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S-234\Dropbox\BrainStation\JTI\Distributor Credit\Distributor Credit Excel Files - DM - 20191015\"/>
    </mc:Choice>
  </mc:AlternateContent>
  <xr:revisionPtr revIDLastSave="0" documentId="13_ncr:1_{623FE245-C57F-4501-B01D-8EDF3F54EF50}" xr6:coauthVersionLast="45" xr6:coauthVersionMax="45" xr10:uidLastSave="{00000000-0000-0000-0000-000000000000}"/>
  <bookViews>
    <workbookView xWindow="360" yWindow="564" windowWidth="23016" windowHeight="12480" xr2:uid="{00000000-000D-0000-FFFF-FFFF00000000}"/>
  </bookViews>
  <sheets>
    <sheet name="Sales &amp; Inventory (Date )" sheetId="21" r:id="rId1"/>
    <sheet name="Point Wise DIO" sheetId="176" r:id="rId2"/>
    <sheet name="95 Point DIO Based on (Date)" sheetId="382" r:id="rId3"/>
    <sheet name="95 Points DIO Based on PADS" sheetId="609" r:id="rId4"/>
  </sheets>
  <externalReferences>
    <externalReference r:id="rId5"/>
    <externalReference r:id="rId6"/>
  </externalReferences>
  <definedNames>
    <definedName name="_xlnm._FilterDatabase" localSheetId="1" hidden="1">'Point Wise DIO'!$A$2:$BC$464</definedName>
    <definedName name="_xlnm._FilterDatabase" localSheetId="0" hidden="1">'Sales &amp; Inventory (Date )'!$A$2:$H$464</definedName>
    <definedName name="Bonus">'[1]Payment Matrix'!$AA$376:$AB$446</definedName>
    <definedName name="Calculate" localSheetId="2">#REF!</definedName>
    <definedName name="Calculate" localSheetId="3">#REF!</definedName>
    <definedName name="Calculate" localSheetId="1">#REF!</definedName>
    <definedName name="Calculate" localSheetId="0">#REF!</definedName>
    <definedName name="Calculate">#REF!</definedName>
    <definedName name="CalculateRate">'[2]Payment Matrix'!$Z$8:$AE$109</definedName>
    <definedName name="calrate">'[2]Payment Matrix (Latest)'!$J$9:$N$18</definedName>
    <definedName name="ggg" localSheetId="3">#REF!</definedName>
    <definedName name="ggg">#REF!</definedName>
    <definedName name="Islab51" localSheetId="2">#REF!</definedName>
    <definedName name="Islab51" localSheetId="3">#REF!</definedName>
    <definedName name="Islab51" localSheetId="1">#REF!</definedName>
    <definedName name="Islab51" localSheetId="0">#REF!</definedName>
    <definedName name="Islab51">#REF!</definedName>
    <definedName name="j" localSheetId="2">#REF!</definedName>
    <definedName name="j" localSheetId="3">#REF!</definedName>
    <definedName name="j" localSheetId="1">#REF!</definedName>
    <definedName name="j" localSheetId="0">#REF!</definedName>
    <definedName name="j">#REF!</definedName>
    <definedName name="jjj" localSheetId="3">#REF!</definedName>
    <definedName name="jjj">#REF!</definedName>
    <definedName name="kkkk" localSheetId="2">#REF!</definedName>
    <definedName name="kkkk" localSheetId="3">#REF!</definedName>
    <definedName name="kkkk" localSheetId="1">#REF!</definedName>
    <definedName name="kkkk" localSheetId="0">#REF!</definedName>
    <definedName name="kkkk">#REF!</definedName>
    <definedName name="Mashallah" localSheetId="3">#REF!</definedName>
    <definedName name="Mashallah">#REF!</definedName>
    <definedName name="_xlnm.Print_Area" localSheetId="2">'95 Point DIO Based on (Date)'!$A$1:$AZ$98</definedName>
    <definedName name="_xlnm.Print_Area" localSheetId="3">'95 Points DIO Based on PADS'!$A$1:$AZ$98</definedName>
    <definedName name="_xlnm.Print_Area" localSheetId="1">'Point Wise DIO'!$A$1:$BC$464</definedName>
    <definedName name="_xlnm.Print_Area" localSheetId="0">'Sales &amp; Inventory (Date )'!$A$1:$BQ$504</definedName>
    <definedName name="pritom" localSheetId="3">#REF!</definedName>
    <definedName name="pritom">#REF!</definedName>
    <definedName name="ruhul1" localSheetId="2">#REF!</definedName>
    <definedName name="ruhul1" localSheetId="3">#REF!</definedName>
    <definedName name="ruhul1" localSheetId="1">#REF!</definedName>
    <definedName name="ruhul1" localSheetId="0">#REF!</definedName>
    <definedName name="ruhul1">#REF!</definedName>
    <definedName name="ruhul2" localSheetId="3">#REF!</definedName>
    <definedName name="ruhul2">#REF!</definedName>
    <definedName name="Slab32" localSheetId="2">#REF!</definedName>
    <definedName name="Slab32" localSheetId="3">#REF!</definedName>
    <definedName name="Slab32" localSheetId="1">#REF!</definedName>
    <definedName name="Slab32" localSheetId="0">#REF!</definedName>
    <definedName name="Slab32">#REF!</definedName>
    <definedName name="slab33" localSheetId="3">#REF!</definedName>
    <definedName name="slab33">#REF!</definedName>
    <definedName name="slab51">[1]Department!$CF$40:$CJ$90</definedName>
    <definedName name="SSS" localSheetId="2">#REF!</definedName>
    <definedName name="SSS" localSheetId="3">#REF!</definedName>
    <definedName name="SSS" localSheetId="1">#REF!</definedName>
    <definedName name="SSS" localSheetId="0">#REF!</definedName>
    <definedName name="SSS">#REF!</definedName>
    <definedName name="Superxmen530523" localSheetId="3">#REF!</definedName>
    <definedName name="Superxmen530523">#REF!</definedName>
    <definedName name="u" localSheetId="3">#REF!</definedName>
    <definedName name="u">#REF!</definedName>
    <definedName name="uygv" localSheetId="2">#REF!</definedName>
    <definedName name="uygv" localSheetId="3">#REF!</definedName>
    <definedName name="uygv" localSheetId="1">#REF!</definedName>
    <definedName name="uygv" localSheetId="0">#REF!</definedName>
    <definedName name="uygv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3" i="609" l="1"/>
  <c r="AP3" i="609"/>
  <c r="AE98" i="609"/>
  <c r="AZ219" i="609"/>
  <c r="AY219" i="609"/>
  <c r="AW219" i="609"/>
  <c r="AX219" i="609" s="1"/>
  <c r="AV219" i="609"/>
  <c r="AT219" i="609"/>
  <c r="AU219" i="609" s="1"/>
  <c r="AS219" i="609"/>
  <c r="AN219" i="609"/>
  <c r="AM219" i="609"/>
  <c r="AK219" i="609"/>
  <c r="AL219" i="609" s="1"/>
  <c r="AJ219" i="609"/>
  <c r="AH219" i="609"/>
  <c r="AG219" i="609"/>
  <c r="AI219" i="609" s="1"/>
  <c r="AE219" i="609"/>
  <c r="AF219" i="609" s="1"/>
  <c r="AD219" i="609"/>
  <c r="AB219" i="609"/>
  <c r="AA219" i="609"/>
  <c r="Y219" i="609"/>
  <c r="X219" i="609"/>
  <c r="V219" i="609"/>
  <c r="W219" i="609" s="1"/>
  <c r="U219" i="609"/>
  <c r="S219" i="609"/>
  <c r="R219" i="609"/>
  <c r="T219" i="609" s="1"/>
  <c r="P219" i="609"/>
  <c r="O219" i="609"/>
  <c r="M219" i="609"/>
  <c r="L219" i="609"/>
  <c r="K219" i="609"/>
  <c r="J219" i="609"/>
  <c r="I219" i="609"/>
  <c r="G219" i="609"/>
  <c r="H219" i="609" s="1"/>
  <c r="F219" i="609"/>
  <c r="AZ218" i="609"/>
  <c r="AY218" i="609"/>
  <c r="AW218" i="609"/>
  <c r="AV218" i="609"/>
  <c r="AT218" i="609"/>
  <c r="AU218" i="609" s="1"/>
  <c r="AS218" i="609"/>
  <c r="AQ218" i="609"/>
  <c r="AR219" i="609" s="1"/>
  <c r="AP218" i="609"/>
  <c r="AN218" i="609"/>
  <c r="AM218" i="609"/>
  <c r="AK218" i="609"/>
  <c r="AJ218" i="609"/>
  <c r="AI218" i="609"/>
  <c r="AH218" i="609"/>
  <c r="AG218" i="609"/>
  <c r="AE218" i="609"/>
  <c r="AD218" i="609"/>
  <c r="AB218" i="609"/>
  <c r="AC218" i="609" s="1"/>
  <c r="AA218" i="609"/>
  <c r="Y218" i="609"/>
  <c r="X218" i="609"/>
  <c r="V218" i="609"/>
  <c r="W218" i="609" s="1"/>
  <c r="U218" i="609"/>
  <c r="T218" i="609"/>
  <c r="S218" i="609"/>
  <c r="R218" i="609"/>
  <c r="P218" i="609"/>
  <c r="O218" i="609"/>
  <c r="M218" i="609"/>
  <c r="L218" i="609"/>
  <c r="J218" i="609"/>
  <c r="K218" i="609" s="1"/>
  <c r="I218" i="609"/>
  <c r="G218" i="609"/>
  <c r="H218" i="609" s="1"/>
  <c r="F218" i="609"/>
  <c r="AZ217" i="609"/>
  <c r="AY217" i="609"/>
  <c r="AW217" i="609"/>
  <c r="AV217" i="609"/>
  <c r="AT217" i="609"/>
  <c r="AS217" i="609"/>
  <c r="AU217" i="609" s="1"/>
  <c r="AQ217" i="609"/>
  <c r="AR218" i="609" s="1"/>
  <c r="AP217" i="609"/>
  <c r="AN217" i="609"/>
  <c r="AM217" i="609"/>
  <c r="AK217" i="609"/>
  <c r="AL217" i="609" s="1"/>
  <c r="AJ217" i="609"/>
  <c r="AH217" i="609"/>
  <c r="AI217" i="609" s="1"/>
  <c r="AG217" i="609"/>
  <c r="AE217" i="609"/>
  <c r="AD217" i="609"/>
  <c r="AB217" i="609"/>
  <c r="AC217" i="609" s="1"/>
  <c r="AA217" i="609"/>
  <c r="Y217" i="609"/>
  <c r="X217" i="609"/>
  <c r="W217" i="609"/>
  <c r="V217" i="609"/>
  <c r="U217" i="609"/>
  <c r="S217" i="609"/>
  <c r="T217" i="609" s="1"/>
  <c r="R217" i="609"/>
  <c r="P217" i="609"/>
  <c r="O217" i="609"/>
  <c r="M217" i="609"/>
  <c r="N217" i="609" s="1"/>
  <c r="L217" i="609"/>
  <c r="J217" i="609"/>
  <c r="K217" i="609" s="1"/>
  <c r="I217" i="609"/>
  <c r="G217" i="609"/>
  <c r="F217" i="609"/>
  <c r="H217" i="609" s="1"/>
  <c r="AZ216" i="609"/>
  <c r="BA216" i="609" s="1"/>
  <c r="AY216" i="609"/>
  <c r="AW216" i="609"/>
  <c r="AV216" i="609"/>
  <c r="AU216" i="609"/>
  <c r="AT216" i="609"/>
  <c r="AS216" i="609"/>
  <c r="AQ216" i="609"/>
  <c r="AR217" i="609" s="1"/>
  <c r="AP216" i="609"/>
  <c r="AN216" i="609"/>
  <c r="AM216" i="609"/>
  <c r="AK216" i="609"/>
  <c r="AJ216" i="609"/>
  <c r="AH216" i="609"/>
  <c r="AI216" i="609" s="1"/>
  <c r="AG216" i="609"/>
  <c r="AE216" i="609"/>
  <c r="AD216" i="609"/>
  <c r="AB216" i="609"/>
  <c r="AA216" i="609"/>
  <c r="Y216" i="609"/>
  <c r="X216" i="609"/>
  <c r="V216" i="609"/>
  <c r="W216" i="609" s="1"/>
  <c r="U216" i="609"/>
  <c r="S216" i="609"/>
  <c r="T216" i="609" s="1"/>
  <c r="R216" i="609"/>
  <c r="P216" i="609"/>
  <c r="O216" i="609"/>
  <c r="M216" i="609"/>
  <c r="L216" i="609"/>
  <c r="J216" i="609"/>
  <c r="K216" i="609" s="1"/>
  <c r="I216" i="609"/>
  <c r="H216" i="609"/>
  <c r="G216" i="609"/>
  <c r="F216" i="609"/>
  <c r="AQ215" i="609"/>
  <c r="AR216" i="609" s="1"/>
  <c r="AP215" i="609"/>
  <c r="AZ213" i="609"/>
  <c r="BA213" i="609" s="1"/>
  <c r="AY213" i="609"/>
  <c r="AW213" i="609"/>
  <c r="AV213" i="609"/>
  <c r="AT213" i="609"/>
  <c r="AS213" i="609"/>
  <c r="AU213" i="609" s="1"/>
  <c r="AN213" i="609"/>
  <c r="AO213" i="609" s="1"/>
  <c r="AM213" i="609"/>
  <c r="AK213" i="609"/>
  <c r="AJ213" i="609"/>
  <c r="AH213" i="609"/>
  <c r="AG213" i="609"/>
  <c r="AI213" i="609" s="1"/>
  <c r="AF213" i="609"/>
  <c r="AE213" i="609"/>
  <c r="AD213" i="609"/>
  <c r="AB213" i="609"/>
  <c r="AA213" i="609"/>
  <c r="Y213" i="609"/>
  <c r="X213" i="609"/>
  <c r="V213" i="609"/>
  <c r="W213" i="609" s="1"/>
  <c r="U213" i="609"/>
  <c r="S213" i="609"/>
  <c r="T213" i="609" s="1"/>
  <c r="R213" i="609"/>
  <c r="P213" i="609"/>
  <c r="O213" i="609"/>
  <c r="M213" i="609"/>
  <c r="L213" i="609"/>
  <c r="J213" i="609"/>
  <c r="I213" i="609"/>
  <c r="K213" i="609" s="1"/>
  <c r="G213" i="609"/>
  <c r="H213" i="609" s="1"/>
  <c r="F213" i="609"/>
  <c r="AQ212" i="609"/>
  <c r="AP212" i="609"/>
  <c r="AR213" i="609" s="1"/>
  <c r="BA200" i="609"/>
  <c r="AX200" i="609"/>
  <c r="AU200" i="609"/>
  <c r="AR200" i="609"/>
  <c r="AO200" i="609"/>
  <c r="AL200" i="609"/>
  <c r="AI200" i="609"/>
  <c r="AF200" i="609"/>
  <c r="AC200" i="609"/>
  <c r="Z200" i="609"/>
  <c r="W200" i="609"/>
  <c r="T200" i="609"/>
  <c r="Q200" i="609"/>
  <c r="N200" i="609"/>
  <c r="K200" i="609"/>
  <c r="H200" i="609"/>
  <c r="BA196" i="609"/>
  <c r="AZ196" i="609"/>
  <c r="AY196" i="609"/>
  <c r="AW196" i="609"/>
  <c r="AV196" i="609"/>
  <c r="AT196" i="609"/>
  <c r="AU196" i="609" s="1"/>
  <c r="AS196" i="609"/>
  <c r="AR196" i="609"/>
  <c r="AN196" i="609"/>
  <c r="AM196" i="609"/>
  <c r="AK196" i="609"/>
  <c r="AJ196" i="609"/>
  <c r="AH196" i="609"/>
  <c r="AG196" i="609"/>
  <c r="AE196" i="609"/>
  <c r="AD196" i="609"/>
  <c r="AB196" i="609"/>
  <c r="AC196" i="609" s="1"/>
  <c r="AA196" i="609"/>
  <c r="Y196" i="609"/>
  <c r="X196" i="609"/>
  <c r="Z196" i="609" s="1"/>
  <c r="V196" i="609"/>
  <c r="U196" i="609"/>
  <c r="W196" i="609" s="1"/>
  <c r="S196" i="609"/>
  <c r="T196" i="609" s="1"/>
  <c r="R196" i="609"/>
  <c r="P196" i="609"/>
  <c r="O196" i="609"/>
  <c r="M196" i="609"/>
  <c r="N196" i="609" s="1"/>
  <c r="L196" i="609"/>
  <c r="J196" i="609"/>
  <c r="I196" i="609"/>
  <c r="G196" i="609"/>
  <c r="H196" i="609" s="1"/>
  <c r="F196" i="609"/>
  <c r="AZ195" i="609"/>
  <c r="AY195" i="609"/>
  <c r="AW195" i="609"/>
  <c r="AV195" i="609"/>
  <c r="AT195" i="609"/>
  <c r="AS195" i="609"/>
  <c r="AU195" i="609" s="1"/>
  <c r="AQ195" i="609"/>
  <c r="AP195" i="609"/>
  <c r="AN195" i="609"/>
  <c r="AM195" i="609"/>
  <c r="AK195" i="609"/>
  <c r="AJ195" i="609"/>
  <c r="AH195" i="609"/>
  <c r="AI195" i="609" s="1"/>
  <c r="AG195" i="609"/>
  <c r="AE195" i="609"/>
  <c r="AF195" i="609" s="1"/>
  <c r="AD195" i="609"/>
  <c r="AB195" i="609"/>
  <c r="AA195" i="609"/>
  <c r="Y195" i="609"/>
  <c r="X195" i="609"/>
  <c r="Z195" i="609" s="1"/>
  <c r="V195" i="609"/>
  <c r="U195" i="609"/>
  <c r="T195" i="609"/>
  <c r="S195" i="609"/>
  <c r="R195" i="609"/>
  <c r="P195" i="609"/>
  <c r="O195" i="609"/>
  <c r="M195" i="609"/>
  <c r="L195" i="609"/>
  <c r="J195" i="609"/>
  <c r="K195" i="609" s="1"/>
  <c r="I195" i="609"/>
  <c r="G195" i="609"/>
  <c r="F195" i="609"/>
  <c r="AQ194" i="609"/>
  <c r="AR195" i="609" s="1"/>
  <c r="AP194" i="609"/>
  <c r="AZ177" i="609"/>
  <c r="AY177" i="609"/>
  <c r="AW177" i="609"/>
  <c r="AX177" i="609" s="1"/>
  <c r="AV177" i="609"/>
  <c r="AT177" i="609"/>
  <c r="AU177" i="609" s="1"/>
  <c r="AS177" i="609"/>
  <c r="AN177" i="609"/>
  <c r="AM177" i="609"/>
  <c r="AK177" i="609"/>
  <c r="AJ177" i="609"/>
  <c r="AI177" i="609"/>
  <c r="AH177" i="609"/>
  <c r="AG177" i="609"/>
  <c r="AE177" i="609"/>
  <c r="AF177" i="609" s="1"/>
  <c r="AD177" i="609"/>
  <c r="AB177" i="609"/>
  <c r="AA177" i="609"/>
  <c r="AC177" i="609" s="1"/>
  <c r="Y177" i="609"/>
  <c r="X177" i="609"/>
  <c r="V177" i="609"/>
  <c r="U177" i="609"/>
  <c r="T177" i="609"/>
  <c r="S177" i="609"/>
  <c r="R177" i="609"/>
  <c r="P177" i="609"/>
  <c r="O177" i="609"/>
  <c r="M177" i="609"/>
  <c r="N177" i="609" s="1"/>
  <c r="L177" i="609"/>
  <c r="J177" i="609"/>
  <c r="K177" i="609" s="1"/>
  <c r="I177" i="609"/>
  <c r="G177" i="609"/>
  <c r="F177" i="609"/>
  <c r="AQ176" i="609"/>
  <c r="AR177" i="609" s="1"/>
  <c r="AP176" i="609"/>
  <c r="AZ167" i="609"/>
  <c r="AY167" i="609"/>
  <c r="AW167" i="609"/>
  <c r="AV167" i="609"/>
  <c r="AT167" i="609"/>
  <c r="AU167" i="609" s="1"/>
  <c r="AS167" i="609"/>
  <c r="AN167" i="609"/>
  <c r="AM167" i="609"/>
  <c r="AK167" i="609"/>
  <c r="AL167" i="609" s="1"/>
  <c r="AJ167" i="609"/>
  <c r="AH167" i="609"/>
  <c r="AG167" i="609"/>
  <c r="AE167" i="609"/>
  <c r="AF167" i="609" s="1"/>
  <c r="AD167" i="609"/>
  <c r="AB167" i="609"/>
  <c r="AA167" i="609"/>
  <c r="AC167" i="609" s="1"/>
  <c r="Z167" i="609"/>
  <c r="Y167" i="609"/>
  <c r="X167" i="609"/>
  <c r="V167" i="609"/>
  <c r="U167" i="609"/>
  <c r="W167" i="609" s="1"/>
  <c r="S167" i="609"/>
  <c r="T167" i="609" s="1"/>
  <c r="R167" i="609"/>
  <c r="P167" i="609"/>
  <c r="O167" i="609"/>
  <c r="M167" i="609"/>
  <c r="L167" i="609"/>
  <c r="J167" i="609"/>
  <c r="I167" i="609"/>
  <c r="G167" i="609"/>
  <c r="H167" i="609" s="1"/>
  <c r="F167" i="609"/>
  <c r="AQ166" i="609"/>
  <c r="AP166" i="609"/>
  <c r="BA145" i="609"/>
  <c r="AX145" i="609"/>
  <c r="AU145" i="609"/>
  <c r="AR145" i="609"/>
  <c r="AO145" i="609"/>
  <c r="AL145" i="609"/>
  <c r="AI145" i="609"/>
  <c r="AF145" i="609"/>
  <c r="AC145" i="609"/>
  <c r="Z145" i="609"/>
  <c r="W145" i="609"/>
  <c r="T145" i="609"/>
  <c r="Q145" i="609"/>
  <c r="N145" i="609"/>
  <c r="K145" i="609"/>
  <c r="H145" i="609"/>
  <c r="AZ96" i="609"/>
  <c r="AP96" i="609"/>
  <c r="AZ95" i="609"/>
  <c r="AW225" i="609"/>
  <c r="AV225" i="609"/>
  <c r="AN225" i="609"/>
  <c r="AM225" i="609"/>
  <c r="AK225" i="609"/>
  <c r="AJ225" i="609"/>
  <c r="AH225" i="609"/>
  <c r="AG225" i="609"/>
  <c r="AE225" i="609"/>
  <c r="AD225" i="609"/>
  <c r="AB225" i="609"/>
  <c r="AC225" i="609" s="1"/>
  <c r="AA225" i="609"/>
  <c r="Y225" i="609"/>
  <c r="X225" i="609"/>
  <c r="V225" i="609"/>
  <c r="U225" i="609"/>
  <c r="S225" i="609"/>
  <c r="R225" i="609"/>
  <c r="P225" i="609"/>
  <c r="O225" i="609"/>
  <c r="M225" i="609"/>
  <c r="L225" i="609"/>
  <c r="J225" i="609"/>
  <c r="I225" i="609"/>
  <c r="G225" i="609"/>
  <c r="AY93" i="609"/>
  <c r="AY224" i="609" s="1"/>
  <c r="AW224" i="609"/>
  <c r="AV224" i="609"/>
  <c r="AT224" i="609"/>
  <c r="AS224" i="609"/>
  <c r="AN224" i="609"/>
  <c r="AM224" i="609"/>
  <c r="AK224" i="609"/>
  <c r="AJ224" i="609"/>
  <c r="AH224" i="609"/>
  <c r="AG224" i="609"/>
  <c r="AE224" i="609"/>
  <c r="AD224" i="609"/>
  <c r="AB224" i="609"/>
  <c r="AA224" i="609"/>
  <c r="Y224" i="609"/>
  <c r="X224" i="609"/>
  <c r="V224" i="609"/>
  <c r="U224" i="609"/>
  <c r="S224" i="609"/>
  <c r="R224" i="609"/>
  <c r="P224" i="609"/>
  <c r="O224" i="609"/>
  <c r="M224" i="609"/>
  <c r="L224" i="609"/>
  <c r="J224" i="609"/>
  <c r="I224" i="609"/>
  <c r="G224" i="609"/>
  <c r="F224" i="609"/>
  <c r="AW223" i="609"/>
  <c r="AV223" i="609"/>
  <c r="AT223" i="609"/>
  <c r="AU223" i="609" s="1"/>
  <c r="AS223" i="609"/>
  <c r="AN223" i="609"/>
  <c r="AM223" i="609"/>
  <c r="AK223" i="609"/>
  <c r="AJ223" i="609"/>
  <c r="AH223" i="609"/>
  <c r="AG223" i="609"/>
  <c r="AE223" i="609"/>
  <c r="AD223" i="609"/>
  <c r="AB223" i="609"/>
  <c r="AA223" i="609"/>
  <c r="Y223" i="609"/>
  <c r="X223" i="609"/>
  <c r="V223" i="609"/>
  <c r="U223" i="609"/>
  <c r="S223" i="609"/>
  <c r="R223" i="609"/>
  <c r="P223" i="609"/>
  <c r="O223" i="609"/>
  <c r="M223" i="609"/>
  <c r="L223" i="609"/>
  <c r="I223" i="609"/>
  <c r="G223" i="609"/>
  <c r="F223" i="609"/>
  <c r="AW222" i="609"/>
  <c r="AV222" i="609"/>
  <c r="AT222" i="609"/>
  <c r="AS222" i="609"/>
  <c r="AN222" i="609"/>
  <c r="AM222" i="609"/>
  <c r="AK222" i="609"/>
  <c r="AJ222" i="609"/>
  <c r="AH222" i="609"/>
  <c r="AG222" i="609"/>
  <c r="AE222" i="609"/>
  <c r="AF222" i="609" s="1"/>
  <c r="AD222" i="609"/>
  <c r="AB222" i="609"/>
  <c r="AA222" i="609"/>
  <c r="Y222" i="609"/>
  <c r="X222" i="609"/>
  <c r="V222" i="609"/>
  <c r="U222" i="609"/>
  <c r="S222" i="609"/>
  <c r="T222" i="609" s="1"/>
  <c r="R222" i="609"/>
  <c r="P222" i="609"/>
  <c r="O222" i="609"/>
  <c r="M222" i="609"/>
  <c r="L222" i="609"/>
  <c r="J222" i="609"/>
  <c r="I222" i="609"/>
  <c r="G222" i="609"/>
  <c r="F222" i="609"/>
  <c r="AV221" i="609"/>
  <c r="AT221" i="609"/>
  <c r="AS221" i="609"/>
  <c r="AN221" i="609"/>
  <c r="AM221" i="609"/>
  <c r="AK221" i="609"/>
  <c r="AJ221" i="609"/>
  <c r="AH221" i="609"/>
  <c r="AG221" i="609"/>
  <c r="AE221" i="609"/>
  <c r="AD221" i="609"/>
  <c r="AB221" i="609"/>
  <c r="AA221" i="609"/>
  <c r="Y221" i="609"/>
  <c r="X221" i="609"/>
  <c r="V221" i="609"/>
  <c r="W221" i="609" s="1"/>
  <c r="U221" i="609"/>
  <c r="S221" i="609"/>
  <c r="R221" i="609"/>
  <c r="P221" i="609"/>
  <c r="O221" i="609"/>
  <c r="M221" i="609"/>
  <c r="L221" i="609"/>
  <c r="J221" i="609"/>
  <c r="K221" i="609" s="1"/>
  <c r="I221" i="609"/>
  <c r="G221" i="609"/>
  <c r="F221" i="609"/>
  <c r="AW220" i="609"/>
  <c r="AT220" i="609"/>
  <c r="AS220" i="609"/>
  <c r="AN220" i="609"/>
  <c r="AM220" i="609"/>
  <c r="AK220" i="609"/>
  <c r="AJ220" i="609"/>
  <c r="AH220" i="609"/>
  <c r="AG220" i="609"/>
  <c r="AE220" i="609"/>
  <c r="AD220" i="609"/>
  <c r="AB220" i="609"/>
  <c r="AA220" i="609"/>
  <c r="Y220" i="609"/>
  <c r="X220" i="609"/>
  <c r="V220" i="609"/>
  <c r="U220" i="609"/>
  <c r="S220" i="609"/>
  <c r="R220" i="609"/>
  <c r="P220" i="609"/>
  <c r="O220" i="609"/>
  <c r="M220" i="609"/>
  <c r="N220" i="609" s="1"/>
  <c r="L220" i="609"/>
  <c r="J220" i="609"/>
  <c r="I220" i="609"/>
  <c r="F220" i="609"/>
  <c r="AZ88" i="609"/>
  <c r="AY88" i="609"/>
  <c r="AW215" i="609"/>
  <c r="AX215" i="609" s="1"/>
  <c r="AV215" i="609"/>
  <c r="AN215" i="609"/>
  <c r="AM215" i="609"/>
  <c r="AK215" i="609"/>
  <c r="AJ215" i="609"/>
  <c r="AH215" i="609"/>
  <c r="AG215" i="609"/>
  <c r="AE215" i="609"/>
  <c r="AD215" i="609"/>
  <c r="AB215" i="609"/>
  <c r="AA215" i="609"/>
  <c r="Y215" i="609"/>
  <c r="Z215" i="609" s="1"/>
  <c r="X215" i="609"/>
  <c r="V215" i="609"/>
  <c r="U215" i="609"/>
  <c r="S215" i="609"/>
  <c r="R215" i="609"/>
  <c r="P215" i="609"/>
  <c r="O215" i="609"/>
  <c r="M215" i="609"/>
  <c r="L215" i="609"/>
  <c r="J215" i="609"/>
  <c r="I215" i="609"/>
  <c r="AW214" i="609"/>
  <c r="AV214" i="609"/>
  <c r="AT214" i="609"/>
  <c r="AN214" i="609"/>
  <c r="AM214" i="609"/>
  <c r="AK214" i="609"/>
  <c r="AJ214" i="609"/>
  <c r="AH214" i="609"/>
  <c r="AG214" i="609"/>
  <c r="AE214" i="609"/>
  <c r="AD214" i="609"/>
  <c r="AB214" i="609"/>
  <c r="AA214" i="609"/>
  <c r="Y214" i="609"/>
  <c r="X214" i="609"/>
  <c r="V214" i="609"/>
  <c r="U214" i="609"/>
  <c r="S214" i="609"/>
  <c r="R214" i="609"/>
  <c r="P214" i="609"/>
  <c r="O214" i="609"/>
  <c r="M214" i="609"/>
  <c r="L214" i="609"/>
  <c r="J214" i="609"/>
  <c r="I214" i="609"/>
  <c r="G214" i="609"/>
  <c r="AZ85" i="609"/>
  <c r="AY85" i="609"/>
  <c r="AY84" i="609"/>
  <c r="AY212" i="609" s="1"/>
  <c r="AW212" i="609"/>
  <c r="AV212" i="609"/>
  <c r="AS212" i="609"/>
  <c r="AN212" i="609"/>
  <c r="AO212" i="609" s="1"/>
  <c r="AM212" i="609"/>
  <c r="AK212" i="609"/>
  <c r="AJ212" i="609"/>
  <c r="AH212" i="609"/>
  <c r="AG212" i="609"/>
  <c r="AE212" i="609"/>
  <c r="AD212" i="609"/>
  <c r="AB212" i="609"/>
  <c r="AA212" i="609"/>
  <c r="Y212" i="609"/>
  <c r="X212" i="609"/>
  <c r="V212" i="609"/>
  <c r="U212" i="609"/>
  <c r="S212" i="609"/>
  <c r="R212" i="609"/>
  <c r="P212" i="609"/>
  <c r="O212" i="609"/>
  <c r="M212" i="609"/>
  <c r="L212" i="609"/>
  <c r="J212" i="609"/>
  <c r="I212" i="609"/>
  <c r="G212" i="609"/>
  <c r="AW211" i="609"/>
  <c r="AV211" i="609"/>
  <c r="AT211" i="609"/>
  <c r="AN211" i="609"/>
  <c r="AM211" i="609"/>
  <c r="AK211" i="609"/>
  <c r="AJ211" i="609"/>
  <c r="AH211" i="609"/>
  <c r="AG211" i="609"/>
  <c r="AE211" i="609"/>
  <c r="AD211" i="609"/>
  <c r="AB211" i="609"/>
  <c r="AA211" i="609"/>
  <c r="Y211" i="609"/>
  <c r="X211" i="609"/>
  <c r="V211" i="609"/>
  <c r="U211" i="609"/>
  <c r="S211" i="609"/>
  <c r="T211" i="609" s="1"/>
  <c r="R211" i="609"/>
  <c r="P211" i="609"/>
  <c r="Q211" i="609" s="1"/>
  <c r="O211" i="609"/>
  <c r="L211" i="609"/>
  <c r="J211" i="609"/>
  <c r="I211" i="609"/>
  <c r="G211" i="609"/>
  <c r="F211" i="609"/>
  <c r="AZ82" i="609"/>
  <c r="AZ210" i="609" s="1"/>
  <c r="AY82" i="609"/>
  <c r="AY210" i="609" s="1"/>
  <c r="AW210" i="609"/>
  <c r="AV210" i="609"/>
  <c r="AT210" i="609"/>
  <c r="AS210" i="609"/>
  <c r="AN210" i="609"/>
  <c r="AO210" i="609" s="1"/>
  <c r="AM210" i="609"/>
  <c r="AK210" i="609"/>
  <c r="AJ210" i="609"/>
  <c r="AH210" i="609"/>
  <c r="AG210" i="609"/>
  <c r="AE210" i="609"/>
  <c r="AD210" i="609"/>
  <c r="AB210" i="609"/>
  <c r="AA210" i="609"/>
  <c r="Y210" i="609"/>
  <c r="X210" i="609"/>
  <c r="V210" i="609"/>
  <c r="U210" i="609"/>
  <c r="S210" i="609"/>
  <c r="R210" i="609"/>
  <c r="P210" i="609"/>
  <c r="O210" i="609"/>
  <c r="M210" i="609"/>
  <c r="J210" i="609"/>
  <c r="I210" i="609"/>
  <c r="G210" i="609"/>
  <c r="F210" i="609"/>
  <c r="AZ81" i="609"/>
  <c r="AZ209" i="609" s="1"/>
  <c r="AW209" i="609"/>
  <c r="AV209" i="609"/>
  <c r="AT209" i="609"/>
  <c r="AU209" i="609" s="1"/>
  <c r="AS209" i="609"/>
  <c r="AN209" i="609"/>
  <c r="AM209" i="609"/>
  <c r="AK209" i="609"/>
  <c r="AJ209" i="609"/>
  <c r="AH209" i="609"/>
  <c r="AG209" i="609"/>
  <c r="AE209" i="609"/>
  <c r="AD209" i="609"/>
  <c r="AB209" i="609"/>
  <c r="AA209" i="609"/>
  <c r="Y209" i="609"/>
  <c r="X209" i="609"/>
  <c r="V209" i="609"/>
  <c r="W209" i="609" s="1"/>
  <c r="U209" i="609"/>
  <c r="S209" i="609"/>
  <c r="R209" i="609"/>
  <c r="P209" i="609"/>
  <c r="O209" i="609"/>
  <c r="M209" i="609"/>
  <c r="L209" i="609"/>
  <c r="J209" i="609"/>
  <c r="I209" i="609"/>
  <c r="G209" i="609"/>
  <c r="F209" i="609"/>
  <c r="AW208" i="609"/>
  <c r="AV208" i="609"/>
  <c r="AT208" i="609"/>
  <c r="AS208" i="609"/>
  <c r="AN208" i="609"/>
  <c r="AM208" i="609"/>
  <c r="AK208" i="609"/>
  <c r="AJ208" i="609"/>
  <c r="AH208" i="609"/>
  <c r="AG208" i="609"/>
  <c r="AE208" i="609"/>
  <c r="AD208" i="609"/>
  <c r="AB208" i="609"/>
  <c r="AA208" i="609"/>
  <c r="Y208" i="609"/>
  <c r="X208" i="609"/>
  <c r="V208" i="609"/>
  <c r="U208" i="609"/>
  <c r="S208" i="609"/>
  <c r="R208" i="609"/>
  <c r="P208" i="609"/>
  <c r="O208" i="609"/>
  <c r="M208" i="609"/>
  <c r="L208" i="609"/>
  <c r="I208" i="609"/>
  <c r="G208" i="609"/>
  <c r="F208" i="609"/>
  <c r="AV202" i="609"/>
  <c r="AT202" i="609"/>
  <c r="AS202" i="609"/>
  <c r="AN202" i="609"/>
  <c r="AM202" i="609"/>
  <c r="AK202" i="609"/>
  <c r="AJ202" i="609"/>
  <c r="AH202" i="609"/>
  <c r="AG202" i="609"/>
  <c r="AE202" i="609"/>
  <c r="AD202" i="609"/>
  <c r="AB202" i="609"/>
  <c r="AC202" i="609" s="1"/>
  <c r="AA202" i="609"/>
  <c r="Y202" i="609"/>
  <c r="X202" i="609"/>
  <c r="V202" i="609"/>
  <c r="U202" i="609"/>
  <c r="S202" i="609"/>
  <c r="R202" i="609"/>
  <c r="P202" i="609"/>
  <c r="O202" i="609"/>
  <c r="M202" i="609"/>
  <c r="L202" i="609"/>
  <c r="J202" i="609"/>
  <c r="G202" i="609"/>
  <c r="F202" i="609"/>
  <c r="AW207" i="609"/>
  <c r="AT207" i="609"/>
  <c r="AS207" i="609"/>
  <c r="AN207" i="609"/>
  <c r="AM207" i="609"/>
  <c r="AK207" i="609"/>
  <c r="AJ207" i="609"/>
  <c r="AH207" i="609"/>
  <c r="AG207" i="609"/>
  <c r="AE207" i="609"/>
  <c r="AF207" i="609" s="1"/>
  <c r="AD207" i="609"/>
  <c r="AB207" i="609"/>
  <c r="AA207" i="609"/>
  <c r="Y207" i="609"/>
  <c r="X207" i="609"/>
  <c r="V207" i="609"/>
  <c r="U207" i="609"/>
  <c r="S207" i="609"/>
  <c r="R207" i="609"/>
  <c r="P207" i="609"/>
  <c r="O207" i="609"/>
  <c r="M207" i="609"/>
  <c r="L207" i="609"/>
  <c r="J207" i="609"/>
  <c r="I207" i="609"/>
  <c r="F207" i="609"/>
  <c r="AW206" i="609"/>
  <c r="AV206" i="609"/>
  <c r="AS206" i="609"/>
  <c r="AN206" i="609"/>
  <c r="AM206" i="609"/>
  <c r="AK206" i="609"/>
  <c r="AJ206" i="609"/>
  <c r="AH206" i="609"/>
  <c r="AG206" i="609"/>
  <c r="AE206" i="609"/>
  <c r="AD206" i="609"/>
  <c r="AB206" i="609"/>
  <c r="AA206" i="609"/>
  <c r="Y206" i="609"/>
  <c r="X206" i="609"/>
  <c r="V206" i="609"/>
  <c r="U206" i="609"/>
  <c r="S206" i="609"/>
  <c r="R206" i="609"/>
  <c r="P206" i="609"/>
  <c r="O206" i="609"/>
  <c r="M206" i="609"/>
  <c r="L206" i="609"/>
  <c r="J206" i="609"/>
  <c r="K206" i="609" s="1"/>
  <c r="I206" i="609"/>
  <c r="AW205" i="609"/>
  <c r="AX205" i="609" s="1"/>
  <c r="AV205" i="609"/>
  <c r="AN205" i="609"/>
  <c r="AM205" i="609"/>
  <c r="AK205" i="609"/>
  <c r="AL205" i="609" s="1"/>
  <c r="AJ205" i="609"/>
  <c r="AH205" i="609"/>
  <c r="AG205" i="609"/>
  <c r="AE205" i="609"/>
  <c r="AD205" i="609"/>
  <c r="AB205" i="609"/>
  <c r="AA205" i="609"/>
  <c r="Y205" i="609"/>
  <c r="X205" i="609"/>
  <c r="V205" i="609"/>
  <c r="U205" i="609"/>
  <c r="S205" i="609"/>
  <c r="R205" i="609"/>
  <c r="P205" i="609"/>
  <c r="O205" i="609"/>
  <c r="M205" i="609"/>
  <c r="N205" i="609" s="1"/>
  <c r="L205" i="609"/>
  <c r="J205" i="609"/>
  <c r="I205" i="609"/>
  <c r="G205" i="609"/>
  <c r="AZ75" i="609"/>
  <c r="AZ204" i="609" s="1"/>
  <c r="AW204" i="609"/>
  <c r="AV204" i="609"/>
  <c r="AT204" i="609"/>
  <c r="AN204" i="609"/>
  <c r="AO204" i="609" s="1"/>
  <c r="AM204" i="609"/>
  <c r="AK204" i="609"/>
  <c r="AJ204" i="609"/>
  <c r="AH204" i="609"/>
  <c r="AG204" i="609"/>
  <c r="AE204" i="609"/>
  <c r="AD204" i="609"/>
  <c r="AB204" i="609"/>
  <c r="AA204" i="609"/>
  <c r="Y204" i="609"/>
  <c r="X204" i="609"/>
  <c r="V204" i="609"/>
  <c r="U204" i="609"/>
  <c r="S204" i="609"/>
  <c r="T204" i="609" s="1"/>
  <c r="R204" i="609"/>
  <c r="P204" i="609"/>
  <c r="O204" i="609"/>
  <c r="L204" i="609"/>
  <c r="J204" i="609"/>
  <c r="I204" i="609"/>
  <c r="G204" i="609"/>
  <c r="F204" i="609"/>
  <c r="AW203" i="609"/>
  <c r="AV203" i="609"/>
  <c r="AT203" i="609"/>
  <c r="AN203" i="609"/>
  <c r="AM203" i="609"/>
  <c r="AK203" i="609"/>
  <c r="AJ203" i="609"/>
  <c r="AH203" i="609"/>
  <c r="AG203" i="609"/>
  <c r="AE203" i="609"/>
  <c r="AF203" i="609" s="1"/>
  <c r="AD203" i="609"/>
  <c r="AB203" i="609"/>
  <c r="AA203" i="609"/>
  <c r="Y203" i="609"/>
  <c r="X203" i="609"/>
  <c r="V203" i="609"/>
  <c r="U203" i="609"/>
  <c r="S203" i="609"/>
  <c r="R203" i="609"/>
  <c r="P203" i="609"/>
  <c r="O203" i="609"/>
  <c r="M203" i="609"/>
  <c r="J203" i="609"/>
  <c r="I203" i="609"/>
  <c r="G203" i="609"/>
  <c r="F203" i="609"/>
  <c r="AY73" i="609"/>
  <c r="AY201" i="609" s="1"/>
  <c r="AW201" i="609"/>
  <c r="AV201" i="609"/>
  <c r="AT201" i="609"/>
  <c r="AU201" i="609" s="1"/>
  <c r="AS201" i="609"/>
  <c r="AN201" i="609"/>
  <c r="AM201" i="609"/>
  <c r="AK201" i="609"/>
  <c r="AJ201" i="609"/>
  <c r="AH201" i="609"/>
  <c r="AG201" i="609"/>
  <c r="AE201" i="609"/>
  <c r="AD201" i="609"/>
  <c r="AB201" i="609"/>
  <c r="AA201" i="609"/>
  <c r="Y201" i="609"/>
  <c r="Z201" i="609" s="1"/>
  <c r="X201" i="609"/>
  <c r="V201" i="609"/>
  <c r="W201" i="609" s="1"/>
  <c r="U201" i="609"/>
  <c r="S201" i="609"/>
  <c r="R201" i="609"/>
  <c r="P201" i="609"/>
  <c r="O201" i="609"/>
  <c r="M201" i="609"/>
  <c r="L201" i="609"/>
  <c r="J201" i="609"/>
  <c r="I201" i="609"/>
  <c r="G201" i="609"/>
  <c r="F201" i="609"/>
  <c r="AY72" i="609"/>
  <c r="AY199" i="609" s="1"/>
  <c r="AW199" i="609"/>
  <c r="AV199" i="609"/>
  <c r="AT199" i="609"/>
  <c r="AS199" i="609"/>
  <c r="AN199" i="609"/>
  <c r="AO199" i="609" s="1"/>
  <c r="AM199" i="609"/>
  <c r="AK199" i="609"/>
  <c r="AL199" i="609" s="1"/>
  <c r="AJ199" i="609"/>
  <c r="AH199" i="609"/>
  <c r="AG199" i="609"/>
  <c r="AE199" i="609"/>
  <c r="AD199" i="609"/>
  <c r="AB199" i="609"/>
  <c r="AA199" i="609"/>
  <c r="Y199" i="609"/>
  <c r="Z199" i="609" s="1"/>
  <c r="X199" i="609"/>
  <c r="V199" i="609"/>
  <c r="U199" i="609"/>
  <c r="S199" i="609"/>
  <c r="R199" i="609"/>
  <c r="P199" i="609"/>
  <c r="Q199" i="609" s="1"/>
  <c r="O199" i="609"/>
  <c r="M199" i="609"/>
  <c r="L199" i="609"/>
  <c r="J199" i="609"/>
  <c r="I199" i="609"/>
  <c r="G199" i="609"/>
  <c r="F199" i="609"/>
  <c r="AV198" i="609"/>
  <c r="AT198" i="609"/>
  <c r="AS198" i="609"/>
  <c r="AN198" i="609"/>
  <c r="AO198" i="609" s="1"/>
  <c r="AM198" i="609"/>
  <c r="AK198" i="609"/>
  <c r="AJ198" i="609"/>
  <c r="AH198" i="609"/>
  <c r="AG198" i="609"/>
  <c r="AE198" i="609"/>
  <c r="AF198" i="609" s="1"/>
  <c r="AD198" i="609"/>
  <c r="AB198" i="609"/>
  <c r="AA198" i="609"/>
  <c r="Y198" i="609"/>
  <c r="X198" i="609"/>
  <c r="V198" i="609"/>
  <c r="U198" i="609"/>
  <c r="S198" i="609"/>
  <c r="R198" i="609"/>
  <c r="P198" i="609"/>
  <c r="O198" i="609"/>
  <c r="M198" i="609"/>
  <c r="L198" i="609"/>
  <c r="J198" i="609"/>
  <c r="I198" i="609"/>
  <c r="F198" i="609"/>
  <c r="AW197" i="609"/>
  <c r="AS197" i="609"/>
  <c r="AN197" i="609"/>
  <c r="AM197" i="609"/>
  <c r="AK197" i="609"/>
  <c r="AJ197" i="609"/>
  <c r="AH197" i="609"/>
  <c r="AG197" i="609"/>
  <c r="AE197" i="609"/>
  <c r="AD197" i="609"/>
  <c r="AB197" i="609"/>
  <c r="AA197" i="609"/>
  <c r="Y197" i="609"/>
  <c r="X197" i="609"/>
  <c r="V197" i="609"/>
  <c r="W197" i="609" s="1"/>
  <c r="U197" i="609"/>
  <c r="S197" i="609"/>
  <c r="T197" i="609" s="1"/>
  <c r="R197" i="609"/>
  <c r="P197" i="609"/>
  <c r="O197" i="609"/>
  <c r="M197" i="609"/>
  <c r="L197" i="609"/>
  <c r="J197" i="609"/>
  <c r="I197" i="609"/>
  <c r="AZ69" i="609"/>
  <c r="AZ68" i="609"/>
  <c r="AZ67" i="609"/>
  <c r="AZ185" i="609" s="1"/>
  <c r="AW185" i="609"/>
  <c r="AV185" i="609"/>
  <c r="AT185" i="609"/>
  <c r="AS185" i="609"/>
  <c r="AN185" i="609"/>
  <c r="AM185" i="609"/>
  <c r="AK185" i="609"/>
  <c r="AJ185" i="609"/>
  <c r="AH185" i="609"/>
  <c r="AG185" i="609"/>
  <c r="AE185" i="609"/>
  <c r="AD185" i="609"/>
  <c r="AB185" i="609"/>
  <c r="AA185" i="609"/>
  <c r="Y185" i="609"/>
  <c r="X185" i="609"/>
  <c r="V185" i="609"/>
  <c r="U185" i="609"/>
  <c r="S185" i="609"/>
  <c r="R185" i="609"/>
  <c r="P185" i="609"/>
  <c r="O185" i="609"/>
  <c r="M185" i="609"/>
  <c r="L185" i="609"/>
  <c r="J185" i="609"/>
  <c r="I185" i="609"/>
  <c r="AY66" i="609"/>
  <c r="AY184" i="609" s="1"/>
  <c r="AW184" i="609"/>
  <c r="AV184" i="609"/>
  <c r="AS184" i="609"/>
  <c r="AN184" i="609"/>
  <c r="AM184" i="609"/>
  <c r="AK184" i="609"/>
  <c r="AJ184" i="609"/>
  <c r="AH184" i="609"/>
  <c r="AG184" i="609"/>
  <c r="AE184" i="609"/>
  <c r="AF184" i="609" s="1"/>
  <c r="AD184" i="609"/>
  <c r="AB184" i="609"/>
  <c r="AA184" i="609"/>
  <c r="Y184" i="609"/>
  <c r="X184" i="609"/>
  <c r="V184" i="609"/>
  <c r="U184" i="609"/>
  <c r="S184" i="609"/>
  <c r="R184" i="609"/>
  <c r="P184" i="609"/>
  <c r="O184" i="609"/>
  <c r="M184" i="609"/>
  <c r="L184" i="609"/>
  <c r="J184" i="609"/>
  <c r="I184" i="609"/>
  <c r="G184" i="609"/>
  <c r="F184" i="609"/>
  <c r="AW183" i="609"/>
  <c r="AV183" i="609"/>
  <c r="AT183" i="609"/>
  <c r="AS183" i="609"/>
  <c r="AN183" i="609"/>
  <c r="AM183" i="609"/>
  <c r="AK183" i="609"/>
  <c r="AJ183" i="609"/>
  <c r="AH183" i="609"/>
  <c r="AG183" i="609"/>
  <c r="AE183" i="609"/>
  <c r="AD183" i="609"/>
  <c r="AB183" i="609"/>
  <c r="AA183" i="609"/>
  <c r="Y183" i="609"/>
  <c r="X183" i="609"/>
  <c r="V183" i="609"/>
  <c r="U183" i="609"/>
  <c r="S183" i="609"/>
  <c r="R183" i="609"/>
  <c r="P183" i="609"/>
  <c r="O183" i="609"/>
  <c r="M183" i="609"/>
  <c r="L183" i="609"/>
  <c r="J183" i="609"/>
  <c r="I183" i="609"/>
  <c r="G183" i="609"/>
  <c r="F183" i="609"/>
  <c r="AW194" i="609"/>
  <c r="AV194" i="609"/>
  <c r="AT194" i="609"/>
  <c r="AS194" i="609"/>
  <c r="AN194" i="609"/>
  <c r="AM194" i="609"/>
  <c r="AK194" i="609"/>
  <c r="AJ194" i="609"/>
  <c r="AH194" i="609"/>
  <c r="AG194" i="609"/>
  <c r="AE194" i="609"/>
  <c r="AD194" i="609"/>
  <c r="AB194" i="609"/>
  <c r="AA194" i="609"/>
  <c r="Y194" i="609"/>
  <c r="X194" i="609"/>
  <c r="V194" i="609"/>
  <c r="U194" i="609"/>
  <c r="S194" i="609"/>
  <c r="R194" i="609"/>
  <c r="P194" i="609"/>
  <c r="O194" i="609"/>
  <c r="M194" i="609"/>
  <c r="L194" i="609"/>
  <c r="J194" i="609"/>
  <c r="I194" i="609"/>
  <c r="G194" i="609"/>
  <c r="F194" i="609"/>
  <c r="AV189" i="609"/>
  <c r="AT189" i="609"/>
  <c r="AS189" i="609"/>
  <c r="AN189" i="609"/>
  <c r="AM189" i="609"/>
  <c r="AK189" i="609"/>
  <c r="AJ189" i="609"/>
  <c r="AH189" i="609"/>
  <c r="AI189" i="609" s="1"/>
  <c r="AG189" i="609"/>
  <c r="AE189" i="609"/>
  <c r="AD189" i="609"/>
  <c r="AB189" i="609"/>
  <c r="AA189" i="609"/>
  <c r="Y189" i="609"/>
  <c r="X189" i="609"/>
  <c r="V189" i="609"/>
  <c r="U189" i="609"/>
  <c r="S189" i="609"/>
  <c r="R189" i="609"/>
  <c r="P189" i="609"/>
  <c r="O189" i="609"/>
  <c r="M189" i="609"/>
  <c r="L189" i="609"/>
  <c r="J189" i="609"/>
  <c r="I189" i="609"/>
  <c r="F189" i="609"/>
  <c r="AW188" i="609"/>
  <c r="AS188" i="609"/>
  <c r="AN188" i="609"/>
  <c r="AM188" i="609"/>
  <c r="AK188" i="609"/>
  <c r="AJ188" i="609"/>
  <c r="AH188" i="609"/>
  <c r="AG188" i="609"/>
  <c r="AE188" i="609"/>
  <c r="AD188" i="609"/>
  <c r="AB188" i="609"/>
  <c r="AA188" i="609"/>
  <c r="Y188" i="609"/>
  <c r="X188" i="609"/>
  <c r="V188" i="609"/>
  <c r="U188" i="609"/>
  <c r="S188" i="609"/>
  <c r="R188" i="609"/>
  <c r="P188" i="609"/>
  <c r="O188" i="609"/>
  <c r="M188" i="609"/>
  <c r="L188" i="609"/>
  <c r="J188" i="609"/>
  <c r="I188" i="609"/>
  <c r="AW191" i="609"/>
  <c r="AV191" i="609"/>
  <c r="AN191" i="609"/>
  <c r="AO191" i="609" s="1"/>
  <c r="AM191" i="609"/>
  <c r="AK191" i="609"/>
  <c r="AJ191" i="609"/>
  <c r="AH191" i="609"/>
  <c r="AG191" i="609"/>
  <c r="AE191" i="609"/>
  <c r="AD191" i="609"/>
  <c r="AB191" i="609"/>
  <c r="AA191" i="609"/>
  <c r="Y191" i="609"/>
  <c r="X191" i="609"/>
  <c r="V191" i="609"/>
  <c r="U191" i="609"/>
  <c r="S191" i="609"/>
  <c r="R191" i="609"/>
  <c r="P191" i="609"/>
  <c r="Q191" i="609" s="1"/>
  <c r="O191" i="609"/>
  <c r="M191" i="609"/>
  <c r="L191" i="609"/>
  <c r="J191" i="609"/>
  <c r="I191" i="609"/>
  <c r="AW190" i="609"/>
  <c r="AV190" i="609"/>
  <c r="AT190" i="609"/>
  <c r="AN190" i="609"/>
  <c r="AM190" i="609"/>
  <c r="AK190" i="609"/>
  <c r="AJ190" i="609"/>
  <c r="AH190" i="609"/>
  <c r="AG190" i="609"/>
  <c r="AE190" i="609"/>
  <c r="AD190" i="609"/>
  <c r="AB190" i="609"/>
  <c r="AA190" i="609"/>
  <c r="Y190" i="609"/>
  <c r="X190" i="609"/>
  <c r="V190" i="609"/>
  <c r="U190" i="609"/>
  <c r="S190" i="609"/>
  <c r="R190" i="609"/>
  <c r="P190" i="609"/>
  <c r="O190" i="609"/>
  <c r="M190" i="609"/>
  <c r="L190" i="609"/>
  <c r="J190" i="609"/>
  <c r="I190" i="609"/>
  <c r="AY59" i="609"/>
  <c r="AY182" i="609" s="1"/>
  <c r="AW182" i="609"/>
  <c r="AV182" i="609"/>
  <c r="AS182" i="609"/>
  <c r="AN182" i="609"/>
  <c r="AO182" i="609" s="1"/>
  <c r="AM182" i="609"/>
  <c r="AK182" i="609"/>
  <c r="AJ182" i="609"/>
  <c r="AH182" i="609"/>
  <c r="AG182" i="609"/>
  <c r="AE182" i="609"/>
  <c r="AD182" i="609"/>
  <c r="AB182" i="609"/>
  <c r="AA182" i="609"/>
  <c r="Y182" i="609"/>
  <c r="X182" i="609"/>
  <c r="V182" i="609"/>
  <c r="U182" i="609"/>
  <c r="S182" i="609"/>
  <c r="R182" i="609"/>
  <c r="P182" i="609"/>
  <c r="Q182" i="609" s="1"/>
  <c r="O182" i="609"/>
  <c r="M182" i="609"/>
  <c r="L182" i="609"/>
  <c r="J182" i="609"/>
  <c r="I182" i="609"/>
  <c r="G182" i="609"/>
  <c r="AZ58" i="609"/>
  <c r="AZ187" i="609" s="1"/>
  <c r="AW187" i="609"/>
  <c r="AV187" i="609"/>
  <c r="AT187" i="609"/>
  <c r="AS187" i="609"/>
  <c r="AN187" i="609"/>
  <c r="AM187" i="609"/>
  <c r="AK187" i="609"/>
  <c r="AJ187" i="609"/>
  <c r="AH187" i="609"/>
  <c r="AG187" i="609"/>
  <c r="AE187" i="609"/>
  <c r="AD187" i="609"/>
  <c r="AB187" i="609"/>
  <c r="AA187" i="609"/>
  <c r="Y187" i="609"/>
  <c r="X187" i="609"/>
  <c r="V187" i="609"/>
  <c r="U187" i="609"/>
  <c r="S187" i="609"/>
  <c r="R187" i="609"/>
  <c r="P187" i="609"/>
  <c r="O187" i="609"/>
  <c r="M187" i="609"/>
  <c r="L187" i="609"/>
  <c r="J187" i="609"/>
  <c r="K187" i="609" s="1"/>
  <c r="I187" i="609"/>
  <c r="G187" i="609"/>
  <c r="H187" i="609" s="1"/>
  <c r="F187" i="609"/>
  <c r="AW186" i="609"/>
  <c r="AV186" i="609"/>
  <c r="AT186" i="609"/>
  <c r="AS186" i="609"/>
  <c r="AN186" i="609"/>
  <c r="AM186" i="609"/>
  <c r="AK186" i="609"/>
  <c r="AJ186" i="609"/>
  <c r="AH186" i="609"/>
  <c r="AG186" i="609"/>
  <c r="AE186" i="609"/>
  <c r="AD186" i="609"/>
  <c r="AB186" i="609"/>
  <c r="AA186" i="609"/>
  <c r="Y186" i="609"/>
  <c r="Z186" i="609" s="1"/>
  <c r="X186" i="609"/>
  <c r="V186" i="609"/>
  <c r="U186" i="609"/>
  <c r="S186" i="609"/>
  <c r="R186" i="609"/>
  <c r="P186" i="609"/>
  <c r="O186" i="609"/>
  <c r="M186" i="609"/>
  <c r="L186" i="609"/>
  <c r="J186" i="609"/>
  <c r="I186" i="609"/>
  <c r="G186" i="609"/>
  <c r="F186" i="609"/>
  <c r="AW193" i="609"/>
  <c r="AV193" i="609"/>
  <c r="AT193" i="609"/>
  <c r="AS193" i="609"/>
  <c r="AN193" i="609"/>
  <c r="AM193" i="609"/>
  <c r="AK193" i="609"/>
  <c r="AL193" i="609" s="1"/>
  <c r="AJ193" i="609"/>
  <c r="AH193" i="609"/>
  <c r="AG193" i="609"/>
  <c r="AE193" i="609"/>
  <c r="AD193" i="609"/>
  <c r="AB193" i="609"/>
  <c r="AA193" i="609"/>
  <c r="Y193" i="609"/>
  <c r="X193" i="609"/>
  <c r="V193" i="609"/>
  <c r="U193" i="609"/>
  <c r="S193" i="609"/>
  <c r="R193" i="609"/>
  <c r="P193" i="609"/>
  <c r="O193" i="609"/>
  <c r="M193" i="609"/>
  <c r="N193" i="609" s="1"/>
  <c r="L193" i="609"/>
  <c r="J193" i="609"/>
  <c r="I193" i="609"/>
  <c r="G193" i="609"/>
  <c r="F193" i="609"/>
  <c r="AV192" i="609"/>
  <c r="AT192" i="609"/>
  <c r="AS192" i="609"/>
  <c r="AN192" i="609"/>
  <c r="AM192" i="609"/>
  <c r="AK192" i="609"/>
  <c r="AJ192" i="609"/>
  <c r="AH192" i="609"/>
  <c r="AG192" i="609"/>
  <c r="AE192" i="609"/>
  <c r="AD192" i="609"/>
  <c r="AB192" i="609"/>
  <c r="AC192" i="609" s="1"/>
  <c r="AA192" i="609"/>
  <c r="Y192" i="609"/>
  <c r="X192" i="609"/>
  <c r="V192" i="609"/>
  <c r="U192" i="609"/>
  <c r="S192" i="609"/>
  <c r="R192" i="609"/>
  <c r="P192" i="609"/>
  <c r="O192" i="609"/>
  <c r="M192" i="609"/>
  <c r="L192" i="609"/>
  <c r="J192" i="609"/>
  <c r="K192" i="609" s="1"/>
  <c r="I192" i="609"/>
  <c r="F192" i="609"/>
  <c r="AW181" i="609"/>
  <c r="AS181" i="609"/>
  <c r="AN181" i="609"/>
  <c r="AM181" i="609"/>
  <c r="AK181" i="609"/>
  <c r="AJ181" i="609"/>
  <c r="AH181" i="609"/>
  <c r="AG181" i="609"/>
  <c r="AE181" i="609"/>
  <c r="AD181" i="609"/>
  <c r="AB181" i="609"/>
  <c r="AA181" i="609"/>
  <c r="Y181" i="609"/>
  <c r="X181" i="609"/>
  <c r="V181" i="609"/>
  <c r="U181" i="609"/>
  <c r="S181" i="609"/>
  <c r="T181" i="609" s="1"/>
  <c r="R181" i="609"/>
  <c r="P181" i="609"/>
  <c r="O181" i="609"/>
  <c r="M181" i="609"/>
  <c r="L181" i="609"/>
  <c r="J181" i="609"/>
  <c r="I181" i="609"/>
  <c r="AW180" i="609"/>
  <c r="AV180" i="609"/>
  <c r="AN180" i="609"/>
  <c r="AM180" i="609"/>
  <c r="AK180" i="609"/>
  <c r="AJ180" i="609"/>
  <c r="AH180" i="609"/>
  <c r="AG180" i="609"/>
  <c r="AE180" i="609"/>
  <c r="AF180" i="609" s="1"/>
  <c r="AD180" i="609"/>
  <c r="AB180" i="609"/>
  <c r="AA180" i="609"/>
  <c r="Y180" i="609"/>
  <c r="X180" i="609"/>
  <c r="V180" i="609"/>
  <c r="U180" i="609"/>
  <c r="S180" i="609"/>
  <c r="R180" i="609"/>
  <c r="P180" i="609"/>
  <c r="O180" i="609"/>
  <c r="M180" i="609"/>
  <c r="N180" i="609" s="1"/>
  <c r="L180" i="609"/>
  <c r="J180" i="609"/>
  <c r="I180" i="609"/>
  <c r="AW179" i="609"/>
  <c r="AV179" i="609"/>
  <c r="AT179" i="609"/>
  <c r="AN179" i="609"/>
  <c r="AM179" i="609"/>
  <c r="AK179" i="609"/>
  <c r="AJ179" i="609"/>
  <c r="AH179" i="609"/>
  <c r="AG179" i="609"/>
  <c r="AE179" i="609"/>
  <c r="AD179" i="609"/>
  <c r="AB179" i="609"/>
  <c r="AA179" i="609"/>
  <c r="Y179" i="609"/>
  <c r="Z179" i="609" s="1"/>
  <c r="X179" i="609"/>
  <c r="V179" i="609"/>
  <c r="U179" i="609"/>
  <c r="S179" i="609"/>
  <c r="R179" i="609"/>
  <c r="P179" i="609"/>
  <c r="O179" i="609"/>
  <c r="M179" i="609"/>
  <c r="L179" i="609"/>
  <c r="J179" i="609"/>
  <c r="I179" i="609"/>
  <c r="AW170" i="609"/>
  <c r="AV170" i="609"/>
  <c r="AT170" i="609"/>
  <c r="AN170" i="609"/>
  <c r="AO170" i="609" s="1"/>
  <c r="AM170" i="609"/>
  <c r="AK170" i="609"/>
  <c r="AJ170" i="609"/>
  <c r="AH170" i="609"/>
  <c r="AG170" i="609"/>
  <c r="AE170" i="609"/>
  <c r="AD170" i="609"/>
  <c r="AB170" i="609"/>
  <c r="AA170" i="609"/>
  <c r="Y170" i="609"/>
  <c r="X170" i="609"/>
  <c r="V170" i="609"/>
  <c r="U170" i="609"/>
  <c r="S170" i="609"/>
  <c r="R170" i="609"/>
  <c r="P170" i="609"/>
  <c r="O170" i="609"/>
  <c r="M170" i="609"/>
  <c r="L170" i="609"/>
  <c r="J170" i="609"/>
  <c r="I170" i="609"/>
  <c r="G170" i="609"/>
  <c r="AY50" i="609"/>
  <c r="AY169" i="609" s="1"/>
  <c r="AW169" i="609"/>
  <c r="AV169" i="609"/>
  <c r="AT169" i="609"/>
  <c r="AS169" i="609"/>
  <c r="AN169" i="609"/>
  <c r="AM169" i="609"/>
  <c r="AK169" i="609"/>
  <c r="AJ169" i="609"/>
  <c r="AH169" i="609"/>
  <c r="AG169" i="609"/>
  <c r="AE169" i="609"/>
  <c r="AD169" i="609"/>
  <c r="AB169" i="609"/>
  <c r="AA169" i="609"/>
  <c r="Y169" i="609"/>
  <c r="X169" i="609"/>
  <c r="V169" i="609"/>
  <c r="U169" i="609"/>
  <c r="S169" i="609"/>
  <c r="R169" i="609"/>
  <c r="P169" i="609"/>
  <c r="O169" i="609"/>
  <c r="M169" i="609"/>
  <c r="L169" i="609"/>
  <c r="J169" i="609"/>
  <c r="I169" i="609"/>
  <c r="G169" i="609"/>
  <c r="F169" i="609"/>
  <c r="AY49" i="609"/>
  <c r="AY172" i="609" s="1"/>
  <c r="AW172" i="609"/>
  <c r="AV172" i="609"/>
  <c r="AT172" i="609"/>
  <c r="AS172" i="609"/>
  <c r="AN172" i="609"/>
  <c r="AM172" i="609"/>
  <c r="AK172" i="609"/>
  <c r="AJ172" i="609"/>
  <c r="AH172" i="609"/>
  <c r="AG172" i="609"/>
  <c r="AE172" i="609"/>
  <c r="AD172" i="609"/>
  <c r="AB172" i="609"/>
  <c r="AA172" i="609"/>
  <c r="Y172" i="609"/>
  <c r="Z172" i="609" s="1"/>
  <c r="X172" i="609"/>
  <c r="V172" i="609"/>
  <c r="U172" i="609"/>
  <c r="S172" i="609"/>
  <c r="R172" i="609"/>
  <c r="P172" i="609"/>
  <c r="O172" i="609"/>
  <c r="M172" i="609"/>
  <c r="L172" i="609"/>
  <c r="J172" i="609"/>
  <c r="I172" i="609"/>
  <c r="G172" i="609"/>
  <c r="F172" i="609"/>
  <c r="AW171" i="609"/>
  <c r="AV171" i="609"/>
  <c r="AT171" i="609"/>
  <c r="AS171" i="609"/>
  <c r="AN171" i="609"/>
  <c r="AO171" i="609" s="1"/>
  <c r="AM171" i="609"/>
  <c r="AK171" i="609"/>
  <c r="AJ171" i="609"/>
  <c r="AH171" i="609"/>
  <c r="AG171" i="609"/>
  <c r="AE171" i="609"/>
  <c r="AD171" i="609"/>
  <c r="AB171" i="609"/>
  <c r="AA171" i="609"/>
  <c r="Y171" i="609"/>
  <c r="X171" i="609"/>
  <c r="V171" i="609"/>
  <c r="U171" i="609"/>
  <c r="S171" i="609"/>
  <c r="R171" i="609"/>
  <c r="P171" i="609"/>
  <c r="Q171" i="609" s="1"/>
  <c r="O171" i="609"/>
  <c r="M171" i="609"/>
  <c r="L171" i="609"/>
  <c r="J171" i="609"/>
  <c r="I171" i="609"/>
  <c r="G171" i="609"/>
  <c r="F171" i="609"/>
  <c r="AV178" i="609"/>
  <c r="AT178" i="609"/>
  <c r="AS178" i="609"/>
  <c r="AN178" i="609"/>
  <c r="AM178" i="609"/>
  <c r="AK178" i="609"/>
  <c r="AJ178" i="609"/>
  <c r="AH178" i="609"/>
  <c r="AG178" i="609"/>
  <c r="AE178" i="609"/>
  <c r="AF178" i="609" s="1"/>
  <c r="AD178" i="609"/>
  <c r="AB178" i="609"/>
  <c r="AA178" i="609"/>
  <c r="Y178" i="609"/>
  <c r="X178" i="609"/>
  <c r="V178" i="609"/>
  <c r="U178" i="609"/>
  <c r="S178" i="609"/>
  <c r="R178" i="609"/>
  <c r="P178" i="609"/>
  <c r="O178" i="609"/>
  <c r="M178" i="609"/>
  <c r="L178" i="609"/>
  <c r="J178" i="609"/>
  <c r="I178" i="609"/>
  <c r="F178" i="609"/>
  <c r="AW176" i="609"/>
  <c r="AS176" i="609"/>
  <c r="AN176" i="609"/>
  <c r="AM176" i="609"/>
  <c r="AK176" i="609"/>
  <c r="AJ176" i="609"/>
  <c r="AH176" i="609"/>
  <c r="AG176" i="609"/>
  <c r="AE176" i="609"/>
  <c r="AD176" i="609"/>
  <c r="AB176" i="609"/>
  <c r="AA176" i="609"/>
  <c r="Y176" i="609"/>
  <c r="X176" i="609"/>
  <c r="V176" i="609"/>
  <c r="U176" i="609"/>
  <c r="S176" i="609"/>
  <c r="R176" i="609"/>
  <c r="P176" i="609"/>
  <c r="O176" i="609"/>
  <c r="M176" i="609"/>
  <c r="L176" i="609"/>
  <c r="J176" i="609"/>
  <c r="I176" i="609"/>
  <c r="AW175" i="609"/>
  <c r="AV175" i="609"/>
  <c r="AN175" i="609"/>
  <c r="AM175" i="609"/>
  <c r="AK175" i="609"/>
  <c r="AL175" i="609" s="1"/>
  <c r="AJ175" i="609"/>
  <c r="AH175" i="609"/>
  <c r="AG175" i="609"/>
  <c r="AE175" i="609"/>
  <c r="AD175" i="609"/>
  <c r="AB175" i="609"/>
  <c r="AC175" i="609" s="1"/>
  <c r="AA175" i="609"/>
  <c r="Y175" i="609"/>
  <c r="X175" i="609"/>
  <c r="V175" i="609"/>
  <c r="U175" i="609"/>
  <c r="S175" i="609"/>
  <c r="R175" i="609"/>
  <c r="P175" i="609"/>
  <c r="O175" i="609"/>
  <c r="M175" i="609"/>
  <c r="N175" i="609" s="1"/>
  <c r="L175" i="609"/>
  <c r="J175" i="609"/>
  <c r="I175" i="609"/>
  <c r="F175" i="609"/>
  <c r="AW174" i="609"/>
  <c r="AX174" i="609" s="1"/>
  <c r="AV174" i="609"/>
  <c r="AT174" i="609"/>
  <c r="AN174" i="609"/>
  <c r="AM174" i="609"/>
  <c r="AK174" i="609"/>
  <c r="AJ174" i="609"/>
  <c r="AH174" i="609"/>
  <c r="AG174" i="609"/>
  <c r="AE174" i="609"/>
  <c r="AD174" i="609"/>
  <c r="AB174" i="609"/>
  <c r="AA174" i="609"/>
  <c r="Y174" i="609"/>
  <c r="X174" i="609"/>
  <c r="V174" i="609"/>
  <c r="U174" i="609"/>
  <c r="S174" i="609"/>
  <c r="R174" i="609"/>
  <c r="P174" i="609"/>
  <c r="O174" i="609"/>
  <c r="M174" i="609"/>
  <c r="L174" i="609"/>
  <c r="J174" i="609"/>
  <c r="I174" i="609"/>
  <c r="AZ43" i="609"/>
  <c r="AZ173" i="609" s="1"/>
  <c r="AY43" i="609"/>
  <c r="AY173" i="609" s="1"/>
  <c r="AW173" i="609"/>
  <c r="AV173" i="609"/>
  <c r="AT173" i="609"/>
  <c r="AS173" i="609"/>
  <c r="AN173" i="609"/>
  <c r="AM173" i="609"/>
  <c r="AK173" i="609"/>
  <c r="AJ173" i="609"/>
  <c r="AH173" i="609"/>
  <c r="AG173" i="609"/>
  <c r="AE173" i="609"/>
  <c r="AD173" i="609"/>
  <c r="AB173" i="609"/>
  <c r="AA173" i="609"/>
  <c r="Y173" i="609"/>
  <c r="X173" i="609"/>
  <c r="V173" i="609"/>
  <c r="U173" i="609"/>
  <c r="S173" i="609"/>
  <c r="R173" i="609"/>
  <c r="P173" i="609"/>
  <c r="O173" i="609"/>
  <c r="M173" i="609"/>
  <c r="L173" i="609"/>
  <c r="J173" i="609"/>
  <c r="I173" i="609"/>
  <c r="G173" i="609"/>
  <c r="AW168" i="609"/>
  <c r="AV168" i="609"/>
  <c r="AT168" i="609"/>
  <c r="AS168" i="609"/>
  <c r="AN168" i="609"/>
  <c r="AM168" i="609"/>
  <c r="AK168" i="609"/>
  <c r="AJ168" i="609"/>
  <c r="AH168" i="609"/>
  <c r="AG168" i="609"/>
  <c r="AE168" i="609"/>
  <c r="AD168" i="609"/>
  <c r="AB168" i="609"/>
  <c r="AA168" i="609"/>
  <c r="Y168" i="609"/>
  <c r="X168" i="609"/>
  <c r="V168" i="609"/>
  <c r="U168" i="609"/>
  <c r="S168" i="609"/>
  <c r="R168" i="609"/>
  <c r="P168" i="609"/>
  <c r="O168" i="609"/>
  <c r="M168" i="609"/>
  <c r="L168" i="609"/>
  <c r="J168" i="609"/>
  <c r="I168" i="609"/>
  <c r="G168" i="609"/>
  <c r="F168" i="609"/>
  <c r="AZ41" i="609"/>
  <c r="AY41" i="609"/>
  <c r="AW165" i="609"/>
  <c r="AV165" i="609"/>
  <c r="AT165" i="609"/>
  <c r="AS165" i="609"/>
  <c r="AN165" i="609"/>
  <c r="AM165" i="609"/>
  <c r="AK165" i="609"/>
  <c r="AL165" i="609" s="1"/>
  <c r="AJ165" i="609"/>
  <c r="AH165" i="609"/>
  <c r="AG165" i="609"/>
  <c r="AE165" i="609"/>
  <c r="AD165" i="609"/>
  <c r="AB165" i="609"/>
  <c r="AA165" i="609"/>
  <c r="Y165" i="609"/>
  <c r="X165" i="609"/>
  <c r="V165" i="609"/>
  <c r="U165" i="609"/>
  <c r="S165" i="609"/>
  <c r="R165" i="609"/>
  <c r="P165" i="609"/>
  <c r="O165" i="609"/>
  <c r="M165" i="609"/>
  <c r="L165" i="609"/>
  <c r="J165" i="609"/>
  <c r="I165" i="609"/>
  <c r="G165" i="609"/>
  <c r="F165" i="609"/>
  <c r="AW166" i="609"/>
  <c r="AV166" i="609"/>
  <c r="AT166" i="609"/>
  <c r="AS166" i="609"/>
  <c r="AN166" i="609"/>
  <c r="AM166" i="609"/>
  <c r="AK166" i="609"/>
  <c r="AJ166" i="609"/>
  <c r="AH166" i="609"/>
  <c r="AG166" i="609"/>
  <c r="AE166" i="609"/>
  <c r="AD166" i="609"/>
  <c r="AB166" i="609"/>
  <c r="AC166" i="609" s="1"/>
  <c r="AA166" i="609"/>
  <c r="Y166" i="609"/>
  <c r="X166" i="609"/>
  <c r="V166" i="609"/>
  <c r="U166" i="609"/>
  <c r="S166" i="609"/>
  <c r="R166" i="609"/>
  <c r="P166" i="609"/>
  <c r="O166" i="609"/>
  <c r="M166" i="609"/>
  <c r="L166" i="609"/>
  <c r="J166" i="609"/>
  <c r="I166" i="609"/>
  <c r="F166" i="609"/>
  <c r="AW164" i="609"/>
  <c r="AV164" i="609"/>
  <c r="AS164" i="609"/>
  <c r="AN164" i="609"/>
  <c r="AM164" i="609"/>
  <c r="AK164" i="609"/>
  <c r="AJ164" i="609"/>
  <c r="AH164" i="609"/>
  <c r="AG164" i="609"/>
  <c r="AE164" i="609"/>
  <c r="AD164" i="609"/>
  <c r="AB164" i="609"/>
  <c r="AA164" i="609"/>
  <c r="Y164" i="609"/>
  <c r="X164" i="609"/>
  <c r="V164" i="609"/>
  <c r="U164" i="609"/>
  <c r="S164" i="609"/>
  <c r="R164" i="609"/>
  <c r="P164" i="609"/>
  <c r="Q164" i="609" s="1"/>
  <c r="O164" i="609"/>
  <c r="M164" i="609"/>
  <c r="L164" i="609"/>
  <c r="J164" i="609"/>
  <c r="I164" i="609"/>
  <c r="G164" i="609"/>
  <c r="AW158" i="609"/>
  <c r="AV158" i="609"/>
  <c r="AN158" i="609"/>
  <c r="AM158" i="609"/>
  <c r="AK158" i="609"/>
  <c r="AJ158" i="609"/>
  <c r="AH158" i="609"/>
  <c r="AG158" i="609"/>
  <c r="AE158" i="609"/>
  <c r="AD158" i="609"/>
  <c r="AB158" i="609"/>
  <c r="AC158" i="609" s="1"/>
  <c r="AA158" i="609"/>
  <c r="Y158" i="609"/>
  <c r="X158" i="609"/>
  <c r="V158" i="609"/>
  <c r="U158" i="609"/>
  <c r="S158" i="609"/>
  <c r="R158" i="609"/>
  <c r="P158" i="609"/>
  <c r="O158" i="609"/>
  <c r="M158" i="609"/>
  <c r="N158" i="609" s="1"/>
  <c r="L158" i="609"/>
  <c r="J158" i="609"/>
  <c r="I158" i="609"/>
  <c r="F158" i="609"/>
  <c r="AW163" i="609"/>
  <c r="AV163" i="609"/>
  <c r="AN163" i="609"/>
  <c r="AM163" i="609"/>
  <c r="AK163" i="609"/>
  <c r="AJ163" i="609"/>
  <c r="AH163" i="609"/>
  <c r="AG163" i="609"/>
  <c r="AE163" i="609"/>
  <c r="AD163" i="609"/>
  <c r="AB163" i="609"/>
  <c r="AC163" i="609" s="1"/>
  <c r="AA163" i="609"/>
  <c r="Y163" i="609"/>
  <c r="Z163" i="609" s="1"/>
  <c r="X163" i="609"/>
  <c r="V163" i="609"/>
  <c r="U163" i="609"/>
  <c r="S163" i="609"/>
  <c r="R163" i="609"/>
  <c r="P163" i="609"/>
  <c r="O163" i="609"/>
  <c r="M163" i="609"/>
  <c r="L163" i="609"/>
  <c r="J163" i="609"/>
  <c r="I163" i="609"/>
  <c r="AW161" i="609"/>
  <c r="AV161" i="609"/>
  <c r="AT161" i="609"/>
  <c r="AS161" i="609"/>
  <c r="AN161" i="609"/>
  <c r="AM161" i="609"/>
  <c r="AK161" i="609"/>
  <c r="AJ161" i="609"/>
  <c r="AH161" i="609"/>
  <c r="AG161" i="609"/>
  <c r="AE161" i="609"/>
  <c r="AD161" i="609"/>
  <c r="AB161" i="609"/>
  <c r="AA161" i="609"/>
  <c r="Y161" i="609"/>
  <c r="X161" i="609"/>
  <c r="V161" i="609"/>
  <c r="U161" i="609"/>
  <c r="S161" i="609"/>
  <c r="T161" i="609" s="1"/>
  <c r="R161" i="609"/>
  <c r="P161" i="609"/>
  <c r="O161" i="609"/>
  <c r="M161" i="609"/>
  <c r="L161" i="609"/>
  <c r="J161" i="609"/>
  <c r="I161" i="609"/>
  <c r="G161" i="609"/>
  <c r="AW162" i="609"/>
  <c r="AV162" i="609"/>
  <c r="AS162" i="609"/>
  <c r="AN162" i="609"/>
  <c r="AM162" i="609"/>
  <c r="AK162" i="609"/>
  <c r="AJ162" i="609"/>
  <c r="AH162" i="609"/>
  <c r="AG162" i="609"/>
  <c r="AE162" i="609"/>
  <c r="AF162" i="609" s="1"/>
  <c r="AD162" i="609"/>
  <c r="AB162" i="609"/>
  <c r="AA162" i="609"/>
  <c r="Y162" i="609"/>
  <c r="X162" i="609"/>
  <c r="V162" i="609"/>
  <c r="U162" i="609"/>
  <c r="S162" i="609"/>
  <c r="R162" i="609"/>
  <c r="P162" i="609"/>
  <c r="O162" i="609"/>
  <c r="M162" i="609"/>
  <c r="L162" i="609"/>
  <c r="J162" i="609"/>
  <c r="I162" i="609"/>
  <c r="G162" i="609"/>
  <c r="F162" i="609"/>
  <c r="AY33" i="609"/>
  <c r="AY160" i="609" s="1"/>
  <c r="AW160" i="609"/>
  <c r="AV160" i="609"/>
  <c r="AT160" i="609"/>
  <c r="AS160" i="609"/>
  <c r="AN160" i="609"/>
  <c r="AO160" i="609" s="1"/>
  <c r="AM160" i="609"/>
  <c r="AK160" i="609"/>
  <c r="AJ160" i="609"/>
  <c r="AH160" i="609"/>
  <c r="AG160" i="609"/>
  <c r="AE160" i="609"/>
  <c r="AD160" i="609"/>
  <c r="AB160" i="609"/>
  <c r="AC160" i="609" s="1"/>
  <c r="AA160" i="609"/>
  <c r="Y160" i="609"/>
  <c r="X160" i="609"/>
  <c r="V160" i="609"/>
  <c r="W160" i="609" s="1"/>
  <c r="U160" i="609"/>
  <c r="S160" i="609"/>
  <c r="R160" i="609"/>
  <c r="P160" i="609"/>
  <c r="O160" i="609"/>
  <c r="M160" i="609"/>
  <c r="L160" i="609"/>
  <c r="J160" i="609"/>
  <c r="I160" i="609"/>
  <c r="G160" i="609"/>
  <c r="F160" i="609"/>
  <c r="AW159" i="609"/>
  <c r="AV159" i="609"/>
  <c r="AT159" i="609"/>
  <c r="AS159" i="609"/>
  <c r="AN159" i="609"/>
  <c r="AO159" i="609" s="1"/>
  <c r="AM159" i="609"/>
  <c r="AK159" i="609"/>
  <c r="AL159" i="609" s="1"/>
  <c r="AJ159" i="609"/>
  <c r="AH159" i="609"/>
  <c r="AG159" i="609"/>
  <c r="AE159" i="609"/>
  <c r="AD159" i="609"/>
  <c r="AB159" i="609"/>
  <c r="AA159" i="609"/>
  <c r="Y159" i="609"/>
  <c r="X159" i="609"/>
  <c r="V159" i="609"/>
  <c r="U159" i="609"/>
  <c r="S159" i="609"/>
  <c r="R159" i="609"/>
  <c r="P159" i="609"/>
  <c r="O159" i="609"/>
  <c r="M159" i="609"/>
  <c r="L159" i="609"/>
  <c r="J159" i="609"/>
  <c r="K159" i="609" s="1"/>
  <c r="I159" i="609"/>
  <c r="G159" i="609"/>
  <c r="F159" i="609"/>
  <c r="AW157" i="609"/>
  <c r="AV157" i="609"/>
  <c r="AT157" i="609"/>
  <c r="AS157" i="609"/>
  <c r="AN157" i="609"/>
  <c r="AM157" i="609"/>
  <c r="AK157" i="609"/>
  <c r="AJ157" i="609"/>
  <c r="AH157" i="609"/>
  <c r="AG157" i="609"/>
  <c r="AE157" i="609"/>
  <c r="AF157" i="609" s="1"/>
  <c r="AD157" i="609"/>
  <c r="AB157" i="609"/>
  <c r="AA157" i="609"/>
  <c r="Y157" i="609"/>
  <c r="X157" i="609"/>
  <c r="V157" i="609"/>
  <c r="U157" i="609"/>
  <c r="S157" i="609"/>
  <c r="R157" i="609"/>
  <c r="P157" i="609"/>
  <c r="O157" i="609"/>
  <c r="M157" i="609"/>
  <c r="L157" i="609"/>
  <c r="J157" i="609"/>
  <c r="I157" i="609"/>
  <c r="F157" i="609"/>
  <c r="AW156" i="609"/>
  <c r="AV156" i="609"/>
  <c r="AS156" i="609"/>
  <c r="AN156" i="609"/>
  <c r="AM156" i="609"/>
  <c r="AK156" i="609"/>
  <c r="AL156" i="609" s="1"/>
  <c r="AJ156" i="609"/>
  <c r="AH156" i="609"/>
  <c r="AG156" i="609"/>
  <c r="AE156" i="609"/>
  <c r="AD156" i="609"/>
  <c r="AB156" i="609"/>
  <c r="AA156" i="609"/>
  <c r="Y156" i="609"/>
  <c r="X156" i="609"/>
  <c r="V156" i="609"/>
  <c r="W156" i="609" s="1"/>
  <c r="U156" i="609"/>
  <c r="S156" i="609"/>
  <c r="T156" i="609" s="1"/>
  <c r="R156" i="609"/>
  <c r="P156" i="609"/>
  <c r="O156" i="609"/>
  <c r="M156" i="609"/>
  <c r="L156" i="609"/>
  <c r="J156" i="609"/>
  <c r="I156" i="609"/>
  <c r="G156" i="609"/>
  <c r="AW155" i="609"/>
  <c r="AV155" i="609"/>
  <c r="AN155" i="609"/>
  <c r="AM155" i="609"/>
  <c r="AK155" i="609"/>
  <c r="AL155" i="609" s="1"/>
  <c r="AJ155" i="609"/>
  <c r="AH155" i="609"/>
  <c r="AG155" i="609"/>
  <c r="AE155" i="609"/>
  <c r="AD155" i="609"/>
  <c r="AB155" i="609"/>
  <c r="AA155" i="609"/>
  <c r="Y155" i="609"/>
  <c r="X155" i="609"/>
  <c r="V155" i="609"/>
  <c r="U155" i="609"/>
  <c r="S155" i="609"/>
  <c r="R155" i="609"/>
  <c r="P155" i="609"/>
  <c r="Q155" i="609" s="1"/>
  <c r="O155" i="609"/>
  <c r="M155" i="609"/>
  <c r="L155" i="609"/>
  <c r="J155" i="609"/>
  <c r="I155" i="609"/>
  <c r="F155" i="609"/>
  <c r="AW153" i="609"/>
  <c r="AV153" i="609"/>
  <c r="AT153" i="609"/>
  <c r="AN153" i="609"/>
  <c r="AM153" i="609"/>
  <c r="AK153" i="609"/>
  <c r="AJ153" i="609"/>
  <c r="AH153" i="609"/>
  <c r="AG153" i="609"/>
  <c r="AE153" i="609"/>
  <c r="AD153" i="609"/>
  <c r="AB153" i="609"/>
  <c r="AA153" i="609"/>
  <c r="Y153" i="609"/>
  <c r="X153" i="609"/>
  <c r="V153" i="609"/>
  <c r="U153" i="609"/>
  <c r="S153" i="609"/>
  <c r="R153" i="609"/>
  <c r="P153" i="609"/>
  <c r="O153" i="609"/>
  <c r="M153" i="609"/>
  <c r="L153" i="609"/>
  <c r="J153" i="609"/>
  <c r="I153" i="609"/>
  <c r="G153" i="609"/>
  <c r="AW154" i="609"/>
  <c r="AV154" i="609"/>
  <c r="AS154" i="609"/>
  <c r="AN154" i="609"/>
  <c r="AM154" i="609"/>
  <c r="AK154" i="609"/>
  <c r="AJ154" i="609"/>
  <c r="AH154" i="609"/>
  <c r="AG154" i="609"/>
  <c r="AE154" i="609"/>
  <c r="AD154" i="609"/>
  <c r="AB154" i="609"/>
  <c r="AC154" i="609" s="1"/>
  <c r="AA154" i="609"/>
  <c r="Y154" i="609"/>
  <c r="Z154" i="609" s="1"/>
  <c r="X154" i="609"/>
  <c r="V154" i="609"/>
  <c r="U154" i="609"/>
  <c r="S154" i="609"/>
  <c r="R154" i="609"/>
  <c r="P154" i="609"/>
  <c r="O154" i="609"/>
  <c r="M154" i="609"/>
  <c r="L154" i="609"/>
  <c r="J154" i="609"/>
  <c r="I154" i="609"/>
  <c r="G154" i="609"/>
  <c r="F154" i="609"/>
  <c r="AZ26" i="609"/>
  <c r="AZ152" i="609" s="1"/>
  <c r="AY26" i="609"/>
  <c r="AY152" i="609" s="1"/>
  <c r="AW152" i="609"/>
  <c r="AV152" i="609"/>
  <c r="AT152" i="609"/>
  <c r="AS152" i="609"/>
  <c r="AN152" i="609"/>
  <c r="AM152" i="609"/>
  <c r="AK152" i="609"/>
  <c r="AJ152" i="609"/>
  <c r="AH152" i="609"/>
  <c r="AG152" i="609"/>
  <c r="AE152" i="609"/>
  <c r="AD152" i="609"/>
  <c r="AB152" i="609"/>
  <c r="AA152" i="609"/>
  <c r="Y152" i="609"/>
  <c r="X152" i="609"/>
  <c r="V152" i="609"/>
  <c r="U152" i="609"/>
  <c r="S152" i="609"/>
  <c r="R152" i="609"/>
  <c r="P152" i="609"/>
  <c r="O152" i="609"/>
  <c r="M152" i="609"/>
  <c r="L152" i="609"/>
  <c r="J152" i="609"/>
  <c r="I152" i="609"/>
  <c r="G152" i="609"/>
  <c r="F152" i="609"/>
  <c r="AW151" i="609"/>
  <c r="AV151" i="609"/>
  <c r="AT151" i="609"/>
  <c r="AS151" i="609"/>
  <c r="AN151" i="609"/>
  <c r="AM151" i="609"/>
  <c r="AK151" i="609"/>
  <c r="AJ151" i="609"/>
  <c r="AH151" i="609"/>
  <c r="AI151" i="609" s="1"/>
  <c r="AG151" i="609"/>
  <c r="AE151" i="609"/>
  <c r="AD151" i="609"/>
  <c r="AB151" i="609"/>
  <c r="AA151" i="609"/>
  <c r="Y151" i="609"/>
  <c r="X151" i="609"/>
  <c r="V151" i="609"/>
  <c r="U151" i="609"/>
  <c r="S151" i="609"/>
  <c r="R151" i="609"/>
  <c r="P151" i="609"/>
  <c r="O151" i="609"/>
  <c r="M151" i="609"/>
  <c r="L151" i="609"/>
  <c r="J151" i="609"/>
  <c r="K151" i="609" s="1"/>
  <c r="I151" i="609"/>
  <c r="G151" i="609"/>
  <c r="F151" i="609"/>
  <c r="AW150" i="609"/>
  <c r="AX150" i="609" s="1"/>
  <c r="AV150" i="609"/>
  <c r="AT150" i="609"/>
  <c r="AN150" i="609"/>
  <c r="AM150" i="609"/>
  <c r="AK150" i="609"/>
  <c r="AJ150" i="609"/>
  <c r="AH150" i="609"/>
  <c r="AG150" i="609"/>
  <c r="AE150" i="609"/>
  <c r="AD150" i="609"/>
  <c r="AB150" i="609"/>
  <c r="AA150" i="609"/>
  <c r="Y150" i="609"/>
  <c r="X150" i="609"/>
  <c r="V150" i="609"/>
  <c r="U150" i="609"/>
  <c r="S150" i="609"/>
  <c r="R150" i="609"/>
  <c r="P150" i="609"/>
  <c r="O150" i="609"/>
  <c r="M150" i="609"/>
  <c r="L150" i="609"/>
  <c r="J150" i="609"/>
  <c r="I150" i="609"/>
  <c r="G150" i="609"/>
  <c r="F150" i="609"/>
  <c r="AW149" i="609"/>
  <c r="AV149" i="609"/>
  <c r="AT149" i="609"/>
  <c r="AS149" i="609"/>
  <c r="AN149" i="609"/>
  <c r="AM149" i="609"/>
  <c r="AK149" i="609"/>
  <c r="AJ149" i="609"/>
  <c r="AH149" i="609"/>
  <c r="AG149" i="609"/>
  <c r="AE149" i="609"/>
  <c r="AD149" i="609"/>
  <c r="AB149" i="609"/>
  <c r="AC149" i="609" s="1"/>
  <c r="AA149" i="609"/>
  <c r="Y149" i="609"/>
  <c r="X149" i="609"/>
  <c r="V149" i="609"/>
  <c r="U149" i="609"/>
  <c r="S149" i="609"/>
  <c r="R149" i="609"/>
  <c r="P149" i="609"/>
  <c r="O149" i="609"/>
  <c r="M149" i="609"/>
  <c r="N149" i="609" s="1"/>
  <c r="L149" i="609"/>
  <c r="J149" i="609"/>
  <c r="I149" i="609"/>
  <c r="G149" i="609"/>
  <c r="F149" i="609"/>
  <c r="AW148" i="609"/>
  <c r="AV148" i="609"/>
  <c r="AT148" i="609"/>
  <c r="AU148" i="609" s="1"/>
  <c r="AS148" i="609"/>
  <c r="AN148" i="609"/>
  <c r="AM148" i="609"/>
  <c r="AK148" i="609"/>
  <c r="AJ148" i="609"/>
  <c r="AH148" i="609"/>
  <c r="AG148" i="609"/>
  <c r="AE148" i="609"/>
  <c r="AD148" i="609"/>
  <c r="AB148" i="609"/>
  <c r="AC148" i="609" s="1"/>
  <c r="AA148" i="609"/>
  <c r="Y148" i="609"/>
  <c r="X148" i="609"/>
  <c r="V148" i="609"/>
  <c r="U148" i="609"/>
  <c r="S148" i="609"/>
  <c r="R148" i="609"/>
  <c r="P148" i="609"/>
  <c r="O148" i="609"/>
  <c r="M148" i="609"/>
  <c r="L148" i="609"/>
  <c r="J148" i="609"/>
  <c r="I148" i="609"/>
  <c r="G148" i="609"/>
  <c r="F148" i="609"/>
  <c r="AW147" i="609"/>
  <c r="AV147" i="609"/>
  <c r="AT147" i="609"/>
  <c r="AU147" i="609" s="1"/>
  <c r="AS147" i="609"/>
  <c r="AN147" i="609"/>
  <c r="AM147" i="609"/>
  <c r="AK147" i="609"/>
  <c r="AJ147" i="609"/>
  <c r="AH147" i="609"/>
  <c r="AG147" i="609"/>
  <c r="AE147" i="609"/>
  <c r="AD147" i="609"/>
  <c r="AB147" i="609"/>
  <c r="AA147" i="609"/>
  <c r="Y147" i="609"/>
  <c r="X147" i="609"/>
  <c r="V147" i="609"/>
  <c r="U147" i="609"/>
  <c r="S147" i="609"/>
  <c r="T147" i="609" s="1"/>
  <c r="R147" i="609"/>
  <c r="P147" i="609"/>
  <c r="O147" i="609"/>
  <c r="M147" i="609"/>
  <c r="L147" i="609"/>
  <c r="J147" i="609"/>
  <c r="I147" i="609"/>
  <c r="G147" i="609"/>
  <c r="F147" i="609"/>
  <c r="AW146" i="609"/>
  <c r="AV146" i="609"/>
  <c r="AT146" i="609"/>
  <c r="AS146" i="609"/>
  <c r="AN146" i="609"/>
  <c r="AM146" i="609"/>
  <c r="AK146" i="609"/>
  <c r="AJ146" i="609"/>
  <c r="AH146" i="609"/>
  <c r="AI146" i="609" s="1"/>
  <c r="AG146" i="609"/>
  <c r="AE146" i="609"/>
  <c r="AD146" i="609"/>
  <c r="AB146" i="609"/>
  <c r="AA146" i="609"/>
  <c r="Y146" i="609"/>
  <c r="X146" i="609"/>
  <c r="V146" i="609"/>
  <c r="U146" i="609"/>
  <c r="S146" i="609"/>
  <c r="R146" i="609"/>
  <c r="P146" i="609"/>
  <c r="O146" i="609"/>
  <c r="M146" i="609"/>
  <c r="L146" i="609"/>
  <c r="J146" i="609"/>
  <c r="K146" i="609" s="1"/>
  <c r="I146" i="609"/>
  <c r="G146" i="609"/>
  <c r="H146" i="609" s="1"/>
  <c r="F146" i="609"/>
  <c r="AZ19" i="609"/>
  <c r="AZ144" i="609" s="1"/>
  <c r="AW144" i="609"/>
  <c r="AV144" i="609"/>
  <c r="AT144" i="609"/>
  <c r="AS144" i="609"/>
  <c r="AN144" i="609"/>
  <c r="AM144" i="609"/>
  <c r="AK144" i="609"/>
  <c r="AJ144" i="609"/>
  <c r="AH144" i="609"/>
  <c r="AG144" i="609"/>
  <c r="AE144" i="609"/>
  <c r="AD144" i="609"/>
  <c r="AB144" i="609"/>
  <c r="AA144" i="609"/>
  <c r="Y144" i="609"/>
  <c r="X144" i="609"/>
  <c r="V144" i="609"/>
  <c r="U144" i="609"/>
  <c r="S144" i="609"/>
  <c r="R144" i="609"/>
  <c r="P144" i="609"/>
  <c r="O144" i="609"/>
  <c r="M144" i="609"/>
  <c r="L144" i="609"/>
  <c r="J144" i="609"/>
  <c r="I144" i="609"/>
  <c r="G144" i="609"/>
  <c r="F144" i="609"/>
  <c r="AW143" i="609"/>
  <c r="AV143" i="609"/>
  <c r="AT143" i="609"/>
  <c r="AS143" i="609"/>
  <c r="AN143" i="609"/>
  <c r="AO143" i="609" s="1"/>
  <c r="AM143" i="609"/>
  <c r="AK143" i="609"/>
  <c r="AJ143" i="609"/>
  <c r="AH143" i="609"/>
  <c r="AG143" i="609"/>
  <c r="AE143" i="609"/>
  <c r="AD143" i="609"/>
  <c r="AB143" i="609"/>
  <c r="AA143" i="609"/>
  <c r="Y143" i="609"/>
  <c r="X143" i="609"/>
  <c r="V143" i="609"/>
  <c r="U143" i="609"/>
  <c r="S143" i="609"/>
  <c r="R143" i="609"/>
  <c r="P143" i="609"/>
  <c r="Q143" i="609" s="1"/>
  <c r="O143" i="609"/>
  <c r="M143" i="609"/>
  <c r="L143" i="609"/>
  <c r="J143" i="609"/>
  <c r="I143" i="609"/>
  <c r="G143" i="609"/>
  <c r="F143" i="609"/>
  <c r="AW142" i="609"/>
  <c r="AV142" i="609"/>
  <c r="AS142" i="609"/>
  <c r="AN142" i="609"/>
  <c r="AM142" i="609"/>
  <c r="AK142" i="609"/>
  <c r="AJ142" i="609"/>
  <c r="AH142" i="609"/>
  <c r="AI142" i="609" s="1"/>
  <c r="AG142" i="609"/>
  <c r="AE142" i="609"/>
  <c r="AD142" i="609"/>
  <c r="AB142" i="609"/>
  <c r="AA142" i="609"/>
  <c r="Y142" i="609"/>
  <c r="X142" i="609"/>
  <c r="V142" i="609"/>
  <c r="U142" i="609"/>
  <c r="S142" i="609"/>
  <c r="R142" i="609"/>
  <c r="P142" i="609"/>
  <c r="O142" i="609"/>
  <c r="M142" i="609"/>
  <c r="L142" i="609"/>
  <c r="J142" i="609"/>
  <c r="I142" i="609"/>
  <c r="G142" i="609"/>
  <c r="F142" i="609"/>
  <c r="AY16" i="609"/>
  <c r="AY141" i="609" s="1"/>
  <c r="AW141" i="609"/>
  <c r="AV141" i="609"/>
  <c r="AT141" i="609"/>
  <c r="AU141" i="609" s="1"/>
  <c r="AS141" i="609"/>
  <c r="AN141" i="609"/>
  <c r="AO141" i="609" s="1"/>
  <c r="AM141" i="609"/>
  <c r="AK141" i="609"/>
  <c r="AJ141" i="609"/>
  <c r="AH141" i="609"/>
  <c r="AG141" i="609"/>
  <c r="AI141" i="609" s="1"/>
  <c r="AE141" i="609"/>
  <c r="AD141" i="609"/>
  <c r="AB141" i="609"/>
  <c r="AA141" i="609"/>
  <c r="Y141" i="609"/>
  <c r="X141" i="609"/>
  <c r="V141" i="609"/>
  <c r="W141" i="609" s="1"/>
  <c r="U141" i="609"/>
  <c r="S141" i="609"/>
  <c r="R141" i="609"/>
  <c r="P141" i="609"/>
  <c r="O141" i="609"/>
  <c r="M141" i="609"/>
  <c r="L141" i="609"/>
  <c r="J141" i="609"/>
  <c r="I141" i="609"/>
  <c r="G141" i="609"/>
  <c r="F141" i="609"/>
  <c r="AW140" i="609"/>
  <c r="AV140" i="609"/>
  <c r="AT140" i="609"/>
  <c r="AS140" i="609"/>
  <c r="AN140" i="609"/>
  <c r="AM140" i="609"/>
  <c r="AK140" i="609"/>
  <c r="AJ140" i="609"/>
  <c r="AH140" i="609"/>
  <c r="AG140" i="609"/>
  <c r="AE140" i="609"/>
  <c r="AF140" i="609" s="1"/>
  <c r="AD140" i="609"/>
  <c r="AB140" i="609"/>
  <c r="AC140" i="609" s="1"/>
  <c r="AA140" i="609"/>
  <c r="Y140" i="609"/>
  <c r="X140" i="609"/>
  <c r="V140" i="609"/>
  <c r="U140" i="609"/>
  <c r="S140" i="609"/>
  <c r="R140" i="609"/>
  <c r="P140" i="609"/>
  <c r="O140" i="609"/>
  <c r="M140" i="609"/>
  <c r="L140" i="609"/>
  <c r="J140" i="609"/>
  <c r="I140" i="609"/>
  <c r="G140" i="609"/>
  <c r="F140" i="609"/>
  <c r="AW138" i="609"/>
  <c r="AV138" i="609"/>
  <c r="AT138" i="609"/>
  <c r="AU138" i="609" s="1"/>
  <c r="AS138" i="609"/>
  <c r="AN138" i="609"/>
  <c r="AM138" i="609"/>
  <c r="AK138" i="609"/>
  <c r="AJ138" i="609"/>
  <c r="AH138" i="609"/>
  <c r="AG138" i="609"/>
  <c r="AE138" i="609"/>
  <c r="AD138" i="609"/>
  <c r="AB138" i="609"/>
  <c r="AC138" i="609" s="1"/>
  <c r="AA138" i="609"/>
  <c r="Y138" i="609"/>
  <c r="X138" i="609"/>
  <c r="V138" i="609"/>
  <c r="U138" i="609"/>
  <c r="S138" i="609"/>
  <c r="R138" i="609"/>
  <c r="P138" i="609"/>
  <c r="O138" i="609"/>
  <c r="M138" i="609"/>
  <c r="L138" i="609"/>
  <c r="J138" i="609"/>
  <c r="K138" i="609" s="1"/>
  <c r="I138" i="609"/>
  <c r="G138" i="609"/>
  <c r="F138" i="609"/>
  <c r="AW139" i="609"/>
  <c r="AY13" i="609"/>
  <c r="AY139" i="609" s="1"/>
  <c r="AT139" i="609"/>
  <c r="AS139" i="609"/>
  <c r="AN139" i="609"/>
  <c r="AM139" i="609"/>
  <c r="AK139" i="609"/>
  <c r="AJ139" i="609"/>
  <c r="AH139" i="609"/>
  <c r="AG139" i="609"/>
  <c r="AE139" i="609"/>
  <c r="AD139" i="609"/>
  <c r="AB139" i="609"/>
  <c r="AA139" i="609"/>
  <c r="Y139" i="609"/>
  <c r="X139" i="609"/>
  <c r="V139" i="609"/>
  <c r="U139" i="609"/>
  <c r="S139" i="609"/>
  <c r="R139" i="609"/>
  <c r="P139" i="609"/>
  <c r="Q139" i="609" s="1"/>
  <c r="O139" i="609"/>
  <c r="M139" i="609"/>
  <c r="N139" i="609" s="1"/>
  <c r="L139" i="609"/>
  <c r="J139" i="609"/>
  <c r="I139" i="609"/>
  <c r="G139" i="609"/>
  <c r="F139" i="609"/>
  <c r="AW137" i="609"/>
  <c r="AV137" i="609"/>
  <c r="AT137" i="609"/>
  <c r="AS137" i="609"/>
  <c r="AN137" i="609"/>
  <c r="AO137" i="609" s="1"/>
  <c r="AM137" i="609"/>
  <c r="AK137" i="609"/>
  <c r="AJ137" i="609"/>
  <c r="AH137" i="609"/>
  <c r="AI137" i="609" s="1"/>
  <c r="AG137" i="609"/>
  <c r="AE137" i="609"/>
  <c r="AD137" i="609"/>
  <c r="AB137" i="609"/>
  <c r="AC137" i="609" s="1"/>
  <c r="AA137" i="609"/>
  <c r="Y137" i="609"/>
  <c r="X137" i="609"/>
  <c r="V137" i="609"/>
  <c r="U137" i="609"/>
  <c r="S137" i="609"/>
  <c r="R137" i="609"/>
  <c r="P137" i="609"/>
  <c r="Q137" i="609" s="1"/>
  <c r="O137" i="609"/>
  <c r="M137" i="609"/>
  <c r="N137" i="609" s="1"/>
  <c r="L137" i="609"/>
  <c r="J137" i="609"/>
  <c r="I137" i="609"/>
  <c r="G137" i="609"/>
  <c r="F137" i="609"/>
  <c r="AZ11" i="609"/>
  <c r="AZ133" i="609" s="1"/>
  <c r="AW133" i="609"/>
  <c r="AV133" i="609"/>
  <c r="AT133" i="609"/>
  <c r="AS133" i="609"/>
  <c r="AN133" i="609"/>
  <c r="AO133" i="609" s="1"/>
  <c r="AM133" i="609"/>
  <c r="AK133" i="609"/>
  <c r="AJ133" i="609"/>
  <c r="AH133" i="609"/>
  <c r="AG133" i="609"/>
  <c r="AE133" i="609"/>
  <c r="AD133" i="609"/>
  <c r="AB133" i="609"/>
  <c r="AC133" i="609" s="1"/>
  <c r="AA133" i="609"/>
  <c r="Y133" i="609"/>
  <c r="X133" i="609"/>
  <c r="V133" i="609"/>
  <c r="U133" i="609"/>
  <c r="S133" i="609"/>
  <c r="R133" i="609"/>
  <c r="P133" i="609"/>
  <c r="O133" i="609"/>
  <c r="M133" i="609"/>
  <c r="L133" i="609"/>
  <c r="J133" i="609"/>
  <c r="I133" i="609"/>
  <c r="G133" i="609"/>
  <c r="F133" i="609"/>
  <c r="AW136" i="609"/>
  <c r="AV136" i="609"/>
  <c r="AT136" i="609"/>
  <c r="AN136" i="609"/>
  <c r="AM136" i="609"/>
  <c r="AK136" i="609"/>
  <c r="AJ136" i="609"/>
  <c r="AH136" i="609"/>
  <c r="AG136" i="609"/>
  <c r="AE136" i="609"/>
  <c r="AD136" i="609"/>
  <c r="AB136" i="609"/>
  <c r="AA136" i="609"/>
  <c r="Y136" i="609"/>
  <c r="X136" i="609"/>
  <c r="V136" i="609"/>
  <c r="U136" i="609"/>
  <c r="S136" i="609"/>
  <c r="R136" i="609"/>
  <c r="P136" i="609"/>
  <c r="O136" i="609"/>
  <c r="M136" i="609"/>
  <c r="L136" i="609"/>
  <c r="J136" i="609"/>
  <c r="I136" i="609"/>
  <c r="G136" i="609"/>
  <c r="F136" i="609"/>
  <c r="AZ9" i="609"/>
  <c r="AZ135" i="609" s="1"/>
  <c r="AW135" i="609"/>
  <c r="AV135" i="609"/>
  <c r="AT135" i="609"/>
  <c r="AN135" i="609"/>
  <c r="AM135" i="609"/>
  <c r="AK135" i="609"/>
  <c r="AJ135" i="609"/>
  <c r="AH135" i="609"/>
  <c r="AG135" i="609"/>
  <c r="AE135" i="609"/>
  <c r="AD135" i="609"/>
  <c r="AB135" i="609"/>
  <c r="AA135" i="609"/>
  <c r="Y135" i="609"/>
  <c r="X135" i="609"/>
  <c r="V135" i="609"/>
  <c r="U135" i="609"/>
  <c r="S135" i="609"/>
  <c r="R135" i="609"/>
  <c r="P135" i="609"/>
  <c r="O135" i="609"/>
  <c r="M135" i="609"/>
  <c r="L135" i="609"/>
  <c r="J135" i="609"/>
  <c r="K135" i="609" s="1"/>
  <c r="I135" i="609"/>
  <c r="G135" i="609"/>
  <c r="F135" i="609"/>
  <c r="AW134" i="609"/>
  <c r="AV134" i="609"/>
  <c r="AT134" i="609"/>
  <c r="AU134" i="609" s="1"/>
  <c r="AS134" i="609"/>
  <c r="AN134" i="609"/>
  <c r="AM134" i="609"/>
  <c r="AK134" i="609"/>
  <c r="AJ134" i="609"/>
  <c r="AH134" i="609"/>
  <c r="AG134" i="609"/>
  <c r="AE134" i="609"/>
  <c r="AD134" i="609"/>
  <c r="AB134" i="609"/>
  <c r="AA134" i="609"/>
  <c r="Y134" i="609"/>
  <c r="X134" i="609"/>
  <c r="V134" i="609"/>
  <c r="W134" i="609" s="1"/>
  <c r="U134" i="609"/>
  <c r="S134" i="609"/>
  <c r="R134" i="609"/>
  <c r="P134" i="609"/>
  <c r="Q134" i="609" s="1"/>
  <c r="O134" i="609"/>
  <c r="M134" i="609"/>
  <c r="L134" i="609"/>
  <c r="AQ8" i="609"/>
  <c r="AQ133" i="609" s="1"/>
  <c r="I134" i="609"/>
  <c r="G134" i="609"/>
  <c r="F134" i="609"/>
  <c r="AW132" i="609"/>
  <c r="AV132" i="609"/>
  <c r="AT132" i="609"/>
  <c r="AS132" i="609"/>
  <c r="AN132" i="609"/>
  <c r="AM132" i="609"/>
  <c r="AK132" i="609"/>
  <c r="AL132" i="609" s="1"/>
  <c r="AJ132" i="609"/>
  <c r="AH132" i="609"/>
  <c r="AG132" i="609"/>
  <c r="AE132" i="609"/>
  <c r="AD132" i="609"/>
  <c r="AB132" i="609"/>
  <c r="AA132" i="609"/>
  <c r="Y132" i="609"/>
  <c r="X132" i="609"/>
  <c r="V132" i="609"/>
  <c r="U132" i="609"/>
  <c r="S132" i="609"/>
  <c r="R132" i="609"/>
  <c r="P132" i="609"/>
  <c r="O132" i="609"/>
  <c r="M132" i="609"/>
  <c r="L132" i="609"/>
  <c r="J132" i="609"/>
  <c r="I132" i="609"/>
  <c r="G132" i="609"/>
  <c r="F132" i="609"/>
  <c r="AT131" i="609"/>
  <c r="AU131" i="609" s="1"/>
  <c r="AS131" i="609"/>
  <c r="AN131" i="609"/>
  <c r="AM131" i="609"/>
  <c r="AK131" i="609"/>
  <c r="AJ131" i="609"/>
  <c r="AH131" i="609"/>
  <c r="AG131" i="609"/>
  <c r="AE131" i="609"/>
  <c r="AD131" i="609"/>
  <c r="AB131" i="609"/>
  <c r="AC131" i="609" s="1"/>
  <c r="AA131" i="609"/>
  <c r="Y131" i="609"/>
  <c r="X131" i="609"/>
  <c r="V131" i="609"/>
  <c r="W131" i="609" s="1"/>
  <c r="U131" i="609"/>
  <c r="S131" i="609"/>
  <c r="R131" i="609"/>
  <c r="P131" i="609"/>
  <c r="O131" i="609"/>
  <c r="M131" i="609"/>
  <c r="L131" i="609"/>
  <c r="J131" i="609"/>
  <c r="I131" i="609"/>
  <c r="G131" i="609"/>
  <c r="F131" i="609"/>
  <c r="AW130" i="609"/>
  <c r="AV130" i="609"/>
  <c r="AT130" i="609"/>
  <c r="AS130" i="609"/>
  <c r="AN130" i="609"/>
  <c r="AM130" i="609"/>
  <c r="AK130" i="609"/>
  <c r="AL130" i="609" s="1"/>
  <c r="AJ130" i="609"/>
  <c r="AH130" i="609"/>
  <c r="AG130" i="609"/>
  <c r="AE130" i="609"/>
  <c r="AF130" i="609" s="1"/>
  <c r="AD130" i="609"/>
  <c r="AB130" i="609"/>
  <c r="AA130" i="609"/>
  <c r="Y130" i="609"/>
  <c r="X130" i="609"/>
  <c r="V130" i="609"/>
  <c r="U130" i="609"/>
  <c r="S130" i="609"/>
  <c r="R130" i="609"/>
  <c r="P130" i="609"/>
  <c r="O130" i="609"/>
  <c r="M130" i="609"/>
  <c r="L130" i="609"/>
  <c r="J130" i="609"/>
  <c r="I130" i="609"/>
  <c r="G130" i="609"/>
  <c r="F130" i="609"/>
  <c r="AW129" i="609"/>
  <c r="AV129" i="609"/>
  <c r="AT129" i="609"/>
  <c r="AS129" i="609"/>
  <c r="AN129" i="609"/>
  <c r="AM129" i="609"/>
  <c r="AK129" i="609"/>
  <c r="AJ129" i="609"/>
  <c r="AH129" i="609"/>
  <c r="AI129" i="609" s="1"/>
  <c r="AG129" i="609"/>
  <c r="AE129" i="609"/>
  <c r="AD129" i="609"/>
  <c r="AB129" i="609"/>
  <c r="AC129" i="609" s="1"/>
  <c r="AA129" i="609"/>
  <c r="Y129" i="609"/>
  <c r="X129" i="609"/>
  <c r="V129" i="609"/>
  <c r="U129" i="609"/>
  <c r="S129" i="609"/>
  <c r="R129" i="609"/>
  <c r="P129" i="609"/>
  <c r="O129" i="609"/>
  <c r="M129" i="609"/>
  <c r="L129" i="609"/>
  <c r="J129" i="609"/>
  <c r="K129" i="609" s="1"/>
  <c r="I129" i="609"/>
  <c r="G129" i="609"/>
  <c r="F129" i="609"/>
  <c r="AZ3" i="609"/>
  <c r="AZ128" i="609" s="1"/>
  <c r="AG128" i="609"/>
  <c r="X128" i="609"/>
  <c r="R128" i="609"/>
  <c r="J128" i="609"/>
  <c r="I128" i="609"/>
  <c r="AX130" i="609" l="1"/>
  <c r="AX222" i="609"/>
  <c r="AX190" i="609"/>
  <c r="AX186" i="609"/>
  <c r="AU183" i="609"/>
  <c r="AU207" i="609"/>
  <c r="AO129" i="609"/>
  <c r="AO150" i="609"/>
  <c r="AO136" i="609"/>
  <c r="AO221" i="609"/>
  <c r="AO225" i="609"/>
  <c r="AL137" i="609"/>
  <c r="AL158" i="609"/>
  <c r="AL220" i="609"/>
  <c r="AL139" i="609"/>
  <c r="AL153" i="609"/>
  <c r="AI135" i="609"/>
  <c r="AI155" i="609"/>
  <c r="AI192" i="609"/>
  <c r="AI209" i="609"/>
  <c r="AI221" i="609"/>
  <c r="AI159" i="609"/>
  <c r="AI206" i="609"/>
  <c r="AI223" i="609"/>
  <c r="AF192" i="609"/>
  <c r="AF224" i="609"/>
  <c r="AF187" i="609"/>
  <c r="AF138" i="609"/>
  <c r="AF132" i="609"/>
  <c r="AF159" i="609"/>
  <c r="AC198" i="609"/>
  <c r="AC211" i="609"/>
  <c r="AC146" i="609"/>
  <c r="AC212" i="609"/>
  <c r="AC190" i="609"/>
  <c r="AC205" i="609"/>
  <c r="Z133" i="609"/>
  <c r="Z141" i="609"/>
  <c r="Z174" i="609"/>
  <c r="Z208" i="609"/>
  <c r="W138" i="609"/>
  <c r="W150" i="609"/>
  <c r="W212" i="609"/>
  <c r="W148" i="609"/>
  <c r="W176" i="609"/>
  <c r="W186" i="609"/>
  <c r="T130" i="609"/>
  <c r="T215" i="609"/>
  <c r="T143" i="609"/>
  <c r="T176" i="609"/>
  <c r="T133" i="609"/>
  <c r="T194" i="609"/>
  <c r="T185" i="609"/>
  <c r="T220" i="609"/>
  <c r="Q133" i="609"/>
  <c r="Q141" i="609"/>
  <c r="Q159" i="609"/>
  <c r="Q175" i="609"/>
  <c r="Q170" i="609"/>
  <c r="Q204" i="609"/>
  <c r="Q210" i="609"/>
  <c r="Q225" i="609"/>
  <c r="Q150" i="609"/>
  <c r="Q180" i="609"/>
  <c r="Q208" i="609"/>
  <c r="Q160" i="609"/>
  <c r="Q136" i="609"/>
  <c r="Q140" i="609"/>
  <c r="Q157" i="609"/>
  <c r="Q221" i="609"/>
  <c r="Q129" i="609"/>
  <c r="Q144" i="609"/>
  <c r="Q212" i="609"/>
  <c r="N132" i="609"/>
  <c r="N199" i="609"/>
  <c r="N159" i="609"/>
  <c r="N130" i="609"/>
  <c r="N155" i="609"/>
  <c r="K189" i="609"/>
  <c r="K209" i="609"/>
  <c r="K137" i="609"/>
  <c r="K142" i="609"/>
  <c r="K178" i="609"/>
  <c r="H138" i="609"/>
  <c r="H162" i="609"/>
  <c r="H222" i="609"/>
  <c r="H132" i="609"/>
  <c r="H140" i="609"/>
  <c r="H224" i="609"/>
  <c r="H184" i="609"/>
  <c r="H203" i="609"/>
  <c r="H210" i="609"/>
  <c r="AT162" i="609"/>
  <c r="AZ34" i="609"/>
  <c r="AZ162" i="609" s="1"/>
  <c r="AU130" i="609"/>
  <c r="Z131" i="609"/>
  <c r="H135" i="609"/>
  <c r="AF135" i="609"/>
  <c r="AS136" i="609"/>
  <c r="AY10" i="609"/>
  <c r="AY136" i="609" s="1"/>
  <c r="AT142" i="609"/>
  <c r="AZ17" i="609"/>
  <c r="AZ142" i="609" s="1"/>
  <c r="Z160" i="609"/>
  <c r="AQ43" i="609"/>
  <c r="AQ172" i="609" s="1"/>
  <c r="AC174" i="609"/>
  <c r="AT182" i="609"/>
  <c r="AZ59" i="609"/>
  <c r="AZ182" i="609" s="1"/>
  <c r="BA182" i="609" s="1"/>
  <c r="AT154" i="609"/>
  <c r="AU154" i="609" s="1"/>
  <c r="AZ27" i="609"/>
  <c r="AZ154" i="609" s="1"/>
  <c r="AS203" i="609"/>
  <c r="AU203" i="609" s="1"/>
  <c r="AY74" i="609"/>
  <c r="AY203" i="609" s="1"/>
  <c r="BA203" i="609" s="1"/>
  <c r="W130" i="609"/>
  <c r="Q132" i="609"/>
  <c r="AO132" i="609"/>
  <c r="Z135" i="609"/>
  <c r="AI133" i="609"/>
  <c r="AQ41" i="609"/>
  <c r="H168" i="609"/>
  <c r="AF168" i="609"/>
  <c r="AF134" i="609"/>
  <c r="AX134" i="609"/>
  <c r="AS135" i="609"/>
  <c r="AY9" i="609"/>
  <c r="AY135" i="609" s="1"/>
  <c r="H151" i="609"/>
  <c r="AF151" i="609"/>
  <c r="AO158" i="609"/>
  <c r="AL164" i="609"/>
  <c r="AS150" i="609"/>
  <c r="AY24" i="609"/>
  <c r="AY150" i="609" s="1"/>
  <c r="AT163" i="609"/>
  <c r="AZ36" i="609"/>
  <c r="AZ163" i="609" s="1"/>
  <c r="G185" i="609"/>
  <c r="AQ67" i="609"/>
  <c r="AQ184" i="609" s="1"/>
  <c r="AY6" i="609"/>
  <c r="AY131" i="609" s="1"/>
  <c r="AV131" i="609"/>
  <c r="AX131" i="609" s="1"/>
  <c r="N129" i="609"/>
  <c r="AL129" i="609"/>
  <c r="H131" i="609"/>
  <c r="AF131" i="609"/>
  <c r="AZ6" i="609"/>
  <c r="AZ131" i="609" s="1"/>
  <c r="AW131" i="609"/>
  <c r="Z134" i="609"/>
  <c r="AY8" i="609"/>
  <c r="AY134" i="609" s="1"/>
  <c r="Q161" i="609"/>
  <c r="AO161" i="609"/>
  <c r="AS170" i="609"/>
  <c r="AY51" i="609"/>
  <c r="AY170" i="609" s="1"/>
  <c r="AT184" i="609"/>
  <c r="AU184" i="609" s="1"/>
  <c r="AZ66" i="609"/>
  <c r="AZ184" i="609" s="1"/>
  <c r="BA184" i="609" s="1"/>
  <c r="AO175" i="609"/>
  <c r="AI178" i="609"/>
  <c r="T170" i="609"/>
  <c r="AZ51" i="609"/>
  <c r="AZ170" i="609" s="1"/>
  <c r="K180" i="609"/>
  <c r="AI180" i="609"/>
  <c r="AI187" i="609"/>
  <c r="AP58" i="609"/>
  <c r="AP186" i="609" s="1"/>
  <c r="AY58" i="609"/>
  <c r="AY187" i="609" s="1"/>
  <c r="BA187" i="609" s="1"/>
  <c r="AX183" i="609"/>
  <c r="T203" i="609"/>
  <c r="AZ74" i="609"/>
  <c r="AZ203" i="609" s="1"/>
  <c r="Z205" i="609"/>
  <c r="W206" i="609"/>
  <c r="T207" i="609"/>
  <c r="Q202" i="609"/>
  <c r="AO202" i="609"/>
  <c r="N208" i="609"/>
  <c r="AL208" i="609"/>
  <c r="Z209" i="609"/>
  <c r="AY81" i="609"/>
  <c r="AY209" i="609" s="1"/>
  <c r="AC210" i="609"/>
  <c r="AX211" i="609"/>
  <c r="AQ85" i="609"/>
  <c r="K214" i="609"/>
  <c r="W223" i="609"/>
  <c r="Z224" i="609"/>
  <c r="AO177" i="609"/>
  <c r="AX195" i="609"/>
  <c r="AI196" i="609"/>
  <c r="AQ93" i="609"/>
  <c r="AQ223" i="609" s="1"/>
  <c r="T139" i="609"/>
  <c r="AO138" i="609"/>
  <c r="N140" i="609"/>
  <c r="AL140" i="609"/>
  <c r="AY18" i="609"/>
  <c r="AY143" i="609" s="1"/>
  <c r="AC144" i="609"/>
  <c r="AU144" i="609"/>
  <c r="N147" i="609"/>
  <c r="AL147" i="609"/>
  <c r="K148" i="609"/>
  <c r="H149" i="609"/>
  <c r="AU150" i="609"/>
  <c r="T152" i="609"/>
  <c r="K153" i="609"/>
  <c r="AI153" i="609"/>
  <c r="AZ33" i="609"/>
  <c r="AZ160" i="609" s="1"/>
  <c r="BA160" i="609" s="1"/>
  <c r="N162" i="609"/>
  <c r="AL162" i="609"/>
  <c r="AZ35" i="609"/>
  <c r="AZ161" i="609" s="1"/>
  <c r="BA161" i="609" s="1"/>
  <c r="T173" i="609"/>
  <c r="K175" i="609"/>
  <c r="AI175" i="609"/>
  <c r="AC178" i="609"/>
  <c r="W172" i="609"/>
  <c r="K169" i="609"/>
  <c r="AI169" i="609"/>
  <c r="AZ50" i="609"/>
  <c r="AZ169" i="609" s="1"/>
  <c r="BA169" i="609" s="1"/>
  <c r="AX179" i="609"/>
  <c r="N191" i="609"/>
  <c r="AL191" i="609"/>
  <c r="AF189" i="609"/>
  <c r="Z183" i="609"/>
  <c r="AY65" i="609"/>
  <c r="AY183" i="609" s="1"/>
  <c r="Q185" i="609"/>
  <c r="AO185" i="609"/>
  <c r="K201" i="609"/>
  <c r="AI201" i="609"/>
  <c r="AZ73" i="609"/>
  <c r="AZ201" i="609" s="1"/>
  <c r="AX208" i="609"/>
  <c r="T209" i="609"/>
  <c r="Z211" i="609"/>
  <c r="AZ83" i="609"/>
  <c r="AZ211" i="609" s="1"/>
  <c r="BA211" i="609" s="1"/>
  <c r="N212" i="609"/>
  <c r="AC214" i="609"/>
  <c r="Q223" i="609"/>
  <c r="AO223" i="609"/>
  <c r="T224" i="609"/>
  <c r="AZ93" i="609"/>
  <c r="AZ224" i="609" s="1"/>
  <c r="BA224" i="609" s="1"/>
  <c r="AZ97" i="609"/>
  <c r="AR167" i="609"/>
  <c r="Q167" i="609"/>
  <c r="BA167" i="609"/>
  <c r="AC195" i="609"/>
  <c r="AL196" i="609"/>
  <c r="AX196" i="609"/>
  <c r="AC213" i="609"/>
  <c r="AL213" i="609"/>
  <c r="AX213" i="609"/>
  <c r="AC216" i="609"/>
  <c r="AF218" i="609"/>
  <c r="AU139" i="609"/>
  <c r="H142" i="609"/>
  <c r="AF142" i="609"/>
  <c r="AX142" i="609"/>
  <c r="AZ18" i="609"/>
  <c r="AZ143" i="609" s="1"/>
  <c r="W147" i="609"/>
  <c r="Q149" i="609"/>
  <c r="AO149" i="609"/>
  <c r="AY25" i="609"/>
  <c r="AY151" i="609" s="1"/>
  <c r="AX154" i="609"/>
  <c r="AO155" i="609"/>
  <c r="K158" i="609"/>
  <c r="AI158" i="609"/>
  <c r="AX164" i="609"/>
  <c r="Q165" i="609"/>
  <c r="AO165" i="609"/>
  <c r="AY42" i="609"/>
  <c r="AY168" i="609" s="1"/>
  <c r="AX172" i="609"/>
  <c r="T169" i="609"/>
  <c r="AL180" i="609"/>
  <c r="AY57" i="609"/>
  <c r="AY186" i="609" s="1"/>
  <c r="Z190" i="609"/>
  <c r="T188" i="609"/>
  <c r="N194" i="609"/>
  <c r="AL194" i="609"/>
  <c r="AY68" i="609"/>
  <c r="K198" i="609"/>
  <c r="AI198" i="609"/>
  <c r="AX199" i="609"/>
  <c r="W207" i="609"/>
  <c r="AO208" i="609"/>
  <c r="AF210" i="609"/>
  <c r="AL214" i="609"/>
  <c r="N222" i="609"/>
  <c r="AL222" i="609"/>
  <c r="AY92" i="609"/>
  <c r="AY223" i="609" s="1"/>
  <c r="AY95" i="609"/>
  <c r="W177" i="609"/>
  <c r="H195" i="609"/>
  <c r="BA195" i="609"/>
  <c r="AF217" i="609"/>
  <c r="BA218" i="609"/>
  <c r="N219" i="609"/>
  <c r="AZ25" i="609"/>
  <c r="AZ151" i="609" s="1"/>
  <c r="AU160" i="609"/>
  <c r="AX163" i="609"/>
  <c r="AO164" i="609"/>
  <c r="AI168" i="609"/>
  <c r="AZ42" i="609"/>
  <c r="AZ168" i="609" s="1"/>
  <c r="BA168" i="609" s="1"/>
  <c r="AY67" i="609"/>
  <c r="AY185" i="609" s="1"/>
  <c r="AY80" i="609"/>
  <c r="AY208" i="609" s="1"/>
  <c r="AZ92" i="609"/>
  <c r="AZ223" i="609" s="1"/>
  <c r="BA223" i="609" s="1"/>
  <c r="AY97" i="609"/>
  <c r="Z177" i="609"/>
  <c r="AF216" i="609"/>
  <c r="BA217" i="609"/>
  <c r="N218" i="609"/>
  <c r="AX135" i="609"/>
  <c r="AZ10" i="609"/>
  <c r="AZ136" i="609" s="1"/>
  <c r="W139" i="609"/>
  <c r="AO140" i="609"/>
  <c r="AY17" i="609"/>
  <c r="AY142" i="609" s="1"/>
  <c r="AX144" i="609"/>
  <c r="K155" i="609"/>
  <c r="AC157" i="609"/>
  <c r="AU157" i="609"/>
  <c r="AY32" i="609"/>
  <c r="AY159" i="609" s="1"/>
  <c r="AY38" i="609"/>
  <c r="AY164" i="609" s="1"/>
  <c r="W195" i="609"/>
  <c r="N171" i="609"/>
  <c r="AL171" i="609"/>
  <c r="AO180" i="609"/>
  <c r="AU186" i="609"/>
  <c r="AQ59" i="609"/>
  <c r="AQ181" i="609" s="1"/>
  <c r="W188" i="609"/>
  <c r="Q194" i="609"/>
  <c r="AO194" i="609"/>
  <c r="AY69" i="609"/>
  <c r="AF209" i="609"/>
  <c r="AX209" i="609"/>
  <c r="K210" i="609"/>
  <c r="AI210" i="609"/>
  <c r="AL211" i="609"/>
  <c r="Q214" i="609"/>
  <c r="AO214" i="609"/>
  <c r="AL177" i="609"/>
  <c r="AF196" i="609"/>
  <c r="N216" i="609"/>
  <c r="AX133" i="609"/>
  <c r="AX141" i="609"/>
  <c r="T142" i="609"/>
  <c r="Z144" i="609"/>
  <c r="N146" i="609"/>
  <c r="AL146" i="609"/>
  <c r="K147" i="609"/>
  <c r="H148" i="609"/>
  <c r="AF148" i="609"/>
  <c r="Z150" i="609"/>
  <c r="Q152" i="609"/>
  <c r="AO152" i="609"/>
  <c r="AX153" i="609"/>
  <c r="AC155" i="609"/>
  <c r="Z156" i="609"/>
  <c r="W157" i="609"/>
  <c r="AX160" i="609"/>
  <c r="K162" i="609"/>
  <c r="AI162" i="609"/>
  <c r="W161" i="609"/>
  <c r="T164" i="609"/>
  <c r="AF166" i="609"/>
  <c r="AP41" i="609"/>
  <c r="Q173" i="609"/>
  <c r="AO173" i="609"/>
  <c r="H169" i="609"/>
  <c r="AF169" i="609"/>
  <c r="AQ51" i="609"/>
  <c r="AQ169" i="609" s="1"/>
  <c r="AC179" i="609"/>
  <c r="W181" i="609"/>
  <c r="Q193" i="609"/>
  <c r="AO193" i="609"/>
  <c r="T182" i="609"/>
  <c r="K191" i="609"/>
  <c r="AI191" i="609"/>
  <c r="AC189" i="609"/>
  <c r="W183" i="609"/>
  <c r="K184" i="609"/>
  <c r="AI184" i="609"/>
  <c r="T199" i="609"/>
  <c r="AX201" i="609"/>
  <c r="K203" i="609"/>
  <c r="AI203" i="609"/>
  <c r="AQ74" i="609"/>
  <c r="AQ202" i="609" s="1"/>
  <c r="AC204" i="609"/>
  <c r="N206" i="609"/>
  <c r="AL206" i="609"/>
  <c r="H202" i="609"/>
  <c r="AF202" i="609"/>
  <c r="T210" i="609"/>
  <c r="K212" i="609"/>
  <c r="AI212" i="609"/>
  <c r="AP85" i="609"/>
  <c r="AZ86" i="609"/>
  <c r="AZ214" i="609" s="1"/>
  <c r="N215" i="609"/>
  <c r="AL215" i="609"/>
  <c r="AF220" i="609"/>
  <c r="AC221" i="609"/>
  <c r="AU221" i="609"/>
  <c r="Z222" i="609"/>
  <c r="AY91" i="609"/>
  <c r="AY222" i="609" s="1"/>
  <c r="AX224" i="609"/>
  <c r="K225" i="609"/>
  <c r="AI225" i="609"/>
  <c r="AQ95" i="609"/>
  <c r="AI167" i="609"/>
  <c r="H177" i="609"/>
  <c r="BA177" i="609"/>
  <c r="K196" i="609"/>
  <c r="AC219" i="609"/>
  <c r="BA219" i="609"/>
  <c r="AC143" i="609"/>
  <c r="T136" i="609"/>
  <c r="AQ10" i="609"/>
  <c r="AQ135" i="609" s="1"/>
  <c r="AQ18" i="609"/>
  <c r="AQ142" i="609" s="1"/>
  <c r="AP55" i="609"/>
  <c r="AP191" i="609" s="1"/>
  <c r="AT206" i="609"/>
  <c r="AU206" i="609" s="1"/>
  <c r="AZ77" i="609"/>
  <c r="AZ206" i="609" s="1"/>
  <c r="U128" i="609"/>
  <c r="U226" i="609" s="1"/>
  <c r="U98" i="609"/>
  <c r="W129" i="609"/>
  <c r="AO131" i="609"/>
  <c r="AC136" i="609"/>
  <c r="W137" i="609"/>
  <c r="N144" i="609"/>
  <c r="H147" i="609"/>
  <c r="T151" i="609"/>
  <c r="AC152" i="609"/>
  <c r="AO157" i="609"/>
  <c r="AQ32" i="609"/>
  <c r="AQ158" i="609" s="1"/>
  <c r="AT158" i="609"/>
  <c r="AZ37" i="609"/>
  <c r="AZ158" i="609" s="1"/>
  <c r="N174" i="609"/>
  <c r="N179" i="609"/>
  <c r="F188" i="609"/>
  <c r="AP62" i="609"/>
  <c r="AP187" i="609" s="1"/>
  <c r="AV188" i="609"/>
  <c r="AX188" i="609" s="1"/>
  <c r="AY62" i="609"/>
  <c r="AY188" i="609" s="1"/>
  <c r="X226" i="609"/>
  <c r="AO130" i="609"/>
  <c r="AI132" i="609"/>
  <c r="N136" i="609"/>
  <c r="W133" i="609"/>
  <c r="AC142" i="609"/>
  <c r="AO147" i="609"/>
  <c r="AP23" i="609"/>
  <c r="AP148" i="609" s="1"/>
  <c r="AC151" i="609"/>
  <c r="AL152" i="609"/>
  <c r="AI157" i="609"/>
  <c r="AP31" i="609"/>
  <c r="AP156" i="609" s="1"/>
  <c r="AZ31" i="609"/>
  <c r="AZ157" i="609" s="1"/>
  <c r="Q162" i="609"/>
  <c r="AS163" i="609"/>
  <c r="AU163" i="609" s="1"/>
  <c r="AY36" i="609"/>
  <c r="AY163" i="609" s="1"/>
  <c r="BA163" i="609" s="1"/>
  <c r="G158" i="609"/>
  <c r="H158" i="609" s="1"/>
  <c r="AQ37" i="609"/>
  <c r="AQ157" i="609" s="1"/>
  <c r="AF158" i="609"/>
  <c r="Z165" i="609"/>
  <c r="AX165" i="609"/>
  <c r="AC168" i="609"/>
  <c r="N173" i="609"/>
  <c r="AL173" i="609"/>
  <c r="AU173" i="609"/>
  <c r="G174" i="609"/>
  <c r="AQ44" i="609"/>
  <c r="AQ173" i="609" s="1"/>
  <c r="AF174" i="609"/>
  <c r="AS175" i="609"/>
  <c r="AY45" i="609"/>
  <c r="AY175" i="609" s="1"/>
  <c r="Q176" i="609"/>
  <c r="AO176" i="609"/>
  <c r="Z171" i="609"/>
  <c r="AX171" i="609"/>
  <c r="T172" i="609"/>
  <c r="AQ49" i="609"/>
  <c r="AQ171" i="609" s="1"/>
  <c r="AC169" i="609"/>
  <c r="N170" i="609"/>
  <c r="AL170" i="609"/>
  <c r="AU170" i="609"/>
  <c r="G179" i="609"/>
  <c r="AQ52" i="609"/>
  <c r="AQ178" i="609" s="1"/>
  <c r="AF179" i="609"/>
  <c r="AS180" i="609"/>
  <c r="AY53" i="609"/>
  <c r="AY180" i="609" s="1"/>
  <c r="Q181" i="609"/>
  <c r="AO181" i="609"/>
  <c r="Z193" i="609"/>
  <c r="AX193" i="609"/>
  <c r="T186" i="609"/>
  <c r="AQ57" i="609"/>
  <c r="AQ185" i="609" s="1"/>
  <c r="AC187" i="609"/>
  <c r="N182" i="609"/>
  <c r="AL182" i="609"/>
  <c r="AU182" i="609"/>
  <c r="G190" i="609"/>
  <c r="AQ60" i="609"/>
  <c r="AQ189" i="609" s="1"/>
  <c r="AF190" i="609"/>
  <c r="AS191" i="609"/>
  <c r="AY61" i="609"/>
  <c r="AY191" i="609" s="1"/>
  <c r="Q188" i="609"/>
  <c r="AO188" i="609"/>
  <c r="Z194" i="609"/>
  <c r="AX194" i="609"/>
  <c r="T183" i="609"/>
  <c r="AQ65" i="609"/>
  <c r="AQ182" i="609" s="1"/>
  <c r="AC184" i="609"/>
  <c r="N185" i="609"/>
  <c r="AL185" i="609"/>
  <c r="AU185" i="609"/>
  <c r="AQ68" i="609"/>
  <c r="Q197" i="609"/>
  <c r="AO197" i="609"/>
  <c r="T201" i="609"/>
  <c r="AQ73" i="609"/>
  <c r="AQ200" i="609" s="1"/>
  <c r="L203" i="609"/>
  <c r="N203" i="609" s="1"/>
  <c r="AP74" i="609"/>
  <c r="AP202" i="609" s="1"/>
  <c r="AC203" i="609"/>
  <c r="G206" i="609"/>
  <c r="AQ77" i="609"/>
  <c r="AQ205" i="609" s="1"/>
  <c r="AF206" i="609"/>
  <c r="I202" i="609"/>
  <c r="AP79" i="609"/>
  <c r="AP201" i="609" s="1"/>
  <c r="Z202" i="609"/>
  <c r="AQ82" i="609"/>
  <c r="AQ209" i="609" s="1"/>
  <c r="J134" i="609"/>
  <c r="K134" i="609" s="1"/>
  <c r="AV139" i="609"/>
  <c r="AP17" i="609"/>
  <c r="AP141" i="609" s="1"/>
  <c r="G157" i="609"/>
  <c r="H157" i="609" s="1"/>
  <c r="AQ31" i="609"/>
  <c r="AQ156" i="609" s="1"/>
  <c r="F161" i="609"/>
  <c r="AP35" i="609"/>
  <c r="AP160" i="609" s="1"/>
  <c r="AS158" i="609"/>
  <c r="AY37" i="609"/>
  <c r="AY158" i="609" s="1"/>
  <c r="AP63" i="609"/>
  <c r="AP188" i="609" s="1"/>
  <c r="AP71" i="609"/>
  <c r="AP197" i="609" s="1"/>
  <c r="AT225" i="609"/>
  <c r="AZ94" i="609"/>
  <c r="AZ225" i="609" s="1"/>
  <c r="AX132" i="609"/>
  <c r="AU137" i="609"/>
  <c r="AX140" i="609"/>
  <c r="W146" i="609"/>
  <c r="Q148" i="609"/>
  <c r="Z149" i="609"/>
  <c r="AI150" i="609"/>
  <c r="AL154" i="609"/>
  <c r="F153" i="609"/>
  <c r="H153" i="609" s="1"/>
  <c r="AP28" i="609"/>
  <c r="AP152" i="609" s="1"/>
  <c r="F176" i="609"/>
  <c r="AP46" i="609"/>
  <c r="AP175" i="609" s="1"/>
  <c r="AV176" i="609"/>
  <c r="AY46" i="609"/>
  <c r="AY176" i="609" s="1"/>
  <c r="K130" i="609"/>
  <c r="V128" i="609"/>
  <c r="V98" i="609"/>
  <c r="AL136" i="609"/>
  <c r="AO139" i="609"/>
  <c r="AX138" i="609"/>
  <c r="AP15" i="609"/>
  <c r="AP139" i="609" s="1"/>
  <c r="Z148" i="609"/>
  <c r="AQ24" i="609"/>
  <c r="AQ149" i="609" s="1"/>
  <c r="AC159" i="609"/>
  <c r="G176" i="609"/>
  <c r="AQ46" i="609"/>
  <c r="AQ175" i="609" s="1"/>
  <c r="AM128" i="609"/>
  <c r="AM226" i="609" s="1"/>
  <c r="AM98" i="609"/>
  <c r="AC134" i="609"/>
  <c r="AZ8" i="609"/>
  <c r="AZ134" i="609" s="1"/>
  <c r="T140" i="609"/>
  <c r="N142" i="609"/>
  <c r="Q146" i="609"/>
  <c r="N151" i="609"/>
  <c r="AL151" i="609"/>
  <c r="W152" i="609"/>
  <c r="Q153" i="609"/>
  <c r="T155" i="609"/>
  <c r="AF156" i="609"/>
  <c r="K157" i="609"/>
  <c r="P128" i="609"/>
  <c r="P98" i="609"/>
  <c r="X98" i="609"/>
  <c r="AN128" i="609"/>
  <c r="AN98" i="609"/>
  <c r="AV98" i="609"/>
  <c r="AV128" i="609"/>
  <c r="Z129" i="609"/>
  <c r="AX129" i="609"/>
  <c r="AI130" i="609"/>
  <c r="AP5" i="609"/>
  <c r="AP129" i="609" s="1"/>
  <c r="T131" i="609"/>
  <c r="AQ6" i="609"/>
  <c r="AQ130" i="609" s="1"/>
  <c r="AC132" i="609"/>
  <c r="AZ7" i="609"/>
  <c r="AZ132" i="609" s="1"/>
  <c r="N134" i="609"/>
  <c r="AL134" i="609"/>
  <c r="W135" i="609"/>
  <c r="AU135" i="609"/>
  <c r="H136" i="609"/>
  <c r="AF136" i="609"/>
  <c r="Z137" i="609"/>
  <c r="AX137" i="609"/>
  <c r="K139" i="609"/>
  <c r="AI139" i="609"/>
  <c r="AP13" i="609"/>
  <c r="AP138" i="609" s="1"/>
  <c r="T138" i="609"/>
  <c r="AQ14" i="609"/>
  <c r="AQ137" i="609" s="1"/>
  <c r="AY14" i="609"/>
  <c r="AY138" i="609" s="1"/>
  <c r="AZ15" i="609"/>
  <c r="AZ140" i="609" s="1"/>
  <c r="N141" i="609"/>
  <c r="AL141" i="609"/>
  <c r="W142" i="609"/>
  <c r="AU142" i="609"/>
  <c r="H143" i="609"/>
  <c r="AF143" i="609"/>
  <c r="AO144" i="609"/>
  <c r="Z146" i="609"/>
  <c r="AX146" i="609"/>
  <c r="AI147" i="609"/>
  <c r="AP21" i="609"/>
  <c r="AP146" i="609" s="1"/>
  <c r="T148" i="609"/>
  <c r="AQ22" i="609"/>
  <c r="AQ147" i="609" s="1"/>
  <c r="AY22" i="609"/>
  <c r="AY148" i="609" s="1"/>
  <c r="AZ23" i="609"/>
  <c r="AZ149" i="609" s="1"/>
  <c r="N150" i="609"/>
  <c r="AL150" i="609"/>
  <c r="W151" i="609"/>
  <c r="AU151" i="609"/>
  <c r="H152" i="609"/>
  <c r="AF152" i="609"/>
  <c r="Q154" i="609"/>
  <c r="AO154" i="609"/>
  <c r="Z153" i="609"/>
  <c r="AS155" i="609"/>
  <c r="AY29" i="609"/>
  <c r="AY155" i="609" s="1"/>
  <c r="Q156" i="609"/>
  <c r="AO156" i="609"/>
  <c r="AX156" i="609"/>
  <c r="AQ35" i="609"/>
  <c r="AQ160" i="609" s="1"/>
  <c r="AY35" i="609"/>
  <c r="AY161" i="609" s="1"/>
  <c r="Q158" i="609"/>
  <c r="G166" i="609"/>
  <c r="H166" i="609" s="1"/>
  <c r="AQ39" i="609"/>
  <c r="AQ165" i="609" s="1"/>
  <c r="K165" i="609"/>
  <c r="AI165" i="609"/>
  <c r="AP40" i="609"/>
  <c r="AP164" i="609" s="1"/>
  <c r="N168" i="609"/>
  <c r="AL168" i="609"/>
  <c r="F173" i="609"/>
  <c r="H173" i="609" s="1"/>
  <c r="AP43" i="609"/>
  <c r="AP172" i="609" s="1"/>
  <c r="W173" i="609"/>
  <c r="AT175" i="609"/>
  <c r="AU175" i="609" s="1"/>
  <c r="AZ45" i="609"/>
  <c r="AZ175" i="609" s="1"/>
  <c r="Z176" i="609"/>
  <c r="K171" i="609"/>
  <c r="AI171" i="609"/>
  <c r="AP48" i="609"/>
  <c r="AP170" i="609" s="1"/>
  <c r="AC172" i="609"/>
  <c r="AZ49" i="609"/>
  <c r="AZ172" i="609" s="1"/>
  <c r="BA172" i="609" s="1"/>
  <c r="N169" i="609"/>
  <c r="AL169" i="609"/>
  <c r="F170" i="609"/>
  <c r="H170" i="609" s="1"/>
  <c r="AP51" i="609"/>
  <c r="AP169" i="609" s="1"/>
  <c r="W170" i="609"/>
  <c r="AT180" i="609"/>
  <c r="AZ53" i="609"/>
  <c r="AZ180" i="609" s="1"/>
  <c r="Z181" i="609"/>
  <c r="K193" i="609"/>
  <c r="AI193" i="609"/>
  <c r="AP56" i="609"/>
  <c r="AP192" i="609" s="1"/>
  <c r="AC186" i="609"/>
  <c r="AZ57" i="609"/>
  <c r="AZ186" i="609" s="1"/>
  <c r="BA186" i="609" s="1"/>
  <c r="N187" i="609"/>
  <c r="AL187" i="609"/>
  <c r="F182" i="609"/>
  <c r="H182" i="609" s="1"/>
  <c r="AP59" i="609"/>
  <c r="AP181" i="609" s="1"/>
  <c r="W182" i="609"/>
  <c r="AT191" i="609"/>
  <c r="AU191" i="609" s="1"/>
  <c r="AZ61" i="609"/>
  <c r="AZ191" i="609" s="1"/>
  <c r="Z188" i="609"/>
  <c r="K194" i="609"/>
  <c r="AI194" i="609"/>
  <c r="AP64" i="609"/>
  <c r="AP193" i="609" s="1"/>
  <c r="AC183" i="609"/>
  <c r="AZ65" i="609"/>
  <c r="AZ183" i="609" s="1"/>
  <c r="BA183" i="609" s="1"/>
  <c r="N184" i="609"/>
  <c r="AL184" i="609"/>
  <c r="F185" i="609"/>
  <c r="AP67" i="609"/>
  <c r="AP184" i="609" s="1"/>
  <c r="W185" i="609"/>
  <c r="Z197" i="609"/>
  <c r="K199" i="609"/>
  <c r="AI199" i="609"/>
  <c r="AP72" i="609"/>
  <c r="AP198" i="609" s="1"/>
  <c r="AS205" i="609"/>
  <c r="AY76" i="609"/>
  <c r="AY205" i="609" s="1"/>
  <c r="AP81" i="609"/>
  <c r="AP208" i="609" s="1"/>
  <c r="BA210" i="609"/>
  <c r="M211" i="609"/>
  <c r="N211" i="609" s="1"/>
  <c r="AQ83" i="609"/>
  <c r="AQ210" i="609" s="1"/>
  <c r="AT215" i="609"/>
  <c r="AZ87" i="609"/>
  <c r="AZ215" i="609" s="1"/>
  <c r="AV220" i="609"/>
  <c r="AX220" i="609" s="1"/>
  <c r="AY89" i="609"/>
  <c r="AY220" i="609" s="1"/>
  <c r="AQ26" i="609"/>
  <c r="AQ151" i="609" s="1"/>
  <c r="N153" i="609"/>
  <c r="AS204" i="609"/>
  <c r="AY75" i="609"/>
  <c r="AY204" i="609" s="1"/>
  <c r="BA204" i="609" s="1"/>
  <c r="AK128" i="609"/>
  <c r="AK98" i="609"/>
  <c r="H130" i="609"/>
  <c r="AP8" i="609"/>
  <c r="AP133" i="609" s="1"/>
  <c r="AR134" i="609" s="1"/>
  <c r="AF147" i="609"/>
  <c r="K150" i="609"/>
  <c r="T159" i="609"/>
  <c r="F181" i="609"/>
  <c r="AP54" i="609"/>
  <c r="AP180" i="609" s="1"/>
  <c r="N190" i="609"/>
  <c r="AW202" i="609"/>
  <c r="AX202" i="609" s="1"/>
  <c r="AZ79" i="609"/>
  <c r="AZ202" i="609" s="1"/>
  <c r="F212" i="609"/>
  <c r="H212" i="609" s="1"/>
  <c r="AP84" i="609"/>
  <c r="AP211" i="609" s="1"/>
  <c r="AG98" i="609"/>
  <c r="H129" i="609"/>
  <c r="Q130" i="609"/>
  <c r="T134" i="609"/>
  <c r="H137" i="609"/>
  <c r="Z138" i="609"/>
  <c r="N143" i="609"/>
  <c r="K149" i="609"/>
  <c r="T150" i="609"/>
  <c r="W154" i="609"/>
  <c r="AI163" i="609"/>
  <c r="AQ38" i="609"/>
  <c r="AQ163" i="609" s="1"/>
  <c r="W179" i="609"/>
  <c r="AP57" i="609"/>
  <c r="AP185" i="609" s="1"/>
  <c r="AF188" i="609"/>
  <c r="AP65" i="609"/>
  <c r="AP182" i="609" s="1"/>
  <c r="AF197" i="609"/>
  <c r="M204" i="609"/>
  <c r="N204" i="609" s="1"/>
  <c r="AQ75" i="609"/>
  <c r="AQ203" i="609" s="1"/>
  <c r="J223" i="609"/>
  <c r="K223" i="609" s="1"/>
  <c r="AQ92" i="609"/>
  <c r="AQ222" i="609" s="1"/>
  <c r="AP92" i="609"/>
  <c r="AP222" i="609" s="1"/>
  <c r="Z130" i="609"/>
  <c r="AI131" i="609"/>
  <c r="AL135" i="609"/>
  <c r="AC141" i="609"/>
  <c r="AL142" i="609"/>
  <c r="AF144" i="609"/>
  <c r="AX147" i="609"/>
  <c r="AP22" i="609"/>
  <c r="AP147" i="609" s="1"/>
  <c r="AY23" i="609"/>
  <c r="AY149" i="609" s="1"/>
  <c r="AU152" i="609"/>
  <c r="AW98" i="609"/>
  <c r="AW128" i="609"/>
  <c r="AP20" i="609"/>
  <c r="AP145" i="609" s="1"/>
  <c r="AQ21" i="609"/>
  <c r="AQ146" i="609" s="1"/>
  <c r="AY21" i="609"/>
  <c r="AY147" i="609" s="1"/>
  <c r="AZ22" i="609"/>
  <c r="AZ148" i="609" s="1"/>
  <c r="AL149" i="609"/>
  <c r="AQ28" i="609"/>
  <c r="AQ152" i="609" s="1"/>
  <c r="AZ28" i="609"/>
  <c r="AZ153" i="609" s="1"/>
  <c r="AT155" i="609"/>
  <c r="AU155" i="609" s="1"/>
  <c r="AZ29" i="609"/>
  <c r="AZ155" i="609" s="1"/>
  <c r="AP34" i="609"/>
  <c r="AP161" i="609" s="1"/>
  <c r="N163" i="609"/>
  <c r="AL163" i="609"/>
  <c r="AT164" i="609"/>
  <c r="AU164" i="609" s="1"/>
  <c r="AZ38" i="609"/>
  <c r="AZ164" i="609" s="1"/>
  <c r="Q166" i="609"/>
  <c r="AO166" i="609"/>
  <c r="AX166" i="609"/>
  <c r="T165" i="609"/>
  <c r="AQ40" i="609"/>
  <c r="AQ164" i="609" s="1"/>
  <c r="AY40" i="609"/>
  <c r="AY165" i="609" s="1"/>
  <c r="AZ44" i="609"/>
  <c r="AZ174" i="609" s="1"/>
  <c r="G178" i="609"/>
  <c r="H178" i="609" s="1"/>
  <c r="AQ47" i="609"/>
  <c r="AQ177" i="609" s="1"/>
  <c r="T171" i="609"/>
  <c r="AQ48" i="609"/>
  <c r="AQ170" i="609" s="1"/>
  <c r="AY48" i="609"/>
  <c r="AY171" i="609" s="1"/>
  <c r="AZ52" i="609"/>
  <c r="AZ179" i="609" s="1"/>
  <c r="G192" i="609"/>
  <c r="H192" i="609" s="1"/>
  <c r="AQ55" i="609"/>
  <c r="AQ191" i="609" s="1"/>
  <c r="T193" i="609"/>
  <c r="AQ56" i="609"/>
  <c r="AQ192" i="609" s="1"/>
  <c r="AY56" i="609"/>
  <c r="AY193" i="609" s="1"/>
  <c r="AZ60" i="609"/>
  <c r="AZ190" i="609" s="1"/>
  <c r="G189" i="609"/>
  <c r="H189" i="609" s="1"/>
  <c r="AQ63" i="609"/>
  <c r="AQ188" i="609" s="1"/>
  <c r="AQ64" i="609"/>
  <c r="AQ193" i="609" s="1"/>
  <c r="AY64" i="609"/>
  <c r="AY194" i="609" s="1"/>
  <c r="G198" i="609"/>
  <c r="H198" i="609" s="1"/>
  <c r="AQ71" i="609"/>
  <c r="AQ197" i="609" s="1"/>
  <c r="AQ72" i="609"/>
  <c r="AQ198" i="609" s="1"/>
  <c r="AT205" i="609"/>
  <c r="AZ76" i="609"/>
  <c r="AZ205" i="609" s="1"/>
  <c r="AV207" i="609"/>
  <c r="AX207" i="609" s="1"/>
  <c r="AY78" i="609"/>
  <c r="AY207" i="609" s="1"/>
  <c r="AQ81" i="609"/>
  <c r="AQ208" i="609" s="1"/>
  <c r="L210" i="609"/>
  <c r="N210" i="609" s="1"/>
  <c r="AP82" i="609"/>
  <c r="AP209" i="609" s="1"/>
  <c r="G220" i="609"/>
  <c r="H220" i="609" s="1"/>
  <c r="AQ89" i="609"/>
  <c r="AQ219" i="609" s="1"/>
  <c r="AJ128" i="609"/>
  <c r="AJ226" i="609" s="1"/>
  <c r="AJ98" i="609"/>
  <c r="AP25" i="609"/>
  <c r="AP150" i="609" s="1"/>
  <c r="AP32" i="609"/>
  <c r="AP158" i="609" s="1"/>
  <c r="AP47" i="609"/>
  <c r="AP177" i="609" s="1"/>
  <c r="M128" i="609"/>
  <c r="M98" i="609"/>
  <c r="AS128" i="609"/>
  <c r="AS226" i="609" s="1"/>
  <c r="AS98" i="609"/>
  <c r="Q131" i="609"/>
  <c r="AI134" i="609"/>
  <c r="AQ9" i="609"/>
  <c r="AQ134" i="609" s="1"/>
  <c r="AL133" i="609"/>
  <c r="H139" i="609"/>
  <c r="Q138" i="609"/>
  <c r="Z140" i="609"/>
  <c r="K141" i="609"/>
  <c r="AP16" i="609"/>
  <c r="AP140" i="609" s="1"/>
  <c r="AQ17" i="609"/>
  <c r="AQ141" i="609" s="1"/>
  <c r="AU146" i="609"/>
  <c r="BA152" i="609"/>
  <c r="AT156" i="609"/>
  <c r="AU156" i="609" s="1"/>
  <c r="AZ30" i="609"/>
  <c r="AZ156" i="609" s="1"/>
  <c r="AL179" i="609"/>
  <c r="BA185" i="609"/>
  <c r="AV197" i="609"/>
  <c r="AX197" i="609" s="1"/>
  <c r="AY70" i="609"/>
  <c r="AY197" i="609" s="1"/>
  <c r="AL225" i="609"/>
  <c r="F128" i="609"/>
  <c r="F226" i="609" s="1"/>
  <c r="F98" i="609"/>
  <c r="AD128" i="609"/>
  <c r="AD226" i="609" s="1"/>
  <c r="AD98" i="609"/>
  <c r="AC135" i="609"/>
  <c r="BA135" i="609"/>
  <c r="AF137" i="609"/>
  <c r="K140" i="609"/>
  <c r="T141" i="609"/>
  <c r="AL143" i="609"/>
  <c r="AI149" i="609"/>
  <c r="AF153" i="609"/>
  <c r="F156" i="609"/>
  <c r="H156" i="609" s="1"/>
  <c r="AP30" i="609"/>
  <c r="AP155" i="609" s="1"/>
  <c r="Z157" i="609"/>
  <c r="W158" i="609"/>
  <c r="W174" i="609"/>
  <c r="AF176" i="609"/>
  <c r="AI172" i="609"/>
  <c r="AP49" i="609"/>
  <c r="AP171" i="609" s="1"/>
  <c r="AF181" i="609"/>
  <c r="K186" i="609"/>
  <c r="AQ58" i="609"/>
  <c r="AQ186" i="609" s="1"/>
  <c r="AC182" i="609"/>
  <c r="W190" i="609"/>
  <c r="AI183" i="609"/>
  <c r="T184" i="609"/>
  <c r="G197" i="609"/>
  <c r="AQ70" i="609"/>
  <c r="AQ196" i="609" s="1"/>
  <c r="AS211" i="609"/>
  <c r="AY83" i="609"/>
  <c r="AY211" i="609" s="1"/>
  <c r="G128" i="609"/>
  <c r="G98" i="609"/>
  <c r="T132" i="609"/>
  <c r="AQ7" i="609"/>
  <c r="AQ131" i="609" s="1"/>
  <c r="N135" i="609"/>
  <c r="W136" i="609"/>
  <c r="AU136" i="609"/>
  <c r="AX139" i="609"/>
  <c r="AY15" i="609"/>
  <c r="AY140" i="609" s="1"/>
  <c r="AZ16" i="609"/>
  <c r="AZ141" i="609" s="1"/>
  <c r="BA141" i="609" s="1"/>
  <c r="AU143" i="609"/>
  <c r="AI148" i="609"/>
  <c r="AQ23" i="609"/>
  <c r="AQ148" i="609" s="1"/>
  <c r="AZ24" i="609"/>
  <c r="AZ150" i="609" s="1"/>
  <c r="H154" i="609"/>
  <c r="AO153" i="609"/>
  <c r="I226" i="609"/>
  <c r="Y98" i="609"/>
  <c r="Y128" i="609"/>
  <c r="AQ5" i="609"/>
  <c r="AQ129" i="609" s="1"/>
  <c r="AY5" i="609"/>
  <c r="AY130" i="609" s="1"/>
  <c r="AQ13" i="609"/>
  <c r="AQ138" i="609" s="1"/>
  <c r="K128" i="609"/>
  <c r="R98" i="609"/>
  <c r="AH128" i="609"/>
  <c r="AH98" i="609"/>
  <c r="AP127" i="609"/>
  <c r="T129" i="609"/>
  <c r="AQ4" i="609"/>
  <c r="AQ128" i="609" s="1"/>
  <c r="AY4" i="609"/>
  <c r="AY129" i="609" s="1"/>
  <c r="AC130" i="609"/>
  <c r="AZ5" i="609"/>
  <c r="AZ130" i="609" s="1"/>
  <c r="N131" i="609"/>
  <c r="AL131" i="609"/>
  <c r="W132" i="609"/>
  <c r="AU132" i="609"/>
  <c r="H134" i="609"/>
  <c r="Q135" i="609"/>
  <c r="AO135" i="609"/>
  <c r="Z136" i="609"/>
  <c r="AX136" i="609"/>
  <c r="K133" i="609"/>
  <c r="AP11" i="609"/>
  <c r="AP132" i="609" s="1"/>
  <c r="T137" i="609"/>
  <c r="AQ12" i="609"/>
  <c r="AQ136" i="609" s="1"/>
  <c r="AY12" i="609"/>
  <c r="AY137" i="609" s="1"/>
  <c r="AC139" i="609"/>
  <c r="AZ13" i="609"/>
  <c r="AZ139" i="609" s="1"/>
  <c r="BA139" i="609" s="1"/>
  <c r="N138" i="609"/>
  <c r="AL138" i="609"/>
  <c r="W140" i="609"/>
  <c r="AU140" i="609"/>
  <c r="H141" i="609"/>
  <c r="AF141" i="609"/>
  <c r="Q142" i="609"/>
  <c r="AO142" i="609"/>
  <c r="Z143" i="609"/>
  <c r="AX143" i="609"/>
  <c r="K144" i="609"/>
  <c r="AI144" i="609"/>
  <c r="AP19" i="609"/>
  <c r="AP143" i="609" s="1"/>
  <c r="T146" i="609"/>
  <c r="AQ20" i="609"/>
  <c r="AQ145" i="609" s="1"/>
  <c r="AY20" i="609"/>
  <c r="AY146" i="609" s="1"/>
  <c r="AC147" i="609"/>
  <c r="AZ21" i="609"/>
  <c r="AZ147" i="609" s="1"/>
  <c r="N148" i="609"/>
  <c r="AL148" i="609"/>
  <c r="W149" i="609"/>
  <c r="AU149" i="609"/>
  <c r="H150" i="609"/>
  <c r="AF150" i="609"/>
  <c r="Q151" i="609"/>
  <c r="AO151" i="609"/>
  <c r="Z152" i="609"/>
  <c r="AX152" i="609"/>
  <c r="K154" i="609"/>
  <c r="AI154" i="609"/>
  <c r="AP27" i="609"/>
  <c r="AP153" i="609" s="1"/>
  <c r="T153" i="609"/>
  <c r="W155" i="609"/>
  <c r="AI156" i="609"/>
  <c r="AQ30" i="609"/>
  <c r="AQ155" i="609" s="1"/>
  <c r="AY30" i="609"/>
  <c r="AY156" i="609" s="1"/>
  <c r="K160" i="609"/>
  <c r="AI160" i="609"/>
  <c r="AP33" i="609"/>
  <c r="AP159" i="609" s="1"/>
  <c r="T162" i="609"/>
  <c r="AQ34" i="609"/>
  <c r="AQ161" i="609" s="1"/>
  <c r="AY34" i="609"/>
  <c r="AY162" i="609" s="1"/>
  <c r="AC161" i="609"/>
  <c r="F163" i="609"/>
  <c r="AP36" i="609"/>
  <c r="AP162" i="609" s="1"/>
  <c r="W163" i="609"/>
  <c r="AP37" i="609"/>
  <c r="AP157" i="609" s="1"/>
  <c r="F164" i="609"/>
  <c r="H164" i="609" s="1"/>
  <c r="AP38" i="609"/>
  <c r="AP163" i="609" s="1"/>
  <c r="W164" i="609"/>
  <c r="Z166" i="609"/>
  <c r="AP45" i="609"/>
  <c r="AP174" i="609" s="1"/>
  <c r="W175" i="609"/>
  <c r="Q178" i="609"/>
  <c r="AO178" i="609"/>
  <c r="AW178" i="609"/>
  <c r="AX178" i="609" s="1"/>
  <c r="AZ47" i="609"/>
  <c r="AZ178" i="609" s="1"/>
  <c r="F180" i="609"/>
  <c r="AP53" i="609"/>
  <c r="AP179" i="609" s="1"/>
  <c r="W180" i="609"/>
  <c r="Q192" i="609"/>
  <c r="AO192" i="609"/>
  <c r="AW192" i="609"/>
  <c r="AX192" i="609" s="1"/>
  <c r="AZ55" i="609"/>
  <c r="AZ192" i="609" s="1"/>
  <c r="F191" i="609"/>
  <c r="AP61" i="609"/>
  <c r="AP190" i="609" s="1"/>
  <c r="W191" i="609"/>
  <c r="Q189" i="609"/>
  <c r="AO189" i="609"/>
  <c r="AW189" i="609"/>
  <c r="AX189" i="609" s="1"/>
  <c r="AZ63" i="609"/>
  <c r="AZ189" i="609" s="1"/>
  <c r="AP69" i="609"/>
  <c r="Q198" i="609"/>
  <c r="AW198" i="609"/>
  <c r="AX198" i="609" s="1"/>
  <c r="AZ71" i="609"/>
  <c r="AZ198" i="609" s="1"/>
  <c r="G207" i="609"/>
  <c r="H207" i="609" s="1"/>
  <c r="AQ78" i="609"/>
  <c r="AQ206" i="609" s="1"/>
  <c r="I98" i="609"/>
  <c r="L128" i="609"/>
  <c r="L226" i="609" s="1"/>
  <c r="L98" i="609"/>
  <c r="AB128" i="609"/>
  <c r="AB98" i="609"/>
  <c r="AP9" i="609"/>
  <c r="AP134" i="609" s="1"/>
  <c r="R226" i="609"/>
  <c r="Z164" i="609"/>
  <c r="AU129" i="609"/>
  <c r="Z132" i="609"/>
  <c r="T135" i="609"/>
  <c r="N133" i="609"/>
  <c r="AF139" i="609"/>
  <c r="AL144" i="609"/>
  <c r="AO148" i="609"/>
  <c r="AX149" i="609"/>
  <c r="AP24" i="609"/>
  <c r="AP149" i="609" s="1"/>
  <c r="AQ25" i="609"/>
  <c r="AQ150" i="609" s="1"/>
  <c r="N154" i="609"/>
  <c r="W153" i="609"/>
  <c r="AX157" i="609"/>
  <c r="K168" i="609"/>
  <c r="AP42" i="609"/>
  <c r="AP167" i="609" s="1"/>
  <c r="BA173" i="609"/>
  <c r="AL174" i="609"/>
  <c r="AP50" i="609"/>
  <c r="AP168" i="609" s="1"/>
  <c r="AV181" i="609"/>
  <c r="AX181" i="609" s="1"/>
  <c r="AY54" i="609"/>
  <c r="AY181" i="609" s="1"/>
  <c r="AL190" i="609"/>
  <c r="AP66" i="609"/>
  <c r="AP183" i="609" s="1"/>
  <c r="F197" i="609"/>
  <c r="AP70" i="609"/>
  <c r="AP196" i="609" s="1"/>
  <c r="N225" i="609"/>
  <c r="AT128" i="609"/>
  <c r="AT98" i="609"/>
  <c r="AF129" i="609"/>
  <c r="K132" i="609"/>
  <c r="AP7" i="609"/>
  <c r="AP131" i="609" s="1"/>
  <c r="AU133" i="609"/>
  <c r="AI140" i="609"/>
  <c r="AQ16" i="609"/>
  <c r="AQ140" i="609" s="1"/>
  <c r="W144" i="609"/>
  <c r="AF146" i="609"/>
  <c r="Q147" i="609"/>
  <c r="AX148" i="609"/>
  <c r="N152" i="609"/>
  <c r="AP29" i="609"/>
  <c r="AP154" i="609" s="1"/>
  <c r="T168" i="609"/>
  <c r="AQ42" i="609"/>
  <c r="AQ167" i="609" s="1"/>
  <c r="AC173" i="609"/>
  <c r="F174" i="609"/>
  <c r="AP44" i="609"/>
  <c r="AP173" i="609" s="1"/>
  <c r="AX176" i="609"/>
  <c r="K172" i="609"/>
  <c r="AQ50" i="609"/>
  <c r="AQ168" i="609" s="1"/>
  <c r="AC170" i="609"/>
  <c r="F179" i="609"/>
  <c r="AP52" i="609"/>
  <c r="AP178" i="609" s="1"/>
  <c r="G181" i="609"/>
  <c r="AQ54" i="609"/>
  <c r="AQ180" i="609" s="1"/>
  <c r="AI186" i="609"/>
  <c r="T187" i="609"/>
  <c r="F190" i="609"/>
  <c r="AP60" i="609"/>
  <c r="AP189" i="609" s="1"/>
  <c r="G188" i="609"/>
  <c r="H188" i="609" s="1"/>
  <c r="AQ62" i="609"/>
  <c r="AQ187" i="609" s="1"/>
  <c r="K183" i="609"/>
  <c r="AQ66" i="609"/>
  <c r="AQ183" i="609" s="1"/>
  <c r="AC185" i="609"/>
  <c r="AP68" i="609"/>
  <c r="AP73" i="609"/>
  <c r="AP200" i="609" s="1"/>
  <c r="AL204" i="609"/>
  <c r="F206" i="609"/>
  <c r="AP77" i="609"/>
  <c r="AP205" i="609" s="1"/>
  <c r="O128" i="609"/>
  <c r="O226" i="609" s="1"/>
  <c r="O98" i="609"/>
  <c r="AE128" i="609"/>
  <c r="K131" i="609"/>
  <c r="AP6" i="609"/>
  <c r="AP130" i="609" s="1"/>
  <c r="AY7" i="609"/>
  <c r="AY132" i="609" s="1"/>
  <c r="H133" i="609"/>
  <c r="AF133" i="609"/>
  <c r="Z139" i="609"/>
  <c r="AI138" i="609"/>
  <c r="AP14" i="609"/>
  <c r="AP137" i="609" s="1"/>
  <c r="AQ15" i="609"/>
  <c r="AQ139" i="609" s="1"/>
  <c r="W143" i="609"/>
  <c r="H144" i="609"/>
  <c r="AO146" i="609"/>
  <c r="Z147" i="609"/>
  <c r="T149" i="609"/>
  <c r="AC150" i="609"/>
  <c r="AF154" i="609"/>
  <c r="AG226" i="609"/>
  <c r="AP4" i="609"/>
  <c r="AP128" i="609" s="1"/>
  <c r="AP12" i="609"/>
  <c r="AP136" i="609" s="1"/>
  <c r="AZ14" i="609"/>
  <c r="AZ138" i="609" s="1"/>
  <c r="S128" i="609"/>
  <c r="S98" i="609"/>
  <c r="AA128" i="609"/>
  <c r="AA226" i="609" s="1"/>
  <c r="AA98" i="609"/>
  <c r="AQ127" i="609"/>
  <c r="AY3" i="609"/>
  <c r="AY128" i="609" s="1"/>
  <c r="BA128" i="609" s="1"/>
  <c r="AZ4" i="609"/>
  <c r="AZ129" i="609" s="1"/>
  <c r="AO134" i="609"/>
  <c r="K136" i="609"/>
  <c r="AI136" i="609"/>
  <c r="AP10" i="609"/>
  <c r="AP135" i="609" s="1"/>
  <c r="AQ11" i="609"/>
  <c r="AQ132" i="609" s="1"/>
  <c r="AY11" i="609"/>
  <c r="AY133" i="609" s="1"/>
  <c r="BA133" i="609" s="1"/>
  <c r="AZ12" i="609"/>
  <c r="AZ137" i="609" s="1"/>
  <c r="Z142" i="609"/>
  <c r="K143" i="609"/>
  <c r="AI143" i="609"/>
  <c r="AP18" i="609"/>
  <c r="AP142" i="609" s="1"/>
  <c r="T144" i="609"/>
  <c r="AQ19" i="609"/>
  <c r="AQ143" i="609" s="1"/>
  <c r="AY19" i="609"/>
  <c r="AY144" i="609" s="1"/>
  <c r="BA144" i="609" s="1"/>
  <c r="AZ20" i="609"/>
  <c r="AZ146" i="609" s="1"/>
  <c r="AF149" i="609"/>
  <c r="Z151" i="609"/>
  <c r="AX151" i="609"/>
  <c r="K152" i="609"/>
  <c r="AI152" i="609"/>
  <c r="AP26" i="609"/>
  <c r="AP151" i="609" s="1"/>
  <c r="T154" i="609"/>
  <c r="AQ27" i="609"/>
  <c r="AQ153" i="609" s="1"/>
  <c r="AY27" i="609"/>
  <c r="AY154" i="609" s="1"/>
  <c r="BA154" i="609" s="1"/>
  <c r="AC153" i="609"/>
  <c r="AS153" i="609"/>
  <c r="AU153" i="609" s="1"/>
  <c r="AY28" i="609"/>
  <c r="AY153" i="609" s="1"/>
  <c r="G155" i="609"/>
  <c r="H155" i="609" s="1"/>
  <c r="AQ29" i="609"/>
  <c r="AQ154" i="609" s="1"/>
  <c r="AF155" i="609"/>
  <c r="Z159" i="609"/>
  <c r="AX159" i="609"/>
  <c r="T160" i="609"/>
  <c r="AQ33" i="609"/>
  <c r="AQ159" i="609" s="1"/>
  <c r="AC162" i="609"/>
  <c r="N161" i="609"/>
  <c r="AL161" i="609"/>
  <c r="AU161" i="609"/>
  <c r="G163" i="609"/>
  <c r="AQ36" i="609"/>
  <c r="AQ162" i="609" s="1"/>
  <c r="AF163" i="609"/>
  <c r="AF164" i="609"/>
  <c r="K166" i="609"/>
  <c r="AI166" i="609"/>
  <c r="AP39" i="609"/>
  <c r="AP165" i="609" s="1"/>
  <c r="AZ39" i="609"/>
  <c r="AZ166" i="609" s="1"/>
  <c r="N165" i="609"/>
  <c r="AS174" i="609"/>
  <c r="AU174" i="609" s="1"/>
  <c r="AY44" i="609"/>
  <c r="AY174" i="609" s="1"/>
  <c r="G175" i="609"/>
  <c r="H175" i="609" s="1"/>
  <c r="AQ45" i="609"/>
  <c r="AQ174" i="609" s="1"/>
  <c r="AF175" i="609"/>
  <c r="AT176" i="609"/>
  <c r="AU176" i="609" s="1"/>
  <c r="AZ46" i="609"/>
  <c r="AZ176" i="609" s="1"/>
  <c r="Z178" i="609"/>
  <c r="AS179" i="609"/>
  <c r="AU179" i="609" s="1"/>
  <c r="AY52" i="609"/>
  <c r="AY179" i="609" s="1"/>
  <c r="G180" i="609"/>
  <c r="H180" i="609" s="1"/>
  <c r="AQ53" i="609"/>
  <c r="AQ179" i="609" s="1"/>
  <c r="AR180" i="609" s="1"/>
  <c r="AT181" i="609"/>
  <c r="AU181" i="609" s="1"/>
  <c r="AZ54" i="609"/>
  <c r="AZ181" i="609" s="1"/>
  <c r="BA181" i="609" s="1"/>
  <c r="Z192" i="609"/>
  <c r="AS190" i="609"/>
  <c r="AU190" i="609" s="1"/>
  <c r="AY60" i="609"/>
  <c r="AY190" i="609" s="1"/>
  <c r="G191" i="609"/>
  <c r="AQ61" i="609"/>
  <c r="AQ190" i="609" s="1"/>
  <c r="AF191" i="609"/>
  <c r="AT188" i="609"/>
  <c r="AU188" i="609" s="1"/>
  <c r="AZ62" i="609"/>
  <c r="AZ188" i="609" s="1"/>
  <c r="BA188" i="609" s="1"/>
  <c r="Z189" i="609"/>
  <c r="AQ69" i="609"/>
  <c r="AT197" i="609"/>
  <c r="AU197" i="609" s="1"/>
  <c r="AZ70" i="609"/>
  <c r="AZ197" i="609" s="1"/>
  <c r="BA197" i="609" s="1"/>
  <c r="Z198" i="609"/>
  <c r="F205" i="609"/>
  <c r="H205" i="609" s="1"/>
  <c r="AP76" i="609"/>
  <c r="AP204" i="609" s="1"/>
  <c r="W205" i="609"/>
  <c r="Q207" i="609"/>
  <c r="AO207" i="609"/>
  <c r="J208" i="609"/>
  <c r="K208" i="609" s="1"/>
  <c r="AQ80" i="609"/>
  <c r="AQ207" i="609" s="1"/>
  <c r="AI208" i="609"/>
  <c r="AP80" i="609"/>
  <c r="AP207" i="609" s="1"/>
  <c r="AT212" i="609"/>
  <c r="AU212" i="609" s="1"/>
  <c r="AZ84" i="609"/>
  <c r="AZ212" i="609" s="1"/>
  <c r="BA212" i="609" s="1"/>
  <c r="J98" i="609"/>
  <c r="AC201" i="609"/>
  <c r="BA201" i="609"/>
  <c r="AL203" i="609"/>
  <c r="W204" i="609"/>
  <c r="AU204" i="609"/>
  <c r="AF205" i="609"/>
  <c r="Q206" i="609"/>
  <c r="AO206" i="609"/>
  <c r="Z207" i="609"/>
  <c r="K202" i="609"/>
  <c r="AI202" i="609"/>
  <c r="T208" i="609"/>
  <c r="AC209" i="609"/>
  <c r="BA209" i="609"/>
  <c r="AL210" i="609"/>
  <c r="W211" i="609"/>
  <c r="F215" i="609"/>
  <c r="AP87" i="609"/>
  <c r="AP214" i="609" s="1"/>
  <c r="W215" i="609"/>
  <c r="Q220" i="609"/>
  <c r="AO220" i="609"/>
  <c r="T223" i="609"/>
  <c r="AC224" i="609"/>
  <c r="F225" i="609"/>
  <c r="H225" i="609" s="1"/>
  <c r="AP94" i="609"/>
  <c r="AP224" i="609" s="1"/>
  <c r="W225" i="609"/>
  <c r="AQ96" i="609"/>
  <c r="Z155" i="609"/>
  <c r="AX155" i="609"/>
  <c r="K156" i="609"/>
  <c r="T157" i="609"/>
  <c r="AY31" i="609"/>
  <c r="AY157" i="609" s="1"/>
  <c r="AZ32" i="609"/>
  <c r="AZ159" i="609" s="1"/>
  <c r="BA159" i="609" s="1"/>
  <c r="N160" i="609"/>
  <c r="AL160" i="609"/>
  <c r="W162" i="609"/>
  <c r="AU162" i="609"/>
  <c r="H161" i="609"/>
  <c r="AF161" i="609"/>
  <c r="Q163" i="609"/>
  <c r="AO163" i="609"/>
  <c r="Z158" i="609"/>
  <c r="AX158" i="609"/>
  <c r="K164" i="609"/>
  <c r="AI164" i="609"/>
  <c r="T166" i="609"/>
  <c r="AY39" i="609"/>
  <c r="AY166" i="609" s="1"/>
  <c r="AC165" i="609"/>
  <c r="AZ40" i="609"/>
  <c r="AZ165" i="609" s="1"/>
  <c r="BA165" i="609" s="1"/>
  <c r="W168" i="609"/>
  <c r="AU168" i="609"/>
  <c r="AF173" i="609"/>
  <c r="Q174" i="609"/>
  <c r="AO174" i="609"/>
  <c r="Z175" i="609"/>
  <c r="AX175" i="609"/>
  <c r="K176" i="609"/>
  <c r="AI176" i="609"/>
  <c r="T178" i="609"/>
  <c r="AY47" i="609"/>
  <c r="AY178" i="609" s="1"/>
  <c r="AC171" i="609"/>
  <c r="AZ48" i="609"/>
  <c r="AZ171" i="609" s="1"/>
  <c r="N172" i="609"/>
  <c r="AL172" i="609"/>
  <c r="W169" i="609"/>
  <c r="AU169" i="609"/>
  <c r="AF170" i="609"/>
  <c r="Q179" i="609"/>
  <c r="AO179" i="609"/>
  <c r="Z180" i="609"/>
  <c r="AX180" i="609"/>
  <c r="K181" i="609"/>
  <c r="AI181" i="609"/>
  <c r="T192" i="609"/>
  <c r="AY55" i="609"/>
  <c r="AY192" i="609" s="1"/>
  <c r="AC193" i="609"/>
  <c r="AZ56" i="609"/>
  <c r="AZ193" i="609" s="1"/>
  <c r="N186" i="609"/>
  <c r="AL186" i="609"/>
  <c r="W187" i="609"/>
  <c r="AU187" i="609"/>
  <c r="AF182" i="609"/>
  <c r="Q190" i="609"/>
  <c r="AO190" i="609"/>
  <c r="Z191" i="609"/>
  <c r="AX191" i="609"/>
  <c r="K188" i="609"/>
  <c r="AI188" i="609"/>
  <c r="T189" i="609"/>
  <c r="AY63" i="609"/>
  <c r="AY189" i="609" s="1"/>
  <c r="AC194" i="609"/>
  <c r="AZ64" i="609"/>
  <c r="AZ194" i="609" s="1"/>
  <c r="N183" i="609"/>
  <c r="AL183" i="609"/>
  <c r="W184" i="609"/>
  <c r="AF185" i="609"/>
  <c r="K197" i="609"/>
  <c r="AI197" i="609"/>
  <c r="T198" i="609"/>
  <c r="AY71" i="609"/>
  <c r="AY198" i="609" s="1"/>
  <c r="AC199" i="609"/>
  <c r="AZ72" i="609"/>
  <c r="AZ199" i="609" s="1"/>
  <c r="BA199" i="609" s="1"/>
  <c r="N201" i="609"/>
  <c r="AL201" i="609"/>
  <c r="W203" i="609"/>
  <c r="H204" i="609"/>
  <c r="AF204" i="609"/>
  <c r="Q205" i="609"/>
  <c r="AO205" i="609"/>
  <c r="Z206" i="609"/>
  <c r="AX206" i="609"/>
  <c r="K207" i="609"/>
  <c r="AI207" i="609"/>
  <c r="AP78" i="609"/>
  <c r="AP206" i="609" s="1"/>
  <c r="T202" i="609"/>
  <c r="AQ79" i="609"/>
  <c r="AQ201" i="609" s="1"/>
  <c r="AY79" i="609"/>
  <c r="AY202" i="609" s="1"/>
  <c r="AC208" i="609"/>
  <c r="AZ80" i="609"/>
  <c r="AZ208" i="609" s="1"/>
  <c r="BA208" i="609" s="1"/>
  <c r="N209" i="609"/>
  <c r="AL209" i="609"/>
  <c r="W210" i="609"/>
  <c r="AU210" i="609"/>
  <c r="H211" i="609"/>
  <c r="AF211" i="609"/>
  <c r="AS214" i="609"/>
  <c r="AU214" i="609" s="1"/>
  <c r="AY86" i="609"/>
  <c r="AY214" i="609" s="1"/>
  <c r="G215" i="609"/>
  <c r="AQ87" i="609"/>
  <c r="AQ214" i="609" s="1"/>
  <c r="AR215" i="609" s="1"/>
  <c r="AF215" i="609"/>
  <c r="Z220" i="609"/>
  <c r="K222" i="609"/>
  <c r="AI222" i="609"/>
  <c r="AP91" i="609"/>
  <c r="AP221" i="609" s="1"/>
  <c r="AC223" i="609"/>
  <c r="N224" i="609"/>
  <c r="AL224" i="609"/>
  <c r="AU172" i="609"/>
  <c r="AQ91" i="609"/>
  <c r="AQ221" i="609" s="1"/>
  <c r="AP97" i="609"/>
  <c r="AC156" i="609"/>
  <c r="N157" i="609"/>
  <c r="AL157" i="609"/>
  <c r="W159" i="609"/>
  <c r="AU159" i="609"/>
  <c r="H160" i="609"/>
  <c r="AF160" i="609"/>
  <c r="AO162" i="609"/>
  <c r="Z161" i="609"/>
  <c r="AX161" i="609"/>
  <c r="K163" i="609"/>
  <c r="T158" i="609"/>
  <c r="AC164" i="609"/>
  <c r="N166" i="609"/>
  <c r="AL166" i="609"/>
  <c r="W165" i="609"/>
  <c r="AU165" i="609"/>
  <c r="Q168" i="609"/>
  <c r="AO168" i="609"/>
  <c r="Z173" i="609"/>
  <c r="AX173" i="609"/>
  <c r="K174" i="609"/>
  <c r="AI174" i="609"/>
  <c r="T175" i="609"/>
  <c r="AC176" i="609"/>
  <c r="N178" i="609"/>
  <c r="AL178" i="609"/>
  <c r="W171" i="609"/>
  <c r="AU171" i="609"/>
  <c r="H172" i="609"/>
  <c r="AF172" i="609"/>
  <c r="Q169" i="609"/>
  <c r="AO169" i="609"/>
  <c r="Z170" i="609"/>
  <c r="AX170" i="609"/>
  <c r="K179" i="609"/>
  <c r="AI179" i="609"/>
  <c r="T180" i="609"/>
  <c r="AC181" i="609"/>
  <c r="N192" i="609"/>
  <c r="AL192" i="609"/>
  <c r="W193" i="609"/>
  <c r="AU193" i="609"/>
  <c r="H186" i="609"/>
  <c r="AF186" i="609"/>
  <c r="Q187" i="609"/>
  <c r="AO187" i="609"/>
  <c r="Z182" i="609"/>
  <c r="AX182" i="609"/>
  <c r="K190" i="609"/>
  <c r="AI190" i="609"/>
  <c r="T191" i="609"/>
  <c r="AC188" i="609"/>
  <c r="N189" i="609"/>
  <c r="AL189" i="609"/>
  <c r="W194" i="609"/>
  <c r="AU194" i="609"/>
  <c r="H183" i="609"/>
  <c r="AF183" i="609"/>
  <c r="Q184" i="609"/>
  <c r="AO184" i="609"/>
  <c r="Z185" i="609"/>
  <c r="AX185" i="609"/>
  <c r="AC197" i="609"/>
  <c r="N198" i="609"/>
  <c r="AL198" i="609"/>
  <c r="W199" i="609"/>
  <c r="AU199" i="609"/>
  <c r="H201" i="609"/>
  <c r="AF201" i="609"/>
  <c r="Q203" i="609"/>
  <c r="AO203" i="609"/>
  <c r="Z204" i="609"/>
  <c r="AX204" i="609"/>
  <c r="K205" i="609"/>
  <c r="AI205" i="609"/>
  <c r="T206" i="609"/>
  <c r="AY77" i="609"/>
  <c r="AY206" i="609" s="1"/>
  <c r="AC207" i="609"/>
  <c r="AZ78" i="609"/>
  <c r="AZ207" i="609" s="1"/>
  <c r="N202" i="609"/>
  <c r="AL202" i="609"/>
  <c r="W208" i="609"/>
  <c r="AU208" i="609"/>
  <c r="H209" i="609"/>
  <c r="N214" i="609"/>
  <c r="AP88" i="609"/>
  <c r="AW221" i="609"/>
  <c r="AX221" i="609" s="1"/>
  <c r="AZ90" i="609"/>
  <c r="AZ221" i="609" s="1"/>
  <c r="AQ97" i="609"/>
  <c r="N156" i="609"/>
  <c r="H159" i="609"/>
  <c r="Z162" i="609"/>
  <c r="AX162" i="609"/>
  <c r="K161" i="609"/>
  <c r="AI161" i="609"/>
  <c r="T163" i="609"/>
  <c r="N164" i="609"/>
  <c r="W166" i="609"/>
  <c r="AU166" i="609"/>
  <c r="H165" i="609"/>
  <c r="AF165" i="609"/>
  <c r="Z168" i="609"/>
  <c r="AX168" i="609"/>
  <c r="K173" i="609"/>
  <c r="AI173" i="609"/>
  <c r="T174" i="609"/>
  <c r="N176" i="609"/>
  <c r="AL176" i="609"/>
  <c r="W178" i="609"/>
  <c r="AU178" i="609"/>
  <c r="H171" i="609"/>
  <c r="AF171" i="609"/>
  <c r="Q172" i="609"/>
  <c r="AO172" i="609"/>
  <c r="Z169" i="609"/>
  <c r="AX169" i="609"/>
  <c r="K170" i="609"/>
  <c r="AI170" i="609"/>
  <c r="T179" i="609"/>
  <c r="AC180" i="609"/>
  <c r="N181" i="609"/>
  <c r="AL181" i="609"/>
  <c r="W192" i="609"/>
  <c r="AU192" i="609"/>
  <c r="H193" i="609"/>
  <c r="AF193" i="609"/>
  <c r="Q186" i="609"/>
  <c r="AO186" i="609"/>
  <c r="Z187" i="609"/>
  <c r="AX187" i="609"/>
  <c r="K182" i="609"/>
  <c r="AI182" i="609"/>
  <c r="T190" i="609"/>
  <c r="AC191" i="609"/>
  <c r="N188" i="609"/>
  <c r="AL188" i="609"/>
  <c r="W189" i="609"/>
  <c r="AU189" i="609"/>
  <c r="H194" i="609"/>
  <c r="AF194" i="609"/>
  <c r="Q183" i="609"/>
  <c r="AO183" i="609"/>
  <c r="Z184" i="609"/>
  <c r="AX184" i="609"/>
  <c r="K185" i="609"/>
  <c r="AI185" i="609"/>
  <c r="N197" i="609"/>
  <c r="AL197" i="609"/>
  <c r="W198" i="609"/>
  <c r="AU198" i="609"/>
  <c r="H199" i="609"/>
  <c r="AF199" i="609"/>
  <c r="Q201" i="609"/>
  <c r="AO201" i="609"/>
  <c r="Z203" i="609"/>
  <c r="AX203" i="609"/>
  <c r="K204" i="609"/>
  <c r="AI204" i="609"/>
  <c r="AP75" i="609"/>
  <c r="AP203" i="609" s="1"/>
  <c r="T205" i="609"/>
  <c r="AQ76" i="609"/>
  <c r="AQ204" i="609" s="1"/>
  <c r="AC206" i="609"/>
  <c r="N207" i="609"/>
  <c r="AL207" i="609"/>
  <c r="W202" i="609"/>
  <c r="AU202" i="609"/>
  <c r="H208" i="609"/>
  <c r="AF208" i="609"/>
  <c r="Q209" i="609"/>
  <c r="AO209" i="609"/>
  <c r="Z210" i="609"/>
  <c r="AX210" i="609"/>
  <c r="K211" i="609"/>
  <c r="AI211" i="609"/>
  <c r="AP83" i="609"/>
  <c r="AP210" i="609" s="1"/>
  <c r="T212" i="609"/>
  <c r="AQ84" i="609"/>
  <c r="AQ211" i="609" s="1"/>
  <c r="F214" i="609"/>
  <c r="H214" i="609" s="1"/>
  <c r="AP86" i="609"/>
  <c r="AP213" i="609" s="1"/>
  <c r="W214" i="609"/>
  <c r="AQ88" i="609"/>
  <c r="Z221" i="609"/>
  <c r="AP95" i="609"/>
  <c r="AY96" i="609"/>
  <c r="AS215" i="609"/>
  <c r="AY87" i="609"/>
  <c r="AY215" i="609" s="1"/>
  <c r="AP90" i="609"/>
  <c r="AP220" i="609" s="1"/>
  <c r="AS225" i="609"/>
  <c r="AY94" i="609"/>
  <c r="AY225" i="609" s="1"/>
  <c r="AL212" i="609"/>
  <c r="AF214" i="609"/>
  <c r="Q215" i="609"/>
  <c r="AO215" i="609"/>
  <c r="K220" i="609"/>
  <c r="AI220" i="609"/>
  <c r="AP89" i="609"/>
  <c r="AP219" i="609" s="1"/>
  <c r="T221" i="609"/>
  <c r="AQ90" i="609"/>
  <c r="AQ220" i="609" s="1"/>
  <c r="AY90" i="609"/>
  <c r="AY221" i="609" s="1"/>
  <c r="AC222" i="609"/>
  <c r="AZ91" i="609"/>
  <c r="AZ222" i="609" s="1"/>
  <c r="BA222" i="609" s="1"/>
  <c r="N223" i="609"/>
  <c r="AL223" i="609"/>
  <c r="W224" i="609"/>
  <c r="AU224" i="609"/>
  <c r="AF225" i="609"/>
  <c r="AU211" i="609"/>
  <c r="AF212" i="609"/>
  <c r="Z214" i="609"/>
  <c r="AX214" i="609"/>
  <c r="K215" i="609"/>
  <c r="AI215" i="609"/>
  <c r="AC220" i="609"/>
  <c r="AZ89" i="609"/>
  <c r="AZ220" i="609" s="1"/>
  <c r="BA220" i="609" s="1"/>
  <c r="N221" i="609"/>
  <c r="AL221" i="609"/>
  <c r="W222" i="609"/>
  <c r="AU222" i="609"/>
  <c r="H223" i="609"/>
  <c r="AF223" i="609"/>
  <c r="Q224" i="609"/>
  <c r="AO224" i="609"/>
  <c r="Z225" i="609"/>
  <c r="AX225" i="609"/>
  <c r="AI214" i="609"/>
  <c r="AO211" i="609"/>
  <c r="Z212" i="609"/>
  <c r="AX212" i="609"/>
  <c r="T214" i="609"/>
  <c r="AQ86" i="609"/>
  <c r="AQ213" i="609" s="1"/>
  <c r="AC215" i="609"/>
  <c r="W220" i="609"/>
  <c r="AU220" i="609"/>
  <c r="H221" i="609"/>
  <c r="AF221" i="609"/>
  <c r="Q222" i="609"/>
  <c r="AO222" i="609"/>
  <c r="Z223" i="609"/>
  <c r="AX223" i="609"/>
  <c r="K224" i="609"/>
  <c r="AI224" i="609"/>
  <c r="AP93" i="609"/>
  <c r="AP223" i="609" s="1"/>
  <c r="T225" i="609"/>
  <c r="AQ94" i="609"/>
  <c r="AQ224" i="609" s="1"/>
  <c r="K167" i="609"/>
  <c r="AO167" i="609"/>
  <c r="N167" i="609"/>
  <c r="AX167" i="609"/>
  <c r="Q177" i="609"/>
  <c r="Q195" i="609"/>
  <c r="AL195" i="609"/>
  <c r="AO196" i="609"/>
  <c r="AO195" i="609"/>
  <c r="N195" i="609"/>
  <c r="Q196" i="609"/>
  <c r="AL218" i="609"/>
  <c r="AO219" i="609"/>
  <c r="N213" i="609"/>
  <c r="AL216" i="609"/>
  <c r="Q213" i="609"/>
  <c r="Z213" i="609"/>
  <c r="AO216" i="609"/>
  <c r="AX216" i="609"/>
  <c r="AO217" i="609"/>
  <c r="AX217" i="609"/>
  <c r="AO218" i="609"/>
  <c r="AX218" i="609"/>
  <c r="Q216" i="609"/>
  <c r="Z216" i="609"/>
  <c r="Q217" i="609"/>
  <c r="Z217" i="609"/>
  <c r="Q218" i="609"/>
  <c r="Z218" i="609"/>
  <c r="Q219" i="609"/>
  <c r="Z219" i="609"/>
  <c r="I502" i="176"/>
  <c r="L502" i="176"/>
  <c r="O502" i="176"/>
  <c r="R502" i="176"/>
  <c r="U502" i="176"/>
  <c r="X502" i="176"/>
  <c r="AA502" i="176"/>
  <c r="AD502" i="176"/>
  <c r="AG502" i="176"/>
  <c r="AJ502" i="176"/>
  <c r="AM502" i="176"/>
  <c r="AP502" i="176"/>
  <c r="BA155" i="609" l="1"/>
  <c r="BA142" i="609"/>
  <c r="BA143" i="609"/>
  <c r="BA207" i="609"/>
  <c r="BA151" i="609"/>
  <c r="BA136" i="609"/>
  <c r="BA150" i="609"/>
  <c r="BA191" i="609"/>
  <c r="BA170" i="609"/>
  <c r="BA131" i="609"/>
  <c r="BA138" i="609"/>
  <c r="AU180" i="609"/>
  <c r="BA214" i="609"/>
  <c r="BA205" i="609"/>
  <c r="BA193" i="609"/>
  <c r="BA162" i="609"/>
  <c r="AR144" i="609"/>
  <c r="AR191" i="609"/>
  <c r="AR209" i="609"/>
  <c r="AR205" i="609"/>
  <c r="AR173" i="609"/>
  <c r="AR142" i="609"/>
  <c r="AR198" i="609"/>
  <c r="AR188" i="609"/>
  <c r="AR140" i="609"/>
  <c r="AR202" i="609"/>
  <c r="AR182" i="609"/>
  <c r="AR146" i="609"/>
  <c r="AR187" i="609"/>
  <c r="J226" i="609"/>
  <c r="AR192" i="609"/>
  <c r="AR189" i="609"/>
  <c r="AR147" i="609"/>
  <c r="AR185" i="609"/>
  <c r="AR175" i="609"/>
  <c r="AR222" i="609"/>
  <c r="AR162" i="609"/>
  <c r="AR176" i="609"/>
  <c r="H185" i="609"/>
  <c r="AR149" i="609"/>
  <c r="AR194" i="609"/>
  <c r="AR156" i="609"/>
  <c r="AR161" i="609"/>
  <c r="AR171" i="609"/>
  <c r="AR163" i="609"/>
  <c r="H176" i="609"/>
  <c r="AR160" i="609"/>
  <c r="AR132" i="609"/>
  <c r="AR184" i="609"/>
  <c r="AR181" i="609"/>
  <c r="BA179" i="609"/>
  <c r="AR165" i="609"/>
  <c r="BA148" i="609"/>
  <c r="BA202" i="609"/>
  <c r="BA180" i="609"/>
  <c r="BA129" i="609"/>
  <c r="H181" i="609"/>
  <c r="BA178" i="609"/>
  <c r="BA156" i="609"/>
  <c r="AR152" i="609"/>
  <c r="AV226" i="609"/>
  <c r="AR224" i="609"/>
  <c r="H163" i="609"/>
  <c r="AR154" i="609"/>
  <c r="BA137" i="609"/>
  <c r="AR151" i="609"/>
  <c r="BA192" i="609"/>
  <c r="BA130" i="609"/>
  <c r="AR220" i="609"/>
  <c r="AU205" i="609"/>
  <c r="BA134" i="609"/>
  <c r="AR210" i="609"/>
  <c r="AR203" i="609"/>
  <c r="BA206" i="609"/>
  <c r="BA176" i="609"/>
  <c r="AR141" i="609"/>
  <c r="AR170" i="609"/>
  <c r="BA215" i="609"/>
  <c r="AR138" i="609"/>
  <c r="BA194" i="609"/>
  <c r="AR212" i="609"/>
  <c r="AR169" i="609"/>
  <c r="AR139" i="609"/>
  <c r="BA164" i="609"/>
  <c r="AU215" i="609"/>
  <c r="BA175" i="609"/>
  <c r="AR157" i="609"/>
  <c r="AE226" i="609"/>
  <c r="AF226" i="609" s="1"/>
  <c r="AF128" i="609"/>
  <c r="AH226" i="609"/>
  <c r="AI226" i="609" s="1"/>
  <c r="AI128" i="609"/>
  <c r="N98" i="609"/>
  <c r="AR223" i="609"/>
  <c r="AR148" i="609"/>
  <c r="BA171" i="609"/>
  <c r="AR208" i="609"/>
  <c r="H191" i="609"/>
  <c r="S226" i="609"/>
  <c r="T226" i="609" s="1"/>
  <c r="T128" i="609"/>
  <c r="BA189" i="609"/>
  <c r="BA190" i="609"/>
  <c r="AR164" i="609"/>
  <c r="AR211" i="609"/>
  <c r="Q98" i="609"/>
  <c r="AR201" i="609"/>
  <c r="BA158" i="609"/>
  <c r="AR143" i="609"/>
  <c r="T98" i="609"/>
  <c r="M226" i="609"/>
  <c r="N226" i="609" s="1"/>
  <c r="N128" i="609"/>
  <c r="AR214" i="609"/>
  <c r="H215" i="609"/>
  <c r="AR207" i="609"/>
  <c r="K226" i="609"/>
  <c r="AR135" i="609"/>
  <c r="AR199" i="609"/>
  <c r="AR204" i="609"/>
  <c r="AL98" i="609"/>
  <c r="AR166" i="609"/>
  <c r="P226" i="609"/>
  <c r="Q226" i="609" s="1"/>
  <c r="Q128" i="609"/>
  <c r="BA225" i="609"/>
  <c r="AU158" i="609"/>
  <c r="AR136" i="609"/>
  <c r="AQ98" i="609"/>
  <c r="H98" i="609"/>
  <c r="G226" i="609"/>
  <c r="H226" i="609" s="1"/>
  <c r="H128" i="609"/>
  <c r="BA221" i="609"/>
  <c r="AR137" i="609"/>
  <c r="AR129" i="609"/>
  <c r="AR197" i="609"/>
  <c r="AR193" i="609"/>
  <c r="AR178" i="609"/>
  <c r="AW226" i="609"/>
  <c r="AX226" i="609" s="1"/>
  <c r="AX128" i="609"/>
  <c r="AK226" i="609"/>
  <c r="AL226" i="609" s="1"/>
  <c r="AL128" i="609"/>
  <c r="AU225" i="609"/>
  <c r="AR183" i="609"/>
  <c r="AR186" i="609"/>
  <c r="AR172" i="609"/>
  <c r="BA157" i="609"/>
  <c r="AR159" i="609"/>
  <c r="AP98" i="609"/>
  <c r="AR225" i="609"/>
  <c r="AR221" i="609"/>
  <c r="K98" i="609"/>
  <c r="BA166" i="609"/>
  <c r="BA146" i="609"/>
  <c r="AY226" i="609"/>
  <c r="H197" i="609"/>
  <c r="BA153" i="609"/>
  <c r="AX98" i="609"/>
  <c r="AZ226" i="609"/>
  <c r="BA132" i="609"/>
  <c r="AR206" i="609"/>
  <c r="AR190" i="609"/>
  <c r="AR179" i="609"/>
  <c r="AR174" i="609"/>
  <c r="AQ225" i="609"/>
  <c r="AR128" i="609"/>
  <c r="AU98" i="609"/>
  <c r="AZ98" i="609"/>
  <c r="AC98" i="609"/>
  <c r="BA198" i="609"/>
  <c r="AP225" i="609"/>
  <c r="AR130" i="609"/>
  <c r="AY98" i="609"/>
  <c r="BA174" i="609"/>
  <c r="AR153" i="609"/>
  <c r="BA140" i="609"/>
  <c r="W98" i="609"/>
  <c r="H206" i="609"/>
  <c r="H190" i="609"/>
  <c r="H179" i="609"/>
  <c r="H174" i="609"/>
  <c r="Z98" i="609"/>
  <c r="AN226" i="609"/>
  <c r="AO226" i="609" s="1"/>
  <c r="AO128" i="609"/>
  <c r="AR155" i="609"/>
  <c r="AR133" i="609"/>
  <c r="AF98" i="609"/>
  <c r="AR168" i="609"/>
  <c r="AT226" i="609"/>
  <c r="AU226" i="609" s="1"/>
  <c r="AU128" i="609"/>
  <c r="AB226" i="609"/>
  <c r="AC226" i="609" s="1"/>
  <c r="AC128" i="609"/>
  <c r="BA147" i="609"/>
  <c r="AI98" i="609"/>
  <c r="Y226" i="609"/>
  <c r="Z226" i="609" s="1"/>
  <c r="Z128" i="609"/>
  <c r="BA149" i="609"/>
  <c r="AR131" i="609"/>
  <c r="AO98" i="609"/>
  <c r="AR150" i="609"/>
  <c r="V226" i="609"/>
  <c r="W226" i="609" s="1"/>
  <c r="W128" i="609"/>
  <c r="AR158" i="609"/>
  <c r="AZ462" i="176"/>
  <c r="AY462" i="176"/>
  <c r="AZ461" i="176"/>
  <c r="AY461" i="176"/>
  <c r="AZ460" i="176"/>
  <c r="AY460" i="176"/>
  <c r="AZ459" i="176"/>
  <c r="AY459" i="176"/>
  <c r="AZ458" i="176"/>
  <c r="AY458" i="176"/>
  <c r="AZ457" i="176"/>
  <c r="AY457" i="176"/>
  <c r="AZ456" i="176"/>
  <c r="AY456" i="176"/>
  <c r="AZ455" i="176"/>
  <c r="AY455" i="176"/>
  <c r="AZ454" i="176"/>
  <c r="AY454" i="176"/>
  <c r="AZ453" i="176"/>
  <c r="AY453" i="176"/>
  <c r="AZ452" i="176"/>
  <c r="AY452" i="176"/>
  <c r="AZ451" i="176"/>
  <c r="AY451" i="176"/>
  <c r="AZ450" i="176"/>
  <c r="AY450" i="176"/>
  <c r="AZ449" i="176"/>
  <c r="AY449" i="176"/>
  <c r="AZ448" i="176"/>
  <c r="AY448" i="176"/>
  <c r="AZ447" i="176"/>
  <c r="AY447" i="176"/>
  <c r="AZ446" i="176"/>
  <c r="AY446" i="176"/>
  <c r="AZ445" i="176"/>
  <c r="AY445" i="176"/>
  <c r="AZ444" i="176"/>
  <c r="AY444" i="176"/>
  <c r="AZ443" i="176"/>
  <c r="AY443" i="176"/>
  <c r="AZ441" i="176"/>
  <c r="AY441" i="176"/>
  <c r="AZ440" i="176"/>
  <c r="AY440" i="176"/>
  <c r="AZ439" i="176"/>
  <c r="AY439" i="176"/>
  <c r="AZ438" i="176"/>
  <c r="AY438" i="176"/>
  <c r="AZ437" i="176"/>
  <c r="AY437" i="176"/>
  <c r="AZ436" i="176"/>
  <c r="AY436" i="176"/>
  <c r="AZ435" i="176"/>
  <c r="AY435" i="176"/>
  <c r="AZ434" i="176"/>
  <c r="AY434" i="176"/>
  <c r="AZ433" i="176"/>
  <c r="AY433" i="176"/>
  <c r="AZ432" i="176"/>
  <c r="AY432" i="176"/>
  <c r="AZ431" i="176"/>
  <c r="AY431" i="176"/>
  <c r="AZ430" i="176"/>
  <c r="AY430" i="176"/>
  <c r="AZ429" i="176"/>
  <c r="AY429" i="176"/>
  <c r="AZ428" i="176"/>
  <c r="AY428" i="176"/>
  <c r="AZ427" i="176"/>
  <c r="AY427" i="176"/>
  <c r="AZ426" i="176"/>
  <c r="AY426" i="176"/>
  <c r="AZ425" i="176"/>
  <c r="AY425" i="176"/>
  <c r="AZ424" i="176"/>
  <c r="AY424" i="176"/>
  <c r="AZ423" i="176"/>
  <c r="AY423" i="176"/>
  <c r="AZ422" i="176"/>
  <c r="AY422" i="176"/>
  <c r="AZ420" i="176"/>
  <c r="AY420" i="176"/>
  <c r="AZ419" i="176"/>
  <c r="AY419" i="176"/>
  <c r="AZ418" i="176"/>
  <c r="AY418" i="176"/>
  <c r="AZ417" i="176"/>
  <c r="AY417" i="176"/>
  <c r="AZ416" i="176"/>
  <c r="AY416" i="176"/>
  <c r="AZ415" i="176"/>
  <c r="AY415" i="176"/>
  <c r="AZ414" i="176"/>
  <c r="AY414" i="176"/>
  <c r="AZ413" i="176"/>
  <c r="AY413" i="176"/>
  <c r="AZ412" i="176"/>
  <c r="AY412" i="176"/>
  <c r="AZ411" i="176"/>
  <c r="AY411" i="176"/>
  <c r="AZ410" i="176"/>
  <c r="AY410" i="176"/>
  <c r="AZ409" i="176"/>
  <c r="AY409" i="176"/>
  <c r="AZ407" i="176"/>
  <c r="AY407" i="176"/>
  <c r="AZ406" i="176"/>
  <c r="AY406" i="176"/>
  <c r="AZ405" i="176"/>
  <c r="AY405" i="176"/>
  <c r="AZ404" i="176"/>
  <c r="AZ598" i="176" s="1"/>
  <c r="AY404" i="176"/>
  <c r="AY598" i="176" s="1"/>
  <c r="AZ403" i="176"/>
  <c r="AY403" i="176"/>
  <c r="AZ402" i="176"/>
  <c r="AY402" i="176"/>
  <c r="AY597" i="176" s="1"/>
  <c r="AZ401" i="176"/>
  <c r="AZ596" i="176" s="1"/>
  <c r="AY401" i="176"/>
  <c r="AY596" i="176" s="1"/>
  <c r="AZ400" i="176"/>
  <c r="AZ595" i="176" s="1"/>
  <c r="AY400" i="176"/>
  <c r="AY595" i="176" s="1"/>
  <c r="AZ399" i="176"/>
  <c r="AZ594" i="176" s="1"/>
  <c r="BA594" i="176" s="1"/>
  <c r="AX93" i="609" s="1"/>
  <c r="AY399" i="176"/>
  <c r="AY594" i="176" s="1"/>
  <c r="AZ398" i="176"/>
  <c r="AY398" i="176"/>
  <c r="AZ397" i="176"/>
  <c r="AY397" i="176"/>
  <c r="AZ396" i="176"/>
  <c r="AY396" i="176"/>
  <c r="AZ394" i="176"/>
  <c r="AY394" i="176"/>
  <c r="AZ393" i="176"/>
  <c r="AY393" i="176"/>
  <c r="AZ392" i="176"/>
  <c r="AY392" i="176"/>
  <c r="AZ391" i="176"/>
  <c r="AY391" i="176"/>
  <c r="AZ390" i="176"/>
  <c r="AY390" i="176"/>
  <c r="AZ389" i="176"/>
  <c r="AY389" i="176"/>
  <c r="AZ388" i="176"/>
  <c r="AY388" i="176"/>
  <c r="AZ387" i="176"/>
  <c r="AY387" i="176"/>
  <c r="AZ386" i="176"/>
  <c r="AY386" i="176"/>
  <c r="AZ385" i="176"/>
  <c r="AY385" i="176"/>
  <c r="AZ384" i="176"/>
  <c r="AY384" i="176"/>
  <c r="AZ383" i="176"/>
  <c r="AY383" i="176"/>
  <c r="AZ382" i="176"/>
  <c r="AY382" i="176"/>
  <c r="AZ381" i="176"/>
  <c r="AY381" i="176"/>
  <c r="AZ380" i="176"/>
  <c r="AY380" i="176"/>
  <c r="AZ378" i="176"/>
  <c r="AY378" i="176"/>
  <c r="AZ377" i="176"/>
  <c r="AY377" i="176"/>
  <c r="AZ376" i="176"/>
  <c r="AY376" i="176"/>
  <c r="AZ375" i="176"/>
  <c r="AY375" i="176"/>
  <c r="AZ374" i="176"/>
  <c r="AY374" i="176"/>
  <c r="AZ373" i="176"/>
  <c r="AY373" i="176"/>
  <c r="AZ372" i="176"/>
  <c r="AY372" i="176"/>
  <c r="AZ371" i="176"/>
  <c r="AY371" i="176"/>
  <c r="AZ370" i="176"/>
  <c r="AY370" i="176"/>
  <c r="AZ369" i="176"/>
  <c r="AY369" i="176"/>
  <c r="AZ368" i="176"/>
  <c r="AY368" i="176"/>
  <c r="AZ367" i="176"/>
  <c r="AY367" i="176"/>
  <c r="AZ366" i="176"/>
  <c r="AY366" i="176"/>
  <c r="AZ365" i="176"/>
  <c r="AY365" i="176"/>
  <c r="AZ364" i="176"/>
  <c r="AY364" i="176"/>
  <c r="AZ363" i="176"/>
  <c r="AY363" i="176"/>
  <c r="AZ362" i="176"/>
  <c r="AY362" i="176"/>
  <c r="AZ361" i="176"/>
  <c r="AY361" i="176"/>
  <c r="AZ360" i="176"/>
  <c r="AY360" i="176"/>
  <c r="AZ359" i="176"/>
  <c r="AY359" i="176"/>
  <c r="AZ357" i="176"/>
  <c r="AY357" i="176"/>
  <c r="AZ356" i="176"/>
  <c r="AY356" i="176"/>
  <c r="AZ355" i="176"/>
  <c r="AY355" i="176"/>
  <c r="AZ354" i="176"/>
  <c r="AY354" i="176"/>
  <c r="AZ353" i="176"/>
  <c r="AY353" i="176"/>
  <c r="AZ352" i="176"/>
  <c r="AY352" i="176"/>
  <c r="AZ351" i="176"/>
  <c r="AY351" i="176"/>
  <c r="AZ350" i="176"/>
  <c r="AY350" i="176"/>
  <c r="AZ349" i="176"/>
  <c r="AY349" i="176"/>
  <c r="AZ348" i="176"/>
  <c r="AY348" i="176"/>
  <c r="AZ347" i="176"/>
  <c r="AY347" i="176"/>
  <c r="AZ346" i="176"/>
  <c r="AY346" i="176"/>
  <c r="AZ345" i="176"/>
  <c r="AY345" i="176"/>
  <c r="AZ344" i="176"/>
  <c r="AY344" i="176"/>
  <c r="AZ343" i="176"/>
  <c r="AY343" i="176"/>
  <c r="AZ341" i="176"/>
  <c r="AY341" i="176"/>
  <c r="AZ340" i="176"/>
  <c r="AY340" i="176"/>
  <c r="AZ339" i="176"/>
  <c r="AY339" i="176"/>
  <c r="AZ338" i="176"/>
  <c r="AY338" i="176"/>
  <c r="AZ337" i="176"/>
  <c r="AY337" i="176"/>
  <c r="AZ336" i="176"/>
  <c r="AY336" i="176"/>
  <c r="AZ335" i="176"/>
  <c r="AY335" i="176"/>
  <c r="AZ334" i="176"/>
  <c r="AY334" i="176"/>
  <c r="AZ333" i="176"/>
  <c r="AY333" i="176"/>
  <c r="AZ332" i="176"/>
  <c r="AY332" i="176"/>
  <c r="AZ331" i="176"/>
  <c r="AY331" i="176"/>
  <c r="AZ330" i="176"/>
  <c r="AY330" i="176"/>
  <c r="AZ329" i="176"/>
  <c r="AY329" i="176"/>
  <c r="AZ328" i="176"/>
  <c r="AY328" i="176"/>
  <c r="AZ327" i="176"/>
  <c r="AY327" i="176"/>
  <c r="AZ326" i="176"/>
  <c r="AY326" i="176"/>
  <c r="AZ325" i="176"/>
  <c r="AY325" i="176"/>
  <c r="AZ324" i="176"/>
  <c r="AY324" i="176"/>
  <c r="AZ323" i="176"/>
  <c r="AY323" i="176"/>
  <c r="AZ321" i="176"/>
  <c r="AY321" i="176"/>
  <c r="AZ320" i="176"/>
  <c r="AY320" i="176"/>
  <c r="AZ319" i="176"/>
  <c r="AY319" i="176"/>
  <c r="AZ318" i="176"/>
  <c r="AY318" i="176"/>
  <c r="AZ317" i="176"/>
  <c r="AY317" i="176"/>
  <c r="AZ316" i="176"/>
  <c r="AY316" i="176"/>
  <c r="AZ315" i="176"/>
  <c r="AY315" i="176"/>
  <c r="AZ314" i="176"/>
  <c r="AY314" i="176"/>
  <c r="AZ313" i="176"/>
  <c r="AY313" i="176"/>
  <c r="AZ312" i="176"/>
  <c r="AZ583" i="176" s="1"/>
  <c r="AY312" i="176"/>
  <c r="AZ311" i="176"/>
  <c r="AY311" i="176"/>
  <c r="AZ310" i="176"/>
  <c r="AY310" i="176"/>
  <c r="AZ309" i="176"/>
  <c r="AY309" i="176"/>
  <c r="AZ308" i="176"/>
  <c r="AY308" i="176"/>
  <c r="AZ307" i="176"/>
  <c r="AY307" i="176"/>
  <c r="AZ306" i="176"/>
  <c r="AY306" i="176"/>
  <c r="AZ305" i="176"/>
  <c r="AY305" i="176"/>
  <c r="AZ303" i="176"/>
  <c r="AY303" i="176"/>
  <c r="AZ302" i="176"/>
  <c r="AZ575" i="176" s="1"/>
  <c r="AY302" i="176"/>
  <c r="AY575" i="176" s="1"/>
  <c r="AZ301" i="176"/>
  <c r="AY301" i="176"/>
  <c r="AZ300" i="176"/>
  <c r="AY300" i="176"/>
  <c r="AZ299" i="176"/>
  <c r="AZ580" i="176" s="1"/>
  <c r="AY299" i="176"/>
  <c r="AZ298" i="176"/>
  <c r="AY298" i="176"/>
  <c r="AZ297" i="176"/>
  <c r="AY297" i="176"/>
  <c r="AZ296" i="176"/>
  <c r="AY296" i="176"/>
  <c r="AZ295" i="176"/>
  <c r="AY295" i="176"/>
  <c r="AZ294" i="176"/>
  <c r="AY294" i="176"/>
  <c r="AZ293" i="176"/>
  <c r="AY293" i="176"/>
  <c r="AZ292" i="176"/>
  <c r="AY292" i="176"/>
  <c r="AZ291" i="176"/>
  <c r="AY291" i="176"/>
  <c r="AZ290" i="176"/>
  <c r="AZ577" i="176" s="1"/>
  <c r="AY290" i="176"/>
  <c r="AY577" i="176" s="1"/>
  <c r="AZ289" i="176"/>
  <c r="AY289" i="176"/>
  <c r="AZ288" i="176"/>
  <c r="AY288" i="176"/>
  <c r="AZ286" i="176"/>
  <c r="AY286" i="176"/>
  <c r="AZ285" i="176"/>
  <c r="AY285" i="176"/>
  <c r="AZ284" i="176"/>
  <c r="AY284" i="176"/>
  <c r="AZ283" i="176"/>
  <c r="AY283" i="176"/>
  <c r="AZ282" i="176"/>
  <c r="AY282" i="176"/>
  <c r="AZ281" i="176"/>
  <c r="AY281" i="176"/>
  <c r="AZ280" i="176"/>
  <c r="AY280" i="176"/>
  <c r="AZ279" i="176"/>
  <c r="AY279" i="176"/>
  <c r="AZ278" i="176"/>
  <c r="AY278" i="176"/>
  <c r="AZ277" i="176"/>
  <c r="AY277" i="176"/>
  <c r="AZ276" i="176"/>
  <c r="AY276" i="176"/>
  <c r="AZ275" i="176"/>
  <c r="AY275" i="176"/>
  <c r="AZ274" i="176"/>
  <c r="AY274" i="176"/>
  <c r="AZ273" i="176"/>
  <c r="AY273" i="176"/>
  <c r="AZ272" i="176"/>
  <c r="AY272" i="176"/>
  <c r="AZ271" i="176"/>
  <c r="AY271" i="176"/>
  <c r="AZ270" i="176"/>
  <c r="AY270" i="176"/>
  <c r="AZ269" i="176"/>
  <c r="AY269" i="176"/>
  <c r="AZ268" i="176"/>
  <c r="AY268" i="176"/>
  <c r="AZ267" i="176"/>
  <c r="AY267" i="176"/>
  <c r="AZ266" i="176"/>
  <c r="AY266" i="176"/>
  <c r="AZ265" i="176"/>
  <c r="AY265" i="176"/>
  <c r="AZ264" i="176"/>
  <c r="AY264" i="176"/>
  <c r="AZ263" i="176"/>
  <c r="AY263" i="176"/>
  <c r="AZ262" i="176"/>
  <c r="AY262" i="176"/>
  <c r="AZ261" i="176"/>
  <c r="AZ572" i="176" s="1"/>
  <c r="AY261" i="176"/>
  <c r="AY572" i="176" s="1"/>
  <c r="AZ260" i="176"/>
  <c r="AY260" i="176"/>
  <c r="AZ259" i="176"/>
  <c r="AY259" i="176"/>
  <c r="AZ258" i="176"/>
  <c r="AY258" i="176"/>
  <c r="AZ256" i="176"/>
  <c r="AY256" i="176"/>
  <c r="AZ255" i="176"/>
  <c r="AY255" i="176"/>
  <c r="AZ254" i="176"/>
  <c r="AY254" i="176"/>
  <c r="AZ253" i="176"/>
  <c r="AY253" i="176"/>
  <c r="AZ252" i="176"/>
  <c r="AY252" i="176"/>
  <c r="AZ251" i="176"/>
  <c r="AY251" i="176"/>
  <c r="AZ250" i="176"/>
  <c r="AY250" i="176"/>
  <c r="AZ249" i="176"/>
  <c r="AY249" i="176"/>
  <c r="AZ248" i="176"/>
  <c r="AY248" i="176"/>
  <c r="AZ247" i="176"/>
  <c r="AY247" i="176"/>
  <c r="AZ246" i="176"/>
  <c r="AY246" i="176"/>
  <c r="AZ245" i="176"/>
  <c r="AY245" i="176"/>
  <c r="AZ243" i="176"/>
  <c r="AY243" i="176"/>
  <c r="AZ242" i="176"/>
  <c r="AY242" i="176"/>
  <c r="AZ241" i="176"/>
  <c r="AY241" i="176"/>
  <c r="AZ240" i="176"/>
  <c r="AY240" i="176"/>
  <c r="AZ239" i="176"/>
  <c r="AY239" i="176"/>
  <c r="AZ238" i="176"/>
  <c r="AY238" i="176"/>
  <c r="AZ237" i="176"/>
  <c r="AY237" i="176"/>
  <c r="AZ236" i="176"/>
  <c r="AY236" i="176"/>
  <c r="AZ235" i="176"/>
  <c r="AY235" i="176"/>
  <c r="AZ234" i="176"/>
  <c r="AY234" i="176"/>
  <c r="AZ233" i="176"/>
  <c r="AY233" i="176"/>
  <c r="AZ232" i="176"/>
  <c r="AY232" i="176"/>
  <c r="AZ231" i="176"/>
  <c r="AY231" i="176"/>
  <c r="AZ230" i="176"/>
  <c r="AY230" i="176"/>
  <c r="AZ228" i="176"/>
  <c r="AY228" i="176"/>
  <c r="AZ227" i="176"/>
  <c r="AY227" i="176"/>
  <c r="AZ226" i="176"/>
  <c r="AY226" i="176"/>
  <c r="AZ225" i="176"/>
  <c r="AY225" i="176"/>
  <c r="AZ224" i="176"/>
  <c r="AY224" i="176"/>
  <c r="AZ223" i="176"/>
  <c r="AY223" i="176"/>
  <c r="AZ222" i="176"/>
  <c r="AY222" i="176"/>
  <c r="AZ221" i="176"/>
  <c r="AY221" i="176"/>
  <c r="AZ220" i="176"/>
  <c r="AY220" i="176"/>
  <c r="AZ219" i="176"/>
  <c r="AY219" i="176"/>
  <c r="AZ218" i="176"/>
  <c r="AY218" i="176"/>
  <c r="AZ217" i="176"/>
  <c r="AY217" i="176"/>
  <c r="AZ216" i="176"/>
  <c r="AY216" i="176"/>
  <c r="AZ215" i="176"/>
  <c r="AY215" i="176"/>
  <c r="AZ213" i="176"/>
  <c r="AY213" i="176"/>
  <c r="AZ212" i="176"/>
  <c r="AY212" i="176"/>
  <c r="AZ211" i="176"/>
  <c r="AY211" i="176"/>
  <c r="AZ210" i="176"/>
  <c r="AY210" i="176"/>
  <c r="AZ209" i="176"/>
  <c r="AY209" i="176"/>
  <c r="AZ208" i="176"/>
  <c r="AY208" i="176"/>
  <c r="AZ207" i="176"/>
  <c r="AY207" i="176"/>
  <c r="AZ206" i="176"/>
  <c r="AY206" i="176"/>
  <c r="AZ205" i="176"/>
  <c r="AY205" i="176"/>
  <c r="AZ204" i="176"/>
  <c r="AY204" i="176"/>
  <c r="AZ203" i="176"/>
  <c r="AY203" i="176"/>
  <c r="AZ202" i="176"/>
  <c r="AY202" i="176"/>
  <c r="AZ201" i="176"/>
  <c r="AY201" i="176"/>
  <c r="AZ200" i="176"/>
  <c r="AY200" i="176"/>
  <c r="AZ199" i="176"/>
  <c r="AY199" i="176"/>
  <c r="AZ198" i="176"/>
  <c r="AY198" i="176"/>
  <c r="AZ197" i="176"/>
  <c r="AY197" i="176"/>
  <c r="AZ196" i="176"/>
  <c r="AY196" i="176"/>
  <c r="AZ195" i="176"/>
  <c r="AY195" i="176"/>
  <c r="AZ194" i="176"/>
  <c r="AY194" i="176"/>
  <c r="AZ193" i="176"/>
  <c r="AY193" i="176"/>
  <c r="AZ192" i="176"/>
  <c r="AY192" i="176"/>
  <c r="AZ191" i="176"/>
  <c r="AY191" i="176"/>
  <c r="AZ190" i="176"/>
  <c r="AY190" i="176"/>
  <c r="AZ189" i="176"/>
  <c r="AY189" i="176"/>
  <c r="AZ188" i="176"/>
  <c r="AY188" i="176"/>
  <c r="AZ187" i="176"/>
  <c r="AY187" i="176"/>
  <c r="AZ186" i="176"/>
  <c r="AY186" i="176"/>
  <c r="AZ185" i="176"/>
  <c r="AY185" i="176"/>
  <c r="AZ183" i="176"/>
  <c r="AZ538" i="176" s="1"/>
  <c r="BA538" i="176" s="1"/>
  <c r="AX65" i="609" s="1"/>
  <c r="AY183" i="176"/>
  <c r="AY538" i="176" s="1"/>
  <c r="AZ182" i="176"/>
  <c r="AZ536" i="176" s="1"/>
  <c r="AY182" i="176"/>
  <c r="AY536" i="176" s="1"/>
  <c r="AZ181" i="176"/>
  <c r="AZ537" i="176" s="1"/>
  <c r="AY181" i="176"/>
  <c r="AY537" i="176" s="1"/>
  <c r="AZ180" i="176"/>
  <c r="AY180" i="176"/>
  <c r="AZ179" i="176"/>
  <c r="AY179" i="176"/>
  <c r="AZ178" i="176"/>
  <c r="AY178" i="176"/>
  <c r="AZ177" i="176"/>
  <c r="AY177" i="176"/>
  <c r="AZ176" i="176"/>
  <c r="AY176" i="176"/>
  <c r="AZ175" i="176"/>
  <c r="AY175" i="176"/>
  <c r="AZ174" i="176"/>
  <c r="AY174" i="176"/>
  <c r="AZ173" i="176"/>
  <c r="AY173" i="176"/>
  <c r="AZ172" i="176"/>
  <c r="AY172" i="176"/>
  <c r="AZ171" i="176"/>
  <c r="AY171" i="176"/>
  <c r="AZ170" i="176"/>
  <c r="AY170" i="176"/>
  <c r="AZ169" i="176"/>
  <c r="AY169" i="176"/>
  <c r="AZ167" i="176"/>
  <c r="AY167" i="176"/>
  <c r="AZ166" i="176"/>
  <c r="AY166" i="176"/>
  <c r="AZ165" i="176"/>
  <c r="AY165" i="176"/>
  <c r="AZ164" i="176"/>
  <c r="AZ558" i="176" s="1"/>
  <c r="AY164" i="176"/>
  <c r="AZ163" i="176"/>
  <c r="AZ557" i="176" s="1"/>
  <c r="AY163" i="176"/>
  <c r="AY557" i="176" s="1"/>
  <c r="AZ162" i="176"/>
  <c r="AY162" i="176"/>
  <c r="AZ161" i="176"/>
  <c r="AY161" i="176"/>
  <c r="AZ160" i="176"/>
  <c r="AY160" i="176"/>
  <c r="AZ159" i="176"/>
  <c r="AZ563" i="176" s="1"/>
  <c r="AY159" i="176"/>
  <c r="AY563" i="176" s="1"/>
  <c r="AZ158" i="176"/>
  <c r="AZ562" i="176" s="1"/>
  <c r="BA562" i="176" s="1"/>
  <c r="AX57" i="609" s="1"/>
  <c r="AY158" i="176"/>
  <c r="AY562" i="176" s="1"/>
  <c r="AZ157" i="176"/>
  <c r="AZ565" i="176" s="1"/>
  <c r="AY157" i="176"/>
  <c r="AY565" i="176" s="1"/>
  <c r="AZ156" i="176"/>
  <c r="AY156" i="176"/>
  <c r="AZ155" i="176"/>
  <c r="AY155" i="176"/>
  <c r="AZ153" i="176"/>
  <c r="AY153" i="176"/>
  <c r="AZ152" i="176"/>
  <c r="AY152" i="176"/>
  <c r="AZ151" i="176"/>
  <c r="AY151" i="176"/>
  <c r="AZ150" i="176"/>
  <c r="AY150" i="176"/>
  <c r="AZ149" i="176"/>
  <c r="AY149" i="176"/>
  <c r="AZ148" i="176"/>
  <c r="AZ560" i="176" s="1"/>
  <c r="AY148" i="176"/>
  <c r="AY560" i="176" s="1"/>
  <c r="AZ147" i="176"/>
  <c r="AZ567" i="176" s="1"/>
  <c r="AY147" i="176"/>
  <c r="AY567" i="176" s="1"/>
  <c r="AZ146" i="176"/>
  <c r="AY146" i="176"/>
  <c r="AZ145" i="176"/>
  <c r="AY145" i="176"/>
  <c r="AZ144" i="176"/>
  <c r="AZ555" i="176" s="1"/>
  <c r="AY144" i="176"/>
  <c r="AY555" i="176" s="1"/>
  <c r="AZ143" i="176"/>
  <c r="AY143" i="176"/>
  <c r="AZ142" i="176"/>
  <c r="AY142" i="176"/>
  <c r="AZ141" i="176"/>
  <c r="AZ554" i="176" s="1"/>
  <c r="BA554" i="176" s="1"/>
  <c r="AX47" i="609" s="1"/>
  <c r="AY141" i="176"/>
  <c r="AY554" i="176" s="1"/>
  <c r="AZ140" i="176"/>
  <c r="AY140" i="176"/>
  <c r="AZ139" i="176"/>
  <c r="AY139" i="176"/>
  <c r="AZ137" i="176"/>
  <c r="AY137" i="176"/>
  <c r="AZ136" i="176"/>
  <c r="AY136" i="176"/>
  <c r="AZ135" i="176"/>
  <c r="AY135" i="176"/>
  <c r="AZ134" i="176"/>
  <c r="AY134" i="176"/>
  <c r="AZ133" i="176"/>
  <c r="AY133" i="176"/>
  <c r="AZ132" i="176"/>
  <c r="AY132" i="176"/>
  <c r="AZ131" i="176"/>
  <c r="AY131" i="176"/>
  <c r="AZ130" i="176"/>
  <c r="AZ544" i="176" s="1"/>
  <c r="AY130" i="176"/>
  <c r="AZ129" i="176"/>
  <c r="AZ547" i="176" s="1"/>
  <c r="AY129" i="176"/>
  <c r="AY547" i="176" s="1"/>
  <c r="AZ128" i="176"/>
  <c r="AZ546" i="176" s="1"/>
  <c r="BA546" i="176" s="1"/>
  <c r="AX39" i="609" s="1"/>
  <c r="AY128" i="176"/>
  <c r="AY546" i="176" s="1"/>
  <c r="AZ127" i="176"/>
  <c r="AY127" i="176"/>
  <c r="AZ126" i="176"/>
  <c r="AZ552" i="176" s="1"/>
  <c r="AY126" i="176"/>
  <c r="AZ125" i="176"/>
  <c r="AY125" i="176"/>
  <c r="AZ124" i="176"/>
  <c r="AY124" i="176"/>
  <c r="AZ123" i="176"/>
  <c r="AY123" i="176"/>
  <c r="AZ122" i="176"/>
  <c r="AY122" i="176"/>
  <c r="AZ121" i="176"/>
  <c r="AY121" i="176"/>
  <c r="AZ120" i="176"/>
  <c r="AZ549" i="176" s="1"/>
  <c r="BA549" i="176" s="1"/>
  <c r="AX42" i="609" s="1"/>
  <c r="AY120" i="176"/>
  <c r="AY549" i="176" s="1"/>
  <c r="AZ119" i="176"/>
  <c r="AZ548" i="176" s="1"/>
  <c r="AY119" i="176"/>
  <c r="AY548" i="176" s="1"/>
  <c r="AZ117" i="176"/>
  <c r="AY117" i="176"/>
  <c r="AZ116" i="176"/>
  <c r="AY116" i="176"/>
  <c r="AZ115" i="176"/>
  <c r="AY115" i="176"/>
  <c r="AZ114" i="176"/>
  <c r="AY114" i="176"/>
  <c r="AZ113" i="176"/>
  <c r="AY113" i="176"/>
  <c r="AZ112" i="176"/>
  <c r="AY112" i="176"/>
  <c r="AZ111" i="176"/>
  <c r="AY111" i="176"/>
  <c r="AZ110" i="176"/>
  <c r="AY110" i="176"/>
  <c r="AZ109" i="176"/>
  <c r="AY109" i="176"/>
  <c r="AZ108" i="176"/>
  <c r="AY108" i="176"/>
  <c r="AZ107" i="176"/>
  <c r="AY107" i="176"/>
  <c r="AZ106" i="176"/>
  <c r="AY106" i="176"/>
  <c r="AZ105" i="176"/>
  <c r="AY105" i="176"/>
  <c r="AZ104" i="176"/>
  <c r="AY104" i="176"/>
  <c r="AZ103" i="176"/>
  <c r="AY103" i="176"/>
  <c r="AZ102" i="176"/>
  <c r="AY102" i="176"/>
  <c r="AZ101" i="176"/>
  <c r="AY101" i="176"/>
  <c r="AZ100" i="176"/>
  <c r="AY100" i="176"/>
  <c r="AZ99" i="176"/>
  <c r="AY99" i="176"/>
  <c r="AZ98" i="176"/>
  <c r="AY98" i="176"/>
  <c r="AZ97" i="176"/>
  <c r="AY97" i="176"/>
  <c r="AZ96" i="176"/>
  <c r="AY96" i="176"/>
  <c r="AZ94" i="176"/>
  <c r="AY94" i="176"/>
  <c r="AZ93" i="176"/>
  <c r="AY93" i="176"/>
  <c r="AZ92" i="176"/>
  <c r="AY92" i="176"/>
  <c r="AZ91" i="176"/>
  <c r="AY91" i="176"/>
  <c r="AZ90" i="176"/>
  <c r="AY90" i="176"/>
  <c r="AZ89" i="176"/>
  <c r="AY89" i="176"/>
  <c r="AZ88" i="176"/>
  <c r="AY88" i="176"/>
  <c r="AZ87" i="176"/>
  <c r="AY87" i="176"/>
  <c r="AZ86" i="176"/>
  <c r="AY86" i="176"/>
  <c r="AZ85" i="176"/>
  <c r="AY85" i="176"/>
  <c r="AZ84" i="176"/>
  <c r="AY84" i="176"/>
  <c r="AZ83" i="176"/>
  <c r="AY83" i="176"/>
  <c r="AZ82" i="176"/>
  <c r="AY82" i="176"/>
  <c r="AZ81" i="176"/>
  <c r="AY81" i="176"/>
  <c r="AZ80" i="176"/>
  <c r="AY80" i="176"/>
  <c r="AZ79" i="176"/>
  <c r="AY79" i="176"/>
  <c r="AZ78" i="176"/>
  <c r="AY78" i="176"/>
  <c r="AZ77" i="176"/>
  <c r="AY77" i="176"/>
  <c r="AZ76" i="176"/>
  <c r="AY76" i="176"/>
  <c r="AZ75" i="176"/>
  <c r="AY75" i="176"/>
  <c r="AZ74" i="176"/>
  <c r="AY74" i="176"/>
  <c r="AZ73" i="176"/>
  <c r="AY73" i="176"/>
  <c r="AZ72" i="176"/>
  <c r="AY72" i="176"/>
  <c r="AZ71" i="176"/>
  <c r="AY71" i="176"/>
  <c r="AZ70" i="176"/>
  <c r="AY70" i="176"/>
  <c r="AZ69" i="176"/>
  <c r="AY69" i="176"/>
  <c r="AZ68" i="176"/>
  <c r="AY68" i="176"/>
  <c r="AZ67" i="176"/>
  <c r="AY67" i="176"/>
  <c r="AZ66" i="176"/>
  <c r="AY66" i="176"/>
  <c r="AZ65" i="176"/>
  <c r="AY65" i="176"/>
  <c r="AZ64" i="176"/>
  <c r="AY64" i="176"/>
  <c r="AZ63" i="176"/>
  <c r="AY63" i="176"/>
  <c r="AZ62" i="176"/>
  <c r="AY62" i="176"/>
  <c r="AZ61" i="176"/>
  <c r="AY61" i="176"/>
  <c r="AZ60" i="176"/>
  <c r="AY60" i="176"/>
  <c r="AZ59" i="176"/>
  <c r="AY59" i="176"/>
  <c r="AZ58" i="176"/>
  <c r="AY58" i="176"/>
  <c r="AZ57" i="176"/>
  <c r="AY57" i="176"/>
  <c r="AZ55" i="176"/>
  <c r="AZ533" i="176" s="1"/>
  <c r="AY55" i="176"/>
  <c r="AY533" i="176" s="1"/>
  <c r="AZ54" i="176"/>
  <c r="AY54" i="176"/>
  <c r="AZ53" i="176"/>
  <c r="AY53" i="176"/>
  <c r="AZ52" i="176"/>
  <c r="AY52" i="176"/>
  <c r="AZ51" i="176"/>
  <c r="AY51" i="176"/>
  <c r="AZ50" i="176"/>
  <c r="AY50" i="176"/>
  <c r="AZ49" i="176"/>
  <c r="AY49" i="176"/>
  <c r="AZ48" i="176"/>
  <c r="AY48" i="176"/>
  <c r="AZ47" i="176"/>
  <c r="AY47" i="176"/>
  <c r="AZ46" i="176"/>
  <c r="AY46" i="176"/>
  <c r="AY532" i="176" s="1"/>
  <c r="AZ45" i="176"/>
  <c r="AZ531" i="176" s="1"/>
  <c r="BA531" i="176" s="1"/>
  <c r="AX30" i="609" s="1"/>
  <c r="AY45" i="176"/>
  <c r="AY531" i="176" s="1"/>
  <c r="AZ44" i="176"/>
  <c r="AZ530" i="176" s="1"/>
  <c r="AY44" i="176"/>
  <c r="AY530" i="176" s="1"/>
  <c r="AZ43" i="176"/>
  <c r="AY43" i="176"/>
  <c r="AZ42" i="176"/>
  <c r="AY42" i="176"/>
  <c r="AZ41" i="176"/>
  <c r="AY41" i="176"/>
  <c r="AZ40" i="176"/>
  <c r="AY40" i="176"/>
  <c r="AZ39" i="176"/>
  <c r="AY39" i="176"/>
  <c r="AZ37" i="176"/>
  <c r="AY37" i="176"/>
  <c r="AZ36" i="176"/>
  <c r="AY36" i="176"/>
  <c r="AZ35" i="176"/>
  <c r="AZ526" i="176" s="1"/>
  <c r="AY35" i="176"/>
  <c r="AY526" i="176" s="1"/>
  <c r="AZ34" i="176"/>
  <c r="AZ525" i="176" s="1"/>
  <c r="BA525" i="176" s="1"/>
  <c r="AX24" i="609" s="1"/>
  <c r="AY34" i="176"/>
  <c r="AY525" i="176" s="1"/>
  <c r="AZ33" i="176"/>
  <c r="AZ524" i="176" s="1"/>
  <c r="AY33" i="176"/>
  <c r="AY524" i="176" s="1"/>
  <c r="AZ32" i="176"/>
  <c r="AZ523" i="176" s="1"/>
  <c r="BA523" i="176" s="1"/>
  <c r="AX22" i="609" s="1"/>
  <c r="AY32" i="176"/>
  <c r="AY523" i="176" s="1"/>
  <c r="AZ31" i="176"/>
  <c r="AZ522" i="176" s="1"/>
  <c r="AY31" i="176"/>
  <c r="AY522" i="176" s="1"/>
  <c r="AZ30" i="176"/>
  <c r="AZ521" i="176" s="1"/>
  <c r="BA521" i="176" s="1"/>
  <c r="AX20" i="609" s="1"/>
  <c r="AY30" i="176"/>
  <c r="AY521" i="176" s="1"/>
  <c r="AZ28" i="176"/>
  <c r="AZ510" i="176" s="1"/>
  <c r="AY28" i="176"/>
  <c r="AY510" i="176" s="1"/>
  <c r="AZ27" i="176"/>
  <c r="AY27" i="176"/>
  <c r="AZ26" i="176"/>
  <c r="AY26" i="176"/>
  <c r="AZ25" i="176"/>
  <c r="AY25" i="176"/>
  <c r="AZ24" i="176"/>
  <c r="AY24" i="176"/>
  <c r="AY520" i="176" s="1"/>
  <c r="AZ23" i="176"/>
  <c r="AZ519" i="176" s="1"/>
  <c r="BA519" i="176" s="1"/>
  <c r="AX17" i="609" s="1"/>
  <c r="AY23" i="176"/>
  <c r="AY519" i="176" s="1"/>
  <c r="AZ22" i="176"/>
  <c r="AZ518" i="176" s="1"/>
  <c r="AY22" i="176"/>
  <c r="AY518" i="176" s="1"/>
  <c r="AZ21" i="176"/>
  <c r="AZ517" i="176" s="1"/>
  <c r="BA517" i="176" s="1"/>
  <c r="AX15" i="609" s="1"/>
  <c r="AY21" i="176"/>
  <c r="AY517" i="176" s="1"/>
  <c r="AZ19" i="176"/>
  <c r="AZ511" i="176" s="1"/>
  <c r="AY19" i="176"/>
  <c r="AY511" i="176" s="1"/>
  <c r="AZ18" i="176"/>
  <c r="AY18" i="176"/>
  <c r="AZ17" i="176"/>
  <c r="AY17" i="176"/>
  <c r="AZ16" i="176"/>
  <c r="AY16" i="176"/>
  <c r="AZ15" i="176"/>
  <c r="AY15" i="176"/>
  <c r="AZ14" i="176"/>
  <c r="AY14" i="176"/>
  <c r="AZ13" i="176"/>
  <c r="AZ514" i="176" s="1"/>
  <c r="AY13" i="176"/>
  <c r="AY514" i="176" s="1"/>
  <c r="AZ12" i="176"/>
  <c r="AZ515" i="176" s="1"/>
  <c r="BA515" i="176" s="1"/>
  <c r="AX12" i="609" s="1"/>
  <c r="AY12" i="176"/>
  <c r="AY515" i="176" s="1"/>
  <c r="AZ11" i="176"/>
  <c r="AZ513" i="176" s="1"/>
  <c r="AY11" i="176"/>
  <c r="AY513" i="176" s="1"/>
  <c r="AZ10" i="176"/>
  <c r="AZ512" i="176" s="1"/>
  <c r="AY10" i="176"/>
  <c r="AY512" i="176" s="1"/>
  <c r="AZ8" i="176"/>
  <c r="AZ509" i="176" s="1"/>
  <c r="AY8" i="176"/>
  <c r="AY509" i="176" s="1"/>
  <c r="AZ7" i="176"/>
  <c r="AZ508" i="176" s="1"/>
  <c r="BA508" i="176" s="1"/>
  <c r="AX7" i="609" s="1"/>
  <c r="AY7" i="176"/>
  <c r="AY508" i="176" s="1"/>
  <c r="AZ6" i="176"/>
  <c r="AZ507" i="176" s="1"/>
  <c r="AY6" i="176"/>
  <c r="AY507" i="176" s="1"/>
  <c r="AZ5" i="176"/>
  <c r="AZ506" i="176" s="1"/>
  <c r="AY5" i="176"/>
  <c r="AY506" i="176" s="1"/>
  <c r="AZ4" i="176"/>
  <c r="AZ505" i="176" s="1"/>
  <c r="AY4" i="176"/>
  <c r="AY505" i="176" s="1"/>
  <c r="AZ3" i="176"/>
  <c r="AZ504" i="176" s="1"/>
  <c r="AY3" i="176"/>
  <c r="AY504" i="176" s="1"/>
  <c r="AW462" i="176"/>
  <c r="AV462" i="176"/>
  <c r="AW461" i="176"/>
  <c r="AV461" i="176"/>
  <c r="AW460" i="176"/>
  <c r="AV460" i="176"/>
  <c r="AW459" i="176"/>
  <c r="AV459" i="176"/>
  <c r="AW458" i="176"/>
  <c r="AV458" i="176"/>
  <c r="AW457" i="176"/>
  <c r="AV457" i="176"/>
  <c r="AW456" i="176"/>
  <c r="AV456" i="176"/>
  <c r="AW455" i="176"/>
  <c r="AV455" i="176"/>
  <c r="AW454" i="176"/>
  <c r="AV454" i="176"/>
  <c r="AW453" i="176"/>
  <c r="AV453" i="176"/>
  <c r="AW452" i="176"/>
  <c r="AV452" i="176"/>
  <c r="AW451" i="176"/>
  <c r="AV451" i="176"/>
  <c r="AW450" i="176"/>
  <c r="AV450" i="176"/>
  <c r="AW449" i="176"/>
  <c r="AV449" i="176"/>
  <c r="AW448" i="176"/>
  <c r="AV448" i="176"/>
  <c r="AW447" i="176"/>
  <c r="AV447" i="176"/>
  <c r="AW446" i="176"/>
  <c r="AV446" i="176"/>
  <c r="AW445" i="176"/>
  <c r="AV445" i="176"/>
  <c r="AW444" i="176"/>
  <c r="AV444" i="176"/>
  <c r="AW443" i="176"/>
  <c r="AV443" i="176"/>
  <c r="AW441" i="176"/>
  <c r="AV441" i="176"/>
  <c r="AW440" i="176"/>
  <c r="AV440" i="176"/>
  <c r="AW439" i="176"/>
  <c r="AV439" i="176"/>
  <c r="AW438" i="176"/>
  <c r="AV438" i="176"/>
  <c r="AW437" i="176"/>
  <c r="AV437" i="176"/>
  <c r="AW436" i="176"/>
  <c r="AV436" i="176"/>
  <c r="AW435" i="176"/>
  <c r="AV435" i="176"/>
  <c r="AW434" i="176"/>
  <c r="AV434" i="176"/>
  <c r="AW433" i="176"/>
  <c r="AV433" i="176"/>
  <c r="AW432" i="176"/>
  <c r="AV432" i="176"/>
  <c r="AW431" i="176"/>
  <c r="AV431" i="176"/>
  <c r="AW430" i="176"/>
  <c r="AV430" i="176"/>
  <c r="AW429" i="176"/>
  <c r="AV429" i="176"/>
  <c r="AW428" i="176"/>
  <c r="AV428" i="176"/>
  <c r="AW427" i="176"/>
  <c r="AV427" i="176"/>
  <c r="AW426" i="176"/>
  <c r="AV426" i="176"/>
  <c r="AW425" i="176"/>
  <c r="AV425" i="176"/>
  <c r="AW424" i="176"/>
  <c r="AV424" i="176"/>
  <c r="AW423" i="176"/>
  <c r="AV423" i="176"/>
  <c r="AW422" i="176"/>
  <c r="AV422" i="176"/>
  <c r="AW420" i="176"/>
  <c r="AV420" i="176"/>
  <c r="AW419" i="176"/>
  <c r="AV419" i="176"/>
  <c r="AW418" i="176"/>
  <c r="AV418" i="176"/>
  <c r="AW417" i="176"/>
  <c r="AV417" i="176"/>
  <c r="AW416" i="176"/>
  <c r="AV416" i="176"/>
  <c r="AW415" i="176"/>
  <c r="AV415" i="176"/>
  <c r="AW414" i="176"/>
  <c r="AV414" i="176"/>
  <c r="AW413" i="176"/>
  <c r="AV413" i="176"/>
  <c r="AW412" i="176"/>
  <c r="AV412" i="176"/>
  <c r="AW411" i="176"/>
  <c r="AV411" i="176"/>
  <c r="AW410" i="176"/>
  <c r="AV410" i="176"/>
  <c r="AW409" i="176"/>
  <c r="AV409" i="176"/>
  <c r="AW407" i="176"/>
  <c r="AV407" i="176"/>
  <c r="AW406" i="176"/>
  <c r="AV406" i="176"/>
  <c r="AW405" i="176"/>
  <c r="AV405" i="176"/>
  <c r="AW404" i="176"/>
  <c r="AW598" i="176" s="1"/>
  <c r="AX598" i="176" s="1"/>
  <c r="AU97" i="609" s="1"/>
  <c r="AV404" i="176"/>
  <c r="AV598" i="176" s="1"/>
  <c r="AW403" i="176"/>
  <c r="AV403" i="176"/>
  <c r="AW402" i="176"/>
  <c r="AV402" i="176"/>
  <c r="AW401" i="176"/>
  <c r="AW596" i="176" s="1"/>
  <c r="AV401" i="176"/>
  <c r="AV596" i="176" s="1"/>
  <c r="AW400" i="176"/>
  <c r="AW595" i="176" s="1"/>
  <c r="AX595" i="176" s="1"/>
  <c r="AU94" i="609" s="1"/>
  <c r="AV400" i="176"/>
  <c r="AV595" i="176" s="1"/>
  <c r="AW399" i="176"/>
  <c r="AW594" i="176" s="1"/>
  <c r="AV399" i="176"/>
  <c r="AV594" i="176" s="1"/>
  <c r="AW398" i="176"/>
  <c r="AV398" i="176"/>
  <c r="AW397" i="176"/>
  <c r="AV397" i="176"/>
  <c r="AW396" i="176"/>
  <c r="AW593" i="176" s="1"/>
  <c r="AV396" i="176"/>
  <c r="AW394" i="176"/>
  <c r="AV394" i="176"/>
  <c r="AW393" i="176"/>
  <c r="AV393" i="176"/>
  <c r="AW392" i="176"/>
  <c r="AV392" i="176"/>
  <c r="AW391" i="176"/>
  <c r="AV391" i="176"/>
  <c r="AW390" i="176"/>
  <c r="AV390" i="176"/>
  <c r="AW389" i="176"/>
  <c r="AV389" i="176"/>
  <c r="AW388" i="176"/>
  <c r="AV388" i="176"/>
  <c r="AW387" i="176"/>
  <c r="AV387" i="176"/>
  <c r="AW386" i="176"/>
  <c r="AV386" i="176"/>
  <c r="AW385" i="176"/>
  <c r="AV385" i="176"/>
  <c r="AW384" i="176"/>
  <c r="AV384" i="176"/>
  <c r="AW383" i="176"/>
  <c r="AV383" i="176"/>
  <c r="AW382" i="176"/>
  <c r="AV382" i="176"/>
  <c r="AW381" i="176"/>
  <c r="AV381" i="176"/>
  <c r="AW380" i="176"/>
  <c r="AV380" i="176"/>
  <c r="AW378" i="176"/>
  <c r="AV378" i="176"/>
  <c r="AW377" i="176"/>
  <c r="AV377" i="176"/>
  <c r="AW376" i="176"/>
  <c r="AV376" i="176"/>
  <c r="AW375" i="176"/>
  <c r="AV375" i="176"/>
  <c r="AW374" i="176"/>
  <c r="AV374" i="176"/>
  <c r="AW373" i="176"/>
  <c r="AV373" i="176"/>
  <c r="AW372" i="176"/>
  <c r="AV372" i="176"/>
  <c r="AW371" i="176"/>
  <c r="AV371" i="176"/>
  <c r="AW370" i="176"/>
  <c r="AV370" i="176"/>
  <c r="AW369" i="176"/>
  <c r="AV369" i="176"/>
  <c r="AW368" i="176"/>
  <c r="AV368" i="176"/>
  <c r="AW367" i="176"/>
  <c r="AV367" i="176"/>
  <c r="AW366" i="176"/>
  <c r="AV366" i="176"/>
  <c r="AW365" i="176"/>
  <c r="AV365" i="176"/>
  <c r="AW364" i="176"/>
  <c r="AV364" i="176"/>
  <c r="AW363" i="176"/>
  <c r="AV363" i="176"/>
  <c r="AW362" i="176"/>
  <c r="AV362" i="176"/>
  <c r="AW361" i="176"/>
  <c r="AV361" i="176"/>
  <c r="AW360" i="176"/>
  <c r="AV360" i="176"/>
  <c r="AW359" i="176"/>
  <c r="AV359" i="176"/>
  <c r="AW357" i="176"/>
  <c r="AV357" i="176"/>
  <c r="AW356" i="176"/>
  <c r="AV356" i="176"/>
  <c r="AW355" i="176"/>
  <c r="AV355" i="176"/>
  <c r="AW354" i="176"/>
  <c r="AV354" i="176"/>
  <c r="AW353" i="176"/>
  <c r="AV353" i="176"/>
  <c r="AW352" i="176"/>
  <c r="AV352" i="176"/>
  <c r="AW351" i="176"/>
  <c r="AV351" i="176"/>
  <c r="AW350" i="176"/>
  <c r="AV350" i="176"/>
  <c r="AW349" i="176"/>
  <c r="AV349" i="176"/>
  <c r="AW348" i="176"/>
  <c r="AV348" i="176"/>
  <c r="AW347" i="176"/>
  <c r="AV347" i="176"/>
  <c r="AW346" i="176"/>
  <c r="AV346" i="176"/>
  <c r="AW345" i="176"/>
  <c r="AV345" i="176"/>
  <c r="AW344" i="176"/>
  <c r="AV344" i="176"/>
  <c r="AW343" i="176"/>
  <c r="AV343" i="176"/>
  <c r="AW341" i="176"/>
  <c r="AV341" i="176"/>
  <c r="AW340" i="176"/>
  <c r="AV340" i="176"/>
  <c r="AW339" i="176"/>
  <c r="AV339" i="176"/>
  <c r="AW338" i="176"/>
  <c r="AV338" i="176"/>
  <c r="AW337" i="176"/>
  <c r="AV337" i="176"/>
  <c r="AW336" i="176"/>
  <c r="AV336" i="176"/>
  <c r="AW335" i="176"/>
  <c r="AV335" i="176"/>
  <c r="AW334" i="176"/>
  <c r="AV334" i="176"/>
  <c r="AW333" i="176"/>
  <c r="AV333" i="176"/>
  <c r="AW332" i="176"/>
  <c r="AV332" i="176"/>
  <c r="AW331" i="176"/>
  <c r="AV331" i="176"/>
  <c r="AW330" i="176"/>
  <c r="AV330" i="176"/>
  <c r="AW329" i="176"/>
  <c r="AV329" i="176"/>
  <c r="AW328" i="176"/>
  <c r="AV328" i="176"/>
  <c r="AW327" i="176"/>
  <c r="AV327" i="176"/>
  <c r="AW326" i="176"/>
  <c r="AV326" i="176"/>
  <c r="AW325" i="176"/>
  <c r="AV325" i="176"/>
  <c r="AW324" i="176"/>
  <c r="AV324" i="176"/>
  <c r="AW323" i="176"/>
  <c r="AV323" i="176"/>
  <c r="AW321" i="176"/>
  <c r="AV321" i="176"/>
  <c r="AW320" i="176"/>
  <c r="AV320" i="176"/>
  <c r="AW319" i="176"/>
  <c r="AV319" i="176"/>
  <c r="AW318" i="176"/>
  <c r="AV318" i="176"/>
  <c r="AW317" i="176"/>
  <c r="AV317" i="176"/>
  <c r="AW316" i="176"/>
  <c r="AV316" i="176"/>
  <c r="AV585" i="176" s="1"/>
  <c r="AW315" i="176"/>
  <c r="AV315" i="176"/>
  <c r="AW314" i="176"/>
  <c r="AV314" i="176"/>
  <c r="AV584" i="176" s="1"/>
  <c r="AW313" i="176"/>
  <c r="AV313" i="176"/>
  <c r="AW312" i="176"/>
  <c r="AV312" i="176"/>
  <c r="AV583" i="176" s="1"/>
  <c r="AW311" i="176"/>
  <c r="AV311" i="176"/>
  <c r="AW310" i="176"/>
  <c r="AV310" i="176"/>
  <c r="AW309" i="176"/>
  <c r="AV309" i="176"/>
  <c r="AW308" i="176"/>
  <c r="AV308" i="176"/>
  <c r="AW307" i="176"/>
  <c r="AV307" i="176"/>
  <c r="AW306" i="176"/>
  <c r="AV306" i="176"/>
  <c r="AW305" i="176"/>
  <c r="AV305" i="176"/>
  <c r="AW303" i="176"/>
  <c r="AV303" i="176"/>
  <c r="AW302" i="176"/>
  <c r="AW575" i="176" s="1"/>
  <c r="AX575" i="176" s="1"/>
  <c r="AU74" i="609" s="1"/>
  <c r="AV302" i="176"/>
  <c r="AV575" i="176" s="1"/>
  <c r="AW301" i="176"/>
  <c r="AV301" i="176"/>
  <c r="AW300" i="176"/>
  <c r="AV300" i="176"/>
  <c r="AW299" i="176"/>
  <c r="AV299" i="176"/>
  <c r="AW298" i="176"/>
  <c r="AV298" i="176"/>
  <c r="AW297" i="176"/>
  <c r="AV297" i="176"/>
  <c r="AW296" i="176"/>
  <c r="AV296" i="176"/>
  <c r="AW295" i="176"/>
  <c r="AV295" i="176"/>
  <c r="AW294" i="176"/>
  <c r="AV294" i="176"/>
  <c r="AW293" i="176"/>
  <c r="AV293" i="176"/>
  <c r="AW292" i="176"/>
  <c r="AV292" i="176"/>
  <c r="AW291" i="176"/>
  <c r="AV291" i="176"/>
  <c r="AW290" i="176"/>
  <c r="AW577" i="176" s="1"/>
  <c r="AX577" i="176" s="1"/>
  <c r="AU76" i="609" s="1"/>
  <c r="AV290" i="176"/>
  <c r="AV577" i="176" s="1"/>
  <c r="AW289" i="176"/>
  <c r="AV289" i="176"/>
  <c r="AW288" i="176"/>
  <c r="AV288" i="176"/>
  <c r="AW286" i="176"/>
  <c r="AV286" i="176"/>
  <c r="AW285" i="176"/>
  <c r="AV285" i="176"/>
  <c r="AW284" i="176"/>
  <c r="AV284" i="176"/>
  <c r="AW283" i="176"/>
  <c r="AV283" i="176"/>
  <c r="AW282" i="176"/>
  <c r="AV282" i="176"/>
  <c r="AW281" i="176"/>
  <c r="AV281" i="176"/>
  <c r="AW280" i="176"/>
  <c r="AV280" i="176"/>
  <c r="AW279" i="176"/>
  <c r="AV279" i="176"/>
  <c r="AW278" i="176"/>
  <c r="AV278" i="176"/>
  <c r="AW277" i="176"/>
  <c r="AV277" i="176"/>
  <c r="AW276" i="176"/>
  <c r="AV276" i="176"/>
  <c r="AW275" i="176"/>
  <c r="AV275" i="176"/>
  <c r="AW274" i="176"/>
  <c r="AV274" i="176"/>
  <c r="AW273" i="176"/>
  <c r="AV273" i="176"/>
  <c r="AW272" i="176"/>
  <c r="AV272" i="176"/>
  <c r="AW271" i="176"/>
  <c r="AV271" i="176"/>
  <c r="AW270" i="176"/>
  <c r="AV270" i="176"/>
  <c r="AW269" i="176"/>
  <c r="AV269" i="176"/>
  <c r="AW268" i="176"/>
  <c r="AV268" i="176"/>
  <c r="AW267" i="176"/>
  <c r="AV267" i="176"/>
  <c r="AW266" i="176"/>
  <c r="AV266" i="176"/>
  <c r="AW265" i="176"/>
  <c r="AV265" i="176"/>
  <c r="AW264" i="176"/>
  <c r="AV264" i="176"/>
  <c r="AW263" i="176"/>
  <c r="AV263" i="176"/>
  <c r="AW262" i="176"/>
  <c r="AV262" i="176"/>
  <c r="AW261" i="176"/>
  <c r="AW572" i="176" s="1"/>
  <c r="AX572" i="176" s="1"/>
  <c r="AU71" i="609" s="1"/>
  <c r="AV261" i="176"/>
  <c r="AV572" i="176" s="1"/>
  <c r="AW260" i="176"/>
  <c r="AV260" i="176"/>
  <c r="AW259" i="176"/>
  <c r="AV259" i="176"/>
  <c r="AW258" i="176"/>
  <c r="AV258" i="176"/>
  <c r="AW256" i="176"/>
  <c r="AV256" i="176"/>
  <c r="AW255" i="176"/>
  <c r="AV255" i="176"/>
  <c r="AW254" i="176"/>
  <c r="AV254" i="176"/>
  <c r="AW253" i="176"/>
  <c r="AV253" i="176"/>
  <c r="AW252" i="176"/>
  <c r="AV252" i="176"/>
  <c r="AW251" i="176"/>
  <c r="AV251" i="176"/>
  <c r="AW250" i="176"/>
  <c r="AV250" i="176"/>
  <c r="AW249" i="176"/>
  <c r="AV249" i="176"/>
  <c r="AW248" i="176"/>
  <c r="AV248" i="176"/>
  <c r="AW247" i="176"/>
  <c r="AV247" i="176"/>
  <c r="AW246" i="176"/>
  <c r="AV246" i="176"/>
  <c r="AW245" i="176"/>
  <c r="AV245" i="176"/>
  <c r="AW243" i="176"/>
  <c r="AV243" i="176"/>
  <c r="AW242" i="176"/>
  <c r="AV242" i="176"/>
  <c r="AW241" i="176"/>
  <c r="AV241" i="176"/>
  <c r="AW240" i="176"/>
  <c r="AV240" i="176"/>
  <c r="AW239" i="176"/>
  <c r="AV239" i="176"/>
  <c r="AW238" i="176"/>
  <c r="AV238" i="176"/>
  <c r="AW237" i="176"/>
  <c r="AV237" i="176"/>
  <c r="AW236" i="176"/>
  <c r="AV236" i="176"/>
  <c r="AW235" i="176"/>
  <c r="AV235" i="176"/>
  <c r="AW234" i="176"/>
  <c r="AV234" i="176"/>
  <c r="AW233" i="176"/>
  <c r="AV233" i="176"/>
  <c r="AW232" i="176"/>
  <c r="AV232" i="176"/>
  <c r="AW231" i="176"/>
  <c r="AV231" i="176"/>
  <c r="AW230" i="176"/>
  <c r="AV230" i="176"/>
  <c r="AW228" i="176"/>
  <c r="AV228" i="176"/>
  <c r="AW227" i="176"/>
  <c r="AV227" i="176"/>
  <c r="AW226" i="176"/>
  <c r="AV226" i="176"/>
  <c r="AW225" i="176"/>
  <c r="AV225" i="176"/>
  <c r="AW224" i="176"/>
  <c r="AV224" i="176"/>
  <c r="AW223" i="176"/>
  <c r="AV223" i="176"/>
  <c r="AW222" i="176"/>
  <c r="AV222" i="176"/>
  <c r="AW221" i="176"/>
  <c r="AV221" i="176"/>
  <c r="AW220" i="176"/>
  <c r="AV220" i="176"/>
  <c r="AW219" i="176"/>
  <c r="AV219" i="176"/>
  <c r="AW218" i="176"/>
  <c r="AV218" i="176"/>
  <c r="AW217" i="176"/>
  <c r="AV217" i="176"/>
  <c r="AW216" i="176"/>
  <c r="AV216" i="176"/>
  <c r="AW215" i="176"/>
  <c r="AV215" i="176"/>
  <c r="AW213" i="176"/>
  <c r="AV213" i="176"/>
  <c r="AW212" i="176"/>
  <c r="AV212" i="176"/>
  <c r="AW211" i="176"/>
  <c r="AV211" i="176"/>
  <c r="AW210" i="176"/>
  <c r="AV210" i="176"/>
  <c r="AW209" i="176"/>
  <c r="AV209" i="176"/>
  <c r="AW208" i="176"/>
  <c r="AV208" i="176"/>
  <c r="AW207" i="176"/>
  <c r="AV207" i="176"/>
  <c r="AW206" i="176"/>
  <c r="AV206" i="176"/>
  <c r="AW205" i="176"/>
  <c r="AV205" i="176"/>
  <c r="AW204" i="176"/>
  <c r="AV204" i="176"/>
  <c r="AW203" i="176"/>
  <c r="AV203" i="176"/>
  <c r="AW202" i="176"/>
  <c r="AV202" i="176"/>
  <c r="AW201" i="176"/>
  <c r="AV201" i="176"/>
  <c r="AW200" i="176"/>
  <c r="AV200" i="176"/>
  <c r="AW199" i="176"/>
  <c r="AV199" i="176"/>
  <c r="AW198" i="176"/>
  <c r="AV198" i="176"/>
  <c r="AW197" i="176"/>
  <c r="AV197" i="176"/>
  <c r="AW196" i="176"/>
  <c r="AV196" i="176"/>
  <c r="AW195" i="176"/>
  <c r="AV195" i="176"/>
  <c r="AW194" i="176"/>
  <c r="AV194" i="176"/>
  <c r="AW193" i="176"/>
  <c r="AV193" i="176"/>
  <c r="AW192" i="176"/>
  <c r="AV192" i="176"/>
  <c r="AW191" i="176"/>
  <c r="AV191" i="176"/>
  <c r="AW190" i="176"/>
  <c r="AV190" i="176"/>
  <c r="AW189" i="176"/>
  <c r="AV189" i="176"/>
  <c r="AW188" i="176"/>
  <c r="AV188" i="176"/>
  <c r="AW187" i="176"/>
  <c r="AV187" i="176"/>
  <c r="AW186" i="176"/>
  <c r="AV186" i="176"/>
  <c r="AW185" i="176"/>
  <c r="AV185" i="176"/>
  <c r="AW183" i="176"/>
  <c r="AW538" i="176" s="1"/>
  <c r="AV183" i="176"/>
  <c r="AV538" i="176" s="1"/>
  <c r="AW182" i="176"/>
  <c r="AW536" i="176" s="1"/>
  <c r="AV182" i="176"/>
  <c r="AV536" i="176" s="1"/>
  <c r="AW181" i="176"/>
  <c r="AW537" i="176" s="1"/>
  <c r="AV181" i="176"/>
  <c r="AV537" i="176" s="1"/>
  <c r="AW180" i="176"/>
  <c r="AV180" i="176"/>
  <c r="AW179" i="176"/>
  <c r="AV179" i="176"/>
  <c r="AW178" i="176"/>
  <c r="AV178" i="176"/>
  <c r="AW177" i="176"/>
  <c r="AV177" i="176"/>
  <c r="AW176" i="176"/>
  <c r="AV176" i="176"/>
  <c r="AW175" i="176"/>
  <c r="AV175" i="176"/>
  <c r="AW174" i="176"/>
  <c r="AV174" i="176"/>
  <c r="AW173" i="176"/>
  <c r="AV173" i="176"/>
  <c r="AW172" i="176"/>
  <c r="AV172" i="176"/>
  <c r="AW171" i="176"/>
  <c r="AV171" i="176"/>
  <c r="AW170" i="176"/>
  <c r="AV170" i="176"/>
  <c r="AW169" i="176"/>
  <c r="AV169" i="176"/>
  <c r="AW167" i="176"/>
  <c r="AV167" i="176"/>
  <c r="AW166" i="176"/>
  <c r="AV166" i="176"/>
  <c r="AW165" i="176"/>
  <c r="AV165" i="176"/>
  <c r="AW164" i="176"/>
  <c r="AV164" i="176"/>
  <c r="AW163" i="176"/>
  <c r="AW557" i="176" s="1"/>
  <c r="AV163" i="176"/>
  <c r="AV557" i="176" s="1"/>
  <c r="AW162" i="176"/>
  <c r="AV162" i="176"/>
  <c r="AW161" i="176"/>
  <c r="AV161" i="176"/>
  <c r="AW160" i="176"/>
  <c r="AV160" i="176"/>
  <c r="AW159" i="176"/>
  <c r="AW563" i="176" s="1"/>
  <c r="AX563" i="176" s="1"/>
  <c r="AU58" i="609" s="1"/>
  <c r="AV159" i="176"/>
  <c r="AV563" i="176" s="1"/>
  <c r="AW158" i="176"/>
  <c r="AW562" i="176" s="1"/>
  <c r="AV158" i="176"/>
  <c r="AV562" i="176" s="1"/>
  <c r="AW157" i="176"/>
  <c r="AW565" i="176" s="1"/>
  <c r="AV157" i="176"/>
  <c r="AV565" i="176" s="1"/>
  <c r="AW156" i="176"/>
  <c r="AV156" i="176"/>
  <c r="AW155" i="176"/>
  <c r="AV155" i="176"/>
  <c r="AW153" i="176"/>
  <c r="AV153" i="176"/>
  <c r="AW152" i="176"/>
  <c r="AV152" i="176"/>
  <c r="AW151" i="176"/>
  <c r="AV151" i="176"/>
  <c r="AW150" i="176"/>
  <c r="AV150" i="176"/>
  <c r="AW149" i="176"/>
  <c r="AV149" i="176"/>
  <c r="AW148" i="176"/>
  <c r="AW560" i="176" s="1"/>
  <c r="AV148" i="176"/>
  <c r="AV560" i="176" s="1"/>
  <c r="AW147" i="176"/>
  <c r="AW567" i="176" s="1"/>
  <c r="AV147" i="176"/>
  <c r="AV567" i="176" s="1"/>
  <c r="AW146" i="176"/>
  <c r="AV146" i="176"/>
  <c r="AW145" i="176"/>
  <c r="AV145" i="176"/>
  <c r="AW144" i="176"/>
  <c r="AW555" i="176" s="1"/>
  <c r="AV144" i="176"/>
  <c r="AV555" i="176" s="1"/>
  <c r="AW143" i="176"/>
  <c r="AV143" i="176"/>
  <c r="AW142" i="176"/>
  <c r="AV142" i="176"/>
  <c r="AW141" i="176"/>
  <c r="AW554" i="176" s="1"/>
  <c r="AV141" i="176"/>
  <c r="AV554" i="176" s="1"/>
  <c r="AW140" i="176"/>
  <c r="AV140" i="176"/>
  <c r="AW139" i="176"/>
  <c r="AV139" i="176"/>
  <c r="AW137" i="176"/>
  <c r="AV137" i="176"/>
  <c r="AW136" i="176"/>
  <c r="AV136" i="176"/>
  <c r="AW135" i="176"/>
  <c r="AV135" i="176"/>
  <c r="AW134" i="176"/>
  <c r="AV134" i="176"/>
  <c r="AW133" i="176"/>
  <c r="AV133" i="176"/>
  <c r="AW132" i="176"/>
  <c r="AV132" i="176"/>
  <c r="AW131" i="176"/>
  <c r="AV131" i="176"/>
  <c r="AW130" i="176"/>
  <c r="AV130" i="176"/>
  <c r="AW129" i="176"/>
  <c r="AW547" i="176" s="1"/>
  <c r="AX547" i="176" s="1"/>
  <c r="AU40" i="609" s="1"/>
  <c r="AV129" i="176"/>
  <c r="AV547" i="176" s="1"/>
  <c r="AW128" i="176"/>
  <c r="AW546" i="176" s="1"/>
  <c r="AV128" i="176"/>
  <c r="AV546" i="176" s="1"/>
  <c r="AW127" i="176"/>
  <c r="AV127" i="176"/>
  <c r="AW126" i="176"/>
  <c r="AV126" i="176"/>
  <c r="AW125" i="176"/>
  <c r="AV125" i="176"/>
  <c r="AW124" i="176"/>
  <c r="AV124" i="176"/>
  <c r="AW123" i="176"/>
  <c r="AV123" i="176"/>
  <c r="AW122" i="176"/>
  <c r="AV122" i="176"/>
  <c r="AW121" i="176"/>
  <c r="AV121" i="176"/>
  <c r="AW120" i="176"/>
  <c r="AW549" i="176" s="1"/>
  <c r="AV120" i="176"/>
  <c r="AV549" i="176" s="1"/>
  <c r="AW119" i="176"/>
  <c r="AW548" i="176" s="1"/>
  <c r="AV119" i="176"/>
  <c r="AV548" i="176" s="1"/>
  <c r="AW117" i="176"/>
  <c r="AV117" i="176"/>
  <c r="AW116" i="176"/>
  <c r="AV116" i="176"/>
  <c r="AW115" i="176"/>
  <c r="AV115" i="176"/>
  <c r="AW114" i="176"/>
  <c r="AV114" i="176"/>
  <c r="AW113" i="176"/>
  <c r="AV113" i="176"/>
  <c r="AW112" i="176"/>
  <c r="AV112" i="176"/>
  <c r="AW111" i="176"/>
  <c r="AV111" i="176"/>
  <c r="AW110" i="176"/>
  <c r="AV110" i="176"/>
  <c r="AW109" i="176"/>
  <c r="AV109" i="176"/>
  <c r="AW108" i="176"/>
  <c r="AV108" i="176"/>
  <c r="AW107" i="176"/>
  <c r="AV107" i="176"/>
  <c r="AW106" i="176"/>
  <c r="AV106" i="176"/>
  <c r="AW105" i="176"/>
  <c r="AV105" i="176"/>
  <c r="AW104" i="176"/>
  <c r="AV104" i="176"/>
  <c r="AW103" i="176"/>
  <c r="AV103" i="176"/>
  <c r="AW102" i="176"/>
  <c r="AV102" i="176"/>
  <c r="AW101" i="176"/>
  <c r="AV101" i="176"/>
  <c r="AW100" i="176"/>
  <c r="AV100" i="176"/>
  <c r="AW99" i="176"/>
  <c r="AV99" i="176"/>
  <c r="AW98" i="176"/>
  <c r="AV98" i="176"/>
  <c r="AW97" i="176"/>
  <c r="AV97" i="176"/>
  <c r="AW96" i="176"/>
  <c r="AV96" i="176"/>
  <c r="AW94" i="176"/>
  <c r="AV94" i="176"/>
  <c r="AW93" i="176"/>
  <c r="AV93" i="176"/>
  <c r="AW92" i="176"/>
  <c r="AV92" i="176"/>
  <c r="AW91" i="176"/>
  <c r="AV91" i="176"/>
  <c r="AW90" i="176"/>
  <c r="AV90" i="176"/>
  <c r="AW89" i="176"/>
  <c r="AV89" i="176"/>
  <c r="AW88" i="176"/>
  <c r="AV88" i="176"/>
  <c r="AW87" i="176"/>
  <c r="AV87" i="176"/>
  <c r="AW86" i="176"/>
  <c r="AV86" i="176"/>
  <c r="AW85" i="176"/>
  <c r="AV85" i="176"/>
  <c r="AW84" i="176"/>
  <c r="AV84" i="176"/>
  <c r="AW83" i="176"/>
  <c r="AV83" i="176"/>
  <c r="AW82" i="176"/>
  <c r="AV82" i="176"/>
  <c r="AW81" i="176"/>
  <c r="AV81" i="176"/>
  <c r="AW80" i="176"/>
  <c r="AV80" i="176"/>
  <c r="AW79" i="176"/>
  <c r="AV79" i="176"/>
  <c r="AW78" i="176"/>
  <c r="AV78" i="176"/>
  <c r="AW77" i="176"/>
  <c r="AV77" i="176"/>
  <c r="AW76" i="176"/>
  <c r="AV76" i="176"/>
  <c r="AW75" i="176"/>
  <c r="AV75" i="176"/>
  <c r="AW74" i="176"/>
  <c r="AV74" i="176"/>
  <c r="AW73" i="176"/>
  <c r="AV73" i="176"/>
  <c r="AW72" i="176"/>
  <c r="AV72" i="176"/>
  <c r="AW71" i="176"/>
  <c r="AV71" i="176"/>
  <c r="AW70" i="176"/>
  <c r="AV70" i="176"/>
  <c r="AW69" i="176"/>
  <c r="AV69" i="176"/>
  <c r="AW68" i="176"/>
  <c r="AV68" i="176"/>
  <c r="AW67" i="176"/>
  <c r="AV67" i="176"/>
  <c r="AW66" i="176"/>
  <c r="AV66" i="176"/>
  <c r="AW65" i="176"/>
  <c r="AV65" i="176"/>
  <c r="AW64" i="176"/>
  <c r="AV64" i="176"/>
  <c r="AW63" i="176"/>
  <c r="AV63" i="176"/>
  <c r="AW62" i="176"/>
  <c r="AV62" i="176"/>
  <c r="AW61" i="176"/>
  <c r="AV61" i="176"/>
  <c r="AW60" i="176"/>
  <c r="AV60" i="176"/>
  <c r="AW59" i="176"/>
  <c r="AV59" i="176"/>
  <c r="AW58" i="176"/>
  <c r="AV58" i="176"/>
  <c r="AW57" i="176"/>
  <c r="AV57" i="176"/>
  <c r="AW55" i="176"/>
  <c r="AW533" i="176" s="1"/>
  <c r="AV55" i="176"/>
  <c r="AV533" i="176" s="1"/>
  <c r="AW54" i="176"/>
  <c r="AV54" i="176"/>
  <c r="AW53" i="176"/>
  <c r="AV53" i="176"/>
  <c r="AW52" i="176"/>
  <c r="AV52" i="176"/>
  <c r="AW51" i="176"/>
  <c r="AV51" i="176"/>
  <c r="AW50" i="176"/>
  <c r="AV50" i="176"/>
  <c r="AW49" i="176"/>
  <c r="AV49" i="176"/>
  <c r="AW48" i="176"/>
  <c r="AV48" i="176"/>
  <c r="AW47" i="176"/>
  <c r="AV47" i="176"/>
  <c r="AW46" i="176"/>
  <c r="AV46" i="176"/>
  <c r="AW45" i="176"/>
  <c r="AW531" i="176" s="1"/>
  <c r="AV45" i="176"/>
  <c r="AV531" i="176" s="1"/>
  <c r="AW44" i="176"/>
  <c r="AW530" i="176" s="1"/>
  <c r="AX530" i="176" s="1"/>
  <c r="AU29" i="609" s="1"/>
  <c r="AV44" i="176"/>
  <c r="AV530" i="176" s="1"/>
  <c r="AW43" i="176"/>
  <c r="AV43" i="176"/>
  <c r="AW42" i="176"/>
  <c r="AV42" i="176"/>
  <c r="AW41" i="176"/>
  <c r="AV41" i="176"/>
  <c r="AW40" i="176"/>
  <c r="AV40" i="176"/>
  <c r="AW39" i="176"/>
  <c r="AV39" i="176"/>
  <c r="AW37" i="176"/>
  <c r="AV37" i="176"/>
  <c r="AW36" i="176"/>
  <c r="AV36" i="176"/>
  <c r="AW35" i="176"/>
  <c r="AW526" i="176" s="1"/>
  <c r="AX526" i="176" s="1"/>
  <c r="AU25" i="609" s="1"/>
  <c r="AV35" i="176"/>
  <c r="AV526" i="176" s="1"/>
  <c r="AW34" i="176"/>
  <c r="AW525" i="176" s="1"/>
  <c r="AV34" i="176"/>
  <c r="AV525" i="176" s="1"/>
  <c r="AW33" i="176"/>
  <c r="AW524" i="176" s="1"/>
  <c r="AX524" i="176" s="1"/>
  <c r="AU23" i="609" s="1"/>
  <c r="AV33" i="176"/>
  <c r="AV524" i="176" s="1"/>
  <c r="AW32" i="176"/>
  <c r="AW523" i="176" s="1"/>
  <c r="AV32" i="176"/>
  <c r="AV523" i="176" s="1"/>
  <c r="AW31" i="176"/>
  <c r="AW522" i="176" s="1"/>
  <c r="AX522" i="176" s="1"/>
  <c r="AU21" i="609" s="1"/>
  <c r="AV31" i="176"/>
  <c r="AV522" i="176" s="1"/>
  <c r="AW30" i="176"/>
  <c r="AW521" i="176" s="1"/>
  <c r="AV30" i="176"/>
  <c r="AV521" i="176" s="1"/>
  <c r="AW28" i="176"/>
  <c r="AW510" i="176" s="1"/>
  <c r="AX510" i="176" s="1"/>
  <c r="AU19" i="609" s="1"/>
  <c r="AV28" i="176"/>
  <c r="AV510" i="176" s="1"/>
  <c r="AW27" i="176"/>
  <c r="AV27" i="176"/>
  <c r="AW26" i="176"/>
  <c r="AV26" i="176"/>
  <c r="AW25" i="176"/>
  <c r="AV25" i="176"/>
  <c r="AW24" i="176"/>
  <c r="AV24" i="176"/>
  <c r="AW23" i="176"/>
  <c r="AW519" i="176" s="1"/>
  <c r="AV23" i="176"/>
  <c r="AV519" i="176" s="1"/>
  <c r="AW22" i="176"/>
  <c r="AW518" i="176" s="1"/>
  <c r="AX518" i="176" s="1"/>
  <c r="AU16" i="609" s="1"/>
  <c r="AV22" i="176"/>
  <c r="AV518" i="176" s="1"/>
  <c r="AW21" i="176"/>
  <c r="AW517" i="176" s="1"/>
  <c r="AV21" i="176"/>
  <c r="AV517" i="176" s="1"/>
  <c r="AW19" i="176"/>
  <c r="AW511" i="176" s="1"/>
  <c r="AX511" i="176" s="1"/>
  <c r="AU14" i="609" s="1"/>
  <c r="AV19" i="176"/>
  <c r="AV511" i="176" s="1"/>
  <c r="AW18" i="176"/>
  <c r="AV18" i="176"/>
  <c r="AW17" i="176"/>
  <c r="AV17" i="176"/>
  <c r="AW16" i="176"/>
  <c r="AV16" i="176"/>
  <c r="AW15" i="176"/>
  <c r="AV15" i="176"/>
  <c r="AW14" i="176"/>
  <c r="AV14" i="176"/>
  <c r="AW13" i="176"/>
  <c r="AW514" i="176" s="1"/>
  <c r="AX514" i="176" s="1"/>
  <c r="AU11" i="609" s="1"/>
  <c r="AV13" i="176"/>
  <c r="AV514" i="176" s="1"/>
  <c r="AW12" i="176"/>
  <c r="AW515" i="176" s="1"/>
  <c r="AV12" i="176"/>
  <c r="AV515" i="176" s="1"/>
  <c r="AW11" i="176"/>
  <c r="AW513" i="176" s="1"/>
  <c r="AX513" i="176" s="1"/>
  <c r="AU10" i="609" s="1"/>
  <c r="AV11" i="176"/>
  <c r="AV513" i="176" s="1"/>
  <c r="AW10" i="176"/>
  <c r="AW512" i="176" s="1"/>
  <c r="AV10" i="176"/>
  <c r="AV512" i="176" s="1"/>
  <c r="AW8" i="176"/>
  <c r="AW509" i="176" s="1"/>
  <c r="AX509" i="176" s="1"/>
  <c r="AU8" i="609" s="1"/>
  <c r="AV8" i="176"/>
  <c r="AV509" i="176" s="1"/>
  <c r="AW7" i="176"/>
  <c r="AW508" i="176" s="1"/>
  <c r="AV7" i="176"/>
  <c r="AV508" i="176" s="1"/>
  <c r="AW6" i="176"/>
  <c r="AW507" i="176" s="1"/>
  <c r="AX507" i="176" s="1"/>
  <c r="AU6" i="609" s="1"/>
  <c r="AV6" i="176"/>
  <c r="AV507" i="176" s="1"/>
  <c r="AW5" i="176"/>
  <c r="AW506" i="176" s="1"/>
  <c r="AV5" i="176"/>
  <c r="AV506" i="176" s="1"/>
  <c r="AW4" i="176"/>
  <c r="AW505" i="176" s="1"/>
  <c r="AX505" i="176" s="1"/>
  <c r="AU4" i="609" s="1"/>
  <c r="AV4" i="176"/>
  <c r="AV505" i="176" s="1"/>
  <c r="AW3" i="176"/>
  <c r="AW504" i="176" s="1"/>
  <c r="AV3" i="176"/>
  <c r="AV504" i="176" s="1"/>
  <c r="AQ462" i="176"/>
  <c r="AP462" i="176"/>
  <c r="AQ461" i="176"/>
  <c r="AP461" i="176"/>
  <c r="AQ460" i="176"/>
  <c r="AP460" i="176"/>
  <c r="AQ459" i="176"/>
  <c r="AP459" i="176"/>
  <c r="AQ458" i="176"/>
  <c r="AP458" i="176"/>
  <c r="AQ457" i="176"/>
  <c r="AP457" i="176"/>
  <c r="AQ456" i="176"/>
  <c r="AP456" i="176"/>
  <c r="AQ455" i="176"/>
  <c r="AP455" i="176"/>
  <c r="AQ454" i="176"/>
  <c r="AP454" i="176"/>
  <c r="AQ453" i="176"/>
  <c r="AP453" i="176"/>
  <c r="AQ452" i="176"/>
  <c r="AP452" i="176"/>
  <c r="AQ451" i="176"/>
  <c r="AP451" i="176"/>
  <c r="AQ450" i="176"/>
  <c r="AP450" i="176"/>
  <c r="AQ449" i="176"/>
  <c r="AP449" i="176"/>
  <c r="AQ448" i="176"/>
  <c r="AP448" i="176"/>
  <c r="AQ447" i="176"/>
  <c r="AP447" i="176"/>
  <c r="AQ446" i="176"/>
  <c r="AP446" i="176"/>
  <c r="AQ445" i="176"/>
  <c r="AP445" i="176"/>
  <c r="AQ444" i="176"/>
  <c r="AP444" i="176"/>
  <c r="AQ443" i="176"/>
  <c r="AP443" i="176"/>
  <c r="AQ441" i="176"/>
  <c r="AP441" i="176"/>
  <c r="AQ440" i="176"/>
  <c r="AP440" i="176"/>
  <c r="AQ439" i="176"/>
  <c r="AP439" i="176"/>
  <c r="AQ438" i="176"/>
  <c r="AP438" i="176"/>
  <c r="AQ437" i="176"/>
  <c r="AP437" i="176"/>
  <c r="AQ436" i="176"/>
  <c r="AP436" i="176"/>
  <c r="AQ435" i="176"/>
  <c r="AP435" i="176"/>
  <c r="AQ434" i="176"/>
  <c r="AP434" i="176"/>
  <c r="AQ433" i="176"/>
  <c r="AP433" i="176"/>
  <c r="AQ432" i="176"/>
  <c r="AP432" i="176"/>
  <c r="AQ431" i="176"/>
  <c r="AP431" i="176"/>
  <c r="AQ430" i="176"/>
  <c r="AP430" i="176"/>
  <c r="AQ429" i="176"/>
  <c r="AP429" i="176"/>
  <c r="AQ428" i="176"/>
  <c r="AP428" i="176"/>
  <c r="AQ427" i="176"/>
  <c r="AP427" i="176"/>
  <c r="AQ426" i="176"/>
  <c r="AP426" i="176"/>
  <c r="AQ425" i="176"/>
  <c r="AP425" i="176"/>
  <c r="AQ424" i="176"/>
  <c r="AP424" i="176"/>
  <c r="AQ423" i="176"/>
  <c r="AP423" i="176"/>
  <c r="AQ422" i="176"/>
  <c r="AP422" i="176"/>
  <c r="AQ420" i="176"/>
  <c r="AP420" i="176"/>
  <c r="AQ419" i="176"/>
  <c r="AP419" i="176"/>
  <c r="AQ418" i="176"/>
  <c r="AP418" i="176"/>
  <c r="AQ417" i="176"/>
  <c r="AP417" i="176"/>
  <c r="AQ416" i="176"/>
  <c r="AP416" i="176"/>
  <c r="AQ415" i="176"/>
  <c r="AP415" i="176"/>
  <c r="AQ414" i="176"/>
  <c r="AP414" i="176"/>
  <c r="AQ413" i="176"/>
  <c r="AP413" i="176"/>
  <c r="AQ412" i="176"/>
  <c r="AP412" i="176"/>
  <c r="AQ411" i="176"/>
  <c r="AP411" i="176"/>
  <c r="AQ410" i="176"/>
  <c r="AP410" i="176"/>
  <c r="AQ409" i="176"/>
  <c r="AP409" i="176"/>
  <c r="AQ407" i="176"/>
  <c r="AP407" i="176"/>
  <c r="AQ406" i="176"/>
  <c r="AP406" i="176"/>
  <c r="AQ405" i="176"/>
  <c r="AP405" i="176"/>
  <c r="AQ404" i="176"/>
  <c r="AQ598" i="176" s="1"/>
  <c r="AP404" i="176"/>
  <c r="AP598" i="176" s="1"/>
  <c r="AQ403" i="176"/>
  <c r="AP403" i="176"/>
  <c r="AQ402" i="176"/>
  <c r="AP402" i="176"/>
  <c r="AQ401" i="176"/>
  <c r="AQ596" i="176" s="1"/>
  <c r="AP401" i="176"/>
  <c r="AP596" i="176" s="1"/>
  <c r="AQ400" i="176"/>
  <c r="AQ595" i="176" s="1"/>
  <c r="AP400" i="176"/>
  <c r="AP595" i="176" s="1"/>
  <c r="AQ399" i="176"/>
  <c r="AQ594" i="176" s="1"/>
  <c r="AP399" i="176"/>
  <c r="AP594" i="176" s="1"/>
  <c r="AQ398" i="176"/>
  <c r="AP398" i="176"/>
  <c r="AQ397" i="176"/>
  <c r="AP397" i="176"/>
  <c r="AQ396" i="176"/>
  <c r="AP396" i="176"/>
  <c r="AQ394" i="176"/>
  <c r="AP394" i="176"/>
  <c r="AQ393" i="176"/>
  <c r="AP393" i="176"/>
  <c r="AQ392" i="176"/>
  <c r="AP392" i="176"/>
  <c r="AQ391" i="176"/>
  <c r="AP391" i="176"/>
  <c r="AQ390" i="176"/>
  <c r="AP390" i="176"/>
  <c r="AQ389" i="176"/>
  <c r="AP389" i="176"/>
  <c r="AQ388" i="176"/>
  <c r="AP388" i="176"/>
  <c r="AQ387" i="176"/>
  <c r="AP387" i="176"/>
  <c r="AQ386" i="176"/>
  <c r="AP386" i="176"/>
  <c r="AQ385" i="176"/>
  <c r="AP385" i="176"/>
  <c r="AQ384" i="176"/>
  <c r="AP384" i="176"/>
  <c r="AQ383" i="176"/>
  <c r="AP383" i="176"/>
  <c r="AQ382" i="176"/>
  <c r="AP382" i="176"/>
  <c r="AQ381" i="176"/>
  <c r="AP381" i="176"/>
  <c r="AQ380" i="176"/>
  <c r="AP380" i="176"/>
  <c r="AQ378" i="176"/>
  <c r="AP378" i="176"/>
  <c r="AQ377" i="176"/>
  <c r="AP377" i="176"/>
  <c r="AQ376" i="176"/>
  <c r="AP376" i="176"/>
  <c r="AQ375" i="176"/>
  <c r="AP375" i="176"/>
  <c r="AQ374" i="176"/>
  <c r="AP374" i="176"/>
  <c r="AQ373" i="176"/>
  <c r="AP373" i="176"/>
  <c r="AQ372" i="176"/>
  <c r="AP372" i="176"/>
  <c r="AQ371" i="176"/>
  <c r="AP371" i="176"/>
  <c r="AQ370" i="176"/>
  <c r="AP370" i="176"/>
  <c r="AQ369" i="176"/>
  <c r="AP369" i="176"/>
  <c r="AQ368" i="176"/>
  <c r="AP368" i="176"/>
  <c r="AQ367" i="176"/>
  <c r="AP367" i="176"/>
  <c r="AQ366" i="176"/>
  <c r="AP366" i="176"/>
  <c r="AQ365" i="176"/>
  <c r="AP365" i="176"/>
  <c r="AQ364" i="176"/>
  <c r="AP364" i="176"/>
  <c r="AQ363" i="176"/>
  <c r="AP363" i="176"/>
  <c r="AQ362" i="176"/>
  <c r="AP362" i="176"/>
  <c r="AQ361" i="176"/>
  <c r="AP361" i="176"/>
  <c r="AQ360" i="176"/>
  <c r="AP360" i="176"/>
  <c r="AQ359" i="176"/>
  <c r="AP359" i="176"/>
  <c r="AQ357" i="176"/>
  <c r="AP357" i="176"/>
  <c r="AQ356" i="176"/>
  <c r="AP356" i="176"/>
  <c r="AQ355" i="176"/>
  <c r="AP355" i="176"/>
  <c r="AQ354" i="176"/>
  <c r="AP354" i="176"/>
  <c r="AQ353" i="176"/>
  <c r="AP353" i="176"/>
  <c r="AQ352" i="176"/>
  <c r="AP352" i="176"/>
  <c r="AQ351" i="176"/>
  <c r="AP351" i="176"/>
  <c r="AQ350" i="176"/>
  <c r="AP350" i="176"/>
  <c r="AQ349" i="176"/>
  <c r="AP349" i="176"/>
  <c r="AQ348" i="176"/>
  <c r="AP348" i="176"/>
  <c r="AQ347" i="176"/>
  <c r="AP347" i="176"/>
  <c r="AQ346" i="176"/>
  <c r="AP346" i="176"/>
  <c r="AQ345" i="176"/>
  <c r="AP345" i="176"/>
  <c r="AQ344" i="176"/>
  <c r="AP344" i="176"/>
  <c r="AQ343" i="176"/>
  <c r="AP343" i="176"/>
  <c r="AQ341" i="176"/>
  <c r="AP341" i="176"/>
  <c r="AQ340" i="176"/>
  <c r="AP340" i="176"/>
  <c r="AQ339" i="176"/>
  <c r="AP339" i="176"/>
  <c r="AQ338" i="176"/>
  <c r="AP338" i="176"/>
  <c r="AQ337" i="176"/>
  <c r="AP337" i="176"/>
  <c r="AQ336" i="176"/>
  <c r="AP336" i="176"/>
  <c r="AQ335" i="176"/>
  <c r="AP335" i="176"/>
  <c r="AQ334" i="176"/>
  <c r="AP334" i="176"/>
  <c r="AQ333" i="176"/>
  <c r="AP333" i="176"/>
  <c r="AQ332" i="176"/>
  <c r="AP332" i="176"/>
  <c r="AQ331" i="176"/>
  <c r="AP331" i="176"/>
  <c r="AQ330" i="176"/>
  <c r="AP330" i="176"/>
  <c r="AQ329" i="176"/>
  <c r="AP329" i="176"/>
  <c r="AQ328" i="176"/>
  <c r="AP328" i="176"/>
  <c r="AQ327" i="176"/>
  <c r="AP327" i="176"/>
  <c r="AQ326" i="176"/>
  <c r="AP326" i="176"/>
  <c r="AQ325" i="176"/>
  <c r="AP325" i="176"/>
  <c r="AQ324" i="176"/>
  <c r="AP324" i="176"/>
  <c r="AQ323" i="176"/>
  <c r="AP323" i="176"/>
  <c r="AQ321" i="176"/>
  <c r="AP321" i="176"/>
  <c r="AQ320" i="176"/>
  <c r="AP320" i="176"/>
  <c r="AQ319" i="176"/>
  <c r="AP319" i="176"/>
  <c r="AQ318" i="176"/>
  <c r="AP318" i="176"/>
  <c r="AQ317" i="176"/>
  <c r="AP317" i="176"/>
  <c r="AQ316" i="176"/>
  <c r="AP316" i="176"/>
  <c r="AQ315" i="176"/>
  <c r="AP315" i="176"/>
  <c r="AQ314" i="176"/>
  <c r="AQ584" i="176" s="1"/>
  <c r="AP314" i="176"/>
  <c r="AQ313" i="176"/>
  <c r="AP313" i="176"/>
  <c r="AQ312" i="176"/>
  <c r="AP312" i="176"/>
  <c r="AQ311" i="176"/>
  <c r="AP311" i="176"/>
  <c r="AQ310" i="176"/>
  <c r="AP310" i="176"/>
  <c r="AQ309" i="176"/>
  <c r="AP309" i="176"/>
  <c r="AQ308" i="176"/>
  <c r="AP308" i="176"/>
  <c r="AQ307" i="176"/>
  <c r="AP307" i="176"/>
  <c r="AQ306" i="176"/>
  <c r="AP306" i="176"/>
  <c r="AQ305" i="176"/>
  <c r="AP305" i="176"/>
  <c r="AQ303" i="176"/>
  <c r="AP303" i="176"/>
  <c r="AQ302" i="176"/>
  <c r="AQ575" i="176" s="1"/>
  <c r="AP302" i="176"/>
  <c r="AP575" i="176" s="1"/>
  <c r="AQ301" i="176"/>
  <c r="AP301" i="176"/>
  <c r="AQ300" i="176"/>
  <c r="AP300" i="176"/>
  <c r="AQ299" i="176"/>
  <c r="AP299" i="176"/>
  <c r="AQ298" i="176"/>
  <c r="AP298" i="176"/>
  <c r="AQ297" i="176"/>
  <c r="AP297" i="176"/>
  <c r="AQ296" i="176"/>
  <c r="AP296" i="176"/>
  <c r="AQ295" i="176"/>
  <c r="AP295" i="176"/>
  <c r="AQ294" i="176"/>
  <c r="AP294" i="176"/>
  <c r="AQ293" i="176"/>
  <c r="AP293" i="176"/>
  <c r="AQ292" i="176"/>
  <c r="AP292" i="176"/>
  <c r="AQ291" i="176"/>
  <c r="AP291" i="176"/>
  <c r="AQ290" i="176"/>
  <c r="AQ577" i="176" s="1"/>
  <c r="AP290" i="176"/>
  <c r="AP577" i="176" s="1"/>
  <c r="AQ289" i="176"/>
  <c r="AP289" i="176"/>
  <c r="AQ288" i="176"/>
  <c r="AP288" i="176"/>
  <c r="AQ286" i="176"/>
  <c r="AP286" i="176"/>
  <c r="AQ285" i="176"/>
  <c r="AP285" i="176"/>
  <c r="AQ284" i="176"/>
  <c r="AP284" i="176"/>
  <c r="AQ283" i="176"/>
  <c r="AP283" i="176"/>
  <c r="AQ282" i="176"/>
  <c r="AP282" i="176"/>
  <c r="AQ281" i="176"/>
  <c r="AP281" i="176"/>
  <c r="AQ280" i="176"/>
  <c r="AP280" i="176"/>
  <c r="AQ279" i="176"/>
  <c r="AP279" i="176"/>
  <c r="AQ278" i="176"/>
  <c r="AP278" i="176"/>
  <c r="AQ277" i="176"/>
  <c r="AP277" i="176"/>
  <c r="AQ276" i="176"/>
  <c r="AP276" i="176"/>
  <c r="AQ275" i="176"/>
  <c r="AP275" i="176"/>
  <c r="AQ274" i="176"/>
  <c r="AP274" i="176"/>
  <c r="AQ273" i="176"/>
  <c r="AP273" i="176"/>
  <c r="AQ272" i="176"/>
  <c r="AP272" i="176"/>
  <c r="AQ271" i="176"/>
  <c r="AP271" i="176"/>
  <c r="AQ270" i="176"/>
  <c r="AP270" i="176"/>
  <c r="AQ269" i="176"/>
  <c r="AP269" i="176"/>
  <c r="AQ268" i="176"/>
  <c r="AP268" i="176"/>
  <c r="AQ267" i="176"/>
  <c r="AP267" i="176"/>
  <c r="AQ266" i="176"/>
  <c r="AP266" i="176"/>
  <c r="AQ265" i="176"/>
  <c r="AP265" i="176"/>
  <c r="AQ264" i="176"/>
  <c r="AP264" i="176"/>
  <c r="AQ263" i="176"/>
  <c r="AP263" i="176"/>
  <c r="AQ262" i="176"/>
  <c r="AP262" i="176"/>
  <c r="AQ261" i="176"/>
  <c r="AP261" i="176"/>
  <c r="AP572" i="176" s="1"/>
  <c r="AQ260" i="176"/>
  <c r="AP260" i="176"/>
  <c r="AQ259" i="176"/>
  <c r="AP259" i="176"/>
  <c r="AQ258" i="176"/>
  <c r="AP258" i="176"/>
  <c r="AQ256" i="176"/>
  <c r="AP256" i="176"/>
  <c r="AQ255" i="176"/>
  <c r="AP255" i="176"/>
  <c r="AQ254" i="176"/>
  <c r="AP254" i="176"/>
  <c r="AQ253" i="176"/>
  <c r="AP253" i="176"/>
  <c r="AQ252" i="176"/>
  <c r="AP252" i="176"/>
  <c r="AQ251" i="176"/>
  <c r="AP251" i="176"/>
  <c r="AQ250" i="176"/>
  <c r="AP250" i="176"/>
  <c r="AQ249" i="176"/>
  <c r="AP249" i="176"/>
  <c r="AQ248" i="176"/>
  <c r="AP248" i="176"/>
  <c r="AQ247" i="176"/>
  <c r="AP247" i="176"/>
  <c r="AQ246" i="176"/>
  <c r="AP246" i="176"/>
  <c r="AQ245" i="176"/>
  <c r="AP245" i="176"/>
  <c r="AQ243" i="176"/>
  <c r="AP243" i="176"/>
  <c r="AQ242" i="176"/>
  <c r="AP242" i="176"/>
  <c r="AQ241" i="176"/>
  <c r="AP241" i="176"/>
  <c r="AQ240" i="176"/>
  <c r="AP240" i="176"/>
  <c r="AQ239" i="176"/>
  <c r="AP239" i="176"/>
  <c r="AQ238" i="176"/>
  <c r="AP238" i="176"/>
  <c r="AQ237" i="176"/>
  <c r="AP237" i="176"/>
  <c r="AQ236" i="176"/>
  <c r="AP236" i="176"/>
  <c r="AQ235" i="176"/>
  <c r="AP235" i="176"/>
  <c r="AQ234" i="176"/>
  <c r="AP234" i="176"/>
  <c r="AQ233" i="176"/>
  <c r="AP233" i="176"/>
  <c r="AQ232" i="176"/>
  <c r="AP232" i="176"/>
  <c r="AQ231" i="176"/>
  <c r="AP231" i="176"/>
  <c r="AQ230" i="176"/>
  <c r="AP230" i="176"/>
  <c r="AQ228" i="176"/>
  <c r="AP228" i="176"/>
  <c r="AQ227" i="176"/>
  <c r="AP227" i="176"/>
  <c r="AQ226" i="176"/>
  <c r="AP226" i="176"/>
  <c r="AQ225" i="176"/>
  <c r="AP225" i="176"/>
  <c r="AQ224" i="176"/>
  <c r="AP224" i="176"/>
  <c r="AQ223" i="176"/>
  <c r="AP223" i="176"/>
  <c r="AQ222" i="176"/>
  <c r="AP222" i="176"/>
  <c r="AQ221" i="176"/>
  <c r="AP221" i="176"/>
  <c r="AQ220" i="176"/>
  <c r="AP220" i="176"/>
  <c r="AQ219" i="176"/>
  <c r="AP219" i="176"/>
  <c r="AQ218" i="176"/>
  <c r="AP218" i="176"/>
  <c r="AQ217" i="176"/>
  <c r="AP217" i="176"/>
  <c r="AQ216" i="176"/>
  <c r="AP216" i="176"/>
  <c r="AQ215" i="176"/>
  <c r="AP215" i="176"/>
  <c r="AQ213" i="176"/>
  <c r="AP213" i="176"/>
  <c r="AQ212" i="176"/>
  <c r="AP212" i="176"/>
  <c r="AQ211" i="176"/>
  <c r="AP211" i="176"/>
  <c r="AQ210" i="176"/>
  <c r="AP210" i="176"/>
  <c r="AQ209" i="176"/>
  <c r="AP209" i="176"/>
  <c r="AQ208" i="176"/>
  <c r="AP208" i="176"/>
  <c r="AQ207" i="176"/>
  <c r="AP207" i="176"/>
  <c r="AQ206" i="176"/>
  <c r="AP206" i="176"/>
  <c r="AQ205" i="176"/>
  <c r="AP205" i="176"/>
  <c r="AQ204" i="176"/>
  <c r="AP204" i="176"/>
  <c r="AQ203" i="176"/>
  <c r="AP203" i="176"/>
  <c r="AQ202" i="176"/>
  <c r="AP202" i="176"/>
  <c r="AQ201" i="176"/>
  <c r="AP201" i="176"/>
  <c r="AQ200" i="176"/>
  <c r="AP200" i="176"/>
  <c r="AQ199" i="176"/>
  <c r="AP199" i="176"/>
  <c r="AQ198" i="176"/>
  <c r="AP198" i="176"/>
  <c r="AQ197" i="176"/>
  <c r="AP197" i="176"/>
  <c r="AQ196" i="176"/>
  <c r="AP196" i="176"/>
  <c r="AQ195" i="176"/>
  <c r="AP195" i="176"/>
  <c r="AQ194" i="176"/>
  <c r="AP194" i="176"/>
  <c r="AQ193" i="176"/>
  <c r="AP193" i="176"/>
  <c r="AQ192" i="176"/>
  <c r="AP192" i="176"/>
  <c r="AQ191" i="176"/>
  <c r="AP191" i="176"/>
  <c r="AQ190" i="176"/>
  <c r="AP190" i="176"/>
  <c r="AQ189" i="176"/>
  <c r="AP189" i="176"/>
  <c r="AQ188" i="176"/>
  <c r="AP188" i="176"/>
  <c r="AQ187" i="176"/>
  <c r="AP187" i="176"/>
  <c r="AQ186" i="176"/>
  <c r="AP186" i="176"/>
  <c r="AQ185" i="176"/>
  <c r="AP185" i="176"/>
  <c r="AQ183" i="176"/>
  <c r="AQ538" i="176" s="1"/>
  <c r="AR538" i="176" s="1"/>
  <c r="AO65" i="609" s="1"/>
  <c r="AP183" i="176"/>
  <c r="AP538" i="176" s="1"/>
  <c r="AQ182" i="176"/>
  <c r="AQ536" i="176" s="1"/>
  <c r="AP182" i="176"/>
  <c r="AP536" i="176" s="1"/>
  <c r="AQ181" i="176"/>
  <c r="AQ537" i="176" s="1"/>
  <c r="AP181" i="176"/>
  <c r="AP537" i="176" s="1"/>
  <c r="AQ180" i="176"/>
  <c r="AP180" i="176"/>
  <c r="AQ179" i="176"/>
  <c r="AP179" i="176"/>
  <c r="AQ178" i="176"/>
  <c r="AP178" i="176"/>
  <c r="AQ177" i="176"/>
  <c r="AP177" i="176"/>
  <c r="AQ176" i="176"/>
  <c r="AP176" i="176"/>
  <c r="AQ175" i="176"/>
  <c r="AP175" i="176"/>
  <c r="AQ174" i="176"/>
  <c r="AP174" i="176"/>
  <c r="AQ173" i="176"/>
  <c r="AP173" i="176"/>
  <c r="AQ172" i="176"/>
  <c r="AP172" i="176"/>
  <c r="AQ171" i="176"/>
  <c r="AP171" i="176"/>
  <c r="AQ170" i="176"/>
  <c r="AP170" i="176"/>
  <c r="AQ169" i="176"/>
  <c r="AP169" i="176"/>
  <c r="AQ167" i="176"/>
  <c r="AP167" i="176"/>
  <c r="AQ166" i="176"/>
  <c r="AQ559" i="176" s="1"/>
  <c r="AP166" i="176"/>
  <c r="AQ165" i="176"/>
  <c r="AP165" i="176"/>
  <c r="AQ164" i="176"/>
  <c r="AP164" i="176"/>
  <c r="AQ163" i="176"/>
  <c r="AQ557" i="176" s="1"/>
  <c r="AP163" i="176"/>
  <c r="AP557" i="176" s="1"/>
  <c r="AQ162" i="176"/>
  <c r="AP162" i="176"/>
  <c r="AQ161" i="176"/>
  <c r="AP161" i="176"/>
  <c r="AQ160" i="176"/>
  <c r="AP160" i="176"/>
  <c r="AQ159" i="176"/>
  <c r="AQ563" i="176" s="1"/>
  <c r="AP159" i="176"/>
  <c r="AP563" i="176" s="1"/>
  <c r="AQ158" i="176"/>
  <c r="AQ562" i="176" s="1"/>
  <c r="AR562" i="176" s="1"/>
  <c r="AO57" i="609" s="1"/>
  <c r="AP158" i="176"/>
  <c r="AP562" i="176" s="1"/>
  <c r="AQ157" i="176"/>
  <c r="AQ565" i="176" s="1"/>
  <c r="AP157" i="176"/>
  <c r="AP565" i="176" s="1"/>
  <c r="AQ156" i="176"/>
  <c r="AP156" i="176"/>
  <c r="AQ155" i="176"/>
  <c r="AP155" i="176"/>
  <c r="AQ153" i="176"/>
  <c r="AP153" i="176"/>
  <c r="AQ152" i="176"/>
  <c r="AP152" i="176"/>
  <c r="AQ151" i="176"/>
  <c r="AP151" i="176"/>
  <c r="AQ150" i="176"/>
  <c r="AP150" i="176"/>
  <c r="AQ149" i="176"/>
  <c r="AP149" i="176"/>
  <c r="AQ148" i="176"/>
  <c r="AQ560" i="176" s="1"/>
  <c r="AP148" i="176"/>
  <c r="AP560" i="176" s="1"/>
  <c r="AQ147" i="176"/>
  <c r="AQ567" i="176" s="1"/>
  <c r="AP147" i="176"/>
  <c r="AP567" i="176" s="1"/>
  <c r="AQ146" i="176"/>
  <c r="AP146" i="176"/>
  <c r="AQ145" i="176"/>
  <c r="AP145" i="176"/>
  <c r="AQ144" i="176"/>
  <c r="AQ555" i="176" s="1"/>
  <c r="AP144" i="176"/>
  <c r="AP555" i="176" s="1"/>
  <c r="AQ143" i="176"/>
  <c r="AP143" i="176"/>
  <c r="AQ142" i="176"/>
  <c r="AP142" i="176"/>
  <c r="AQ141" i="176"/>
  <c r="AQ554" i="176" s="1"/>
  <c r="AR554" i="176" s="1"/>
  <c r="AO47" i="609" s="1"/>
  <c r="AP141" i="176"/>
  <c r="AP554" i="176" s="1"/>
  <c r="AQ140" i="176"/>
  <c r="AP140" i="176"/>
  <c r="AQ139" i="176"/>
  <c r="AP139" i="176"/>
  <c r="AQ137" i="176"/>
  <c r="AP137" i="176"/>
  <c r="AQ136" i="176"/>
  <c r="AP136" i="176"/>
  <c r="AQ135" i="176"/>
  <c r="AP135" i="176"/>
  <c r="AQ134" i="176"/>
  <c r="AP134" i="176"/>
  <c r="AQ133" i="176"/>
  <c r="AP133" i="176"/>
  <c r="AQ132" i="176"/>
  <c r="AP132" i="176"/>
  <c r="AQ131" i="176"/>
  <c r="AP131" i="176"/>
  <c r="AQ130" i="176"/>
  <c r="AP130" i="176"/>
  <c r="AQ129" i="176"/>
  <c r="AQ547" i="176" s="1"/>
  <c r="AP129" i="176"/>
  <c r="AP547" i="176" s="1"/>
  <c r="AQ128" i="176"/>
  <c r="AQ546" i="176" s="1"/>
  <c r="AP128" i="176"/>
  <c r="AP546" i="176" s="1"/>
  <c r="AQ127" i="176"/>
  <c r="AP127" i="176"/>
  <c r="AQ126" i="176"/>
  <c r="AP126" i="176"/>
  <c r="AQ125" i="176"/>
  <c r="AP125" i="176"/>
  <c r="AQ124" i="176"/>
  <c r="AP124" i="176"/>
  <c r="AQ123" i="176"/>
  <c r="AP123" i="176"/>
  <c r="AQ122" i="176"/>
  <c r="AP122" i="176"/>
  <c r="AQ121" i="176"/>
  <c r="AP121" i="176"/>
  <c r="AQ120" i="176"/>
  <c r="AQ549" i="176" s="1"/>
  <c r="AP120" i="176"/>
  <c r="AP549" i="176" s="1"/>
  <c r="AQ119" i="176"/>
  <c r="AQ548" i="176" s="1"/>
  <c r="AP119" i="176"/>
  <c r="AP548" i="176" s="1"/>
  <c r="AQ117" i="176"/>
  <c r="AP117" i="176"/>
  <c r="AQ116" i="176"/>
  <c r="AP116" i="176"/>
  <c r="AQ115" i="176"/>
  <c r="AP115" i="176"/>
  <c r="AQ114" i="176"/>
  <c r="AP114" i="176"/>
  <c r="AQ113" i="176"/>
  <c r="AP113" i="176"/>
  <c r="AQ112" i="176"/>
  <c r="AP112" i="176"/>
  <c r="AQ111" i="176"/>
  <c r="AP111" i="176"/>
  <c r="AQ110" i="176"/>
  <c r="AP110" i="176"/>
  <c r="AQ109" i="176"/>
  <c r="AP109" i="176"/>
  <c r="AQ108" i="176"/>
  <c r="AP108" i="176"/>
  <c r="AQ107" i="176"/>
  <c r="AP107" i="176"/>
  <c r="AQ106" i="176"/>
  <c r="AP106" i="176"/>
  <c r="AQ105" i="176"/>
  <c r="AP105" i="176"/>
  <c r="AQ104" i="176"/>
  <c r="AP104" i="176"/>
  <c r="AQ103" i="176"/>
  <c r="AP103" i="176"/>
  <c r="AQ102" i="176"/>
  <c r="AP102" i="176"/>
  <c r="AQ101" i="176"/>
  <c r="AP101" i="176"/>
  <c r="AQ100" i="176"/>
  <c r="AP100" i="176"/>
  <c r="AQ99" i="176"/>
  <c r="AP99" i="176"/>
  <c r="AQ98" i="176"/>
  <c r="AP98" i="176"/>
  <c r="AQ97" i="176"/>
  <c r="AP97" i="176"/>
  <c r="AQ96" i="176"/>
  <c r="AP96" i="176"/>
  <c r="AQ94" i="176"/>
  <c r="AP94" i="176"/>
  <c r="AQ93" i="176"/>
  <c r="AP93" i="176"/>
  <c r="AQ92" i="176"/>
  <c r="AP92" i="176"/>
  <c r="AQ91" i="176"/>
  <c r="AP91" i="176"/>
  <c r="AQ90" i="176"/>
  <c r="AP90" i="176"/>
  <c r="AQ89" i="176"/>
  <c r="AP89" i="176"/>
  <c r="AQ88" i="176"/>
  <c r="AP88" i="176"/>
  <c r="AQ87" i="176"/>
  <c r="AP87" i="176"/>
  <c r="AQ86" i="176"/>
  <c r="AP86" i="176"/>
  <c r="AQ85" i="176"/>
  <c r="AP85" i="176"/>
  <c r="AQ84" i="176"/>
  <c r="AP84" i="176"/>
  <c r="AQ83" i="176"/>
  <c r="AP83" i="176"/>
  <c r="AQ82" i="176"/>
  <c r="AP82" i="176"/>
  <c r="AQ81" i="176"/>
  <c r="AP81" i="176"/>
  <c r="AQ80" i="176"/>
  <c r="AP80" i="176"/>
  <c r="AQ79" i="176"/>
  <c r="AP79" i="176"/>
  <c r="AQ78" i="176"/>
  <c r="AP78" i="176"/>
  <c r="AQ77" i="176"/>
  <c r="AP77" i="176"/>
  <c r="AQ76" i="176"/>
  <c r="AP76" i="176"/>
  <c r="AQ75" i="176"/>
  <c r="AP75" i="176"/>
  <c r="AQ74" i="176"/>
  <c r="AP74" i="176"/>
  <c r="AQ73" i="176"/>
  <c r="AP73" i="176"/>
  <c r="AQ72" i="176"/>
  <c r="AP72" i="176"/>
  <c r="AQ71" i="176"/>
  <c r="AP71" i="176"/>
  <c r="AQ70" i="176"/>
  <c r="AP70" i="176"/>
  <c r="AQ69" i="176"/>
  <c r="AP69" i="176"/>
  <c r="AQ68" i="176"/>
  <c r="AP68" i="176"/>
  <c r="AQ67" i="176"/>
  <c r="AP67" i="176"/>
  <c r="AQ66" i="176"/>
  <c r="AP66" i="176"/>
  <c r="AQ65" i="176"/>
  <c r="AP65" i="176"/>
  <c r="AQ64" i="176"/>
  <c r="AP64" i="176"/>
  <c r="AQ63" i="176"/>
  <c r="AP63" i="176"/>
  <c r="AQ62" i="176"/>
  <c r="AP62" i="176"/>
  <c r="AQ61" i="176"/>
  <c r="AP61" i="176"/>
  <c r="AQ60" i="176"/>
  <c r="AP60" i="176"/>
  <c r="AQ59" i="176"/>
  <c r="AP59" i="176"/>
  <c r="AQ58" i="176"/>
  <c r="AP58" i="176"/>
  <c r="AQ57" i="176"/>
  <c r="AP57" i="176"/>
  <c r="AQ55" i="176"/>
  <c r="AQ533" i="176" s="1"/>
  <c r="AR533" i="176" s="1"/>
  <c r="AO32" i="609" s="1"/>
  <c r="AP55" i="176"/>
  <c r="AP533" i="176" s="1"/>
  <c r="AQ54" i="176"/>
  <c r="AP54" i="176"/>
  <c r="AQ53" i="176"/>
  <c r="AQ535" i="176" s="1"/>
  <c r="AP53" i="176"/>
  <c r="AQ52" i="176"/>
  <c r="AP52" i="176"/>
  <c r="AQ51" i="176"/>
  <c r="AP51" i="176"/>
  <c r="AQ50" i="176"/>
  <c r="AP50" i="176"/>
  <c r="AQ49" i="176"/>
  <c r="AP49" i="176"/>
  <c r="AQ48" i="176"/>
  <c r="AP48" i="176"/>
  <c r="AQ47" i="176"/>
  <c r="AP47" i="176"/>
  <c r="AQ46" i="176"/>
  <c r="AP46" i="176"/>
  <c r="AQ45" i="176"/>
  <c r="AQ531" i="176" s="1"/>
  <c r="AR531" i="176" s="1"/>
  <c r="AO30" i="609" s="1"/>
  <c r="AP45" i="176"/>
  <c r="AP531" i="176" s="1"/>
  <c r="AQ44" i="176"/>
  <c r="AQ530" i="176" s="1"/>
  <c r="AP44" i="176"/>
  <c r="AP530" i="176" s="1"/>
  <c r="AQ43" i="176"/>
  <c r="AP43" i="176"/>
  <c r="AQ42" i="176"/>
  <c r="AP42" i="176"/>
  <c r="AQ41" i="176"/>
  <c r="AQ528" i="176" s="1"/>
  <c r="AP41" i="176"/>
  <c r="AQ40" i="176"/>
  <c r="AP40" i="176"/>
  <c r="AQ39" i="176"/>
  <c r="AP39" i="176"/>
  <c r="AQ37" i="176"/>
  <c r="AP37" i="176"/>
  <c r="AQ36" i="176"/>
  <c r="AP36" i="176"/>
  <c r="AQ35" i="176"/>
  <c r="AQ526" i="176" s="1"/>
  <c r="AP35" i="176"/>
  <c r="AP526" i="176" s="1"/>
  <c r="AQ34" i="176"/>
  <c r="AQ525" i="176" s="1"/>
  <c r="AR525" i="176" s="1"/>
  <c r="AO24" i="609" s="1"/>
  <c r="AP34" i="176"/>
  <c r="AP525" i="176" s="1"/>
  <c r="AQ33" i="176"/>
  <c r="AQ524" i="176" s="1"/>
  <c r="AP33" i="176"/>
  <c r="AP524" i="176" s="1"/>
  <c r="AQ32" i="176"/>
  <c r="AQ523" i="176" s="1"/>
  <c r="AR523" i="176" s="1"/>
  <c r="AO22" i="609" s="1"/>
  <c r="AP32" i="176"/>
  <c r="AP523" i="176" s="1"/>
  <c r="AQ31" i="176"/>
  <c r="AQ522" i="176" s="1"/>
  <c r="AP31" i="176"/>
  <c r="AP522" i="176" s="1"/>
  <c r="AQ30" i="176"/>
  <c r="AQ521" i="176" s="1"/>
  <c r="AR521" i="176" s="1"/>
  <c r="AO20" i="609" s="1"/>
  <c r="AP30" i="176"/>
  <c r="AP521" i="176" s="1"/>
  <c r="AQ28" i="176"/>
  <c r="AQ510" i="176" s="1"/>
  <c r="AP28" i="176"/>
  <c r="AP510" i="176" s="1"/>
  <c r="AQ27" i="176"/>
  <c r="AP27" i="176"/>
  <c r="AQ26" i="176"/>
  <c r="AP26" i="176"/>
  <c r="AQ25" i="176"/>
  <c r="AP25" i="176"/>
  <c r="AQ24" i="176"/>
  <c r="AP24" i="176"/>
  <c r="AQ23" i="176"/>
  <c r="AQ519" i="176" s="1"/>
  <c r="AR519" i="176" s="1"/>
  <c r="AO17" i="609" s="1"/>
  <c r="AP23" i="176"/>
  <c r="AP519" i="176" s="1"/>
  <c r="AQ22" i="176"/>
  <c r="AQ518" i="176" s="1"/>
  <c r="AP22" i="176"/>
  <c r="AP518" i="176" s="1"/>
  <c r="AQ21" i="176"/>
  <c r="AQ517" i="176" s="1"/>
  <c r="AR517" i="176" s="1"/>
  <c r="AO15" i="609" s="1"/>
  <c r="AP21" i="176"/>
  <c r="AP517" i="176" s="1"/>
  <c r="AQ19" i="176"/>
  <c r="AQ511" i="176" s="1"/>
  <c r="AP19" i="176"/>
  <c r="AP511" i="176" s="1"/>
  <c r="AQ18" i="176"/>
  <c r="AP18" i="176"/>
  <c r="AQ17" i="176"/>
  <c r="AP17" i="176"/>
  <c r="AQ16" i="176"/>
  <c r="AP16" i="176"/>
  <c r="AQ15" i="176"/>
  <c r="AP15" i="176"/>
  <c r="AQ14" i="176"/>
  <c r="AP14" i="176"/>
  <c r="AQ13" i="176"/>
  <c r="AQ514" i="176" s="1"/>
  <c r="AP13" i="176"/>
  <c r="AP514" i="176" s="1"/>
  <c r="AQ12" i="176"/>
  <c r="AQ515" i="176" s="1"/>
  <c r="AR515" i="176" s="1"/>
  <c r="AO12" i="609" s="1"/>
  <c r="AP12" i="176"/>
  <c r="AP515" i="176" s="1"/>
  <c r="AQ11" i="176"/>
  <c r="AQ513" i="176" s="1"/>
  <c r="AP11" i="176"/>
  <c r="AP513" i="176" s="1"/>
  <c r="AQ10" i="176"/>
  <c r="AQ512" i="176" s="1"/>
  <c r="AR512" i="176" s="1"/>
  <c r="AO9" i="609" s="1"/>
  <c r="AP10" i="176"/>
  <c r="AP512" i="176" s="1"/>
  <c r="AQ8" i="176"/>
  <c r="AQ509" i="176" s="1"/>
  <c r="AP8" i="176"/>
  <c r="AP509" i="176" s="1"/>
  <c r="AQ7" i="176"/>
  <c r="AQ508" i="176" s="1"/>
  <c r="AR508" i="176" s="1"/>
  <c r="AO7" i="609" s="1"/>
  <c r="AP7" i="176"/>
  <c r="AP508" i="176" s="1"/>
  <c r="AQ6" i="176"/>
  <c r="AQ507" i="176" s="1"/>
  <c r="AP6" i="176"/>
  <c r="AP507" i="176" s="1"/>
  <c r="AQ5" i="176"/>
  <c r="AQ506" i="176" s="1"/>
  <c r="AR506" i="176" s="1"/>
  <c r="AO5" i="609" s="1"/>
  <c r="AP5" i="176"/>
  <c r="AP506" i="176" s="1"/>
  <c r="AQ4" i="176"/>
  <c r="AQ505" i="176" s="1"/>
  <c r="AP4" i="176"/>
  <c r="AP505" i="176" s="1"/>
  <c r="AQ3" i="176"/>
  <c r="AQ504" i="176" s="1"/>
  <c r="AP3" i="176"/>
  <c r="AP504" i="176" s="1"/>
  <c r="AN462" i="176"/>
  <c r="AM462" i="176"/>
  <c r="AN461" i="176"/>
  <c r="AM461" i="176"/>
  <c r="AN460" i="176"/>
  <c r="AM460" i="176"/>
  <c r="AN459" i="176"/>
  <c r="AM459" i="176"/>
  <c r="AN458" i="176"/>
  <c r="AM458" i="176"/>
  <c r="AN457" i="176"/>
  <c r="AM457" i="176"/>
  <c r="AN456" i="176"/>
  <c r="AM456" i="176"/>
  <c r="AN455" i="176"/>
  <c r="AM455" i="176"/>
  <c r="AN454" i="176"/>
  <c r="AM454" i="176"/>
  <c r="AN453" i="176"/>
  <c r="AM453" i="176"/>
  <c r="AN452" i="176"/>
  <c r="AM452" i="176"/>
  <c r="AN451" i="176"/>
  <c r="AM451" i="176"/>
  <c r="AN450" i="176"/>
  <c r="AM450" i="176"/>
  <c r="AN449" i="176"/>
  <c r="AM449" i="176"/>
  <c r="AN448" i="176"/>
  <c r="AM448" i="176"/>
  <c r="AN447" i="176"/>
  <c r="AM447" i="176"/>
  <c r="AN446" i="176"/>
  <c r="AM446" i="176"/>
  <c r="AN445" i="176"/>
  <c r="AM445" i="176"/>
  <c r="AN444" i="176"/>
  <c r="AM444" i="176"/>
  <c r="AN443" i="176"/>
  <c r="AM443" i="176"/>
  <c r="AN441" i="176"/>
  <c r="AM441" i="176"/>
  <c r="AN440" i="176"/>
  <c r="AM440" i="176"/>
  <c r="AN439" i="176"/>
  <c r="AM439" i="176"/>
  <c r="AN438" i="176"/>
  <c r="AM438" i="176"/>
  <c r="AN437" i="176"/>
  <c r="AM437" i="176"/>
  <c r="AN436" i="176"/>
  <c r="AM436" i="176"/>
  <c r="AN435" i="176"/>
  <c r="AM435" i="176"/>
  <c r="AN434" i="176"/>
  <c r="AM434" i="176"/>
  <c r="AN433" i="176"/>
  <c r="AM433" i="176"/>
  <c r="AN432" i="176"/>
  <c r="AM432" i="176"/>
  <c r="AN431" i="176"/>
  <c r="AM431" i="176"/>
  <c r="AN430" i="176"/>
  <c r="AM430" i="176"/>
  <c r="AN429" i="176"/>
  <c r="AM429" i="176"/>
  <c r="AN428" i="176"/>
  <c r="AM428" i="176"/>
  <c r="AN427" i="176"/>
  <c r="AM427" i="176"/>
  <c r="AN426" i="176"/>
  <c r="AM426" i="176"/>
  <c r="AN425" i="176"/>
  <c r="AM425" i="176"/>
  <c r="AN424" i="176"/>
  <c r="AM424" i="176"/>
  <c r="AN423" i="176"/>
  <c r="AM423" i="176"/>
  <c r="AN422" i="176"/>
  <c r="AM422" i="176"/>
  <c r="AN420" i="176"/>
  <c r="AM420" i="176"/>
  <c r="AN419" i="176"/>
  <c r="AM419" i="176"/>
  <c r="AN418" i="176"/>
  <c r="AM418" i="176"/>
  <c r="AN417" i="176"/>
  <c r="AM417" i="176"/>
  <c r="AN416" i="176"/>
  <c r="AM416" i="176"/>
  <c r="AN415" i="176"/>
  <c r="AM415" i="176"/>
  <c r="AN414" i="176"/>
  <c r="AM414" i="176"/>
  <c r="AN413" i="176"/>
  <c r="AM413" i="176"/>
  <c r="AN412" i="176"/>
  <c r="AM412" i="176"/>
  <c r="AN411" i="176"/>
  <c r="AM411" i="176"/>
  <c r="AN410" i="176"/>
  <c r="AM410" i="176"/>
  <c r="AN409" i="176"/>
  <c r="AM409" i="176"/>
  <c r="AN407" i="176"/>
  <c r="AM407" i="176"/>
  <c r="AN406" i="176"/>
  <c r="AM406" i="176"/>
  <c r="AN405" i="176"/>
  <c r="AM405" i="176"/>
  <c r="AN404" i="176"/>
  <c r="AN598" i="176" s="1"/>
  <c r="AM404" i="176"/>
  <c r="AM598" i="176" s="1"/>
  <c r="AN403" i="176"/>
  <c r="AM403" i="176"/>
  <c r="AN402" i="176"/>
  <c r="AM402" i="176"/>
  <c r="AN401" i="176"/>
  <c r="AN596" i="176" s="1"/>
  <c r="AM401" i="176"/>
  <c r="AM596" i="176" s="1"/>
  <c r="AN400" i="176"/>
  <c r="AN595" i="176" s="1"/>
  <c r="AM400" i="176"/>
  <c r="AM595" i="176" s="1"/>
  <c r="AN399" i="176"/>
  <c r="AN594" i="176" s="1"/>
  <c r="AM399" i="176"/>
  <c r="AM594" i="176" s="1"/>
  <c r="AN398" i="176"/>
  <c r="AM398" i="176"/>
  <c r="AN397" i="176"/>
  <c r="AM397" i="176"/>
  <c r="AN396" i="176"/>
  <c r="AM396" i="176"/>
  <c r="AN394" i="176"/>
  <c r="AM394" i="176"/>
  <c r="AN393" i="176"/>
  <c r="AM393" i="176"/>
  <c r="AN392" i="176"/>
  <c r="AM392" i="176"/>
  <c r="AN391" i="176"/>
  <c r="AM391" i="176"/>
  <c r="AN390" i="176"/>
  <c r="AM390" i="176"/>
  <c r="AN389" i="176"/>
  <c r="AM389" i="176"/>
  <c r="AN388" i="176"/>
  <c r="AM388" i="176"/>
  <c r="AN387" i="176"/>
  <c r="AM387" i="176"/>
  <c r="AN386" i="176"/>
  <c r="AM386" i="176"/>
  <c r="AN385" i="176"/>
  <c r="AM385" i="176"/>
  <c r="AN384" i="176"/>
  <c r="AM384" i="176"/>
  <c r="AN383" i="176"/>
  <c r="AM383" i="176"/>
  <c r="AN382" i="176"/>
  <c r="AM382" i="176"/>
  <c r="AN381" i="176"/>
  <c r="AM381" i="176"/>
  <c r="AN380" i="176"/>
  <c r="AM380" i="176"/>
  <c r="AN378" i="176"/>
  <c r="AM378" i="176"/>
  <c r="AN377" i="176"/>
  <c r="AM377" i="176"/>
  <c r="AN376" i="176"/>
  <c r="AM376" i="176"/>
  <c r="AN375" i="176"/>
  <c r="AM375" i="176"/>
  <c r="AN374" i="176"/>
  <c r="AM374" i="176"/>
  <c r="AN373" i="176"/>
  <c r="AM373" i="176"/>
  <c r="AN372" i="176"/>
  <c r="AM372" i="176"/>
  <c r="AN371" i="176"/>
  <c r="AM371" i="176"/>
  <c r="AN370" i="176"/>
  <c r="AM370" i="176"/>
  <c r="AN369" i="176"/>
  <c r="AM369" i="176"/>
  <c r="AN368" i="176"/>
  <c r="AM368" i="176"/>
  <c r="AN367" i="176"/>
  <c r="AM367" i="176"/>
  <c r="AN366" i="176"/>
  <c r="AM366" i="176"/>
  <c r="AN365" i="176"/>
  <c r="AM365" i="176"/>
  <c r="AN364" i="176"/>
  <c r="AM364" i="176"/>
  <c r="AN363" i="176"/>
  <c r="AM363" i="176"/>
  <c r="AN362" i="176"/>
  <c r="AM362" i="176"/>
  <c r="AN361" i="176"/>
  <c r="AM361" i="176"/>
  <c r="AN360" i="176"/>
  <c r="AM360" i="176"/>
  <c r="AN359" i="176"/>
  <c r="AM359" i="176"/>
  <c r="AN357" i="176"/>
  <c r="AM357" i="176"/>
  <c r="AN356" i="176"/>
  <c r="AM356" i="176"/>
  <c r="AN355" i="176"/>
  <c r="AM355" i="176"/>
  <c r="AN354" i="176"/>
  <c r="AM354" i="176"/>
  <c r="AN353" i="176"/>
  <c r="AM353" i="176"/>
  <c r="AN352" i="176"/>
  <c r="AM352" i="176"/>
  <c r="AN351" i="176"/>
  <c r="AM351" i="176"/>
  <c r="AN350" i="176"/>
  <c r="AM350" i="176"/>
  <c r="AN349" i="176"/>
  <c r="AM349" i="176"/>
  <c r="AN348" i="176"/>
  <c r="AM348" i="176"/>
  <c r="AN347" i="176"/>
  <c r="AM347" i="176"/>
  <c r="AN346" i="176"/>
  <c r="AM346" i="176"/>
  <c r="AN345" i="176"/>
  <c r="AM345" i="176"/>
  <c r="AN344" i="176"/>
  <c r="AM344" i="176"/>
  <c r="AN343" i="176"/>
  <c r="AM343" i="176"/>
  <c r="AN341" i="176"/>
  <c r="AM341" i="176"/>
  <c r="AN340" i="176"/>
  <c r="AM340" i="176"/>
  <c r="AN339" i="176"/>
  <c r="AM339" i="176"/>
  <c r="AN338" i="176"/>
  <c r="AM338" i="176"/>
  <c r="AN337" i="176"/>
  <c r="AM337" i="176"/>
  <c r="AN336" i="176"/>
  <c r="AM336" i="176"/>
  <c r="AN335" i="176"/>
  <c r="AM335" i="176"/>
  <c r="AN334" i="176"/>
  <c r="AM334" i="176"/>
  <c r="AN333" i="176"/>
  <c r="AM333" i="176"/>
  <c r="AN332" i="176"/>
  <c r="AM332" i="176"/>
  <c r="AN331" i="176"/>
  <c r="AM331" i="176"/>
  <c r="AN330" i="176"/>
  <c r="AM330" i="176"/>
  <c r="AN329" i="176"/>
  <c r="AM329" i="176"/>
  <c r="AN328" i="176"/>
  <c r="AM328" i="176"/>
  <c r="AN327" i="176"/>
  <c r="AM327" i="176"/>
  <c r="AN326" i="176"/>
  <c r="AM326" i="176"/>
  <c r="AN325" i="176"/>
  <c r="AM325" i="176"/>
  <c r="AN324" i="176"/>
  <c r="AM324" i="176"/>
  <c r="AN323" i="176"/>
  <c r="AM323" i="176"/>
  <c r="AN321" i="176"/>
  <c r="AM321" i="176"/>
  <c r="AN320" i="176"/>
  <c r="AM320" i="176"/>
  <c r="AN319" i="176"/>
  <c r="AM319" i="176"/>
  <c r="AN318" i="176"/>
  <c r="AM318" i="176"/>
  <c r="AN317" i="176"/>
  <c r="AM317" i="176"/>
  <c r="AN316" i="176"/>
  <c r="AM316" i="176"/>
  <c r="AN315" i="176"/>
  <c r="AM315" i="176"/>
  <c r="AN314" i="176"/>
  <c r="AM314" i="176"/>
  <c r="AN313" i="176"/>
  <c r="AM313" i="176"/>
  <c r="AN312" i="176"/>
  <c r="AM312" i="176"/>
  <c r="AN311" i="176"/>
  <c r="AM311" i="176"/>
  <c r="AN310" i="176"/>
  <c r="AM310" i="176"/>
  <c r="AN309" i="176"/>
  <c r="AM309" i="176"/>
  <c r="AN308" i="176"/>
  <c r="AM308" i="176"/>
  <c r="AN307" i="176"/>
  <c r="AM307" i="176"/>
  <c r="AN306" i="176"/>
  <c r="AM306" i="176"/>
  <c r="AN305" i="176"/>
  <c r="AM305" i="176"/>
  <c r="AN303" i="176"/>
  <c r="AM303" i="176"/>
  <c r="AN302" i="176"/>
  <c r="AN575" i="176" s="1"/>
  <c r="AM302" i="176"/>
  <c r="AM575" i="176" s="1"/>
  <c r="AN301" i="176"/>
  <c r="AM301" i="176"/>
  <c r="AN300" i="176"/>
  <c r="AM300" i="176"/>
  <c r="AN299" i="176"/>
  <c r="AM299" i="176"/>
  <c r="AN298" i="176"/>
  <c r="AM298" i="176"/>
  <c r="AN297" i="176"/>
  <c r="AM297" i="176"/>
  <c r="AN296" i="176"/>
  <c r="AM296" i="176"/>
  <c r="AN295" i="176"/>
  <c r="AM295" i="176"/>
  <c r="AN294" i="176"/>
  <c r="AM294" i="176"/>
  <c r="AN293" i="176"/>
  <c r="AM293" i="176"/>
  <c r="AN292" i="176"/>
  <c r="AM292" i="176"/>
  <c r="AN291" i="176"/>
  <c r="AM291" i="176"/>
  <c r="AN290" i="176"/>
  <c r="AN577" i="176" s="1"/>
  <c r="AM290" i="176"/>
  <c r="AM577" i="176" s="1"/>
  <c r="AN289" i="176"/>
  <c r="AM289" i="176"/>
  <c r="AN288" i="176"/>
  <c r="AM288" i="176"/>
  <c r="AN286" i="176"/>
  <c r="AM286" i="176"/>
  <c r="AN285" i="176"/>
  <c r="AM285" i="176"/>
  <c r="AN284" i="176"/>
  <c r="AM284" i="176"/>
  <c r="AN283" i="176"/>
  <c r="AM283" i="176"/>
  <c r="AN282" i="176"/>
  <c r="AM282" i="176"/>
  <c r="AN281" i="176"/>
  <c r="AM281" i="176"/>
  <c r="AN280" i="176"/>
  <c r="AM280" i="176"/>
  <c r="AN279" i="176"/>
  <c r="AM279" i="176"/>
  <c r="AN278" i="176"/>
  <c r="AM278" i="176"/>
  <c r="AN277" i="176"/>
  <c r="AM277" i="176"/>
  <c r="AN276" i="176"/>
  <c r="AM276" i="176"/>
  <c r="AN275" i="176"/>
  <c r="AM275" i="176"/>
  <c r="AN274" i="176"/>
  <c r="AM274" i="176"/>
  <c r="AN273" i="176"/>
  <c r="AM273" i="176"/>
  <c r="AN272" i="176"/>
  <c r="AM272" i="176"/>
  <c r="AN271" i="176"/>
  <c r="AM271" i="176"/>
  <c r="AN270" i="176"/>
  <c r="AM270" i="176"/>
  <c r="AN269" i="176"/>
  <c r="AM269" i="176"/>
  <c r="AN268" i="176"/>
  <c r="AM268" i="176"/>
  <c r="AN267" i="176"/>
  <c r="AM267" i="176"/>
  <c r="AN266" i="176"/>
  <c r="AM266" i="176"/>
  <c r="AN265" i="176"/>
  <c r="AM265" i="176"/>
  <c r="AN264" i="176"/>
  <c r="AM264" i="176"/>
  <c r="AN263" i="176"/>
  <c r="AM263" i="176"/>
  <c r="AN262" i="176"/>
  <c r="AM262" i="176"/>
  <c r="AN261" i="176"/>
  <c r="AM261" i="176"/>
  <c r="AM572" i="176" s="1"/>
  <c r="AN260" i="176"/>
  <c r="AM260" i="176"/>
  <c r="AN259" i="176"/>
  <c r="AM259" i="176"/>
  <c r="AN258" i="176"/>
  <c r="AM258" i="176"/>
  <c r="AN256" i="176"/>
  <c r="AM256" i="176"/>
  <c r="AN255" i="176"/>
  <c r="AM255" i="176"/>
  <c r="AN254" i="176"/>
  <c r="AM254" i="176"/>
  <c r="AN253" i="176"/>
  <c r="AM253" i="176"/>
  <c r="AN252" i="176"/>
  <c r="AM252" i="176"/>
  <c r="AN251" i="176"/>
  <c r="AM251" i="176"/>
  <c r="AN250" i="176"/>
  <c r="AM250" i="176"/>
  <c r="AN249" i="176"/>
  <c r="AM249" i="176"/>
  <c r="AN248" i="176"/>
  <c r="AM248" i="176"/>
  <c r="AN247" i="176"/>
  <c r="AM247" i="176"/>
  <c r="AN246" i="176"/>
  <c r="AM246" i="176"/>
  <c r="AN245" i="176"/>
  <c r="AM245" i="176"/>
  <c r="AN243" i="176"/>
  <c r="AM243" i="176"/>
  <c r="AN242" i="176"/>
  <c r="AM242" i="176"/>
  <c r="AN241" i="176"/>
  <c r="AM241" i="176"/>
  <c r="AN240" i="176"/>
  <c r="AM240" i="176"/>
  <c r="AN239" i="176"/>
  <c r="AM239" i="176"/>
  <c r="AN238" i="176"/>
  <c r="AM238" i="176"/>
  <c r="AN237" i="176"/>
  <c r="AM237" i="176"/>
  <c r="AN236" i="176"/>
  <c r="AM236" i="176"/>
  <c r="AN235" i="176"/>
  <c r="AM235" i="176"/>
  <c r="AN234" i="176"/>
  <c r="AM234" i="176"/>
  <c r="AN233" i="176"/>
  <c r="AM233" i="176"/>
  <c r="AN232" i="176"/>
  <c r="AM232" i="176"/>
  <c r="AN231" i="176"/>
  <c r="AM231" i="176"/>
  <c r="AN230" i="176"/>
  <c r="AM230" i="176"/>
  <c r="AN228" i="176"/>
  <c r="AM228" i="176"/>
  <c r="AN227" i="176"/>
  <c r="AM227" i="176"/>
  <c r="AN226" i="176"/>
  <c r="AM226" i="176"/>
  <c r="AN225" i="176"/>
  <c r="AM225" i="176"/>
  <c r="AN224" i="176"/>
  <c r="AM224" i="176"/>
  <c r="AN223" i="176"/>
  <c r="AM223" i="176"/>
  <c r="AN222" i="176"/>
  <c r="AM222" i="176"/>
  <c r="AN221" i="176"/>
  <c r="AM221" i="176"/>
  <c r="AN220" i="176"/>
  <c r="AM220" i="176"/>
  <c r="AN219" i="176"/>
  <c r="AM219" i="176"/>
  <c r="AN218" i="176"/>
  <c r="AM218" i="176"/>
  <c r="AN217" i="176"/>
  <c r="AM217" i="176"/>
  <c r="AN216" i="176"/>
  <c r="AM216" i="176"/>
  <c r="AN215" i="176"/>
  <c r="AM215" i="176"/>
  <c r="AN213" i="176"/>
  <c r="AM213" i="176"/>
  <c r="AN212" i="176"/>
  <c r="AM212" i="176"/>
  <c r="AN211" i="176"/>
  <c r="AM211" i="176"/>
  <c r="AN210" i="176"/>
  <c r="AM210" i="176"/>
  <c r="AN209" i="176"/>
  <c r="AM209" i="176"/>
  <c r="AN208" i="176"/>
  <c r="AM208" i="176"/>
  <c r="AN207" i="176"/>
  <c r="AM207" i="176"/>
  <c r="AN206" i="176"/>
  <c r="AM206" i="176"/>
  <c r="AN205" i="176"/>
  <c r="AM205" i="176"/>
  <c r="AN204" i="176"/>
  <c r="AM204" i="176"/>
  <c r="AN203" i="176"/>
  <c r="AM203" i="176"/>
  <c r="AN202" i="176"/>
  <c r="AM202" i="176"/>
  <c r="AN201" i="176"/>
  <c r="AM201" i="176"/>
  <c r="AN200" i="176"/>
  <c r="AM200" i="176"/>
  <c r="AN199" i="176"/>
  <c r="AM199" i="176"/>
  <c r="AN198" i="176"/>
  <c r="AM198" i="176"/>
  <c r="AN197" i="176"/>
  <c r="AM197" i="176"/>
  <c r="AN196" i="176"/>
  <c r="AM196" i="176"/>
  <c r="AN195" i="176"/>
  <c r="AM195" i="176"/>
  <c r="AN194" i="176"/>
  <c r="AM194" i="176"/>
  <c r="AN193" i="176"/>
  <c r="AM193" i="176"/>
  <c r="AN192" i="176"/>
  <c r="AM192" i="176"/>
  <c r="AN191" i="176"/>
  <c r="AM191" i="176"/>
  <c r="AN190" i="176"/>
  <c r="AM190" i="176"/>
  <c r="AN189" i="176"/>
  <c r="AM189" i="176"/>
  <c r="AN188" i="176"/>
  <c r="AM188" i="176"/>
  <c r="AN187" i="176"/>
  <c r="AM187" i="176"/>
  <c r="AN186" i="176"/>
  <c r="AM186" i="176"/>
  <c r="AN185" i="176"/>
  <c r="AM185" i="176"/>
  <c r="AN183" i="176"/>
  <c r="AN538" i="176" s="1"/>
  <c r="AM183" i="176"/>
  <c r="AM538" i="176" s="1"/>
  <c r="AN182" i="176"/>
  <c r="AN536" i="176" s="1"/>
  <c r="AO536" i="176" s="1"/>
  <c r="AL64" i="609" s="1"/>
  <c r="AM182" i="176"/>
  <c r="AM536" i="176" s="1"/>
  <c r="AN181" i="176"/>
  <c r="AN537" i="176" s="1"/>
  <c r="AM181" i="176"/>
  <c r="AM537" i="176" s="1"/>
  <c r="AN180" i="176"/>
  <c r="AM180" i="176"/>
  <c r="AN179" i="176"/>
  <c r="AM179" i="176"/>
  <c r="AN178" i="176"/>
  <c r="AM178" i="176"/>
  <c r="AN177" i="176"/>
  <c r="AM177" i="176"/>
  <c r="AN176" i="176"/>
  <c r="AM176" i="176"/>
  <c r="AN175" i="176"/>
  <c r="AM175" i="176"/>
  <c r="AN174" i="176"/>
  <c r="AM174" i="176"/>
  <c r="AN173" i="176"/>
  <c r="AM173" i="176"/>
  <c r="AN172" i="176"/>
  <c r="AM172" i="176"/>
  <c r="AN171" i="176"/>
  <c r="AM171" i="176"/>
  <c r="AN170" i="176"/>
  <c r="AM170" i="176"/>
  <c r="AN169" i="176"/>
  <c r="AM169" i="176"/>
  <c r="AN167" i="176"/>
  <c r="AM167" i="176"/>
  <c r="AN166" i="176"/>
  <c r="AM166" i="176"/>
  <c r="AN165" i="176"/>
  <c r="AM165" i="176"/>
  <c r="AN164" i="176"/>
  <c r="AM164" i="176"/>
  <c r="AN163" i="176"/>
  <c r="AN557" i="176" s="1"/>
  <c r="AM163" i="176"/>
  <c r="AM557" i="176" s="1"/>
  <c r="AN162" i="176"/>
  <c r="AM162" i="176"/>
  <c r="AN161" i="176"/>
  <c r="AM161" i="176"/>
  <c r="AN160" i="176"/>
  <c r="AM160" i="176"/>
  <c r="AN159" i="176"/>
  <c r="AN563" i="176" s="1"/>
  <c r="AM159" i="176"/>
  <c r="AM563" i="176" s="1"/>
  <c r="AN158" i="176"/>
  <c r="AN562" i="176" s="1"/>
  <c r="AM158" i="176"/>
  <c r="AM562" i="176" s="1"/>
  <c r="AN157" i="176"/>
  <c r="AN565" i="176" s="1"/>
  <c r="AO565" i="176" s="1"/>
  <c r="AL60" i="609" s="1"/>
  <c r="AM157" i="176"/>
  <c r="AM565" i="176" s="1"/>
  <c r="AN156" i="176"/>
  <c r="AM156" i="176"/>
  <c r="AN155" i="176"/>
  <c r="AM155" i="176"/>
  <c r="AN153" i="176"/>
  <c r="AM153" i="176"/>
  <c r="AN152" i="176"/>
  <c r="AM152" i="176"/>
  <c r="AN151" i="176"/>
  <c r="AM151" i="176"/>
  <c r="AN150" i="176"/>
  <c r="AM150" i="176"/>
  <c r="AN149" i="176"/>
  <c r="AM149" i="176"/>
  <c r="AN148" i="176"/>
  <c r="AN560" i="176" s="1"/>
  <c r="AO560" i="176" s="1"/>
  <c r="AL50" i="609" s="1"/>
  <c r="AM148" i="176"/>
  <c r="AM560" i="176" s="1"/>
  <c r="AN147" i="176"/>
  <c r="AN567" i="176" s="1"/>
  <c r="AM147" i="176"/>
  <c r="AM567" i="176" s="1"/>
  <c r="AN146" i="176"/>
  <c r="AM146" i="176"/>
  <c r="AN145" i="176"/>
  <c r="AM145" i="176"/>
  <c r="AN144" i="176"/>
  <c r="AN555" i="176" s="1"/>
  <c r="AO555" i="176" s="1"/>
  <c r="AL48" i="609" s="1"/>
  <c r="AM144" i="176"/>
  <c r="AM555" i="176" s="1"/>
  <c r="AN143" i="176"/>
  <c r="AM143" i="176"/>
  <c r="AN142" i="176"/>
  <c r="AM142" i="176"/>
  <c r="AN141" i="176"/>
  <c r="AN554" i="176" s="1"/>
  <c r="AM141" i="176"/>
  <c r="AM554" i="176" s="1"/>
  <c r="AN140" i="176"/>
  <c r="AM140" i="176"/>
  <c r="AN139" i="176"/>
  <c r="AM139" i="176"/>
  <c r="AN137" i="176"/>
  <c r="AM137" i="176"/>
  <c r="AN136" i="176"/>
  <c r="AM136" i="176"/>
  <c r="AN135" i="176"/>
  <c r="AM135" i="176"/>
  <c r="AN134" i="176"/>
  <c r="AM134" i="176"/>
  <c r="AN133" i="176"/>
  <c r="AM133" i="176"/>
  <c r="AN132" i="176"/>
  <c r="AM132" i="176"/>
  <c r="AN131" i="176"/>
  <c r="AM131" i="176"/>
  <c r="AN130" i="176"/>
  <c r="AM130" i="176"/>
  <c r="AN129" i="176"/>
  <c r="AN547" i="176" s="1"/>
  <c r="AM129" i="176"/>
  <c r="AM547" i="176" s="1"/>
  <c r="AN128" i="176"/>
  <c r="AN546" i="176" s="1"/>
  <c r="AM128" i="176"/>
  <c r="AM546" i="176" s="1"/>
  <c r="AN127" i="176"/>
  <c r="AM127" i="176"/>
  <c r="AN126" i="176"/>
  <c r="AM126" i="176"/>
  <c r="AN125" i="176"/>
  <c r="AM125" i="176"/>
  <c r="AN124" i="176"/>
  <c r="AM124" i="176"/>
  <c r="AN123" i="176"/>
  <c r="AM123" i="176"/>
  <c r="AN122" i="176"/>
  <c r="AM122" i="176"/>
  <c r="AN121" i="176"/>
  <c r="AM121" i="176"/>
  <c r="AN120" i="176"/>
  <c r="AN549" i="176" s="1"/>
  <c r="AM120" i="176"/>
  <c r="AM549" i="176" s="1"/>
  <c r="AN119" i="176"/>
  <c r="AN548" i="176" s="1"/>
  <c r="AO548" i="176" s="1"/>
  <c r="AL41" i="609" s="1"/>
  <c r="AM119" i="176"/>
  <c r="AM548" i="176" s="1"/>
  <c r="AN117" i="176"/>
  <c r="AM117" i="176"/>
  <c r="AN116" i="176"/>
  <c r="AM116" i="176"/>
  <c r="AN115" i="176"/>
  <c r="AM115" i="176"/>
  <c r="AN114" i="176"/>
  <c r="AM114" i="176"/>
  <c r="AN113" i="176"/>
  <c r="AM113" i="176"/>
  <c r="AN112" i="176"/>
  <c r="AM112" i="176"/>
  <c r="AN111" i="176"/>
  <c r="AM111" i="176"/>
  <c r="AN110" i="176"/>
  <c r="AM110" i="176"/>
  <c r="AN109" i="176"/>
  <c r="AM109" i="176"/>
  <c r="AN108" i="176"/>
  <c r="AM108" i="176"/>
  <c r="AN107" i="176"/>
  <c r="AM107" i="176"/>
  <c r="AN106" i="176"/>
  <c r="AM106" i="176"/>
  <c r="AN105" i="176"/>
  <c r="AM105" i="176"/>
  <c r="AN104" i="176"/>
  <c r="AM104" i="176"/>
  <c r="AN103" i="176"/>
  <c r="AM103" i="176"/>
  <c r="AN102" i="176"/>
  <c r="AM102" i="176"/>
  <c r="AN101" i="176"/>
  <c r="AM101" i="176"/>
  <c r="AN100" i="176"/>
  <c r="AM100" i="176"/>
  <c r="AN99" i="176"/>
  <c r="AM99" i="176"/>
  <c r="AN98" i="176"/>
  <c r="AM98" i="176"/>
  <c r="AN97" i="176"/>
  <c r="AM97" i="176"/>
  <c r="AN96" i="176"/>
  <c r="AM96" i="176"/>
  <c r="AN94" i="176"/>
  <c r="AM94" i="176"/>
  <c r="AN93" i="176"/>
  <c r="AM93" i="176"/>
  <c r="AN92" i="176"/>
  <c r="AM92" i="176"/>
  <c r="AN91" i="176"/>
  <c r="AM91" i="176"/>
  <c r="AN90" i="176"/>
  <c r="AM90" i="176"/>
  <c r="AN89" i="176"/>
  <c r="AM89" i="176"/>
  <c r="AN88" i="176"/>
  <c r="AM88" i="176"/>
  <c r="AN87" i="176"/>
  <c r="AM87" i="176"/>
  <c r="AN86" i="176"/>
  <c r="AM86" i="176"/>
  <c r="AN85" i="176"/>
  <c r="AM85" i="176"/>
  <c r="AN84" i="176"/>
  <c r="AM84" i="176"/>
  <c r="AN83" i="176"/>
  <c r="AM83" i="176"/>
  <c r="AN82" i="176"/>
  <c r="AM82" i="176"/>
  <c r="AN81" i="176"/>
  <c r="AM81" i="176"/>
  <c r="AN80" i="176"/>
  <c r="AM80" i="176"/>
  <c r="AN79" i="176"/>
  <c r="AM79" i="176"/>
  <c r="AN78" i="176"/>
  <c r="AM78" i="176"/>
  <c r="AN77" i="176"/>
  <c r="AM77" i="176"/>
  <c r="AN76" i="176"/>
  <c r="AM76" i="176"/>
  <c r="AN75" i="176"/>
  <c r="AM75" i="176"/>
  <c r="AN74" i="176"/>
  <c r="AM74" i="176"/>
  <c r="AN73" i="176"/>
  <c r="AM73" i="176"/>
  <c r="AN72" i="176"/>
  <c r="AM72" i="176"/>
  <c r="AN71" i="176"/>
  <c r="AM71" i="176"/>
  <c r="AN70" i="176"/>
  <c r="AM70" i="176"/>
  <c r="AN69" i="176"/>
  <c r="AM69" i="176"/>
  <c r="AN68" i="176"/>
  <c r="AM68" i="176"/>
  <c r="AN67" i="176"/>
  <c r="AM67" i="176"/>
  <c r="AN66" i="176"/>
  <c r="AM66" i="176"/>
  <c r="AN65" i="176"/>
  <c r="AM65" i="176"/>
  <c r="AN64" i="176"/>
  <c r="AM64" i="176"/>
  <c r="AN63" i="176"/>
  <c r="AM63" i="176"/>
  <c r="AN62" i="176"/>
  <c r="AM62" i="176"/>
  <c r="AN61" i="176"/>
  <c r="AM61" i="176"/>
  <c r="AN60" i="176"/>
  <c r="AM60" i="176"/>
  <c r="AN59" i="176"/>
  <c r="AM59" i="176"/>
  <c r="AN58" i="176"/>
  <c r="AM58" i="176"/>
  <c r="AN57" i="176"/>
  <c r="AM57" i="176"/>
  <c r="AN55" i="176"/>
  <c r="AN533" i="176" s="1"/>
  <c r="AM55" i="176"/>
  <c r="AM533" i="176" s="1"/>
  <c r="AN54" i="176"/>
  <c r="AM54" i="176"/>
  <c r="AN53" i="176"/>
  <c r="AM53" i="176"/>
  <c r="AN52" i="176"/>
  <c r="AM52" i="176"/>
  <c r="AN51" i="176"/>
  <c r="AM51" i="176"/>
  <c r="AN50" i="176"/>
  <c r="AM50" i="176"/>
  <c r="AN49" i="176"/>
  <c r="AM49" i="176"/>
  <c r="AN48" i="176"/>
  <c r="AM48" i="176"/>
  <c r="AN47" i="176"/>
  <c r="AM47" i="176"/>
  <c r="AN46" i="176"/>
  <c r="AM46" i="176"/>
  <c r="AN45" i="176"/>
  <c r="AN531" i="176" s="1"/>
  <c r="AM45" i="176"/>
  <c r="AM531" i="176" s="1"/>
  <c r="AN44" i="176"/>
  <c r="AN530" i="176" s="1"/>
  <c r="AO530" i="176" s="1"/>
  <c r="AL29" i="609" s="1"/>
  <c r="AM44" i="176"/>
  <c r="AM530" i="176" s="1"/>
  <c r="AN43" i="176"/>
  <c r="AM43" i="176"/>
  <c r="AN42" i="176"/>
  <c r="AM42" i="176"/>
  <c r="AN41" i="176"/>
  <c r="AM41" i="176"/>
  <c r="AN40" i="176"/>
  <c r="AM40" i="176"/>
  <c r="AN39" i="176"/>
  <c r="AM39" i="176"/>
  <c r="AN37" i="176"/>
  <c r="AM37" i="176"/>
  <c r="AN36" i="176"/>
  <c r="AM36" i="176"/>
  <c r="AN35" i="176"/>
  <c r="AN526" i="176" s="1"/>
  <c r="AO526" i="176" s="1"/>
  <c r="AL25" i="609" s="1"/>
  <c r="AM35" i="176"/>
  <c r="AM526" i="176" s="1"/>
  <c r="AN34" i="176"/>
  <c r="AN525" i="176" s="1"/>
  <c r="AM34" i="176"/>
  <c r="AM525" i="176" s="1"/>
  <c r="AN33" i="176"/>
  <c r="AN524" i="176" s="1"/>
  <c r="AM33" i="176"/>
  <c r="AM524" i="176" s="1"/>
  <c r="AN32" i="176"/>
  <c r="AN523" i="176" s="1"/>
  <c r="AM32" i="176"/>
  <c r="AM523" i="176" s="1"/>
  <c r="AN31" i="176"/>
  <c r="AN522" i="176" s="1"/>
  <c r="AO522" i="176" s="1"/>
  <c r="AL21" i="609" s="1"/>
  <c r="AM31" i="176"/>
  <c r="AM522" i="176" s="1"/>
  <c r="AN30" i="176"/>
  <c r="AN521" i="176" s="1"/>
  <c r="AM30" i="176"/>
  <c r="AM521" i="176" s="1"/>
  <c r="AN28" i="176"/>
  <c r="AN510" i="176" s="1"/>
  <c r="AM28" i="176"/>
  <c r="AM510" i="176" s="1"/>
  <c r="AN27" i="176"/>
  <c r="AM27" i="176"/>
  <c r="AN26" i="176"/>
  <c r="AM26" i="176"/>
  <c r="AN25" i="176"/>
  <c r="AM25" i="176"/>
  <c r="AN24" i="176"/>
  <c r="AM24" i="176"/>
  <c r="AN23" i="176"/>
  <c r="AN519" i="176" s="1"/>
  <c r="AM23" i="176"/>
  <c r="AM519" i="176" s="1"/>
  <c r="AN22" i="176"/>
  <c r="AN518" i="176" s="1"/>
  <c r="AO518" i="176" s="1"/>
  <c r="AL16" i="609" s="1"/>
  <c r="AM22" i="176"/>
  <c r="AM518" i="176" s="1"/>
  <c r="AN21" i="176"/>
  <c r="AN517" i="176" s="1"/>
  <c r="AM21" i="176"/>
  <c r="AM517" i="176" s="1"/>
  <c r="AN19" i="176"/>
  <c r="AN511" i="176" s="1"/>
  <c r="AO511" i="176" s="1"/>
  <c r="AL14" i="609" s="1"/>
  <c r="AM19" i="176"/>
  <c r="AM511" i="176" s="1"/>
  <c r="AN18" i="176"/>
  <c r="AM18" i="176"/>
  <c r="AN17" i="176"/>
  <c r="AM17" i="176"/>
  <c r="AN16" i="176"/>
  <c r="AM16" i="176"/>
  <c r="AN15" i="176"/>
  <c r="AM15" i="176"/>
  <c r="AN14" i="176"/>
  <c r="AM14" i="176"/>
  <c r="AN13" i="176"/>
  <c r="AN514" i="176" s="1"/>
  <c r="AO514" i="176" s="1"/>
  <c r="AL11" i="609" s="1"/>
  <c r="AM13" i="176"/>
  <c r="AM514" i="176" s="1"/>
  <c r="AN12" i="176"/>
  <c r="AN515" i="176" s="1"/>
  <c r="AM12" i="176"/>
  <c r="AM515" i="176" s="1"/>
  <c r="AN11" i="176"/>
  <c r="AN513" i="176" s="1"/>
  <c r="AO513" i="176" s="1"/>
  <c r="AL10" i="609" s="1"/>
  <c r="AM11" i="176"/>
  <c r="AM513" i="176" s="1"/>
  <c r="AN10" i="176"/>
  <c r="AN512" i="176" s="1"/>
  <c r="AM10" i="176"/>
  <c r="AM512" i="176" s="1"/>
  <c r="AN8" i="176"/>
  <c r="AN509" i="176" s="1"/>
  <c r="AO509" i="176" s="1"/>
  <c r="AL8" i="609" s="1"/>
  <c r="AM8" i="176"/>
  <c r="AM509" i="176" s="1"/>
  <c r="AN7" i="176"/>
  <c r="AN508" i="176" s="1"/>
  <c r="AM7" i="176"/>
  <c r="AM508" i="176" s="1"/>
  <c r="AN6" i="176"/>
  <c r="AN507" i="176" s="1"/>
  <c r="AO507" i="176" s="1"/>
  <c r="AL6" i="609" s="1"/>
  <c r="AM6" i="176"/>
  <c r="AM507" i="176" s="1"/>
  <c r="AN5" i="176"/>
  <c r="AN506" i="176" s="1"/>
  <c r="AM5" i="176"/>
  <c r="AM506" i="176" s="1"/>
  <c r="AN4" i="176"/>
  <c r="AN505" i="176" s="1"/>
  <c r="AO505" i="176" s="1"/>
  <c r="AL4" i="609" s="1"/>
  <c r="AM4" i="176"/>
  <c r="AM505" i="176" s="1"/>
  <c r="AN3" i="176"/>
  <c r="AN504" i="176" s="1"/>
  <c r="AM3" i="176"/>
  <c r="AM504" i="176" s="1"/>
  <c r="AK462" i="176"/>
  <c r="AJ462" i="176"/>
  <c r="AK461" i="176"/>
  <c r="AJ461" i="176"/>
  <c r="AK460" i="176"/>
  <c r="AJ460" i="176"/>
  <c r="AK459" i="176"/>
  <c r="AJ459" i="176"/>
  <c r="AK458" i="176"/>
  <c r="AJ458" i="176"/>
  <c r="AK457" i="176"/>
  <c r="AJ457" i="176"/>
  <c r="AK456" i="176"/>
  <c r="AJ456" i="176"/>
  <c r="AK455" i="176"/>
  <c r="AJ455" i="176"/>
  <c r="AK454" i="176"/>
  <c r="AJ454" i="176"/>
  <c r="AK453" i="176"/>
  <c r="AJ453" i="176"/>
  <c r="AK452" i="176"/>
  <c r="AJ452" i="176"/>
  <c r="AK451" i="176"/>
  <c r="AJ451" i="176"/>
  <c r="AK450" i="176"/>
  <c r="AJ450" i="176"/>
  <c r="AK449" i="176"/>
  <c r="AJ449" i="176"/>
  <c r="AK448" i="176"/>
  <c r="AJ448" i="176"/>
  <c r="AK447" i="176"/>
  <c r="AJ447" i="176"/>
  <c r="AK446" i="176"/>
  <c r="AJ446" i="176"/>
  <c r="AK445" i="176"/>
  <c r="AJ445" i="176"/>
  <c r="AK444" i="176"/>
  <c r="AJ444" i="176"/>
  <c r="AK443" i="176"/>
  <c r="AJ443" i="176"/>
  <c r="AK441" i="176"/>
  <c r="AJ441" i="176"/>
  <c r="AK440" i="176"/>
  <c r="AJ440" i="176"/>
  <c r="AK439" i="176"/>
  <c r="AJ439" i="176"/>
  <c r="AK438" i="176"/>
  <c r="AJ438" i="176"/>
  <c r="AK437" i="176"/>
  <c r="AJ437" i="176"/>
  <c r="AK436" i="176"/>
  <c r="AJ436" i="176"/>
  <c r="AK435" i="176"/>
  <c r="AJ435" i="176"/>
  <c r="AK434" i="176"/>
  <c r="AJ434" i="176"/>
  <c r="AK433" i="176"/>
  <c r="AJ433" i="176"/>
  <c r="AK432" i="176"/>
  <c r="AJ432" i="176"/>
  <c r="AK431" i="176"/>
  <c r="AJ431" i="176"/>
  <c r="AK430" i="176"/>
  <c r="AJ430" i="176"/>
  <c r="AK429" i="176"/>
  <c r="AJ429" i="176"/>
  <c r="AK428" i="176"/>
  <c r="AJ428" i="176"/>
  <c r="AK427" i="176"/>
  <c r="AJ427" i="176"/>
  <c r="AK426" i="176"/>
  <c r="AJ426" i="176"/>
  <c r="AK425" i="176"/>
  <c r="AJ425" i="176"/>
  <c r="AK424" i="176"/>
  <c r="AJ424" i="176"/>
  <c r="AK423" i="176"/>
  <c r="AJ423" i="176"/>
  <c r="AK422" i="176"/>
  <c r="AJ422" i="176"/>
  <c r="AK420" i="176"/>
  <c r="AJ420" i="176"/>
  <c r="AK419" i="176"/>
  <c r="AJ419" i="176"/>
  <c r="AK418" i="176"/>
  <c r="AJ418" i="176"/>
  <c r="AK417" i="176"/>
  <c r="AJ417" i="176"/>
  <c r="AK416" i="176"/>
  <c r="AJ416" i="176"/>
  <c r="AK415" i="176"/>
  <c r="AJ415" i="176"/>
  <c r="AK414" i="176"/>
  <c r="AJ414" i="176"/>
  <c r="AK413" i="176"/>
  <c r="AJ413" i="176"/>
  <c r="AK412" i="176"/>
  <c r="AJ412" i="176"/>
  <c r="AK411" i="176"/>
  <c r="AJ411" i="176"/>
  <c r="AK410" i="176"/>
  <c r="AJ410" i="176"/>
  <c r="AK409" i="176"/>
  <c r="AJ409" i="176"/>
  <c r="AK407" i="176"/>
  <c r="AJ407" i="176"/>
  <c r="AK406" i="176"/>
  <c r="AJ406" i="176"/>
  <c r="AK405" i="176"/>
  <c r="AJ405" i="176"/>
  <c r="AK404" i="176"/>
  <c r="AK598" i="176" s="1"/>
  <c r="AJ404" i="176"/>
  <c r="AJ598" i="176" s="1"/>
  <c r="AK403" i="176"/>
  <c r="AJ403" i="176"/>
  <c r="AK402" i="176"/>
  <c r="AJ402" i="176"/>
  <c r="AK401" i="176"/>
  <c r="AK596" i="176" s="1"/>
  <c r="AL596" i="176" s="1"/>
  <c r="AI95" i="609" s="1"/>
  <c r="AJ401" i="176"/>
  <c r="AJ596" i="176" s="1"/>
  <c r="AK400" i="176"/>
  <c r="AK595" i="176" s="1"/>
  <c r="AJ400" i="176"/>
  <c r="AJ595" i="176" s="1"/>
  <c r="AK399" i="176"/>
  <c r="AK594" i="176" s="1"/>
  <c r="AL594" i="176" s="1"/>
  <c r="AI93" i="609" s="1"/>
  <c r="AJ399" i="176"/>
  <c r="AJ594" i="176" s="1"/>
  <c r="AK398" i="176"/>
  <c r="AJ398" i="176"/>
  <c r="AK397" i="176"/>
  <c r="AJ397" i="176"/>
  <c r="AK396" i="176"/>
  <c r="AJ396" i="176"/>
  <c r="AK394" i="176"/>
  <c r="AJ394" i="176"/>
  <c r="AK393" i="176"/>
  <c r="AJ393" i="176"/>
  <c r="AK392" i="176"/>
  <c r="AJ392" i="176"/>
  <c r="AK391" i="176"/>
  <c r="AJ391" i="176"/>
  <c r="AK390" i="176"/>
  <c r="AJ390" i="176"/>
  <c r="AK389" i="176"/>
  <c r="AJ389" i="176"/>
  <c r="AK388" i="176"/>
  <c r="AJ388" i="176"/>
  <c r="AK387" i="176"/>
  <c r="AJ387" i="176"/>
  <c r="AK386" i="176"/>
  <c r="AJ386" i="176"/>
  <c r="AK385" i="176"/>
  <c r="AJ385" i="176"/>
  <c r="AK384" i="176"/>
  <c r="AJ384" i="176"/>
  <c r="AK383" i="176"/>
  <c r="AJ383" i="176"/>
  <c r="AK382" i="176"/>
  <c r="AJ382" i="176"/>
  <c r="AK381" i="176"/>
  <c r="AJ381" i="176"/>
  <c r="AK380" i="176"/>
  <c r="AJ380" i="176"/>
  <c r="AK378" i="176"/>
  <c r="AJ378" i="176"/>
  <c r="AK377" i="176"/>
  <c r="AJ377" i="176"/>
  <c r="AK376" i="176"/>
  <c r="AJ376" i="176"/>
  <c r="AK375" i="176"/>
  <c r="AJ375" i="176"/>
  <c r="AK374" i="176"/>
  <c r="AJ374" i="176"/>
  <c r="AK373" i="176"/>
  <c r="AJ373" i="176"/>
  <c r="AK372" i="176"/>
  <c r="AJ372" i="176"/>
  <c r="AK371" i="176"/>
  <c r="AJ371" i="176"/>
  <c r="AK370" i="176"/>
  <c r="AJ370" i="176"/>
  <c r="AK369" i="176"/>
  <c r="AJ369" i="176"/>
  <c r="AK368" i="176"/>
  <c r="AJ368" i="176"/>
  <c r="AK367" i="176"/>
  <c r="AJ367" i="176"/>
  <c r="AK366" i="176"/>
  <c r="AJ366" i="176"/>
  <c r="AK365" i="176"/>
  <c r="AJ365" i="176"/>
  <c r="AK364" i="176"/>
  <c r="AJ364" i="176"/>
  <c r="AK363" i="176"/>
  <c r="AJ363" i="176"/>
  <c r="AK362" i="176"/>
  <c r="AJ362" i="176"/>
  <c r="AK361" i="176"/>
  <c r="AJ361" i="176"/>
  <c r="AK360" i="176"/>
  <c r="AJ360" i="176"/>
  <c r="AK359" i="176"/>
  <c r="AJ359" i="176"/>
  <c r="AK357" i="176"/>
  <c r="AJ357" i="176"/>
  <c r="AK356" i="176"/>
  <c r="AJ356" i="176"/>
  <c r="AK355" i="176"/>
  <c r="AJ355" i="176"/>
  <c r="AK354" i="176"/>
  <c r="AJ354" i="176"/>
  <c r="AK353" i="176"/>
  <c r="AJ353" i="176"/>
  <c r="AK352" i="176"/>
  <c r="AJ352" i="176"/>
  <c r="AK351" i="176"/>
  <c r="AJ351" i="176"/>
  <c r="AK350" i="176"/>
  <c r="AJ350" i="176"/>
  <c r="AK349" i="176"/>
  <c r="AJ349" i="176"/>
  <c r="AK348" i="176"/>
  <c r="AJ348" i="176"/>
  <c r="AK347" i="176"/>
  <c r="AJ347" i="176"/>
  <c r="AK346" i="176"/>
  <c r="AJ346" i="176"/>
  <c r="AK345" i="176"/>
  <c r="AJ345" i="176"/>
  <c r="AK344" i="176"/>
  <c r="AJ344" i="176"/>
  <c r="AK343" i="176"/>
  <c r="AJ343" i="176"/>
  <c r="AK341" i="176"/>
  <c r="AJ341" i="176"/>
  <c r="AK340" i="176"/>
  <c r="AJ340" i="176"/>
  <c r="AK339" i="176"/>
  <c r="AJ339" i="176"/>
  <c r="AK338" i="176"/>
  <c r="AJ338" i="176"/>
  <c r="AK337" i="176"/>
  <c r="AJ337" i="176"/>
  <c r="AK336" i="176"/>
  <c r="AJ336" i="176"/>
  <c r="AK335" i="176"/>
  <c r="AJ335" i="176"/>
  <c r="AK334" i="176"/>
  <c r="AJ334" i="176"/>
  <c r="AK333" i="176"/>
  <c r="AJ333" i="176"/>
  <c r="AK332" i="176"/>
  <c r="AJ332" i="176"/>
  <c r="AK331" i="176"/>
  <c r="AJ331" i="176"/>
  <c r="AK330" i="176"/>
  <c r="AJ330" i="176"/>
  <c r="AK329" i="176"/>
  <c r="AJ329" i="176"/>
  <c r="AK328" i="176"/>
  <c r="AJ328" i="176"/>
  <c r="AK327" i="176"/>
  <c r="AJ327" i="176"/>
  <c r="AK326" i="176"/>
  <c r="AJ326" i="176"/>
  <c r="AK325" i="176"/>
  <c r="AJ325" i="176"/>
  <c r="AK324" i="176"/>
  <c r="AJ324" i="176"/>
  <c r="AK323" i="176"/>
  <c r="AJ323" i="176"/>
  <c r="AK321" i="176"/>
  <c r="AJ321" i="176"/>
  <c r="AK320" i="176"/>
  <c r="AJ320" i="176"/>
  <c r="AK319" i="176"/>
  <c r="AJ319" i="176"/>
  <c r="AK318" i="176"/>
  <c r="AJ318" i="176"/>
  <c r="AK317" i="176"/>
  <c r="AJ317" i="176"/>
  <c r="AK316" i="176"/>
  <c r="AJ316" i="176"/>
  <c r="AK315" i="176"/>
  <c r="AJ315" i="176"/>
  <c r="AK314" i="176"/>
  <c r="AJ314" i="176"/>
  <c r="AK313" i="176"/>
  <c r="AJ313" i="176"/>
  <c r="AK312" i="176"/>
  <c r="AK583" i="176" s="1"/>
  <c r="AJ312" i="176"/>
  <c r="AK311" i="176"/>
  <c r="AJ311" i="176"/>
  <c r="AK310" i="176"/>
  <c r="AJ310" i="176"/>
  <c r="AK309" i="176"/>
  <c r="AJ309" i="176"/>
  <c r="AK308" i="176"/>
  <c r="AJ308" i="176"/>
  <c r="AK307" i="176"/>
  <c r="AJ307" i="176"/>
  <c r="AK306" i="176"/>
  <c r="AJ306" i="176"/>
  <c r="AK305" i="176"/>
  <c r="AJ305" i="176"/>
  <c r="AK303" i="176"/>
  <c r="AJ303" i="176"/>
  <c r="AK302" i="176"/>
  <c r="AK575" i="176" s="1"/>
  <c r="AJ302" i="176"/>
  <c r="AJ575" i="176" s="1"/>
  <c r="AK301" i="176"/>
  <c r="AJ301" i="176"/>
  <c r="AK300" i="176"/>
  <c r="AJ300" i="176"/>
  <c r="AK299" i="176"/>
  <c r="AK580" i="176" s="1"/>
  <c r="AJ299" i="176"/>
  <c r="AK298" i="176"/>
  <c r="AJ298" i="176"/>
  <c r="AK297" i="176"/>
  <c r="AJ297" i="176"/>
  <c r="AK296" i="176"/>
  <c r="AJ296" i="176"/>
  <c r="AK295" i="176"/>
  <c r="AJ295" i="176"/>
  <c r="AK294" i="176"/>
  <c r="AJ294" i="176"/>
  <c r="AK293" i="176"/>
  <c r="AJ293" i="176"/>
  <c r="AK292" i="176"/>
  <c r="AJ292" i="176"/>
  <c r="AK291" i="176"/>
  <c r="AJ291" i="176"/>
  <c r="AK290" i="176"/>
  <c r="AK577" i="176" s="1"/>
  <c r="AJ290" i="176"/>
  <c r="AJ577" i="176" s="1"/>
  <c r="AK289" i="176"/>
  <c r="AJ289" i="176"/>
  <c r="AK288" i="176"/>
  <c r="AJ288" i="176"/>
  <c r="AK286" i="176"/>
  <c r="AJ286" i="176"/>
  <c r="AK285" i="176"/>
  <c r="AJ285" i="176"/>
  <c r="AK284" i="176"/>
  <c r="AJ284" i="176"/>
  <c r="AK283" i="176"/>
  <c r="AJ283" i="176"/>
  <c r="AK282" i="176"/>
  <c r="AJ282" i="176"/>
  <c r="AK281" i="176"/>
  <c r="AJ281" i="176"/>
  <c r="AK280" i="176"/>
  <c r="AJ280" i="176"/>
  <c r="AK279" i="176"/>
  <c r="AJ279" i="176"/>
  <c r="AK278" i="176"/>
  <c r="AJ278" i="176"/>
  <c r="AK277" i="176"/>
  <c r="AJ277" i="176"/>
  <c r="AK276" i="176"/>
  <c r="AJ276" i="176"/>
  <c r="AK275" i="176"/>
  <c r="AJ275" i="176"/>
  <c r="AK274" i="176"/>
  <c r="AJ274" i="176"/>
  <c r="AK273" i="176"/>
  <c r="AJ273" i="176"/>
  <c r="AK272" i="176"/>
  <c r="AJ272" i="176"/>
  <c r="AK271" i="176"/>
  <c r="AJ271" i="176"/>
  <c r="AK270" i="176"/>
  <c r="AJ270" i="176"/>
  <c r="AK269" i="176"/>
  <c r="AJ269" i="176"/>
  <c r="AK268" i="176"/>
  <c r="AJ268" i="176"/>
  <c r="AK267" i="176"/>
  <c r="AJ267" i="176"/>
  <c r="AK266" i="176"/>
  <c r="AJ266" i="176"/>
  <c r="AK265" i="176"/>
  <c r="AJ265" i="176"/>
  <c r="AK264" i="176"/>
  <c r="AJ264" i="176"/>
  <c r="AK263" i="176"/>
  <c r="AJ263" i="176"/>
  <c r="AK262" i="176"/>
  <c r="AJ262" i="176"/>
  <c r="AK261" i="176"/>
  <c r="AK572" i="176" s="1"/>
  <c r="AJ261" i="176"/>
  <c r="AJ572" i="176" s="1"/>
  <c r="AK260" i="176"/>
  <c r="AJ260" i="176"/>
  <c r="AK259" i="176"/>
  <c r="AJ259" i="176"/>
  <c r="AK258" i="176"/>
  <c r="AJ258" i="176"/>
  <c r="AK256" i="176"/>
  <c r="AJ256" i="176"/>
  <c r="AK255" i="176"/>
  <c r="AJ255" i="176"/>
  <c r="AK254" i="176"/>
  <c r="AJ254" i="176"/>
  <c r="AK253" i="176"/>
  <c r="AJ253" i="176"/>
  <c r="AK252" i="176"/>
  <c r="AJ252" i="176"/>
  <c r="AK251" i="176"/>
  <c r="AJ251" i="176"/>
  <c r="AK250" i="176"/>
  <c r="AJ250" i="176"/>
  <c r="AK249" i="176"/>
  <c r="AJ249" i="176"/>
  <c r="AK248" i="176"/>
  <c r="AJ248" i="176"/>
  <c r="AK247" i="176"/>
  <c r="AJ247" i="176"/>
  <c r="AK246" i="176"/>
  <c r="AJ246" i="176"/>
  <c r="AK245" i="176"/>
  <c r="AJ245" i="176"/>
  <c r="AK243" i="176"/>
  <c r="AJ243" i="176"/>
  <c r="AK242" i="176"/>
  <c r="AJ242" i="176"/>
  <c r="AK241" i="176"/>
  <c r="AJ241" i="176"/>
  <c r="AK240" i="176"/>
  <c r="AJ240" i="176"/>
  <c r="AK239" i="176"/>
  <c r="AJ239" i="176"/>
  <c r="AK238" i="176"/>
  <c r="AJ238" i="176"/>
  <c r="AK237" i="176"/>
  <c r="AJ237" i="176"/>
  <c r="AK236" i="176"/>
  <c r="AJ236" i="176"/>
  <c r="AK235" i="176"/>
  <c r="AJ235" i="176"/>
  <c r="AK234" i="176"/>
  <c r="AJ234" i="176"/>
  <c r="AK233" i="176"/>
  <c r="AJ233" i="176"/>
  <c r="AK232" i="176"/>
  <c r="AJ232" i="176"/>
  <c r="AK231" i="176"/>
  <c r="AJ231" i="176"/>
  <c r="AK230" i="176"/>
  <c r="AJ230" i="176"/>
  <c r="AK228" i="176"/>
  <c r="AJ228" i="176"/>
  <c r="AK227" i="176"/>
  <c r="AJ227" i="176"/>
  <c r="AK226" i="176"/>
  <c r="AJ226" i="176"/>
  <c r="AK225" i="176"/>
  <c r="AJ225" i="176"/>
  <c r="AK224" i="176"/>
  <c r="AJ224" i="176"/>
  <c r="AK223" i="176"/>
  <c r="AJ223" i="176"/>
  <c r="AK222" i="176"/>
  <c r="AJ222" i="176"/>
  <c r="AK221" i="176"/>
  <c r="AJ221" i="176"/>
  <c r="AK220" i="176"/>
  <c r="AJ220" i="176"/>
  <c r="AK219" i="176"/>
  <c r="AJ219" i="176"/>
  <c r="AK218" i="176"/>
  <c r="AJ218" i="176"/>
  <c r="AK217" i="176"/>
  <c r="AJ217" i="176"/>
  <c r="AK216" i="176"/>
  <c r="AJ216" i="176"/>
  <c r="AK215" i="176"/>
  <c r="AJ215" i="176"/>
  <c r="AK213" i="176"/>
  <c r="AJ213" i="176"/>
  <c r="AK212" i="176"/>
  <c r="AJ212" i="176"/>
  <c r="AK211" i="176"/>
  <c r="AJ211" i="176"/>
  <c r="AK210" i="176"/>
  <c r="AJ210" i="176"/>
  <c r="AK209" i="176"/>
  <c r="AJ209" i="176"/>
  <c r="AK208" i="176"/>
  <c r="AJ208" i="176"/>
  <c r="AK207" i="176"/>
  <c r="AJ207" i="176"/>
  <c r="AK206" i="176"/>
  <c r="AJ206" i="176"/>
  <c r="AK205" i="176"/>
  <c r="AJ205" i="176"/>
  <c r="AK204" i="176"/>
  <c r="AJ204" i="176"/>
  <c r="AK203" i="176"/>
  <c r="AJ203" i="176"/>
  <c r="AK202" i="176"/>
  <c r="AJ202" i="176"/>
  <c r="AK201" i="176"/>
  <c r="AJ201" i="176"/>
  <c r="AK200" i="176"/>
  <c r="AJ200" i="176"/>
  <c r="AK199" i="176"/>
  <c r="AJ199" i="176"/>
  <c r="AK198" i="176"/>
  <c r="AJ198" i="176"/>
  <c r="AK197" i="176"/>
  <c r="AJ197" i="176"/>
  <c r="AK196" i="176"/>
  <c r="AJ196" i="176"/>
  <c r="AK195" i="176"/>
  <c r="AJ195" i="176"/>
  <c r="AK194" i="176"/>
  <c r="AJ194" i="176"/>
  <c r="AK193" i="176"/>
  <c r="AJ193" i="176"/>
  <c r="AK192" i="176"/>
  <c r="AJ192" i="176"/>
  <c r="AK191" i="176"/>
  <c r="AJ191" i="176"/>
  <c r="AK190" i="176"/>
  <c r="AJ190" i="176"/>
  <c r="AK189" i="176"/>
  <c r="AJ189" i="176"/>
  <c r="AK188" i="176"/>
  <c r="AJ188" i="176"/>
  <c r="AK187" i="176"/>
  <c r="AJ187" i="176"/>
  <c r="AK186" i="176"/>
  <c r="AJ186" i="176"/>
  <c r="AK185" i="176"/>
  <c r="AJ185" i="176"/>
  <c r="AK183" i="176"/>
  <c r="AK538" i="176" s="1"/>
  <c r="AL538" i="176" s="1"/>
  <c r="AI65" i="609" s="1"/>
  <c r="AJ183" i="176"/>
  <c r="AJ538" i="176" s="1"/>
  <c r="AK182" i="176"/>
  <c r="AK536" i="176" s="1"/>
  <c r="AJ182" i="176"/>
  <c r="AJ536" i="176" s="1"/>
  <c r="AK181" i="176"/>
  <c r="AK537" i="176" s="1"/>
  <c r="AL537" i="176" s="1"/>
  <c r="AI63" i="609" s="1"/>
  <c r="AJ181" i="176"/>
  <c r="AJ537" i="176" s="1"/>
  <c r="AK180" i="176"/>
  <c r="AJ180" i="176"/>
  <c r="AK179" i="176"/>
  <c r="AJ179" i="176"/>
  <c r="AK178" i="176"/>
  <c r="AJ178" i="176"/>
  <c r="AK177" i="176"/>
  <c r="AJ177" i="176"/>
  <c r="AK176" i="176"/>
  <c r="AJ176" i="176"/>
  <c r="AK175" i="176"/>
  <c r="AJ175" i="176"/>
  <c r="AK174" i="176"/>
  <c r="AJ174" i="176"/>
  <c r="AK173" i="176"/>
  <c r="AJ173" i="176"/>
  <c r="AK172" i="176"/>
  <c r="AJ172" i="176"/>
  <c r="AK171" i="176"/>
  <c r="AJ171" i="176"/>
  <c r="AK170" i="176"/>
  <c r="AJ170" i="176"/>
  <c r="AK169" i="176"/>
  <c r="AJ169" i="176"/>
  <c r="AK167" i="176"/>
  <c r="AJ167" i="176"/>
  <c r="AK166" i="176"/>
  <c r="AJ166" i="176"/>
  <c r="AK165" i="176"/>
  <c r="AJ165" i="176"/>
  <c r="AK164" i="176"/>
  <c r="AK558" i="176" s="1"/>
  <c r="AJ164" i="176"/>
  <c r="AK163" i="176"/>
  <c r="AK557" i="176" s="1"/>
  <c r="AJ163" i="176"/>
  <c r="AJ557" i="176" s="1"/>
  <c r="AK162" i="176"/>
  <c r="AJ162" i="176"/>
  <c r="AK161" i="176"/>
  <c r="AJ161" i="176"/>
  <c r="AK160" i="176"/>
  <c r="AK568" i="176" s="1"/>
  <c r="AJ160" i="176"/>
  <c r="AK159" i="176"/>
  <c r="AK563" i="176" s="1"/>
  <c r="AJ159" i="176"/>
  <c r="AJ563" i="176" s="1"/>
  <c r="AK158" i="176"/>
  <c r="AK562" i="176" s="1"/>
  <c r="AL562" i="176" s="1"/>
  <c r="AI57" i="609" s="1"/>
  <c r="AJ158" i="176"/>
  <c r="AJ562" i="176" s="1"/>
  <c r="AK157" i="176"/>
  <c r="AK565" i="176" s="1"/>
  <c r="AJ157" i="176"/>
  <c r="AJ565" i="176" s="1"/>
  <c r="AK156" i="176"/>
  <c r="AJ156" i="176"/>
  <c r="AK155" i="176"/>
  <c r="AJ155" i="176"/>
  <c r="AK153" i="176"/>
  <c r="AJ153" i="176"/>
  <c r="AK152" i="176"/>
  <c r="AJ152" i="176"/>
  <c r="AK151" i="176"/>
  <c r="AK556" i="176" s="1"/>
  <c r="AJ151" i="176"/>
  <c r="AK150" i="176"/>
  <c r="AJ150" i="176"/>
  <c r="AK149" i="176"/>
  <c r="AJ149" i="176"/>
  <c r="AK148" i="176"/>
  <c r="AK560" i="176" s="1"/>
  <c r="AJ148" i="176"/>
  <c r="AJ560" i="176" s="1"/>
  <c r="AK147" i="176"/>
  <c r="AK567" i="176" s="1"/>
  <c r="AL567" i="176" s="1"/>
  <c r="AI53" i="609" s="1"/>
  <c r="AJ147" i="176"/>
  <c r="AJ567" i="176" s="1"/>
  <c r="AK146" i="176"/>
  <c r="AJ146" i="176"/>
  <c r="AK145" i="176"/>
  <c r="AJ145" i="176"/>
  <c r="AK144" i="176"/>
  <c r="AK555" i="176" s="1"/>
  <c r="AJ144" i="176"/>
  <c r="AJ555" i="176" s="1"/>
  <c r="AK143" i="176"/>
  <c r="AJ143" i="176"/>
  <c r="AK142" i="176"/>
  <c r="AJ142" i="176"/>
  <c r="AK141" i="176"/>
  <c r="AK554" i="176" s="1"/>
  <c r="AL554" i="176" s="1"/>
  <c r="AI47" i="609" s="1"/>
  <c r="AJ141" i="176"/>
  <c r="AJ554" i="176" s="1"/>
  <c r="AK140" i="176"/>
  <c r="AJ140" i="176"/>
  <c r="AK139" i="176"/>
  <c r="AJ139" i="176"/>
  <c r="AK137" i="176"/>
  <c r="AJ137" i="176"/>
  <c r="AK136" i="176"/>
  <c r="AJ136" i="176"/>
  <c r="AK135" i="176"/>
  <c r="AJ135" i="176"/>
  <c r="AK134" i="176"/>
  <c r="AJ134" i="176"/>
  <c r="AK133" i="176"/>
  <c r="AJ133" i="176"/>
  <c r="AK132" i="176"/>
  <c r="AJ132" i="176"/>
  <c r="AK131" i="176"/>
  <c r="AJ131" i="176"/>
  <c r="AK130" i="176"/>
  <c r="AK544" i="176" s="1"/>
  <c r="AJ130" i="176"/>
  <c r="AK129" i="176"/>
  <c r="AK547" i="176" s="1"/>
  <c r="AJ129" i="176"/>
  <c r="AJ547" i="176" s="1"/>
  <c r="AK128" i="176"/>
  <c r="AK546" i="176" s="1"/>
  <c r="AL546" i="176" s="1"/>
  <c r="AI39" i="609" s="1"/>
  <c r="AJ128" i="176"/>
  <c r="AJ546" i="176" s="1"/>
  <c r="AK127" i="176"/>
  <c r="AJ127" i="176"/>
  <c r="AK126" i="176"/>
  <c r="AK552" i="176" s="1"/>
  <c r="AJ126" i="176"/>
  <c r="AK125" i="176"/>
  <c r="AJ125" i="176"/>
  <c r="AK124" i="176"/>
  <c r="AJ124" i="176"/>
  <c r="AK123" i="176"/>
  <c r="AJ123" i="176"/>
  <c r="AK122" i="176"/>
  <c r="AJ122" i="176"/>
  <c r="AK121" i="176"/>
  <c r="AJ121" i="176"/>
  <c r="AK120" i="176"/>
  <c r="AK549" i="176" s="1"/>
  <c r="AL549" i="176" s="1"/>
  <c r="AI42" i="609" s="1"/>
  <c r="AJ120" i="176"/>
  <c r="AJ549" i="176" s="1"/>
  <c r="AK119" i="176"/>
  <c r="AK548" i="176" s="1"/>
  <c r="AJ119" i="176"/>
  <c r="AJ548" i="176" s="1"/>
  <c r="AK117" i="176"/>
  <c r="AJ117" i="176"/>
  <c r="AK116" i="176"/>
  <c r="AJ116" i="176"/>
  <c r="AK115" i="176"/>
  <c r="AJ115" i="176"/>
  <c r="AK114" i="176"/>
  <c r="AJ114" i="176"/>
  <c r="AK113" i="176"/>
  <c r="AJ113" i="176"/>
  <c r="AK112" i="176"/>
  <c r="AJ112" i="176"/>
  <c r="AK111" i="176"/>
  <c r="AJ111" i="176"/>
  <c r="AK110" i="176"/>
  <c r="AJ110" i="176"/>
  <c r="AK109" i="176"/>
  <c r="AJ109" i="176"/>
  <c r="AK108" i="176"/>
  <c r="AJ108" i="176"/>
  <c r="AK107" i="176"/>
  <c r="AJ107" i="176"/>
  <c r="AK106" i="176"/>
  <c r="AJ106" i="176"/>
  <c r="AK105" i="176"/>
  <c r="AJ105" i="176"/>
  <c r="AK104" i="176"/>
  <c r="AJ104" i="176"/>
  <c r="AK103" i="176"/>
  <c r="AJ103" i="176"/>
  <c r="AK102" i="176"/>
  <c r="AJ102" i="176"/>
  <c r="AK101" i="176"/>
  <c r="AJ101" i="176"/>
  <c r="AK100" i="176"/>
  <c r="AJ100" i="176"/>
  <c r="AK99" i="176"/>
  <c r="AJ99" i="176"/>
  <c r="AK98" i="176"/>
  <c r="AJ98" i="176"/>
  <c r="AK97" i="176"/>
  <c r="AJ97" i="176"/>
  <c r="AK96" i="176"/>
  <c r="AJ96" i="176"/>
  <c r="AK94" i="176"/>
  <c r="AJ94" i="176"/>
  <c r="AK93" i="176"/>
  <c r="AJ93" i="176"/>
  <c r="AK92" i="176"/>
  <c r="AJ92" i="176"/>
  <c r="AK91" i="176"/>
  <c r="AJ91" i="176"/>
  <c r="AK90" i="176"/>
  <c r="AJ90" i="176"/>
  <c r="AK89" i="176"/>
  <c r="AJ89" i="176"/>
  <c r="AK88" i="176"/>
  <c r="AJ88" i="176"/>
  <c r="AK87" i="176"/>
  <c r="AJ87" i="176"/>
  <c r="AK86" i="176"/>
  <c r="AJ86" i="176"/>
  <c r="AK85" i="176"/>
  <c r="AJ85" i="176"/>
  <c r="AK84" i="176"/>
  <c r="AJ84" i="176"/>
  <c r="AK83" i="176"/>
  <c r="AJ83" i="176"/>
  <c r="AK82" i="176"/>
  <c r="AJ82" i="176"/>
  <c r="AK81" i="176"/>
  <c r="AJ81" i="176"/>
  <c r="AK80" i="176"/>
  <c r="AJ80" i="176"/>
  <c r="AK79" i="176"/>
  <c r="AJ79" i="176"/>
  <c r="AK78" i="176"/>
  <c r="AJ78" i="176"/>
  <c r="AK77" i="176"/>
  <c r="AJ77" i="176"/>
  <c r="AK76" i="176"/>
  <c r="AJ76" i="176"/>
  <c r="AK75" i="176"/>
  <c r="AJ75" i="176"/>
  <c r="AK74" i="176"/>
  <c r="AJ74" i="176"/>
  <c r="AK73" i="176"/>
  <c r="AJ73" i="176"/>
  <c r="AK72" i="176"/>
  <c r="AJ72" i="176"/>
  <c r="AK71" i="176"/>
  <c r="AJ71" i="176"/>
  <c r="AK70" i="176"/>
  <c r="AJ70" i="176"/>
  <c r="AK69" i="176"/>
  <c r="AJ69" i="176"/>
  <c r="AK68" i="176"/>
  <c r="AJ68" i="176"/>
  <c r="AK67" i="176"/>
  <c r="AJ67" i="176"/>
  <c r="AK66" i="176"/>
  <c r="AJ66" i="176"/>
  <c r="AK65" i="176"/>
  <c r="AJ65" i="176"/>
  <c r="AK64" i="176"/>
  <c r="AJ64" i="176"/>
  <c r="AK63" i="176"/>
  <c r="AJ63" i="176"/>
  <c r="AK62" i="176"/>
  <c r="AJ62" i="176"/>
  <c r="AK61" i="176"/>
  <c r="AJ61" i="176"/>
  <c r="AK60" i="176"/>
  <c r="AJ60" i="176"/>
  <c r="AK59" i="176"/>
  <c r="AJ59" i="176"/>
  <c r="AK58" i="176"/>
  <c r="AJ58" i="176"/>
  <c r="AK57" i="176"/>
  <c r="AJ57" i="176"/>
  <c r="AK55" i="176"/>
  <c r="AK533" i="176" s="1"/>
  <c r="AL533" i="176" s="1"/>
  <c r="AI32" i="609" s="1"/>
  <c r="AJ55" i="176"/>
  <c r="AJ533" i="176" s="1"/>
  <c r="AK54" i="176"/>
  <c r="AJ54" i="176"/>
  <c r="AK53" i="176"/>
  <c r="AJ53" i="176"/>
  <c r="AK52" i="176"/>
  <c r="AJ52" i="176"/>
  <c r="AK51" i="176"/>
  <c r="AJ51" i="176"/>
  <c r="AK50" i="176"/>
  <c r="AJ50" i="176"/>
  <c r="AK49" i="176"/>
  <c r="AJ49" i="176"/>
  <c r="AK48" i="176"/>
  <c r="AJ48" i="176"/>
  <c r="AK47" i="176"/>
  <c r="AJ47" i="176"/>
  <c r="AK46" i="176"/>
  <c r="AJ46" i="176"/>
  <c r="AK45" i="176"/>
  <c r="AK531" i="176" s="1"/>
  <c r="AL531" i="176" s="1"/>
  <c r="AI30" i="609" s="1"/>
  <c r="AJ45" i="176"/>
  <c r="AJ531" i="176" s="1"/>
  <c r="AK44" i="176"/>
  <c r="AK530" i="176" s="1"/>
  <c r="AJ44" i="176"/>
  <c r="AJ530" i="176" s="1"/>
  <c r="AK43" i="176"/>
  <c r="AJ43" i="176"/>
  <c r="AK42" i="176"/>
  <c r="AJ42" i="176"/>
  <c r="AK41" i="176"/>
  <c r="AJ41" i="176"/>
  <c r="AK40" i="176"/>
  <c r="AJ40" i="176"/>
  <c r="AK39" i="176"/>
  <c r="AK529" i="176" s="1"/>
  <c r="AJ39" i="176"/>
  <c r="AK37" i="176"/>
  <c r="AJ37" i="176"/>
  <c r="AK36" i="176"/>
  <c r="AJ36" i="176"/>
  <c r="AK35" i="176"/>
  <c r="AK526" i="176" s="1"/>
  <c r="AJ35" i="176"/>
  <c r="AJ526" i="176" s="1"/>
  <c r="AK34" i="176"/>
  <c r="AK525" i="176" s="1"/>
  <c r="AL525" i="176" s="1"/>
  <c r="AI24" i="609" s="1"/>
  <c r="AJ34" i="176"/>
  <c r="AJ525" i="176" s="1"/>
  <c r="AK33" i="176"/>
  <c r="AK524" i="176" s="1"/>
  <c r="AJ33" i="176"/>
  <c r="AJ524" i="176" s="1"/>
  <c r="AK32" i="176"/>
  <c r="AK523" i="176" s="1"/>
  <c r="AL523" i="176" s="1"/>
  <c r="AI22" i="609" s="1"/>
  <c r="AJ32" i="176"/>
  <c r="AJ523" i="176" s="1"/>
  <c r="AK31" i="176"/>
  <c r="AK522" i="176" s="1"/>
  <c r="AJ31" i="176"/>
  <c r="AJ522" i="176" s="1"/>
  <c r="AK30" i="176"/>
  <c r="AK521" i="176" s="1"/>
  <c r="AL521" i="176" s="1"/>
  <c r="AI20" i="609" s="1"/>
  <c r="AJ30" i="176"/>
  <c r="AJ521" i="176" s="1"/>
  <c r="AK28" i="176"/>
  <c r="AK510" i="176" s="1"/>
  <c r="AJ28" i="176"/>
  <c r="AJ510" i="176" s="1"/>
  <c r="AK27" i="176"/>
  <c r="AJ27" i="176"/>
  <c r="AK26" i="176"/>
  <c r="AJ26" i="176"/>
  <c r="AK25" i="176"/>
  <c r="AJ25" i="176"/>
  <c r="AK24" i="176"/>
  <c r="AJ24" i="176"/>
  <c r="AK23" i="176"/>
  <c r="AK519" i="176" s="1"/>
  <c r="AL519" i="176" s="1"/>
  <c r="AI17" i="609" s="1"/>
  <c r="AJ23" i="176"/>
  <c r="AJ519" i="176" s="1"/>
  <c r="AK22" i="176"/>
  <c r="AK518" i="176" s="1"/>
  <c r="AJ22" i="176"/>
  <c r="AJ518" i="176" s="1"/>
  <c r="AK21" i="176"/>
  <c r="AK517" i="176" s="1"/>
  <c r="AL517" i="176" s="1"/>
  <c r="AI15" i="609" s="1"/>
  <c r="AJ21" i="176"/>
  <c r="AJ517" i="176" s="1"/>
  <c r="AK19" i="176"/>
  <c r="AK511" i="176" s="1"/>
  <c r="AJ19" i="176"/>
  <c r="AJ511" i="176" s="1"/>
  <c r="AK18" i="176"/>
  <c r="AJ18" i="176"/>
  <c r="AK17" i="176"/>
  <c r="AJ17" i="176"/>
  <c r="AK16" i="176"/>
  <c r="AJ16" i="176"/>
  <c r="AK15" i="176"/>
  <c r="AJ15" i="176"/>
  <c r="AK14" i="176"/>
  <c r="AJ14" i="176"/>
  <c r="AK13" i="176"/>
  <c r="AK514" i="176" s="1"/>
  <c r="AJ13" i="176"/>
  <c r="AJ514" i="176" s="1"/>
  <c r="AK12" i="176"/>
  <c r="AK515" i="176" s="1"/>
  <c r="AL515" i="176" s="1"/>
  <c r="AI12" i="609" s="1"/>
  <c r="AJ12" i="176"/>
  <c r="AJ515" i="176" s="1"/>
  <c r="AK11" i="176"/>
  <c r="AK513" i="176" s="1"/>
  <c r="AJ11" i="176"/>
  <c r="AJ513" i="176" s="1"/>
  <c r="AK10" i="176"/>
  <c r="AK512" i="176" s="1"/>
  <c r="AL512" i="176" s="1"/>
  <c r="AI9" i="609" s="1"/>
  <c r="AJ10" i="176"/>
  <c r="AJ512" i="176" s="1"/>
  <c r="AK8" i="176"/>
  <c r="AK509" i="176" s="1"/>
  <c r="AJ8" i="176"/>
  <c r="AJ509" i="176" s="1"/>
  <c r="AK7" i="176"/>
  <c r="AK508" i="176" s="1"/>
  <c r="AL508" i="176" s="1"/>
  <c r="AI7" i="609" s="1"/>
  <c r="AJ7" i="176"/>
  <c r="AJ508" i="176" s="1"/>
  <c r="AK6" i="176"/>
  <c r="AK507" i="176" s="1"/>
  <c r="AJ6" i="176"/>
  <c r="AJ507" i="176" s="1"/>
  <c r="AK5" i="176"/>
  <c r="AK506" i="176" s="1"/>
  <c r="AL506" i="176" s="1"/>
  <c r="AI5" i="609" s="1"/>
  <c r="AJ5" i="176"/>
  <c r="AJ506" i="176" s="1"/>
  <c r="AK4" i="176"/>
  <c r="AK505" i="176" s="1"/>
  <c r="AJ4" i="176"/>
  <c r="AJ505" i="176" s="1"/>
  <c r="AK3" i="176"/>
  <c r="AK504" i="176" s="1"/>
  <c r="AJ3" i="176"/>
  <c r="AJ504" i="176" s="1"/>
  <c r="AH462" i="176"/>
  <c r="AG462" i="176"/>
  <c r="AH461" i="176"/>
  <c r="AG461" i="176"/>
  <c r="AH460" i="176"/>
  <c r="AG460" i="176"/>
  <c r="AH459" i="176"/>
  <c r="AG459" i="176"/>
  <c r="AH458" i="176"/>
  <c r="AG458" i="176"/>
  <c r="AH457" i="176"/>
  <c r="AG457" i="176"/>
  <c r="AH456" i="176"/>
  <c r="AG456" i="176"/>
  <c r="AH455" i="176"/>
  <c r="AG455" i="176"/>
  <c r="AH454" i="176"/>
  <c r="AG454" i="176"/>
  <c r="AH453" i="176"/>
  <c r="AG453" i="176"/>
  <c r="AH452" i="176"/>
  <c r="AG452" i="176"/>
  <c r="AH451" i="176"/>
  <c r="AG451" i="176"/>
  <c r="AH450" i="176"/>
  <c r="AG450" i="176"/>
  <c r="AH449" i="176"/>
  <c r="AG449" i="176"/>
  <c r="AH448" i="176"/>
  <c r="AG448" i="176"/>
  <c r="AH447" i="176"/>
  <c r="AG447" i="176"/>
  <c r="AH446" i="176"/>
  <c r="AG446" i="176"/>
  <c r="AH445" i="176"/>
  <c r="AG445" i="176"/>
  <c r="AH444" i="176"/>
  <c r="AG444" i="176"/>
  <c r="AH443" i="176"/>
  <c r="AG443" i="176"/>
  <c r="AH441" i="176"/>
  <c r="AG441" i="176"/>
  <c r="AH440" i="176"/>
  <c r="AG440" i="176"/>
  <c r="AH439" i="176"/>
  <c r="AG439" i="176"/>
  <c r="AH438" i="176"/>
  <c r="AG438" i="176"/>
  <c r="AH437" i="176"/>
  <c r="AG437" i="176"/>
  <c r="AH436" i="176"/>
  <c r="AG436" i="176"/>
  <c r="AH435" i="176"/>
  <c r="AG435" i="176"/>
  <c r="AH434" i="176"/>
  <c r="AG434" i="176"/>
  <c r="AH433" i="176"/>
  <c r="AG433" i="176"/>
  <c r="AH432" i="176"/>
  <c r="AG432" i="176"/>
  <c r="AH431" i="176"/>
  <c r="AG431" i="176"/>
  <c r="AH430" i="176"/>
  <c r="AG430" i="176"/>
  <c r="AH429" i="176"/>
  <c r="AG429" i="176"/>
  <c r="AH428" i="176"/>
  <c r="AG428" i="176"/>
  <c r="AH427" i="176"/>
  <c r="AG427" i="176"/>
  <c r="AH426" i="176"/>
  <c r="AG426" i="176"/>
  <c r="AH425" i="176"/>
  <c r="AG425" i="176"/>
  <c r="AH424" i="176"/>
  <c r="AG424" i="176"/>
  <c r="AH423" i="176"/>
  <c r="AG423" i="176"/>
  <c r="AH422" i="176"/>
  <c r="AG422" i="176"/>
  <c r="AH420" i="176"/>
  <c r="AG420" i="176"/>
  <c r="AH419" i="176"/>
  <c r="AG419" i="176"/>
  <c r="AH418" i="176"/>
  <c r="AG418" i="176"/>
  <c r="AH417" i="176"/>
  <c r="AG417" i="176"/>
  <c r="AH416" i="176"/>
  <c r="AG416" i="176"/>
  <c r="AH415" i="176"/>
  <c r="AG415" i="176"/>
  <c r="AH414" i="176"/>
  <c r="AG414" i="176"/>
  <c r="AH413" i="176"/>
  <c r="AG413" i="176"/>
  <c r="AH412" i="176"/>
  <c r="AG412" i="176"/>
  <c r="AH411" i="176"/>
  <c r="AG411" i="176"/>
  <c r="AH410" i="176"/>
  <c r="AG410" i="176"/>
  <c r="AH409" i="176"/>
  <c r="AG409" i="176"/>
  <c r="AH407" i="176"/>
  <c r="AG407" i="176"/>
  <c r="AH406" i="176"/>
  <c r="AG406" i="176"/>
  <c r="AH405" i="176"/>
  <c r="AG405" i="176"/>
  <c r="AH404" i="176"/>
  <c r="AH598" i="176" s="1"/>
  <c r="AI598" i="176" s="1"/>
  <c r="AF97" i="609" s="1"/>
  <c r="AG404" i="176"/>
  <c r="AG598" i="176" s="1"/>
  <c r="AH403" i="176"/>
  <c r="AG403" i="176"/>
  <c r="AH402" i="176"/>
  <c r="AG402" i="176"/>
  <c r="AH401" i="176"/>
  <c r="AH596" i="176" s="1"/>
  <c r="AG401" i="176"/>
  <c r="AG596" i="176" s="1"/>
  <c r="AH400" i="176"/>
  <c r="AH595" i="176" s="1"/>
  <c r="AI595" i="176" s="1"/>
  <c r="AF94" i="609" s="1"/>
  <c r="AG400" i="176"/>
  <c r="AG595" i="176" s="1"/>
  <c r="AH399" i="176"/>
  <c r="AH594" i="176" s="1"/>
  <c r="AG399" i="176"/>
  <c r="AG594" i="176" s="1"/>
  <c r="AH398" i="176"/>
  <c r="AG398" i="176"/>
  <c r="AH397" i="176"/>
  <c r="AG397" i="176"/>
  <c r="AH396" i="176"/>
  <c r="AH593" i="176" s="1"/>
  <c r="AG396" i="176"/>
  <c r="AH394" i="176"/>
  <c r="AG394" i="176"/>
  <c r="AH393" i="176"/>
  <c r="AG393" i="176"/>
  <c r="AH392" i="176"/>
  <c r="AG392" i="176"/>
  <c r="AH391" i="176"/>
  <c r="AG391" i="176"/>
  <c r="AH390" i="176"/>
  <c r="AG390" i="176"/>
  <c r="AH389" i="176"/>
  <c r="AG389" i="176"/>
  <c r="AH388" i="176"/>
  <c r="AG388" i="176"/>
  <c r="AH387" i="176"/>
  <c r="AG387" i="176"/>
  <c r="AH386" i="176"/>
  <c r="AG386" i="176"/>
  <c r="AH385" i="176"/>
  <c r="AG385" i="176"/>
  <c r="AH384" i="176"/>
  <c r="AG384" i="176"/>
  <c r="AH383" i="176"/>
  <c r="AG383" i="176"/>
  <c r="AH382" i="176"/>
  <c r="AG382" i="176"/>
  <c r="AH381" i="176"/>
  <c r="AG381" i="176"/>
  <c r="AH380" i="176"/>
  <c r="AG380" i="176"/>
  <c r="AH378" i="176"/>
  <c r="AG378" i="176"/>
  <c r="AH377" i="176"/>
  <c r="AG377" i="176"/>
  <c r="AH376" i="176"/>
  <c r="AG376" i="176"/>
  <c r="AH375" i="176"/>
  <c r="AG375" i="176"/>
  <c r="AH374" i="176"/>
  <c r="AG374" i="176"/>
  <c r="AH373" i="176"/>
  <c r="AG373" i="176"/>
  <c r="AH372" i="176"/>
  <c r="AG372" i="176"/>
  <c r="AH371" i="176"/>
  <c r="AG371" i="176"/>
  <c r="AH370" i="176"/>
  <c r="AG370" i="176"/>
  <c r="AH369" i="176"/>
  <c r="AG369" i="176"/>
  <c r="AH368" i="176"/>
  <c r="AG368" i="176"/>
  <c r="AH367" i="176"/>
  <c r="AG367" i="176"/>
  <c r="AH366" i="176"/>
  <c r="AG366" i="176"/>
  <c r="AH365" i="176"/>
  <c r="AG365" i="176"/>
  <c r="AH364" i="176"/>
  <c r="AG364" i="176"/>
  <c r="AH363" i="176"/>
  <c r="AG363" i="176"/>
  <c r="AH362" i="176"/>
  <c r="AG362" i="176"/>
  <c r="AH361" i="176"/>
  <c r="AG361" i="176"/>
  <c r="AH360" i="176"/>
  <c r="AG360" i="176"/>
  <c r="AH359" i="176"/>
  <c r="AG359" i="176"/>
  <c r="AH357" i="176"/>
  <c r="AG357" i="176"/>
  <c r="AH356" i="176"/>
  <c r="AG356" i="176"/>
  <c r="AH355" i="176"/>
  <c r="AG355" i="176"/>
  <c r="AH354" i="176"/>
  <c r="AG354" i="176"/>
  <c r="AH353" i="176"/>
  <c r="AG353" i="176"/>
  <c r="AH352" i="176"/>
  <c r="AG352" i="176"/>
  <c r="AH351" i="176"/>
  <c r="AG351" i="176"/>
  <c r="AH350" i="176"/>
  <c r="AG350" i="176"/>
  <c r="AH349" i="176"/>
  <c r="AG349" i="176"/>
  <c r="AH348" i="176"/>
  <c r="AG348" i="176"/>
  <c r="AH347" i="176"/>
  <c r="AG347" i="176"/>
  <c r="AH346" i="176"/>
  <c r="AG346" i="176"/>
  <c r="AH345" i="176"/>
  <c r="AG345" i="176"/>
  <c r="AH344" i="176"/>
  <c r="AG344" i="176"/>
  <c r="AH343" i="176"/>
  <c r="AG343" i="176"/>
  <c r="AH341" i="176"/>
  <c r="AG341" i="176"/>
  <c r="AH340" i="176"/>
  <c r="AG340" i="176"/>
  <c r="AH339" i="176"/>
  <c r="AG339" i="176"/>
  <c r="AH338" i="176"/>
  <c r="AG338" i="176"/>
  <c r="AH337" i="176"/>
  <c r="AG337" i="176"/>
  <c r="AH336" i="176"/>
  <c r="AG336" i="176"/>
  <c r="AH335" i="176"/>
  <c r="AG335" i="176"/>
  <c r="AH334" i="176"/>
  <c r="AG334" i="176"/>
  <c r="AH333" i="176"/>
  <c r="AG333" i="176"/>
  <c r="AH332" i="176"/>
  <c r="AG332" i="176"/>
  <c r="AH331" i="176"/>
  <c r="AG331" i="176"/>
  <c r="AH330" i="176"/>
  <c r="AG330" i="176"/>
  <c r="AH329" i="176"/>
  <c r="AG329" i="176"/>
  <c r="AH328" i="176"/>
  <c r="AG328" i="176"/>
  <c r="AH327" i="176"/>
  <c r="AG327" i="176"/>
  <c r="AH326" i="176"/>
  <c r="AG326" i="176"/>
  <c r="AH325" i="176"/>
  <c r="AG325" i="176"/>
  <c r="AH324" i="176"/>
  <c r="AG324" i="176"/>
  <c r="AH323" i="176"/>
  <c r="AG323" i="176"/>
  <c r="AH321" i="176"/>
  <c r="AG321" i="176"/>
  <c r="AH320" i="176"/>
  <c r="AG320" i="176"/>
  <c r="AH319" i="176"/>
  <c r="AG319" i="176"/>
  <c r="AH318" i="176"/>
  <c r="AG318" i="176"/>
  <c r="AH317" i="176"/>
  <c r="AG317" i="176"/>
  <c r="AH316" i="176"/>
  <c r="AG316" i="176"/>
  <c r="AH315" i="176"/>
  <c r="AG315" i="176"/>
  <c r="AH314" i="176"/>
  <c r="AG314" i="176"/>
  <c r="AH313" i="176"/>
  <c r="AG313" i="176"/>
  <c r="AH312" i="176"/>
  <c r="AG312" i="176"/>
  <c r="AH311" i="176"/>
  <c r="AG311" i="176"/>
  <c r="AH310" i="176"/>
  <c r="AG310" i="176"/>
  <c r="AH309" i="176"/>
  <c r="AG309" i="176"/>
  <c r="AH308" i="176"/>
  <c r="AG308" i="176"/>
  <c r="AH307" i="176"/>
  <c r="AG307" i="176"/>
  <c r="AH306" i="176"/>
  <c r="AG306" i="176"/>
  <c r="AH305" i="176"/>
  <c r="AG305" i="176"/>
  <c r="AH303" i="176"/>
  <c r="AG303" i="176"/>
  <c r="AH302" i="176"/>
  <c r="AH575" i="176" s="1"/>
  <c r="AI575" i="176" s="1"/>
  <c r="AF74" i="609" s="1"/>
  <c r="AG302" i="176"/>
  <c r="AG575" i="176" s="1"/>
  <c r="AH301" i="176"/>
  <c r="AG301" i="176"/>
  <c r="AH300" i="176"/>
  <c r="AG300" i="176"/>
  <c r="AH299" i="176"/>
  <c r="AG299" i="176"/>
  <c r="AH298" i="176"/>
  <c r="AG298" i="176"/>
  <c r="AH297" i="176"/>
  <c r="AG297" i="176"/>
  <c r="AH296" i="176"/>
  <c r="AG296" i="176"/>
  <c r="AH295" i="176"/>
  <c r="AG295" i="176"/>
  <c r="AH294" i="176"/>
  <c r="AG294" i="176"/>
  <c r="AH293" i="176"/>
  <c r="AG293" i="176"/>
  <c r="AH292" i="176"/>
  <c r="AG292" i="176"/>
  <c r="AH291" i="176"/>
  <c r="AG291" i="176"/>
  <c r="AH290" i="176"/>
  <c r="AH577" i="176" s="1"/>
  <c r="AI577" i="176" s="1"/>
  <c r="AF76" i="609" s="1"/>
  <c r="AG290" i="176"/>
  <c r="AG577" i="176" s="1"/>
  <c r="AH289" i="176"/>
  <c r="AG289" i="176"/>
  <c r="AH288" i="176"/>
  <c r="AG288" i="176"/>
  <c r="AH286" i="176"/>
  <c r="AG286" i="176"/>
  <c r="AH285" i="176"/>
  <c r="AG285" i="176"/>
  <c r="AH284" i="176"/>
  <c r="AG284" i="176"/>
  <c r="AH283" i="176"/>
  <c r="AG283" i="176"/>
  <c r="AH282" i="176"/>
  <c r="AG282" i="176"/>
  <c r="AH281" i="176"/>
  <c r="AG281" i="176"/>
  <c r="AH280" i="176"/>
  <c r="AG280" i="176"/>
  <c r="AH279" i="176"/>
  <c r="AG279" i="176"/>
  <c r="AH278" i="176"/>
  <c r="AG278" i="176"/>
  <c r="AH277" i="176"/>
  <c r="AG277" i="176"/>
  <c r="AH276" i="176"/>
  <c r="AG276" i="176"/>
  <c r="AH275" i="176"/>
  <c r="AG275" i="176"/>
  <c r="AH274" i="176"/>
  <c r="AG274" i="176"/>
  <c r="AH273" i="176"/>
  <c r="AG273" i="176"/>
  <c r="AH272" i="176"/>
  <c r="AG272" i="176"/>
  <c r="AH271" i="176"/>
  <c r="AG271" i="176"/>
  <c r="AH270" i="176"/>
  <c r="AG270" i="176"/>
  <c r="AH269" i="176"/>
  <c r="AG269" i="176"/>
  <c r="AH268" i="176"/>
  <c r="AG268" i="176"/>
  <c r="AH267" i="176"/>
  <c r="AG267" i="176"/>
  <c r="AH266" i="176"/>
  <c r="AG266" i="176"/>
  <c r="AH265" i="176"/>
  <c r="AG265" i="176"/>
  <c r="AH264" i="176"/>
  <c r="AG264" i="176"/>
  <c r="AH263" i="176"/>
  <c r="AG263" i="176"/>
  <c r="AH262" i="176"/>
  <c r="AG262" i="176"/>
  <c r="AH261" i="176"/>
  <c r="AH572" i="176" s="1"/>
  <c r="AI572" i="176" s="1"/>
  <c r="AF71" i="609" s="1"/>
  <c r="AG261" i="176"/>
  <c r="AG572" i="176" s="1"/>
  <c r="AH260" i="176"/>
  <c r="AG260" i="176"/>
  <c r="AH259" i="176"/>
  <c r="AG259" i="176"/>
  <c r="AH258" i="176"/>
  <c r="AG258" i="176"/>
  <c r="AH256" i="176"/>
  <c r="AG256" i="176"/>
  <c r="AH255" i="176"/>
  <c r="AG255" i="176"/>
  <c r="AH254" i="176"/>
  <c r="AG254" i="176"/>
  <c r="AH253" i="176"/>
  <c r="AG253" i="176"/>
  <c r="AH252" i="176"/>
  <c r="AG252" i="176"/>
  <c r="AH251" i="176"/>
  <c r="AG251" i="176"/>
  <c r="AH250" i="176"/>
  <c r="AG250" i="176"/>
  <c r="AH249" i="176"/>
  <c r="AG249" i="176"/>
  <c r="AH248" i="176"/>
  <c r="AG248" i="176"/>
  <c r="AH247" i="176"/>
  <c r="AG247" i="176"/>
  <c r="AH246" i="176"/>
  <c r="AG246" i="176"/>
  <c r="AH245" i="176"/>
  <c r="AG245" i="176"/>
  <c r="AH243" i="176"/>
  <c r="AG243" i="176"/>
  <c r="AH242" i="176"/>
  <c r="AG242" i="176"/>
  <c r="AH241" i="176"/>
  <c r="AG241" i="176"/>
  <c r="AH240" i="176"/>
  <c r="AG240" i="176"/>
  <c r="AH239" i="176"/>
  <c r="AG239" i="176"/>
  <c r="AH238" i="176"/>
  <c r="AG238" i="176"/>
  <c r="AH237" i="176"/>
  <c r="AG237" i="176"/>
  <c r="AH236" i="176"/>
  <c r="AG236" i="176"/>
  <c r="AH235" i="176"/>
  <c r="AG235" i="176"/>
  <c r="AH234" i="176"/>
  <c r="AG234" i="176"/>
  <c r="AH233" i="176"/>
  <c r="AG233" i="176"/>
  <c r="AH232" i="176"/>
  <c r="AG232" i="176"/>
  <c r="AH231" i="176"/>
  <c r="AG231" i="176"/>
  <c r="AH230" i="176"/>
  <c r="AG230" i="176"/>
  <c r="AH228" i="176"/>
  <c r="AG228" i="176"/>
  <c r="AH227" i="176"/>
  <c r="AG227" i="176"/>
  <c r="AH226" i="176"/>
  <c r="AG226" i="176"/>
  <c r="AH225" i="176"/>
  <c r="AG225" i="176"/>
  <c r="AH224" i="176"/>
  <c r="AG224" i="176"/>
  <c r="AH223" i="176"/>
  <c r="AG223" i="176"/>
  <c r="AH222" i="176"/>
  <c r="AG222" i="176"/>
  <c r="AH221" i="176"/>
  <c r="AG221" i="176"/>
  <c r="AH220" i="176"/>
  <c r="AG220" i="176"/>
  <c r="AH219" i="176"/>
  <c r="AG219" i="176"/>
  <c r="AH218" i="176"/>
  <c r="AG218" i="176"/>
  <c r="AH217" i="176"/>
  <c r="AG217" i="176"/>
  <c r="AH216" i="176"/>
  <c r="AG216" i="176"/>
  <c r="AH215" i="176"/>
  <c r="AG215" i="176"/>
  <c r="AH213" i="176"/>
  <c r="AG213" i="176"/>
  <c r="AH212" i="176"/>
  <c r="AG212" i="176"/>
  <c r="AH211" i="176"/>
  <c r="AG211" i="176"/>
  <c r="AH210" i="176"/>
  <c r="AG210" i="176"/>
  <c r="AH209" i="176"/>
  <c r="AG209" i="176"/>
  <c r="AH208" i="176"/>
  <c r="AG208" i="176"/>
  <c r="AH207" i="176"/>
  <c r="AG207" i="176"/>
  <c r="AH206" i="176"/>
  <c r="AG206" i="176"/>
  <c r="AH205" i="176"/>
  <c r="AG205" i="176"/>
  <c r="AH204" i="176"/>
  <c r="AG204" i="176"/>
  <c r="AH203" i="176"/>
  <c r="AG203" i="176"/>
  <c r="AH202" i="176"/>
  <c r="AG202" i="176"/>
  <c r="AH201" i="176"/>
  <c r="AG201" i="176"/>
  <c r="AH200" i="176"/>
  <c r="AG200" i="176"/>
  <c r="AH199" i="176"/>
  <c r="AG199" i="176"/>
  <c r="AH198" i="176"/>
  <c r="AG198" i="176"/>
  <c r="AH197" i="176"/>
  <c r="AG197" i="176"/>
  <c r="AH196" i="176"/>
  <c r="AG196" i="176"/>
  <c r="AH195" i="176"/>
  <c r="AG195" i="176"/>
  <c r="AH194" i="176"/>
  <c r="AG194" i="176"/>
  <c r="AH193" i="176"/>
  <c r="AG193" i="176"/>
  <c r="AH192" i="176"/>
  <c r="AG192" i="176"/>
  <c r="AH191" i="176"/>
  <c r="AG191" i="176"/>
  <c r="AH190" i="176"/>
  <c r="AG190" i="176"/>
  <c r="AH189" i="176"/>
  <c r="AG189" i="176"/>
  <c r="AH188" i="176"/>
  <c r="AG188" i="176"/>
  <c r="AH187" i="176"/>
  <c r="AG187" i="176"/>
  <c r="AH186" i="176"/>
  <c r="AG186" i="176"/>
  <c r="AH185" i="176"/>
  <c r="AG185" i="176"/>
  <c r="AH183" i="176"/>
  <c r="AH538" i="176" s="1"/>
  <c r="AG183" i="176"/>
  <c r="AG538" i="176" s="1"/>
  <c r="AH182" i="176"/>
  <c r="AH536" i="176" s="1"/>
  <c r="AI536" i="176" s="1"/>
  <c r="AF64" i="609" s="1"/>
  <c r="AG182" i="176"/>
  <c r="AG536" i="176" s="1"/>
  <c r="AH181" i="176"/>
  <c r="AH537" i="176" s="1"/>
  <c r="AG181" i="176"/>
  <c r="AG537" i="176" s="1"/>
  <c r="AH180" i="176"/>
  <c r="AG180" i="176"/>
  <c r="AH179" i="176"/>
  <c r="AG179" i="176"/>
  <c r="AH178" i="176"/>
  <c r="AG178" i="176"/>
  <c r="AH177" i="176"/>
  <c r="AG177" i="176"/>
  <c r="AH176" i="176"/>
  <c r="AG176" i="176"/>
  <c r="AH175" i="176"/>
  <c r="AG175" i="176"/>
  <c r="AH174" i="176"/>
  <c r="AG174" i="176"/>
  <c r="AH173" i="176"/>
  <c r="AG173" i="176"/>
  <c r="AH172" i="176"/>
  <c r="AG172" i="176"/>
  <c r="AH171" i="176"/>
  <c r="AG171" i="176"/>
  <c r="AH170" i="176"/>
  <c r="AG170" i="176"/>
  <c r="AH169" i="176"/>
  <c r="AG169" i="176"/>
  <c r="AH167" i="176"/>
  <c r="AG167" i="176"/>
  <c r="AH166" i="176"/>
  <c r="AG166" i="176"/>
  <c r="AH165" i="176"/>
  <c r="AG165" i="176"/>
  <c r="AH164" i="176"/>
  <c r="AG164" i="176"/>
  <c r="AH163" i="176"/>
  <c r="AH557" i="176" s="1"/>
  <c r="AI557" i="176" s="1"/>
  <c r="AF54" i="609" s="1"/>
  <c r="AG163" i="176"/>
  <c r="AG557" i="176" s="1"/>
  <c r="AH162" i="176"/>
  <c r="AG162" i="176"/>
  <c r="AH161" i="176"/>
  <c r="AG161" i="176"/>
  <c r="AH160" i="176"/>
  <c r="AG160" i="176"/>
  <c r="AH159" i="176"/>
  <c r="AH563" i="176" s="1"/>
  <c r="AI563" i="176" s="1"/>
  <c r="AF58" i="609" s="1"/>
  <c r="AG159" i="176"/>
  <c r="AG563" i="176" s="1"/>
  <c r="AH158" i="176"/>
  <c r="AH562" i="176" s="1"/>
  <c r="AG158" i="176"/>
  <c r="AG562" i="176" s="1"/>
  <c r="AH157" i="176"/>
  <c r="AH565" i="176" s="1"/>
  <c r="AI565" i="176" s="1"/>
  <c r="AF60" i="609" s="1"/>
  <c r="AG157" i="176"/>
  <c r="AG565" i="176" s="1"/>
  <c r="AH156" i="176"/>
  <c r="AG156" i="176"/>
  <c r="AH155" i="176"/>
  <c r="AH564" i="176" s="1"/>
  <c r="AG155" i="176"/>
  <c r="AH153" i="176"/>
  <c r="AG153" i="176"/>
  <c r="AH152" i="176"/>
  <c r="AG152" i="176"/>
  <c r="AH151" i="176"/>
  <c r="AG151" i="176"/>
  <c r="AH150" i="176"/>
  <c r="AG150" i="176"/>
  <c r="AH149" i="176"/>
  <c r="AG149" i="176"/>
  <c r="AH148" i="176"/>
  <c r="AH560" i="176" s="1"/>
  <c r="AI560" i="176" s="1"/>
  <c r="AF50" i="609" s="1"/>
  <c r="AG148" i="176"/>
  <c r="AG560" i="176" s="1"/>
  <c r="AH147" i="176"/>
  <c r="AH567" i="176" s="1"/>
  <c r="AG147" i="176"/>
  <c r="AG567" i="176" s="1"/>
  <c r="AH146" i="176"/>
  <c r="AG146" i="176"/>
  <c r="AH145" i="176"/>
  <c r="AG145" i="176"/>
  <c r="AH144" i="176"/>
  <c r="AH555" i="176" s="1"/>
  <c r="AI555" i="176" s="1"/>
  <c r="AF48" i="609" s="1"/>
  <c r="AG144" i="176"/>
  <c r="AG555" i="176" s="1"/>
  <c r="AH143" i="176"/>
  <c r="AG143" i="176"/>
  <c r="AH142" i="176"/>
  <c r="AG142" i="176"/>
  <c r="AH141" i="176"/>
  <c r="AH554" i="176" s="1"/>
  <c r="AG141" i="176"/>
  <c r="AG554" i="176" s="1"/>
  <c r="AH140" i="176"/>
  <c r="AG140" i="176"/>
  <c r="AH139" i="176"/>
  <c r="AG139" i="176"/>
  <c r="AH137" i="176"/>
  <c r="AG137" i="176"/>
  <c r="AH136" i="176"/>
  <c r="AG136" i="176"/>
  <c r="AH135" i="176"/>
  <c r="AG135" i="176"/>
  <c r="AH134" i="176"/>
  <c r="AG134" i="176"/>
  <c r="AH133" i="176"/>
  <c r="AG133" i="176"/>
  <c r="AH132" i="176"/>
  <c r="AG132" i="176"/>
  <c r="AH131" i="176"/>
  <c r="AG131" i="176"/>
  <c r="AH130" i="176"/>
  <c r="AG130" i="176"/>
  <c r="AH129" i="176"/>
  <c r="AH547" i="176" s="1"/>
  <c r="AI547" i="176" s="1"/>
  <c r="AF40" i="609" s="1"/>
  <c r="AG129" i="176"/>
  <c r="AG547" i="176" s="1"/>
  <c r="AH128" i="176"/>
  <c r="AH546" i="176" s="1"/>
  <c r="AG128" i="176"/>
  <c r="AG546" i="176" s="1"/>
  <c r="AH127" i="176"/>
  <c r="AG127" i="176"/>
  <c r="AH126" i="176"/>
  <c r="AG126" i="176"/>
  <c r="AH125" i="176"/>
  <c r="AG125" i="176"/>
  <c r="AH124" i="176"/>
  <c r="AG124" i="176"/>
  <c r="AH123" i="176"/>
  <c r="AG123" i="176"/>
  <c r="AH122" i="176"/>
  <c r="AG122" i="176"/>
  <c r="AH121" i="176"/>
  <c r="AH550" i="176" s="1"/>
  <c r="AG121" i="176"/>
  <c r="AH120" i="176"/>
  <c r="AH549" i="176" s="1"/>
  <c r="AG120" i="176"/>
  <c r="AG549" i="176" s="1"/>
  <c r="AH119" i="176"/>
  <c r="AH548" i="176" s="1"/>
  <c r="AI548" i="176" s="1"/>
  <c r="AF41" i="609" s="1"/>
  <c r="AG119" i="176"/>
  <c r="AG548" i="176" s="1"/>
  <c r="AH117" i="176"/>
  <c r="AG117" i="176"/>
  <c r="AH116" i="176"/>
  <c r="AG116" i="176"/>
  <c r="AH115" i="176"/>
  <c r="AG115" i="176"/>
  <c r="AH114" i="176"/>
  <c r="AG114" i="176"/>
  <c r="AH113" i="176"/>
  <c r="AG113" i="176"/>
  <c r="AH112" i="176"/>
  <c r="AG112" i="176"/>
  <c r="AH111" i="176"/>
  <c r="AG111" i="176"/>
  <c r="AH110" i="176"/>
  <c r="AG110" i="176"/>
  <c r="AH109" i="176"/>
  <c r="AG109" i="176"/>
  <c r="AH108" i="176"/>
  <c r="AG108" i="176"/>
  <c r="AH107" i="176"/>
  <c r="AG107" i="176"/>
  <c r="AH106" i="176"/>
  <c r="AG106" i="176"/>
  <c r="AH105" i="176"/>
  <c r="AG105" i="176"/>
  <c r="AH104" i="176"/>
  <c r="AG104" i="176"/>
  <c r="AH103" i="176"/>
  <c r="AG103" i="176"/>
  <c r="AH102" i="176"/>
  <c r="AG102" i="176"/>
  <c r="AH101" i="176"/>
  <c r="AG101" i="176"/>
  <c r="AH100" i="176"/>
  <c r="AG100" i="176"/>
  <c r="AH99" i="176"/>
  <c r="AG99" i="176"/>
  <c r="AH98" i="176"/>
  <c r="AG98" i="176"/>
  <c r="AH97" i="176"/>
  <c r="AG97" i="176"/>
  <c r="AH96" i="176"/>
  <c r="AG96" i="176"/>
  <c r="AH94" i="176"/>
  <c r="AG94" i="176"/>
  <c r="AH93" i="176"/>
  <c r="AG93" i="176"/>
  <c r="AH92" i="176"/>
  <c r="AG92" i="176"/>
  <c r="AH91" i="176"/>
  <c r="AG91" i="176"/>
  <c r="AH90" i="176"/>
  <c r="AG90" i="176"/>
  <c r="AH89" i="176"/>
  <c r="AG89" i="176"/>
  <c r="AH88" i="176"/>
  <c r="AG88" i="176"/>
  <c r="AH87" i="176"/>
  <c r="AG87" i="176"/>
  <c r="AH86" i="176"/>
  <c r="AG86" i="176"/>
  <c r="AH85" i="176"/>
  <c r="AG85" i="176"/>
  <c r="AH84" i="176"/>
  <c r="AG84" i="176"/>
  <c r="AH83" i="176"/>
  <c r="AG83" i="176"/>
  <c r="AH82" i="176"/>
  <c r="AG82" i="176"/>
  <c r="AH81" i="176"/>
  <c r="AG81" i="176"/>
  <c r="AH80" i="176"/>
  <c r="AG80" i="176"/>
  <c r="AH79" i="176"/>
  <c r="AG79" i="176"/>
  <c r="AH78" i="176"/>
  <c r="AG78" i="176"/>
  <c r="AH77" i="176"/>
  <c r="AG77" i="176"/>
  <c r="AH76" i="176"/>
  <c r="AG76" i="176"/>
  <c r="AH75" i="176"/>
  <c r="AG75" i="176"/>
  <c r="AH74" i="176"/>
  <c r="AG74" i="176"/>
  <c r="AH73" i="176"/>
  <c r="AG73" i="176"/>
  <c r="AH72" i="176"/>
  <c r="AG72" i="176"/>
  <c r="AH71" i="176"/>
  <c r="AG71" i="176"/>
  <c r="AH70" i="176"/>
  <c r="AG70" i="176"/>
  <c r="AH69" i="176"/>
  <c r="AG69" i="176"/>
  <c r="AH68" i="176"/>
  <c r="AG68" i="176"/>
  <c r="AH67" i="176"/>
  <c r="AG67" i="176"/>
  <c r="AH66" i="176"/>
  <c r="AG66" i="176"/>
  <c r="AH65" i="176"/>
  <c r="AG65" i="176"/>
  <c r="AH64" i="176"/>
  <c r="AG64" i="176"/>
  <c r="AH63" i="176"/>
  <c r="AG63" i="176"/>
  <c r="AH62" i="176"/>
  <c r="AG62" i="176"/>
  <c r="AH61" i="176"/>
  <c r="AG61" i="176"/>
  <c r="AH60" i="176"/>
  <c r="AG60" i="176"/>
  <c r="AH59" i="176"/>
  <c r="AG59" i="176"/>
  <c r="AH58" i="176"/>
  <c r="AG58" i="176"/>
  <c r="AH57" i="176"/>
  <c r="AG57" i="176"/>
  <c r="AH55" i="176"/>
  <c r="AH533" i="176" s="1"/>
  <c r="AG55" i="176"/>
  <c r="AG533" i="176" s="1"/>
  <c r="AH54" i="176"/>
  <c r="AG54" i="176"/>
  <c r="AH53" i="176"/>
  <c r="AG53" i="176"/>
  <c r="AH52" i="176"/>
  <c r="AG52" i="176"/>
  <c r="AH51" i="176"/>
  <c r="AG51" i="176"/>
  <c r="AH50" i="176"/>
  <c r="AG50" i="176"/>
  <c r="AH49" i="176"/>
  <c r="AG49" i="176"/>
  <c r="AH48" i="176"/>
  <c r="AG48" i="176"/>
  <c r="AH47" i="176"/>
  <c r="AG47" i="176"/>
  <c r="AH46" i="176"/>
  <c r="AH532" i="176" s="1"/>
  <c r="AG46" i="176"/>
  <c r="AH45" i="176"/>
  <c r="AH531" i="176" s="1"/>
  <c r="AG45" i="176"/>
  <c r="AG531" i="176" s="1"/>
  <c r="AH44" i="176"/>
  <c r="AH530" i="176" s="1"/>
  <c r="AI530" i="176" s="1"/>
  <c r="AF29" i="609" s="1"/>
  <c r="AG44" i="176"/>
  <c r="AG530" i="176" s="1"/>
  <c r="AH43" i="176"/>
  <c r="AG43" i="176"/>
  <c r="AH42" i="176"/>
  <c r="AG42" i="176"/>
  <c r="AH41" i="176"/>
  <c r="AG41" i="176"/>
  <c r="AH40" i="176"/>
  <c r="AG40" i="176"/>
  <c r="AH39" i="176"/>
  <c r="AG39" i="176"/>
  <c r="AH37" i="176"/>
  <c r="AG37" i="176"/>
  <c r="AH36" i="176"/>
  <c r="AG36" i="176"/>
  <c r="AH35" i="176"/>
  <c r="AH526" i="176" s="1"/>
  <c r="AI526" i="176" s="1"/>
  <c r="AF25" i="609" s="1"/>
  <c r="AG35" i="176"/>
  <c r="AG526" i="176" s="1"/>
  <c r="AH34" i="176"/>
  <c r="AH525" i="176" s="1"/>
  <c r="AG34" i="176"/>
  <c r="AG525" i="176" s="1"/>
  <c r="AH33" i="176"/>
  <c r="AH524" i="176" s="1"/>
  <c r="AI524" i="176" s="1"/>
  <c r="AF23" i="609" s="1"/>
  <c r="AG33" i="176"/>
  <c r="AG524" i="176" s="1"/>
  <c r="AH32" i="176"/>
  <c r="AH523" i="176" s="1"/>
  <c r="AG32" i="176"/>
  <c r="AG523" i="176" s="1"/>
  <c r="AH31" i="176"/>
  <c r="AH522" i="176" s="1"/>
  <c r="AI522" i="176" s="1"/>
  <c r="AF21" i="609" s="1"/>
  <c r="AG31" i="176"/>
  <c r="AG522" i="176" s="1"/>
  <c r="AH30" i="176"/>
  <c r="AH521" i="176" s="1"/>
  <c r="AG30" i="176"/>
  <c r="AG521" i="176" s="1"/>
  <c r="AH28" i="176"/>
  <c r="AH510" i="176" s="1"/>
  <c r="AI510" i="176" s="1"/>
  <c r="AF19" i="609" s="1"/>
  <c r="AG28" i="176"/>
  <c r="AG510" i="176" s="1"/>
  <c r="AH27" i="176"/>
  <c r="AG27" i="176"/>
  <c r="AH26" i="176"/>
  <c r="AG26" i="176"/>
  <c r="AH25" i="176"/>
  <c r="AG25" i="176"/>
  <c r="AH24" i="176"/>
  <c r="AG24" i="176"/>
  <c r="AH23" i="176"/>
  <c r="AH519" i="176" s="1"/>
  <c r="AG23" i="176"/>
  <c r="AG519" i="176" s="1"/>
  <c r="AH22" i="176"/>
  <c r="AH518" i="176" s="1"/>
  <c r="AI518" i="176" s="1"/>
  <c r="AF16" i="609" s="1"/>
  <c r="AG22" i="176"/>
  <c r="AG518" i="176" s="1"/>
  <c r="AH21" i="176"/>
  <c r="AH517" i="176" s="1"/>
  <c r="AG21" i="176"/>
  <c r="AG517" i="176" s="1"/>
  <c r="AH19" i="176"/>
  <c r="AH511" i="176" s="1"/>
  <c r="AI511" i="176" s="1"/>
  <c r="AF14" i="609" s="1"/>
  <c r="AG19" i="176"/>
  <c r="AG511" i="176" s="1"/>
  <c r="AH18" i="176"/>
  <c r="AG18" i="176"/>
  <c r="AH17" i="176"/>
  <c r="AG17" i="176"/>
  <c r="AH16" i="176"/>
  <c r="AG16" i="176"/>
  <c r="AH15" i="176"/>
  <c r="AG15" i="176"/>
  <c r="AH14" i="176"/>
  <c r="AG14" i="176"/>
  <c r="AH13" i="176"/>
  <c r="AH514" i="176" s="1"/>
  <c r="AI514" i="176" s="1"/>
  <c r="AF11" i="609" s="1"/>
  <c r="AG13" i="176"/>
  <c r="AG514" i="176" s="1"/>
  <c r="AH12" i="176"/>
  <c r="AH515" i="176" s="1"/>
  <c r="AG12" i="176"/>
  <c r="AG515" i="176" s="1"/>
  <c r="AH11" i="176"/>
  <c r="AH513" i="176" s="1"/>
  <c r="AI513" i="176" s="1"/>
  <c r="AF10" i="609" s="1"/>
  <c r="AG11" i="176"/>
  <c r="AG513" i="176" s="1"/>
  <c r="AH10" i="176"/>
  <c r="AH512" i="176" s="1"/>
  <c r="AG10" i="176"/>
  <c r="AG512" i="176" s="1"/>
  <c r="AH8" i="176"/>
  <c r="AH509" i="176" s="1"/>
  <c r="AI509" i="176" s="1"/>
  <c r="AF8" i="609" s="1"/>
  <c r="AG8" i="176"/>
  <c r="AG509" i="176" s="1"/>
  <c r="AH7" i="176"/>
  <c r="AH508" i="176" s="1"/>
  <c r="AG7" i="176"/>
  <c r="AG508" i="176" s="1"/>
  <c r="AH6" i="176"/>
  <c r="AH507" i="176" s="1"/>
  <c r="AI507" i="176" s="1"/>
  <c r="AF6" i="609" s="1"/>
  <c r="AG6" i="176"/>
  <c r="AG507" i="176" s="1"/>
  <c r="AH5" i="176"/>
  <c r="AH506" i="176" s="1"/>
  <c r="AG5" i="176"/>
  <c r="AG506" i="176" s="1"/>
  <c r="AH4" i="176"/>
  <c r="AH505" i="176" s="1"/>
  <c r="AI505" i="176" s="1"/>
  <c r="AF4" i="609" s="1"/>
  <c r="AG4" i="176"/>
  <c r="AG505" i="176" s="1"/>
  <c r="AH3" i="176"/>
  <c r="AH504" i="176" s="1"/>
  <c r="AG3" i="176"/>
  <c r="AG504" i="176" s="1"/>
  <c r="AE462" i="176"/>
  <c r="AD462" i="176"/>
  <c r="AE461" i="176"/>
  <c r="AD461" i="176"/>
  <c r="AE460" i="176"/>
  <c r="AD460" i="176"/>
  <c r="AE459" i="176"/>
  <c r="AD459" i="176"/>
  <c r="AE458" i="176"/>
  <c r="AD458" i="176"/>
  <c r="AE457" i="176"/>
  <c r="AD457" i="176"/>
  <c r="AE456" i="176"/>
  <c r="AD456" i="176"/>
  <c r="AE455" i="176"/>
  <c r="AD455" i="176"/>
  <c r="AE454" i="176"/>
  <c r="AD454" i="176"/>
  <c r="AE453" i="176"/>
  <c r="AD453" i="176"/>
  <c r="AE452" i="176"/>
  <c r="AD452" i="176"/>
  <c r="AE451" i="176"/>
  <c r="AD451" i="176"/>
  <c r="AE450" i="176"/>
  <c r="AD450" i="176"/>
  <c r="AE449" i="176"/>
  <c r="AD449" i="176"/>
  <c r="AE448" i="176"/>
  <c r="AD448" i="176"/>
  <c r="AE447" i="176"/>
  <c r="AD447" i="176"/>
  <c r="AE446" i="176"/>
  <c r="AD446" i="176"/>
  <c r="AE445" i="176"/>
  <c r="AD445" i="176"/>
  <c r="AE444" i="176"/>
  <c r="AD444" i="176"/>
  <c r="AE443" i="176"/>
  <c r="AD443" i="176"/>
  <c r="AE441" i="176"/>
  <c r="AD441" i="176"/>
  <c r="AE440" i="176"/>
  <c r="AD440" i="176"/>
  <c r="AE439" i="176"/>
  <c r="AD439" i="176"/>
  <c r="AE438" i="176"/>
  <c r="AD438" i="176"/>
  <c r="AE437" i="176"/>
  <c r="AD437" i="176"/>
  <c r="AE436" i="176"/>
  <c r="AD436" i="176"/>
  <c r="AE435" i="176"/>
  <c r="AD435" i="176"/>
  <c r="AE434" i="176"/>
  <c r="AD434" i="176"/>
  <c r="AE433" i="176"/>
  <c r="AD433" i="176"/>
  <c r="AE432" i="176"/>
  <c r="AD432" i="176"/>
  <c r="AE431" i="176"/>
  <c r="AD431" i="176"/>
  <c r="AE430" i="176"/>
  <c r="AD430" i="176"/>
  <c r="AE429" i="176"/>
  <c r="AD429" i="176"/>
  <c r="AE428" i="176"/>
  <c r="AD428" i="176"/>
  <c r="AE427" i="176"/>
  <c r="AD427" i="176"/>
  <c r="AE426" i="176"/>
  <c r="AD426" i="176"/>
  <c r="AE425" i="176"/>
  <c r="AD425" i="176"/>
  <c r="AE424" i="176"/>
  <c r="AD424" i="176"/>
  <c r="AE423" i="176"/>
  <c r="AD423" i="176"/>
  <c r="AE422" i="176"/>
  <c r="AD422" i="176"/>
  <c r="AE420" i="176"/>
  <c r="AD420" i="176"/>
  <c r="AE419" i="176"/>
  <c r="AD419" i="176"/>
  <c r="AE418" i="176"/>
  <c r="AD418" i="176"/>
  <c r="AE417" i="176"/>
  <c r="AD417" i="176"/>
  <c r="AE416" i="176"/>
  <c r="AD416" i="176"/>
  <c r="AE415" i="176"/>
  <c r="AD415" i="176"/>
  <c r="AE414" i="176"/>
  <c r="AD414" i="176"/>
  <c r="AE413" i="176"/>
  <c r="AD413" i="176"/>
  <c r="AE412" i="176"/>
  <c r="AD412" i="176"/>
  <c r="AE411" i="176"/>
  <c r="AD411" i="176"/>
  <c r="AE410" i="176"/>
  <c r="AD410" i="176"/>
  <c r="AE409" i="176"/>
  <c r="AD409" i="176"/>
  <c r="AE407" i="176"/>
  <c r="AD407" i="176"/>
  <c r="AE406" i="176"/>
  <c r="AD406" i="176"/>
  <c r="AE405" i="176"/>
  <c r="AD405" i="176"/>
  <c r="AE404" i="176"/>
  <c r="AE598" i="176" s="1"/>
  <c r="AD404" i="176"/>
  <c r="AD598" i="176" s="1"/>
  <c r="AE403" i="176"/>
  <c r="AD403" i="176"/>
  <c r="AE402" i="176"/>
  <c r="AD402" i="176"/>
  <c r="AE401" i="176"/>
  <c r="AE596" i="176" s="1"/>
  <c r="AF596" i="176" s="1"/>
  <c r="AC95" i="609" s="1"/>
  <c r="AD401" i="176"/>
  <c r="AD596" i="176" s="1"/>
  <c r="AE400" i="176"/>
  <c r="AE595" i="176" s="1"/>
  <c r="AD400" i="176"/>
  <c r="AD595" i="176" s="1"/>
  <c r="AE399" i="176"/>
  <c r="AE594" i="176" s="1"/>
  <c r="AF594" i="176" s="1"/>
  <c r="AC93" i="609" s="1"/>
  <c r="AD399" i="176"/>
  <c r="AD594" i="176" s="1"/>
  <c r="AE398" i="176"/>
  <c r="AD398" i="176"/>
  <c r="AE397" i="176"/>
  <c r="AD397" i="176"/>
  <c r="AE396" i="176"/>
  <c r="AD396" i="176"/>
  <c r="AE394" i="176"/>
  <c r="AD394" i="176"/>
  <c r="AE393" i="176"/>
  <c r="AD393" i="176"/>
  <c r="AE392" i="176"/>
  <c r="AD392" i="176"/>
  <c r="AE391" i="176"/>
  <c r="AD391" i="176"/>
  <c r="AE390" i="176"/>
  <c r="AD390" i="176"/>
  <c r="AE389" i="176"/>
  <c r="AD389" i="176"/>
  <c r="AE388" i="176"/>
  <c r="AD388" i="176"/>
  <c r="AE387" i="176"/>
  <c r="AD387" i="176"/>
  <c r="AE386" i="176"/>
  <c r="AD386" i="176"/>
  <c r="AE385" i="176"/>
  <c r="AD385" i="176"/>
  <c r="AE384" i="176"/>
  <c r="AD384" i="176"/>
  <c r="AE383" i="176"/>
  <c r="AD383" i="176"/>
  <c r="AE382" i="176"/>
  <c r="AD382" i="176"/>
  <c r="AE381" i="176"/>
  <c r="AD381" i="176"/>
  <c r="AE380" i="176"/>
  <c r="AD380" i="176"/>
  <c r="AE378" i="176"/>
  <c r="AD378" i="176"/>
  <c r="AE377" i="176"/>
  <c r="AD377" i="176"/>
  <c r="AE376" i="176"/>
  <c r="AD376" i="176"/>
  <c r="AE375" i="176"/>
  <c r="AD375" i="176"/>
  <c r="AE374" i="176"/>
  <c r="AD374" i="176"/>
  <c r="AE373" i="176"/>
  <c r="AD373" i="176"/>
  <c r="AE372" i="176"/>
  <c r="AD372" i="176"/>
  <c r="AE371" i="176"/>
  <c r="AD371" i="176"/>
  <c r="AE370" i="176"/>
  <c r="AD370" i="176"/>
  <c r="AE369" i="176"/>
  <c r="AD369" i="176"/>
  <c r="AE368" i="176"/>
  <c r="AD368" i="176"/>
  <c r="AE367" i="176"/>
  <c r="AD367" i="176"/>
  <c r="AE366" i="176"/>
  <c r="AD366" i="176"/>
  <c r="AE365" i="176"/>
  <c r="AD365" i="176"/>
  <c r="AE364" i="176"/>
  <c r="AD364" i="176"/>
  <c r="AE363" i="176"/>
  <c r="AD363" i="176"/>
  <c r="AE362" i="176"/>
  <c r="AD362" i="176"/>
  <c r="AE361" i="176"/>
  <c r="AD361" i="176"/>
  <c r="AE360" i="176"/>
  <c r="AD360" i="176"/>
  <c r="AE359" i="176"/>
  <c r="AD359" i="176"/>
  <c r="AE357" i="176"/>
  <c r="AD357" i="176"/>
  <c r="AE356" i="176"/>
  <c r="AD356" i="176"/>
  <c r="AE355" i="176"/>
  <c r="AD355" i="176"/>
  <c r="AE354" i="176"/>
  <c r="AD354" i="176"/>
  <c r="AE353" i="176"/>
  <c r="AD353" i="176"/>
  <c r="AE352" i="176"/>
  <c r="AD352" i="176"/>
  <c r="AE351" i="176"/>
  <c r="AD351" i="176"/>
  <c r="AE350" i="176"/>
  <c r="AD350" i="176"/>
  <c r="AE349" i="176"/>
  <c r="AD349" i="176"/>
  <c r="AE348" i="176"/>
  <c r="AD348" i="176"/>
  <c r="AE347" i="176"/>
  <c r="AD347" i="176"/>
  <c r="AE346" i="176"/>
  <c r="AD346" i="176"/>
  <c r="AE345" i="176"/>
  <c r="AD345" i="176"/>
  <c r="AE344" i="176"/>
  <c r="AD344" i="176"/>
  <c r="AE343" i="176"/>
  <c r="AD343" i="176"/>
  <c r="AE341" i="176"/>
  <c r="AD341" i="176"/>
  <c r="AE340" i="176"/>
  <c r="AD340" i="176"/>
  <c r="AE339" i="176"/>
  <c r="AD339" i="176"/>
  <c r="AE338" i="176"/>
  <c r="AD338" i="176"/>
  <c r="AE337" i="176"/>
  <c r="AD337" i="176"/>
  <c r="AE336" i="176"/>
  <c r="AD336" i="176"/>
  <c r="AE335" i="176"/>
  <c r="AD335" i="176"/>
  <c r="AE334" i="176"/>
  <c r="AD334" i="176"/>
  <c r="AE333" i="176"/>
  <c r="AD333" i="176"/>
  <c r="AE332" i="176"/>
  <c r="AD332" i="176"/>
  <c r="AE331" i="176"/>
  <c r="AD331" i="176"/>
  <c r="AE330" i="176"/>
  <c r="AD330" i="176"/>
  <c r="AE329" i="176"/>
  <c r="AD329" i="176"/>
  <c r="AE328" i="176"/>
  <c r="AD328" i="176"/>
  <c r="AE327" i="176"/>
  <c r="AD327" i="176"/>
  <c r="AE326" i="176"/>
  <c r="AD326" i="176"/>
  <c r="AE325" i="176"/>
  <c r="AD325" i="176"/>
  <c r="AE324" i="176"/>
  <c r="AD324" i="176"/>
  <c r="AE323" i="176"/>
  <c r="AD323" i="176"/>
  <c r="AE321" i="176"/>
  <c r="AD321" i="176"/>
  <c r="AE320" i="176"/>
  <c r="AD320" i="176"/>
  <c r="AE319" i="176"/>
  <c r="AD319" i="176"/>
  <c r="AE318" i="176"/>
  <c r="AD318" i="176"/>
  <c r="AE317" i="176"/>
  <c r="AD317" i="176"/>
  <c r="AE316" i="176"/>
  <c r="AD316" i="176"/>
  <c r="AE315" i="176"/>
  <c r="AD315" i="176"/>
  <c r="AE314" i="176"/>
  <c r="AE584" i="176" s="1"/>
  <c r="AD314" i="176"/>
  <c r="AE313" i="176"/>
  <c r="AD313" i="176"/>
  <c r="AE312" i="176"/>
  <c r="AD312" i="176"/>
  <c r="AE311" i="176"/>
  <c r="AD311" i="176"/>
  <c r="AE310" i="176"/>
  <c r="AD310" i="176"/>
  <c r="AE309" i="176"/>
  <c r="AD309" i="176"/>
  <c r="AE308" i="176"/>
  <c r="AD308" i="176"/>
  <c r="AE307" i="176"/>
  <c r="AD307" i="176"/>
  <c r="AE306" i="176"/>
  <c r="AD306" i="176"/>
  <c r="AE305" i="176"/>
  <c r="AD305" i="176"/>
  <c r="AE303" i="176"/>
  <c r="AD303" i="176"/>
  <c r="AE302" i="176"/>
  <c r="AE575" i="176" s="1"/>
  <c r="AD302" i="176"/>
  <c r="AD575" i="176" s="1"/>
  <c r="AE301" i="176"/>
  <c r="AD301" i="176"/>
  <c r="AE300" i="176"/>
  <c r="AD300" i="176"/>
  <c r="AE299" i="176"/>
  <c r="AD299" i="176"/>
  <c r="AE298" i="176"/>
  <c r="AD298" i="176"/>
  <c r="AE297" i="176"/>
  <c r="AD297" i="176"/>
  <c r="AE296" i="176"/>
  <c r="AD296" i="176"/>
  <c r="AE295" i="176"/>
  <c r="AD295" i="176"/>
  <c r="AE294" i="176"/>
  <c r="AD294" i="176"/>
  <c r="AE293" i="176"/>
  <c r="AE578" i="176" s="1"/>
  <c r="AD293" i="176"/>
  <c r="AE292" i="176"/>
  <c r="AD292" i="176"/>
  <c r="AE291" i="176"/>
  <c r="AD291" i="176"/>
  <c r="AE290" i="176"/>
  <c r="AE577" i="176" s="1"/>
  <c r="AD290" i="176"/>
  <c r="AD577" i="176" s="1"/>
  <c r="AE289" i="176"/>
  <c r="AD289" i="176"/>
  <c r="AE288" i="176"/>
  <c r="AD288" i="176"/>
  <c r="AE286" i="176"/>
  <c r="AD286" i="176"/>
  <c r="AE285" i="176"/>
  <c r="AD285" i="176"/>
  <c r="AE284" i="176"/>
  <c r="AD284" i="176"/>
  <c r="AE283" i="176"/>
  <c r="AD283" i="176"/>
  <c r="AE282" i="176"/>
  <c r="AD282" i="176"/>
  <c r="AE281" i="176"/>
  <c r="AD281" i="176"/>
  <c r="AE280" i="176"/>
  <c r="AD280" i="176"/>
  <c r="AE279" i="176"/>
  <c r="AD279" i="176"/>
  <c r="AE278" i="176"/>
  <c r="AD278" i="176"/>
  <c r="AE277" i="176"/>
  <c r="AD277" i="176"/>
  <c r="AE276" i="176"/>
  <c r="AD276" i="176"/>
  <c r="AE275" i="176"/>
  <c r="AD275" i="176"/>
  <c r="AE274" i="176"/>
  <c r="AD274" i="176"/>
  <c r="AE273" i="176"/>
  <c r="AD273" i="176"/>
  <c r="AE272" i="176"/>
  <c r="AD272" i="176"/>
  <c r="AE271" i="176"/>
  <c r="AD271" i="176"/>
  <c r="AE270" i="176"/>
  <c r="AD270" i="176"/>
  <c r="AE269" i="176"/>
  <c r="AD269" i="176"/>
  <c r="AE268" i="176"/>
  <c r="AD268" i="176"/>
  <c r="AE267" i="176"/>
  <c r="AD267" i="176"/>
  <c r="AE266" i="176"/>
  <c r="AD266" i="176"/>
  <c r="AE265" i="176"/>
  <c r="AD265" i="176"/>
  <c r="AE264" i="176"/>
  <c r="AD264" i="176"/>
  <c r="AE263" i="176"/>
  <c r="AD263" i="176"/>
  <c r="AE262" i="176"/>
  <c r="AD262" i="176"/>
  <c r="AE261" i="176"/>
  <c r="AD261" i="176"/>
  <c r="AE260" i="176"/>
  <c r="AD260" i="176"/>
  <c r="AE259" i="176"/>
  <c r="AD259" i="176"/>
  <c r="AE258" i="176"/>
  <c r="AD258" i="176"/>
  <c r="AE256" i="176"/>
  <c r="AD256" i="176"/>
  <c r="AE255" i="176"/>
  <c r="AD255" i="176"/>
  <c r="AE254" i="176"/>
  <c r="AD254" i="176"/>
  <c r="AE253" i="176"/>
  <c r="AD253" i="176"/>
  <c r="AE252" i="176"/>
  <c r="AD252" i="176"/>
  <c r="AE251" i="176"/>
  <c r="AD251" i="176"/>
  <c r="AE250" i="176"/>
  <c r="AD250" i="176"/>
  <c r="AE249" i="176"/>
  <c r="AD249" i="176"/>
  <c r="AE248" i="176"/>
  <c r="AD248" i="176"/>
  <c r="AE247" i="176"/>
  <c r="AD247" i="176"/>
  <c r="AE246" i="176"/>
  <c r="AD246" i="176"/>
  <c r="AE245" i="176"/>
  <c r="AD245" i="176"/>
  <c r="AE243" i="176"/>
  <c r="AD243" i="176"/>
  <c r="AE242" i="176"/>
  <c r="AD242" i="176"/>
  <c r="AE241" i="176"/>
  <c r="AD241" i="176"/>
  <c r="AE240" i="176"/>
  <c r="AD240" i="176"/>
  <c r="AE239" i="176"/>
  <c r="AD239" i="176"/>
  <c r="AE238" i="176"/>
  <c r="AD238" i="176"/>
  <c r="AE237" i="176"/>
  <c r="AD237" i="176"/>
  <c r="AE236" i="176"/>
  <c r="AD236" i="176"/>
  <c r="AE235" i="176"/>
  <c r="AD235" i="176"/>
  <c r="AE234" i="176"/>
  <c r="AD234" i="176"/>
  <c r="AE233" i="176"/>
  <c r="AD233" i="176"/>
  <c r="AE232" i="176"/>
  <c r="AD232" i="176"/>
  <c r="AE231" i="176"/>
  <c r="AD231" i="176"/>
  <c r="AE230" i="176"/>
  <c r="AD230" i="176"/>
  <c r="AE228" i="176"/>
  <c r="AD228" i="176"/>
  <c r="AE227" i="176"/>
  <c r="AD227" i="176"/>
  <c r="AE226" i="176"/>
  <c r="AD226" i="176"/>
  <c r="AE225" i="176"/>
  <c r="AD225" i="176"/>
  <c r="AE224" i="176"/>
  <c r="AD224" i="176"/>
  <c r="AE223" i="176"/>
  <c r="AD223" i="176"/>
  <c r="AE222" i="176"/>
  <c r="AD222" i="176"/>
  <c r="AE221" i="176"/>
  <c r="AD221" i="176"/>
  <c r="AE220" i="176"/>
  <c r="AD220" i="176"/>
  <c r="AE219" i="176"/>
  <c r="AD219" i="176"/>
  <c r="AE218" i="176"/>
  <c r="AD218" i="176"/>
  <c r="AE217" i="176"/>
  <c r="AD217" i="176"/>
  <c r="AE216" i="176"/>
  <c r="AD216" i="176"/>
  <c r="AE215" i="176"/>
  <c r="AD215" i="176"/>
  <c r="AE213" i="176"/>
  <c r="AD213" i="176"/>
  <c r="AE212" i="176"/>
  <c r="AD212" i="176"/>
  <c r="AE211" i="176"/>
  <c r="AD211" i="176"/>
  <c r="AE210" i="176"/>
  <c r="AD210" i="176"/>
  <c r="AE209" i="176"/>
  <c r="AD209" i="176"/>
  <c r="AE208" i="176"/>
  <c r="AD208" i="176"/>
  <c r="AE207" i="176"/>
  <c r="AD207" i="176"/>
  <c r="AE206" i="176"/>
  <c r="AD206" i="176"/>
  <c r="AE205" i="176"/>
  <c r="AD205" i="176"/>
  <c r="AE204" i="176"/>
  <c r="AD204" i="176"/>
  <c r="AE203" i="176"/>
  <c r="AD203" i="176"/>
  <c r="AE202" i="176"/>
  <c r="AD202" i="176"/>
  <c r="AE201" i="176"/>
  <c r="AD201" i="176"/>
  <c r="AE200" i="176"/>
  <c r="AD200" i="176"/>
  <c r="AE199" i="176"/>
  <c r="AD199" i="176"/>
  <c r="AE198" i="176"/>
  <c r="AD198" i="176"/>
  <c r="AE197" i="176"/>
  <c r="AD197" i="176"/>
  <c r="AE196" i="176"/>
  <c r="AD196" i="176"/>
  <c r="AE195" i="176"/>
  <c r="AD195" i="176"/>
  <c r="AE194" i="176"/>
  <c r="AD194" i="176"/>
  <c r="AE193" i="176"/>
  <c r="AD193" i="176"/>
  <c r="AE192" i="176"/>
  <c r="AD192" i="176"/>
  <c r="AE191" i="176"/>
  <c r="AD191" i="176"/>
  <c r="AE190" i="176"/>
  <c r="AD190" i="176"/>
  <c r="AE189" i="176"/>
  <c r="AD189" i="176"/>
  <c r="AE188" i="176"/>
  <c r="AD188" i="176"/>
  <c r="AE187" i="176"/>
  <c r="AD187" i="176"/>
  <c r="AE186" i="176"/>
  <c r="AD186" i="176"/>
  <c r="AE185" i="176"/>
  <c r="AD185" i="176"/>
  <c r="AE183" i="176"/>
  <c r="AE538" i="176" s="1"/>
  <c r="AF538" i="176" s="1"/>
  <c r="AC65" i="609" s="1"/>
  <c r="AD183" i="176"/>
  <c r="AD538" i="176" s="1"/>
  <c r="AE182" i="176"/>
  <c r="AE536" i="176" s="1"/>
  <c r="AD182" i="176"/>
  <c r="AD536" i="176" s="1"/>
  <c r="AE181" i="176"/>
  <c r="AE537" i="176" s="1"/>
  <c r="AF537" i="176" s="1"/>
  <c r="AC63" i="609" s="1"/>
  <c r="AD181" i="176"/>
  <c r="AD537" i="176" s="1"/>
  <c r="AE180" i="176"/>
  <c r="AD180" i="176"/>
  <c r="AE179" i="176"/>
  <c r="AD179" i="176"/>
  <c r="AE178" i="176"/>
  <c r="AD178" i="176"/>
  <c r="AE177" i="176"/>
  <c r="AD177" i="176"/>
  <c r="AE176" i="176"/>
  <c r="AD176" i="176"/>
  <c r="AE175" i="176"/>
  <c r="AD175" i="176"/>
  <c r="AE174" i="176"/>
  <c r="AD174" i="176"/>
  <c r="AE173" i="176"/>
  <c r="AD173" i="176"/>
  <c r="AE172" i="176"/>
  <c r="AD172" i="176"/>
  <c r="AE171" i="176"/>
  <c r="AD171" i="176"/>
  <c r="AE170" i="176"/>
  <c r="AD170" i="176"/>
  <c r="AE169" i="176"/>
  <c r="AD169" i="176"/>
  <c r="AE167" i="176"/>
  <c r="AD167" i="176"/>
  <c r="AE166" i="176"/>
  <c r="AE559" i="176" s="1"/>
  <c r="AD166" i="176"/>
  <c r="AE165" i="176"/>
  <c r="AD165" i="176"/>
  <c r="AE164" i="176"/>
  <c r="AD164" i="176"/>
  <c r="AE163" i="176"/>
  <c r="AE557" i="176" s="1"/>
  <c r="AD163" i="176"/>
  <c r="AD557" i="176" s="1"/>
  <c r="AE162" i="176"/>
  <c r="AD162" i="176"/>
  <c r="AE161" i="176"/>
  <c r="AD161" i="176"/>
  <c r="AE160" i="176"/>
  <c r="AD160" i="176"/>
  <c r="AE159" i="176"/>
  <c r="AE563" i="176" s="1"/>
  <c r="AD159" i="176"/>
  <c r="AD563" i="176" s="1"/>
  <c r="AE158" i="176"/>
  <c r="AE562" i="176" s="1"/>
  <c r="AF562" i="176" s="1"/>
  <c r="AC57" i="609" s="1"/>
  <c r="AD158" i="176"/>
  <c r="AD562" i="176" s="1"/>
  <c r="AE157" i="176"/>
  <c r="AE565" i="176" s="1"/>
  <c r="AD157" i="176"/>
  <c r="AD565" i="176" s="1"/>
  <c r="AE156" i="176"/>
  <c r="AD156" i="176"/>
  <c r="AE155" i="176"/>
  <c r="AD155" i="176"/>
  <c r="AE153" i="176"/>
  <c r="AD153" i="176"/>
  <c r="AE152" i="176"/>
  <c r="AD152" i="176"/>
  <c r="AE151" i="176"/>
  <c r="AD151" i="176"/>
  <c r="AE150" i="176"/>
  <c r="AD150" i="176"/>
  <c r="AE149" i="176"/>
  <c r="AE561" i="176" s="1"/>
  <c r="AD149" i="176"/>
  <c r="AE148" i="176"/>
  <c r="AE560" i="176" s="1"/>
  <c r="AD148" i="176"/>
  <c r="AD560" i="176" s="1"/>
  <c r="AE147" i="176"/>
  <c r="AE567" i="176" s="1"/>
  <c r="AF567" i="176" s="1"/>
  <c r="AC53" i="609" s="1"/>
  <c r="AD147" i="176"/>
  <c r="AD567" i="176" s="1"/>
  <c r="AE146" i="176"/>
  <c r="AD146" i="176"/>
  <c r="AE145" i="176"/>
  <c r="AE566" i="176" s="1"/>
  <c r="AD145" i="176"/>
  <c r="AE144" i="176"/>
  <c r="AE555" i="176" s="1"/>
  <c r="AD144" i="176"/>
  <c r="AD555" i="176" s="1"/>
  <c r="AE143" i="176"/>
  <c r="AD143" i="176"/>
  <c r="AE142" i="176"/>
  <c r="AD142" i="176"/>
  <c r="AE141" i="176"/>
  <c r="AE554" i="176" s="1"/>
  <c r="AF554" i="176" s="1"/>
  <c r="AC47" i="609" s="1"/>
  <c r="AD141" i="176"/>
  <c r="AD554" i="176" s="1"/>
  <c r="AE140" i="176"/>
  <c r="AD140" i="176"/>
  <c r="AE139" i="176"/>
  <c r="AD139" i="176"/>
  <c r="AE137" i="176"/>
  <c r="AD137" i="176"/>
  <c r="AE136" i="176"/>
  <c r="AD136" i="176"/>
  <c r="AE135" i="176"/>
  <c r="AD135" i="176"/>
  <c r="AE134" i="176"/>
  <c r="AD134" i="176"/>
  <c r="AE133" i="176"/>
  <c r="AD133" i="176"/>
  <c r="AE132" i="176"/>
  <c r="AE545" i="176" s="1"/>
  <c r="AD132" i="176"/>
  <c r="AE131" i="176"/>
  <c r="AD131" i="176"/>
  <c r="AE130" i="176"/>
  <c r="AD130" i="176"/>
  <c r="AE129" i="176"/>
  <c r="AE547" i="176" s="1"/>
  <c r="AD129" i="176"/>
  <c r="AD547" i="176" s="1"/>
  <c r="AE128" i="176"/>
  <c r="AE546" i="176" s="1"/>
  <c r="AF546" i="176" s="1"/>
  <c r="AC39" i="609" s="1"/>
  <c r="AD128" i="176"/>
  <c r="AD546" i="176" s="1"/>
  <c r="AE127" i="176"/>
  <c r="AD127" i="176"/>
  <c r="AE126" i="176"/>
  <c r="AD126" i="176"/>
  <c r="AE125" i="176"/>
  <c r="AD125" i="176"/>
  <c r="AE124" i="176"/>
  <c r="AD124" i="176"/>
  <c r="AE123" i="176"/>
  <c r="AD123" i="176"/>
  <c r="AD551" i="176" s="1"/>
  <c r="AE122" i="176"/>
  <c r="AD122" i="176"/>
  <c r="AE121" i="176"/>
  <c r="AD121" i="176"/>
  <c r="AD550" i="176" s="1"/>
  <c r="AE120" i="176"/>
  <c r="AE549" i="176" s="1"/>
  <c r="AD120" i="176"/>
  <c r="AD549" i="176" s="1"/>
  <c r="AE119" i="176"/>
  <c r="AE548" i="176" s="1"/>
  <c r="AD119" i="176"/>
  <c r="AD548" i="176" s="1"/>
  <c r="AE117" i="176"/>
  <c r="AD117" i="176"/>
  <c r="AE116" i="176"/>
  <c r="AD116" i="176"/>
  <c r="AE115" i="176"/>
  <c r="AD115" i="176"/>
  <c r="AE114" i="176"/>
  <c r="AD114" i="176"/>
  <c r="AE113" i="176"/>
  <c r="AD113" i="176"/>
  <c r="AE112" i="176"/>
  <c r="AD112" i="176"/>
  <c r="AE111" i="176"/>
  <c r="AD111" i="176"/>
  <c r="AE110" i="176"/>
  <c r="AD110" i="176"/>
  <c r="AE109" i="176"/>
  <c r="AD109" i="176"/>
  <c r="AE108" i="176"/>
  <c r="AD108" i="176"/>
  <c r="AE107" i="176"/>
  <c r="AD107" i="176"/>
  <c r="AE106" i="176"/>
  <c r="AD106" i="176"/>
  <c r="AE105" i="176"/>
  <c r="AD105" i="176"/>
  <c r="AE104" i="176"/>
  <c r="AD104" i="176"/>
  <c r="AE103" i="176"/>
  <c r="AD103" i="176"/>
  <c r="AE102" i="176"/>
  <c r="AD102" i="176"/>
  <c r="AE101" i="176"/>
  <c r="AD101" i="176"/>
  <c r="AE100" i="176"/>
  <c r="AD100" i="176"/>
  <c r="AE99" i="176"/>
  <c r="AD99" i="176"/>
  <c r="AE98" i="176"/>
  <c r="AD98" i="176"/>
  <c r="AE97" i="176"/>
  <c r="AD97" i="176"/>
  <c r="AE96" i="176"/>
  <c r="AD96" i="176"/>
  <c r="AE94" i="176"/>
  <c r="AD94" i="176"/>
  <c r="AE93" i="176"/>
  <c r="AD93" i="176"/>
  <c r="AE92" i="176"/>
  <c r="AD92" i="176"/>
  <c r="AE91" i="176"/>
  <c r="AD91" i="176"/>
  <c r="AE90" i="176"/>
  <c r="AD90" i="176"/>
  <c r="AE89" i="176"/>
  <c r="AD89" i="176"/>
  <c r="AE88" i="176"/>
  <c r="AD88" i="176"/>
  <c r="AE87" i="176"/>
  <c r="AD87" i="176"/>
  <c r="AE86" i="176"/>
  <c r="AD86" i="176"/>
  <c r="AE85" i="176"/>
  <c r="AD85" i="176"/>
  <c r="AE84" i="176"/>
  <c r="AD84" i="176"/>
  <c r="AE83" i="176"/>
  <c r="AD83" i="176"/>
  <c r="AE82" i="176"/>
  <c r="AD82" i="176"/>
  <c r="AE81" i="176"/>
  <c r="AD81" i="176"/>
  <c r="AE80" i="176"/>
  <c r="AD80" i="176"/>
  <c r="AE79" i="176"/>
  <c r="AD79" i="176"/>
  <c r="AE78" i="176"/>
  <c r="AD78" i="176"/>
  <c r="AE77" i="176"/>
  <c r="AD77" i="176"/>
  <c r="AE76" i="176"/>
  <c r="AD76" i="176"/>
  <c r="AE75" i="176"/>
  <c r="AD75" i="176"/>
  <c r="AE74" i="176"/>
  <c r="AD74" i="176"/>
  <c r="AE73" i="176"/>
  <c r="AD73" i="176"/>
  <c r="AE72" i="176"/>
  <c r="AD72" i="176"/>
  <c r="AE71" i="176"/>
  <c r="AD71" i="176"/>
  <c r="AE70" i="176"/>
  <c r="AD70" i="176"/>
  <c r="AE69" i="176"/>
  <c r="AD69" i="176"/>
  <c r="AE68" i="176"/>
  <c r="AD68" i="176"/>
  <c r="AE67" i="176"/>
  <c r="AD67" i="176"/>
  <c r="AE66" i="176"/>
  <c r="AD66" i="176"/>
  <c r="AE65" i="176"/>
  <c r="AD65" i="176"/>
  <c r="AE64" i="176"/>
  <c r="AD64" i="176"/>
  <c r="AE63" i="176"/>
  <c r="AD63" i="176"/>
  <c r="AE62" i="176"/>
  <c r="AD62" i="176"/>
  <c r="AE61" i="176"/>
  <c r="AD61" i="176"/>
  <c r="AE60" i="176"/>
  <c r="AD60" i="176"/>
  <c r="AE59" i="176"/>
  <c r="AD59" i="176"/>
  <c r="AE58" i="176"/>
  <c r="AD58" i="176"/>
  <c r="AE57" i="176"/>
  <c r="AD57" i="176"/>
  <c r="AE55" i="176"/>
  <c r="AE533" i="176" s="1"/>
  <c r="AF533" i="176" s="1"/>
  <c r="AC32" i="609" s="1"/>
  <c r="AD55" i="176"/>
  <c r="AD533" i="176" s="1"/>
  <c r="AE54" i="176"/>
  <c r="AD54" i="176"/>
  <c r="AE53" i="176"/>
  <c r="AD53" i="176"/>
  <c r="AE52" i="176"/>
  <c r="AD52" i="176"/>
  <c r="AE51" i="176"/>
  <c r="AD51" i="176"/>
  <c r="AE50" i="176"/>
  <c r="AD50" i="176"/>
  <c r="AE49" i="176"/>
  <c r="AD49" i="176"/>
  <c r="AE48" i="176"/>
  <c r="AD48" i="176"/>
  <c r="AE47" i="176"/>
  <c r="AD47" i="176"/>
  <c r="AE46" i="176"/>
  <c r="AD46" i="176"/>
  <c r="AD532" i="176" s="1"/>
  <c r="AE45" i="176"/>
  <c r="AE531" i="176" s="1"/>
  <c r="AD45" i="176"/>
  <c r="AD531" i="176" s="1"/>
  <c r="AE44" i="176"/>
  <c r="AE530" i="176" s="1"/>
  <c r="AD44" i="176"/>
  <c r="AD530" i="176" s="1"/>
  <c r="AE43" i="176"/>
  <c r="AD43" i="176"/>
  <c r="AE42" i="176"/>
  <c r="AD42" i="176"/>
  <c r="AE41" i="176"/>
  <c r="AD41" i="176"/>
  <c r="AE40" i="176"/>
  <c r="AD40" i="176"/>
  <c r="AE39" i="176"/>
  <c r="AD39" i="176"/>
  <c r="AE37" i="176"/>
  <c r="AD37" i="176"/>
  <c r="AD527" i="176" s="1"/>
  <c r="AE36" i="176"/>
  <c r="AD36" i="176"/>
  <c r="AE35" i="176"/>
  <c r="AE526" i="176" s="1"/>
  <c r="AD35" i="176"/>
  <c r="AD526" i="176" s="1"/>
  <c r="AE34" i="176"/>
  <c r="AE525" i="176" s="1"/>
  <c r="AF525" i="176" s="1"/>
  <c r="AC24" i="609" s="1"/>
  <c r="AD34" i="176"/>
  <c r="AD525" i="176" s="1"/>
  <c r="AE33" i="176"/>
  <c r="AE524" i="176" s="1"/>
  <c r="AD33" i="176"/>
  <c r="AD524" i="176" s="1"/>
  <c r="AE32" i="176"/>
  <c r="AE523" i="176" s="1"/>
  <c r="AD32" i="176"/>
  <c r="AD523" i="176" s="1"/>
  <c r="AE31" i="176"/>
  <c r="AE522" i="176" s="1"/>
  <c r="AD31" i="176"/>
  <c r="AD522" i="176" s="1"/>
  <c r="AE30" i="176"/>
  <c r="AE521" i="176" s="1"/>
  <c r="AF521" i="176" s="1"/>
  <c r="AC20" i="609" s="1"/>
  <c r="AD30" i="176"/>
  <c r="AD521" i="176" s="1"/>
  <c r="AE28" i="176"/>
  <c r="AE510" i="176" s="1"/>
  <c r="AD28" i="176"/>
  <c r="AD510" i="176" s="1"/>
  <c r="AE27" i="176"/>
  <c r="AD27" i="176"/>
  <c r="AE26" i="176"/>
  <c r="AD26" i="176"/>
  <c r="AE25" i="176"/>
  <c r="AD25" i="176"/>
  <c r="AE24" i="176"/>
  <c r="AD24" i="176"/>
  <c r="AE23" i="176"/>
  <c r="AE519" i="176" s="1"/>
  <c r="AD23" i="176"/>
  <c r="AD519" i="176" s="1"/>
  <c r="AE22" i="176"/>
  <c r="AE518" i="176" s="1"/>
  <c r="AD22" i="176"/>
  <c r="AD518" i="176" s="1"/>
  <c r="AE21" i="176"/>
  <c r="AE517" i="176" s="1"/>
  <c r="AF517" i="176" s="1"/>
  <c r="AC15" i="609" s="1"/>
  <c r="AD21" i="176"/>
  <c r="AD517" i="176" s="1"/>
  <c r="AE19" i="176"/>
  <c r="AE511" i="176" s="1"/>
  <c r="AD19" i="176"/>
  <c r="AD511" i="176" s="1"/>
  <c r="AE18" i="176"/>
  <c r="AD18" i="176"/>
  <c r="AE17" i="176"/>
  <c r="AD17" i="176"/>
  <c r="AE16" i="176"/>
  <c r="AD16" i="176"/>
  <c r="AE15" i="176"/>
  <c r="AD15" i="176"/>
  <c r="AE14" i="176"/>
  <c r="AD14" i="176"/>
  <c r="AE13" i="176"/>
  <c r="AE514" i="176" s="1"/>
  <c r="AD13" i="176"/>
  <c r="AD514" i="176" s="1"/>
  <c r="AE12" i="176"/>
  <c r="AE515" i="176" s="1"/>
  <c r="AF515" i="176" s="1"/>
  <c r="AC12" i="609" s="1"/>
  <c r="AD12" i="176"/>
  <c r="AD515" i="176" s="1"/>
  <c r="AE11" i="176"/>
  <c r="AE513" i="176" s="1"/>
  <c r="AD11" i="176"/>
  <c r="AD513" i="176" s="1"/>
  <c r="AE10" i="176"/>
  <c r="AE512" i="176" s="1"/>
  <c r="AD10" i="176"/>
  <c r="AD512" i="176" s="1"/>
  <c r="AE8" i="176"/>
  <c r="AE509" i="176" s="1"/>
  <c r="AD8" i="176"/>
  <c r="AD509" i="176" s="1"/>
  <c r="AE7" i="176"/>
  <c r="AE508" i="176" s="1"/>
  <c r="AF508" i="176" s="1"/>
  <c r="AC7" i="609" s="1"/>
  <c r="AD7" i="176"/>
  <c r="AD508" i="176" s="1"/>
  <c r="AE6" i="176"/>
  <c r="AE507" i="176" s="1"/>
  <c r="AD6" i="176"/>
  <c r="AD507" i="176" s="1"/>
  <c r="AE5" i="176"/>
  <c r="AE506" i="176" s="1"/>
  <c r="AD5" i="176"/>
  <c r="AD506" i="176" s="1"/>
  <c r="AE4" i="176"/>
  <c r="AE505" i="176" s="1"/>
  <c r="AD4" i="176"/>
  <c r="AD505" i="176" s="1"/>
  <c r="AE3" i="176"/>
  <c r="AE504" i="176" s="1"/>
  <c r="AD3" i="176"/>
  <c r="AD504" i="176" s="1"/>
  <c r="AB462" i="176"/>
  <c r="AA462" i="176"/>
  <c r="AB461" i="176"/>
  <c r="AA461" i="176"/>
  <c r="AB460" i="176"/>
  <c r="AA460" i="176"/>
  <c r="AB459" i="176"/>
  <c r="AA459" i="176"/>
  <c r="AB458" i="176"/>
  <c r="AA458" i="176"/>
  <c r="AB457" i="176"/>
  <c r="AA457" i="176"/>
  <c r="AB456" i="176"/>
  <c r="AA456" i="176"/>
  <c r="AB455" i="176"/>
  <c r="AA455" i="176"/>
  <c r="AB454" i="176"/>
  <c r="AA454" i="176"/>
  <c r="AB453" i="176"/>
  <c r="AA453" i="176"/>
  <c r="AB452" i="176"/>
  <c r="AA452" i="176"/>
  <c r="AB451" i="176"/>
  <c r="AA451" i="176"/>
  <c r="AB450" i="176"/>
  <c r="AA450" i="176"/>
  <c r="AB449" i="176"/>
  <c r="AA449" i="176"/>
  <c r="AB448" i="176"/>
  <c r="AA448" i="176"/>
  <c r="AB447" i="176"/>
  <c r="AA447" i="176"/>
  <c r="AB446" i="176"/>
  <c r="AA446" i="176"/>
  <c r="AB445" i="176"/>
  <c r="AA445" i="176"/>
  <c r="AB444" i="176"/>
  <c r="AA444" i="176"/>
  <c r="AB443" i="176"/>
  <c r="AA443" i="176"/>
  <c r="AB441" i="176"/>
  <c r="AA441" i="176"/>
  <c r="AB440" i="176"/>
  <c r="AA440" i="176"/>
  <c r="AB439" i="176"/>
  <c r="AA439" i="176"/>
  <c r="AB438" i="176"/>
  <c r="AA438" i="176"/>
  <c r="AB437" i="176"/>
  <c r="AA437" i="176"/>
  <c r="AB436" i="176"/>
  <c r="AA436" i="176"/>
  <c r="AB435" i="176"/>
  <c r="AA435" i="176"/>
  <c r="AB434" i="176"/>
  <c r="AA434" i="176"/>
  <c r="AB433" i="176"/>
  <c r="AA433" i="176"/>
  <c r="AB432" i="176"/>
  <c r="AA432" i="176"/>
  <c r="AB431" i="176"/>
  <c r="AA431" i="176"/>
  <c r="AB430" i="176"/>
  <c r="AA430" i="176"/>
  <c r="AB429" i="176"/>
  <c r="AA429" i="176"/>
  <c r="AB428" i="176"/>
  <c r="AA428" i="176"/>
  <c r="AB427" i="176"/>
  <c r="AA427" i="176"/>
  <c r="AB426" i="176"/>
  <c r="AA426" i="176"/>
  <c r="AB425" i="176"/>
  <c r="AA425" i="176"/>
  <c r="AB424" i="176"/>
  <c r="AA424" i="176"/>
  <c r="AB423" i="176"/>
  <c r="AA423" i="176"/>
  <c r="AB422" i="176"/>
  <c r="AA422" i="176"/>
  <c r="AB420" i="176"/>
  <c r="AA420" i="176"/>
  <c r="AB419" i="176"/>
  <c r="AA419" i="176"/>
  <c r="AB418" i="176"/>
  <c r="AA418" i="176"/>
  <c r="AB417" i="176"/>
  <c r="AA417" i="176"/>
  <c r="AB416" i="176"/>
  <c r="AA416" i="176"/>
  <c r="AB415" i="176"/>
  <c r="AA415" i="176"/>
  <c r="AB414" i="176"/>
  <c r="AA414" i="176"/>
  <c r="AB413" i="176"/>
  <c r="AA413" i="176"/>
  <c r="AB412" i="176"/>
  <c r="AA412" i="176"/>
  <c r="AB411" i="176"/>
  <c r="AA411" i="176"/>
  <c r="AB410" i="176"/>
  <c r="AA410" i="176"/>
  <c r="AB409" i="176"/>
  <c r="AA409" i="176"/>
  <c r="AB407" i="176"/>
  <c r="AA407" i="176"/>
  <c r="AB406" i="176"/>
  <c r="AA406" i="176"/>
  <c r="AB405" i="176"/>
  <c r="AA405" i="176"/>
  <c r="AB404" i="176"/>
  <c r="AB598" i="176" s="1"/>
  <c r="AC598" i="176" s="1"/>
  <c r="Z97" i="609" s="1"/>
  <c r="AA404" i="176"/>
  <c r="AA598" i="176" s="1"/>
  <c r="AB403" i="176"/>
  <c r="AA403" i="176"/>
  <c r="AB402" i="176"/>
  <c r="AA402" i="176"/>
  <c r="AB401" i="176"/>
  <c r="AB596" i="176" s="1"/>
  <c r="AA401" i="176"/>
  <c r="AA596" i="176" s="1"/>
  <c r="AB400" i="176"/>
  <c r="AB595" i="176" s="1"/>
  <c r="AC595" i="176" s="1"/>
  <c r="Z94" i="609" s="1"/>
  <c r="AA400" i="176"/>
  <c r="AA595" i="176" s="1"/>
  <c r="AB399" i="176"/>
  <c r="AB594" i="176" s="1"/>
  <c r="AA399" i="176"/>
  <c r="AA594" i="176" s="1"/>
  <c r="AB398" i="176"/>
  <c r="AA398" i="176"/>
  <c r="AB397" i="176"/>
  <c r="AA397" i="176"/>
  <c r="AB396" i="176"/>
  <c r="AA396" i="176"/>
  <c r="AB394" i="176"/>
  <c r="AA394" i="176"/>
  <c r="AB393" i="176"/>
  <c r="AA393" i="176"/>
  <c r="AB392" i="176"/>
  <c r="AA392" i="176"/>
  <c r="AB391" i="176"/>
  <c r="AA391" i="176"/>
  <c r="AB390" i="176"/>
  <c r="AA390" i="176"/>
  <c r="AB389" i="176"/>
  <c r="AA389" i="176"/>
  <c r="AB388" i="176"/>
  <c r="AA388" i="176"/>
  <c r="AB387" i="176"/>
  <c r="AA387" i="176"/>
  <c r="AB386" i="176"/>
  <c r="AA386" i="176"/>
  <c r="AB385" i="176"/>
  <c r="AA385" i="176"/>
  <c r="AB384" i="176"/>
  <c r="AA384" i="176"/>
  <c r="AB383" i="176"/>
  <c r="AA383" i="176"/>
  <c r="AB382" i="176"/>
  <c r="AA382" i="176"/>
  <c r="AB381" i="176"/>
  <c r="AA381" i="176"/>
  <c r="AB380" i="176"/>
  <c r="AA380" i="176"/>
  <c r="AB378" i="176"/>
  <c r="AA378" i="176"/>
  <c r="AB377" i="176"/>
  <c r="AA377" i="176"/>
  <c r="AB376" i="176"/>
  <c r="AA376" i="176"/>
  <c r="AB375" i="176"/>
  <c r="AA375" i="176"/>
  <c r="AB374" i="176"/>
  <c r="AA374" i="176"/>
  <c r="AB373" i="176"/>
  <c r="AA373" i="176"/>
  <c r="AB372" i="176"/>
  <c r="AA372" i="176"/>
  <c r="AB371" i="176"/>
  <c r="AA371" i="176"/>
  <c r="AB370" i="176"/>
  <c r="AA370" i="176"/>
  <c r="AB369" i="176"/>
  <c r="AA369" i="176"/>
  <c r="AB368" i="176"/>
  <c r="AA368" i="176"/>
  <c r="AB367" i="176"/>
  <c r="AA367" i="176"/>
  <c r="AB366" i="176"/>
  <c r="AA366" i="176"/>
  <c r="AB365" i="176"/>
  <c r="AA365" i="176"/>
  <c r="AB364" i="176"/>
  <c r="AA364" i="176"/>
  <c r="AB363" i="176"/>
  <c r="AA363" i="176"/>
  <c r="AB362" i="176"/>
  <c r="AA362" i="176"/>
  <c r="AB361" i="176"/>
  <c r="AA361" i="176"/>
  <c r="AB360" i="176"/>
  <c r="AA360" i="176"/>
  <c r="AB359" i="176"/>
  <c r="AA359" i="176"/>
  <c r="AA587" i="176" s="1"/>
  <c r="AB357" i="176"/>
  <c r="AA357" i="176"/>
  <c r="AB356" i="176"/>
  <c r="AA356" i="176"/>
  <c r="AB355" i="176"/>
  <c r="AA355" i="176"/>
  <c r="AB354" i="176"/>
  <c r="AA354" i="176"/>
  <c r="AB353" i="176"/>
  <c r="AA353" i="176"/>
  <c r="AB352" i="176"/>
  <c r="AA352" i="176"/>
  <c r="AB351" i="176"/>
  <c r="AA351" i="176"/>
  <c r="AB350" i="176"/>
  <c r="AA350" i="176"/>
  <c r="AB349" i="176"/>
  <c r="AA349" i="176"/>
  <c r="AB348" i="176"/>
  <c r="AA348" i="176"/>
  <c r="AB347" i="176"/>
  <c r="AA347" i="176"/>
  <c r="AB346" i="176"/>
  <c r="AA346" i="176"/>
  <c r="AB345" i="176"/>
  <c r="AA345" i="176"/>
  <c r="AB344" i="176"/>
  <c r="AA344" i="176"/>
  <c r="AB343" i="176"/>
  <c r="AA343" i="176"/>
  <c r="AB341" i="176"/>
  <c r="AA341" i="176"/>
  <c r="AB340" i="176"/>
  <c r="AA340" i="176"/>
  <c r="AB339" i="176"/>
  <c r="AA339" i="176"/>
  <c r="AB338" i="176"/>
  <c r="AA338" i="176"/>
  <c r="AB337" i="176"/>
  <c r="AA337" i="176"/>
  <c r="AB336" i="176"/>
  <c r="AA336" i="176"/>
  <c r="AB335" i="176"/>
  <c r="AA335" i="176"/>
  <c r="AB334" i="176"/>
  <c r="AA334" i="176"/>
  <c r="AB333" i="176"/>
  <c r="AA333" i="176"/>
  <c r="AB332" i="176"/>
  <c r="AA332" i="176"/>
  <c r="AB331" i="176"/>
  <c r="AA331" i="176"/>
  <c r="AB330" i="176"/>
  <c r="AA330" i="176"/>
  <c r="AB329" i="176"/>
  <c r="AA329" i="176"/>
  <c r="AB328" i="176"/>
  <c r="AA328" i="176"/>
  <c r="AB327" i="176"/>
  <c r="AA327" i="176"/>
  <c r="AB326" i="176"/>
  <c r="AA326" i="176"/>
  <c r="AB325" i="176"/>
  <c r="AA325" i="176"/>
  <c r="AB324" i="176"/>
  <c r="AA324" i="176"/>
  <c r="AB323" i="176"/>
  <c r="AA323" i="176"/>
  <c r="AB321" i="176"/>
  <c r="AA321" i="176"/>
  <c r="AB320" i="176"/>
  <c r="AA320" i="176"/>
  <c r="AB319" i="176"/>
  <c r="AA319" i="176"/>
  <c r="AB318" i="176"/>
  <c r="AA318" i="176"/>
  <c r="AB317" i="176"/>
  <c r="AA317" i="176"/>
  <c r="AB316" i="176"/>
  <c r="AA316" i="176"/>
  <c r="AA585" i="176" s="1"/>
  <c r="AB315" i="176"/>
  <c r="AA315" i="176"/>
  <c r="AB314" i="176"/>
  <c r="AA314" i="176"/>
  <c r="AA584" i="176" s="1"/>
  <c r="AB313" i="176"/>
  <c r="AA313" i="176"/>
  <c r="AB312" i="176"/>
  <c r="AA312" i="176"/>
  <c r="AA583" i="176" s="1"/>
  <c r="AB311" i="176"/>
  <c r="AA311" i="176"/>
  <c r="AB310" i="176"/>
  <c r="AA310" i="176"/>
  <c r="AB309" i="176"/>
  <c r="AA309" i="176"/>
  <c r="AB308" i="176"/>
  <c r="AA308" i="176"/>
  <c r="AA582" i="176" s="1"/>
  <c r="AB307" i="176"/>
  <c r="AA307" i="176"/>
  <c r="AB306" i="176"/>
  <c r="AA306" i="176"/>
  <c r="AB305" i="176"/>
  <c r="AA305" i="176"/>
  <c r="AB303" i="176"/>
  <c r="AA303" i="176"/>
  <c r="AB302" i="176"/>
  <c r="AB575" i="176" s="1"/>
  <c r="AC575" i="176" s="1"/>
  <c r="Z74" i="609" s="1"/>
  <c r="AA302" i="176"/>
  <c r="AA575" i="176" s="1"/>
  <c r="AB301" i="176"/>
  <c r="AA301" i="176"/>
  <c r="AB300" i="176"/>
  <c r="AA300" i="176"/>
  <c r="AB299" i="176"/>
  <c r="AA299" i="176"/>
  <c r="AA580" i="176" s="1"/>
  <c r="AB298" i="176"/>
  <c r="AA298" i="176"/>
  <c r="AB297" i="176"/>
  <c r="AA297" i="176"/>
  <c r="AB296" i="176"/>
  <c r="AA296" i="176"/>
  <c r="AB295" i="176"/>
  <c r="AA295" i="176"/>
  <c r="AB294" i="176"/>
  <c r="AA294" i="176"/>
  <c r="AB293" i="176"/>
  <c r="AA293" i="176"/>
  <c r="AB292" i="176"/>
  <c r="AA292" i="176"/>
  <c r="AB291" i="176"/>
  <c r="AA291" i="176"/>
  <c r="AA579" i="176" s="1"/>
  <c r="AB290" i="176"/>
  <c r="AB577" i="176" s="1"/>
  <c r="AC577" i="176" s="1"/>
  <c r="Z76" i="609" s="1"/>
  <c r="AA290" i="176"/>
  <c r="AA577" i="176" s="1"/>
  <c r="AB289" i="176"/>
  <c r="AA289" i="176"/>
  <c r="AB288" i="176"/>
  <c r="AA288" i="176"/>
  <c r="AB286" i="176"/>
  <c r="AA286" i="176"/>
  <c r="AB285" i="176"/>
  <c r="AA285" i="176"/>
  <c r="AB284" i="176"/>
  <c r="AA284" i="176"/>
  <c r="AB283" i="176"/>
  <c r="AA283" i="176"/>
  <c r="AB282" i="176"/>
  <c r="AA282" i="176"/>
  <c r="AB281" i="176"/>
  <c r="AA281" i="176"/>
  <c r="AB280" i="176"/>
  <c r="AA280" i="176"/>
  <c r="AB279" i="176"/>
  <c r="AA279" i="176"/>
  <c r="AB278" i="176"/>
  <c r="AA278" i="176"/>
  <c r="AB277" i="176"/>
  <c r="AA277" i="176"/>
  <c r="AB276" i="176"/>
  <c r="AA276" i="176"/>
  <c r="AB275" i="176"/>
  <c r="AA275" i="176"/>
  <c r="AB274" i="176"/>
  <c r="AA274" i="176"/>
  <c r="AA573" i="176" s="1"/>
  <c r="AB273" i="176"/>
  <c r="AA273" i="176"/>
  <c r="AB272" i="176"/>
  <c r="AA272" i="176"/>
  <c r="AB271" i="176"/>
  <c r="AA271" i="176"/>
  <c r="AB270" i="176"/>
  <c r="AA270" i="176"/>
  <c r="AB269" i="176"/>
  <c r="AA269" i="176"/>
  <c r="AB268" i="176"/>
  <c r="AA268" i="176"/>
  <c r="AB267" i="176"/>
  <c r="AA267" i="176"/>
  <c r="AB266" i="176"/>
  <c r="AA266" i="176"/>
  <c r="AB265" i="176"/>
  <c r="AA265" i="176"/>
  <c r="AB264" i="176"/>
  <c r="AA264" i="176"/>
  <c r="AB263" i="176"/>
  <c r="AA263" i="176"/>
  <c r="AB262" i="176"/>
  <c r="AA262" i="176"/>
  <c r="AB261" i="176"/>
  <c r="AB572" i="176" s="1"/>
  <c r="AA261" i="176"/>
  <c r="AB260" i="176"/>
  <c r="AA260" i="176"/>
  <c r="AB259" i="176"/>
  <c r="AA259" i="176"/>
  <c r="AB258" i="176"/>
  <c r="AA258" i="176"/>
  <c r="AA571" i="176" s="1"/>
  <c r="AB256" i="176"/>
  <c r="AA256" i="176"/>
  <c r="AB255" i="176"/>
  <c r="AA255" i="176"/>
  <c r="AB254" i="176"/>
  <c r="AA254" i="176"/>
  <c r="AB253" i="176"/>
  <c r="AA253" i="176"/>
  <c r="AB252" i="176"/>
  <c r="AA252" i="176"/>
  <c r="AB251" i="176"/>
  <c r="AA251" i="176"/>
  <c r="AB250" i="176"/>
  <c r="AA250" i="176"/>
  <c r="AB249" i="176"/>
  <c r="AA249" i="176"/>
  <c r="AB248" i="176"/>
  <c r="AA248" i="176"/>
  <c r="AB247" i="176"/>
  <c r="AA247" i="176"/>
  <c r="AB246" i="176"/>
  <c r="AA246" i="176"/>
  <c r="AB245" i="176"/>
  <c r="AA245" i="176"/>
  <c r="AA541" i="176" s="1"/>
  <c r="AB243" i="176"/>
  <c r="AA243" i="176"/>
  <c r="AB242" i="176"/>
  <c r="AA242" i="176"/>
  <c r="AB241" i="176"/>
  <c r="AA241" i="176"/>
  <c r="AB240" i="176"/>
  <c r="AA240" i="176"/>
  <c r="AB239" i="176"/>
  <c r="AA239" i="176"/>
  <c r="AB238" i="176"/>
  <c r="AA238" i="176"/>
  <c r="AB237" i="176"/>
  <c r="AA237" i="176"/>
  <c r="AB236" i="176"/>
  <c r="AA236" i="176"/>
  <c r="AB235" i="176"/>
  <c r="AA235" i="176"/>
  <c r="AB234" i="176"/>
  <c r="AA234" i="176"/>
  <c r="AB233" i="176"/>
  <c r="AA233" i="176"/>
  <c r="AB232" i="176"/>
  <c r="AA232" i="176"/>
  <c r="AB231" i="176"/>
  <c r="AA231" i="176"/>
  <c r="AB230" i="176"/>
  <c r="AA230" i="176"/>
  <c r="AB228" i="176"/>
  <c r="AA228" i="176"/>
  <c r="AB227" i="176"/>
  <c r="AA227" i="176"/>
  <c r="AB226" i="176"/>
  <c r="AA226" i="176"/>
  <c r="AB225" i="176"/>
  <c r="AA225" i="176"/>
  <c r="AB224" i="176"/>
  <c r="AA224" i="176"/>
  <c r="AB223" i="176"/>
  <c r="AA223" i="176"/>
  <c r="AB222" i="176"/>
  <c r="AA222" i="176"/>
  <c r="AB221" i="176"/>
  <c r="AA221" i="176"/>
  <c r="AB220" i="176"/>
  <c r="AA220" i="176"/>
  <c r="AB219" i="176"/>
  <c r="AA219" i="176"/>
  <c r="AB218" i="176"/>
  <c r="AA218" i="176"/>
  <c r="AB217" i="176"/>
  <c r="AA217" i="176"/>
  <c r="AB216" i="176"/>
  <c r="AA216" i="176"/>
  <c r="AB215" i="176"/>
  <c r="AA215" i="176"/>
  <c r="AB213" i="176"/>
  <c r="AA213" i="176"/>
  <c r="AB212" i="176"/>
  <c r="AA212" i="176"/>
  <c r="AB211" i="176"/>
  <c r="AA211" i="176"/>
  <c r="AB210" i="176"/>
  <c r="AA210" i="176"/>
  <c r="AB209" i="176"/>
  <c r="AA209" i="176"/>
  <c r="AB208" i="176"/>
  <c r="AA208" i="176"/>
  <c r="AB207" i="176"/>
  <c r="AA207" i="176"/>
  <c r="AB206" i="176"/>
  <c r="AA206" i="176"/>
  <c r="AB205" i="176"/>
  <c r="AA205" i="176"/>
  <c r="AB204" i="176"/>
  <c r="AA204" i="176"/>
  <c r="AB203" i="176"/>
  <c r="AA203" i="176"/>
  <c r="AB202" i="176"/>
  <c r="AA202" i="176"/>
  <c r="AB201" i="176"/>
  <c r="AA201" i="176"/>
  <c r="AB200" i="176"/>
  <c r="AA200" i="176"/>
  <c r="AB199" i="176"/>
  <c r="AA199" i="176"/>
  <c r="AB198" i="176"/>
  <c r="AA198" i="176"/>
  <c r="AB197" i="176"/>
  <c r="AA197" i="176"/>
  <c r="AB196" i="176"/>
  <c r="AA196" i="176"/>
  <c r="AB195" i="176"/>
  <c r="AA195" i="176"/>
  <c r="AB194" i="176"/>
  <c r="AA194" i="176"/>
  <c r="AB193" i="176"/>
  <c r="AA193" i="176"/>
  <c r="AB192" i="176"/>
  <c r="AA192" i="176"/>
  <c r="AB191" i="176"/>
  <c r="AA191" i="176"/>
  <c r="AB190" i="176"/>
  <c r="AA190" i="176"/>
  <c r="AB189" i="176"/>
  <c r="AA189" i="176"/>
  <c r="AB188" i="176"/>
  <c r="AA188" i="176"/>
  <c r="AB187" i="176"/>
  <c r="AA187" i="176"/>
  <c r="AB186" i="176"/>
  <c r="AA186" i="176"/>
  <c r="AB185" i="176"/>
  <c r="AA185" i="176"/>
  <c r="AB183" i="176"/>
  <c r="AB538" i="176" s="1"/>
  <c r="AA183" i="176"/>
  <c r="AA538" i="176" s="1"/>
  <c r="AB182" i="176"/>
  <c r="AB536" i="176" s="1"/>
  <c r="AA182" i="176"/>
  <c r="AA536" i="176" s="1"/>
  <c r="AB181" i="176"/>
  <c r="AB537" i="176" s="1"/>
  <c r="AA181" i="176"/>
  <c r="AA537" i="176" s="1"/>
  <c r="AB180" i="176"/>
  <c r="AA180" i="176"/>
  <c r="AB179" i="176"/>
  <c r="AA179" i="176"/>
  <c r="AB178" i="176"/>
  <c r="AA178" i="176"/>
  <c r="AB177" i="176"/>
  <c r="AA177" i="176"/>
  <c r="AB176" i="176"/>
  <c r="AA176" i="176"/>
  <c r="AB175" i="176"/>
  <c r="AA175" i="176"/>
  <c r="AB174" i="176"/>
  <c r="AA174" i="176"/>
  <c r="AB173" i="176"/>
  <c r="AA173" i="176"/>
  <c r="AB172" i="176"/>
  <c r="AA172" i="176"/>
  <c r="AB171" i="176"/>
  <c r="AA171" i="176"/>
  <c r="AB170" i="176"/>
  <c r="AA170" i="176"/>
  <c r="AB169" i="176"/>
  <c r="AA169" i="176"/>
  <c r="AA570" i="176" s="1"/>
  <c r="AB167" i="176"/>
  <c r="AA167" i="176"/>
  <c r="AB166" i="176"/>
  <c r="AA166" i="176"/>
  <c r="AA559" i="176" s="1"/>
  <c r="AB165" i="176"/>
  <c r="AA165" i="176"/>
  <c r="AB164" i="176"/>
  <c r="AA164" i="176"/>
  <c r="AA558" i="176" s="1"/>
  <c r="AB163" i="176"/>
  <c r="AB557" i="176" s="1"/>
  <c r="AC557" i="176" s="1"/>
  <c r="Z54" i="609" s="1"/>
  <c r="AA163" i="176"/>
  <c r="AA557" i="176" s="1"/>
  <c r="AB162" i="176"/>
  <c r="AA162" i="176"/>
  <c r="AB161" i="176"/>
  <c r="AA161" i="176"/>
  <c r="AB160" i="176"/>
  <c r="AA160" i="176"/>
  <c r="AA568" i="176" s="1"/>
  <c r="AB159" i="176"/>
  <c r="AB563" i="176" s="1"/>
  <c r="AC563" i="176" s="1"/>
  <c r="Z58" i="609" s="1"/>
  <c r="AA159" i="176"/>
  <c r="AA563" i="176" s="1"/>
  <c r="AB158" i="176"/>
  <c r="AB562" i="176" s="1"/>
  <c r="AA158" i="176"/>
  <c r="AA562" i="176" s="1"/>
  <c r="AB157" i="176"/>
  <c r="AB565" i="176" s="1"/>
  <c r="AA157" i="176"/>
  <c r="AA565" i="176" s="1"/>
  <c r="AB156" i="176"/>
  <c r="AA156" i="176"/>
  <c r="AB155" i="176"/>
  <c r="AA155" i="176"/>
  <c r="AB153" i="176"/>
  <c r="AA153" i="176"/>
  <c r="AB152" i="176"/>
  <c r="AA152" i="176"/>
  <c r="AB151" i="176"/>
  <c r="AA151" i="176"/>
  <c r="AA556" i="176" s="1"/>
  <c r="AB150" i="176"/>
  <c r="AA150" i="176"/>
  <c r="AB149" i="176"/>
  <c r="AA149" i="176"/>
  <c r="AA561" i="176" s="1"/>
  <c r="AB148" i="176"/>
  <c r="AB560" i="176" s="1"/>
  <c r="AA148" i="176"/>
  <c r="AA560" i="176" s="1"/>
  <c r="AB147" i="176"/>
  <c r="AB567" i="176" s="1"/>
  <c r="AA147" i="176"/>
  <c r="AA567" i="176" s="1"/>
  <c r="AB146" i="176"/>
  <c r="AA146" i="176"/>
  <c r="AB145" i="176"/>
  <c r="AA145" i="176"/>
  <c r="AA566" i="176" s="1"/>
  <c r="AB144" i="176"/>
  <c r="AB555" i="176" s="1"/>
  <c r="AA144" i="176"/>
  <c r="AA555" i="176" s="1"/>
  <c r="AB143" i="176"/>
  <c r="AA143" i="176"/>
  <c r="AB142" i="176"/>
  <c r="AA142" i="176"/>
  <c r="AB141" i="176"/>
  <c r="AB554" i="176" s="1"/>
  <c r="AA141" i="176"/>
  <c r="AA554" i="176" s="1"/>
  <c r="AB140" i="176"/>
  <c r="AA140" i="176"/>
  <c r="AB139" i="176"/>
  <c r="AA139" i="176"/>
  <c r="AA553" i="176" s="1"/>
  <c r="AB137" i="176"/>
  <c r="AA137" i="176"/>
  <c r="AB136" i="176"/>
  <c r="AA136" i="176"/>
  <c r="AB135" i="176"/>
  <c r="AA135" i="176"/>
  <c r="AB134" i="176"/>
  <c r="AA134" i="176"/>
  <c r="AB133" i="176"/>
  <c r="AA133" i="176"/>
  <c r="AB132" i="176"/>
  <c r="AA132" i="176"/>
  <c r="AA545" i="176" s="1"/>
  <c r="AB131" i="176"/>
  <c r="AA131" i="176"/>
  <c r="AB130" i="176"/>
  <c r="AA130" i="176"/>
  <c r="AA544" i="176" s="1"/>
  <c r="AB129" i="176"/>
  <c r="AB547" i="176" s="1"/>
  <c r="AC547" i="176" s="1"/>
  <c r="Z40" i="609" s="1"/>
  <c r="AA129" i="176"/>
  <c r="AA547" i="176" s="1"/>
  <c r="AB128" i="176"/>
  <c r="AB546" i="176" s="1"/>
  <c r="AA128" i="176"/>
  <c r="AA546" i="176" s="1"/>
  <c r="AB127" i="176"/>
  <c r="AA127" i="176"/>
  <c r="AB126" i="176"/>
  <c r="AA126" i="176"/>
  <c r="AA552" i="176" s="1"/>
  <c r="AB125" i="176"/>
  <c r="AA125" i="176"/>
  <c r="AB124" i="176"/>
  <c r="AA124" i="176"/>
  <c r="AB123" i="176"/>
  <c r="AA123" i="176"/>
  <c r="AB122" i="176"/>
  <c r="AA122" i="176"/>
  <c r="AB121" i="176"/>
  <c r="AA121" i="176"/>
  <c r="AB120" i="176"/>
  <c r="AB549" i="176" s="1"/>
  <c r="AA120" i="176"/>
  <c r="AA549" i="176" s="1"/>
  <c r="AB119" i="176"/>
  <c r="AB548" i="176" s="1"/>
  <c r="AA119" i="176"/>
  <c r="AA548" i="176" s="1"/>
  <c r="AB117" i="176"/>
  <c r="AA117" i="176"/>
  <c r="AB116" i="176"/>
  <c r="AA116" i="176"/>
  <c r="AB115" i="176"/>
  <c r="AA115" i="176"/>
  <c r="AB114" i="176"/>
  <c r="AA114" i="176"/>
  <c r="AB113" i="176"/>
  <c r="AA113" i="176"/>
  <c r="AB112" i="176"/>
  <c r="AA112" i="176"/>
  <c r="AB111" i="176"/>
  <c r="AA111" i="176"/>
  <c r="AB110" i="176"/>
  <c r="AA110" i="176"/>
  <c r="AB109" i="176"/>
  <c r="AA109" i="176"/>
  <c r="AB108" i="176"/>
  <c r="AA108" i="176"/>
  <c r="AB107" i="176"/>
  <c r="AA107" i="176"/>
  <c r="AB106" i="176"/>
  <c r="AA106" i="176"/>
  <c r="AB105" i="176"/>
  <c r="AA105" i="176"/>
  <c r="AB104" i="176"/>
  <c r="AA104" i="176"/>
  <c r="AB103" i="176"/>
  <c r="AA103" i="176"/>
  <c r="AB102" i="176"/>
  <c r="AA102" i="176"/>
  <c r="AB101" i="176"/>
  <c r="AA101" i="176"/>
  <c r="AB100" i="176"/>
  <c r="AA100" i="176"/>
  <c r="AB99" i="176"/>
  <c r="AA99" i="176"/>
  <c r="AB98" i="176"/>
  <c r="AA98" i="176"/>
  <c r="AB97" i="176"/>
  <c r="AA97" i="176"/>
  <c r="AB96" i="176"/>
  <c r="AA96" i="176"/>
  <c r="AB94" i="176"/>
  <c r="AA94" i="176"/>
  <c r="AB93" i="176"/>
  <c r="AA93" i="176"/>
  <c r="AB92" i="176"/>
  <c r="AA92" i="176"/>
  <c r="AB91" i="176"/>
  <c r="AA91" i="176"/>
  <c r="AB90" i="176"/>
  <c r="AA90" i="176"/>
  <c r="AB89" i="176"/>
  <c r="AA89" i="176"/>
  <c r="AB88" i="176"/>
  <c r="AA88" i="176"/>
  <c r="AB87" i="176"/>
  <c r="AA87" i="176"/>
  <c r="AB86" i="176"/>
  <c r="AA86" i="176"/>
  <c r="AB85" i="176"/>
  <c r="AA85" i="176"/>
  <c r="AB84" i="176"/>
  <c r="AA84" i="176"/>
  <c r="AB83" i="176"/>
  <c r="AA83" i="176"/>
  <c r="AB82" i="176"/>
  <c r="AA82" i="176"/>
  <c r="AB81" i="176"/>
  <c r="AA81" i="176"/>
  <c r="AB80" i="176"/>
  <c r="AA80" i="176"/>
  <c r="AB79" i="176"/>
  <c r="AA79" i="176"/>
  <c r="AB78" i="176"/>
  <c r="AA78" i="176"/>
  <c r="AB77" i="176"/>
  <c r="AA77" i="176"/>
  <c r="AB76" i="176"/>
  <c r="AA76" i="176"/>
  <c r="AB75" i="176"/>
  <c r="AA75" i="176"/>
  <c r="AB74" i="176"/>
  <c r="AA74" i="176"/>
  <c r="AB73" i="176"/>
  <c r="AA73" i="176"/>
  <c r="AB72" i="176"/>
  <c r="AA72" i="176"/>
  <c r="AB71" i="176"/>
  <c r="AA71" i="176"/>
  <c r="AB70" i="176"/>
  <c r="AA70" i="176"/>
  <c r="AB69" i="176"/>
  <c r="AA69" i="176"/>
  <c r="AB68" i="176"/>
  <c r="AA68" i="176"/>
  <c r="AB67" i="176"/>
  <c r="AA67" i="176"/>
  <c r="AB66" i="176"/>
  <c r="AA66" i="176"/>
  <c r="AB65" i="176"/>
  <c r="AA65" i="176"/>
  <c r="AB64" i="176"/>
  <c r="AA64" i="176"/>
  <c r="AB63" i="176"/>
  <c r="AA63" i="176"/>
  <c r="AB62" i="176"/>
  <c r="AA62" i="176"/>
  <c r="AB61" i="176"/>
  <c r="AA61" i="176"/>
  <c r="AB60" i="176"/>
  <c r="AA60" i="176"/>
  <c r="AB59" i="176"/>
  <c r="AA59" i="176"/>
  <c r="AB58" i="176"/>
  <c r="AA58" i="176"/>
  <c r="AB57" i="176"/>
  <c r="AA57" i="176"/>
  <c r="AB55" i="176"/>
  <c r="AB533" i="176" s="1"/>
  <c r="AA55" i="176"/>
  <c r="AA533" i="176" s="1"/>
  <c r="AB54" i="176"/>
  <c r="AA54" i="176"/>
  <c r="AB53" i="176"/>
  <c r="AA53" i="176"/>
  <c r="AA535" i="176" s="1"/>
  <c r="AB52" i="176"/>
  <c r="AA52" i="176"/>
  <c r="AB51" i="176"/>
  <c r="AA51" i="176"/>
  <c r="AB50" i="176"/>
  <c r="AA50" i="176"/>
  <c r="AB49" i="176"/>
  <c r="AA49" i="176"/>
  <c r="AB48" i="176"/>
  <c r="AA48" i="176"/>
  <c r="AB47" i="176"/>
  <c r="AA47" i="176"/>
  <c r="AB46" i="176"/>
  <c r="AA46" i="176"/>
  <c r="AB45" i="176"/>
  <c r="AB531" i="176" s="1"/>
  <c r="AA45" i="176"/>
  <c r="AA531" i="176" s="1"/>
  <c r="AB44" i="176"/>
  <c r="AB530" i="176" s="1"/>
  <c r="AA44" i="176"/>
  <c r="AA530" i="176" s="1"/>
  <c r="AB43" i="176"/>
  <c r="AA43" i="176"/>
  <c r="AB42" i="176"/>
  <c r="AA42" i="176"/>
  <c r="AB41" i="176"/>
  <c r="AA41" i="176"/>
  <c r="AB40" i="176"/>
  <c r="AA40" i="176"/>
  <c r="AB39" i="176"/>
  <c r="AA39" i="176"/>
  <c r="AA529" i="176" s="1"/>
  <c r="AB37" i="176"/>
  <c r="AA37" i="176"/>
  <c r="AB36" i="176"/>
  <c r="AA36" i="176"/>
  <c r="AB35" i="176"/>
  <c r="AB526" i="176" s="1"/>
  <c r="AA35" i="176"/>
  <c r="AA526" i="176" s="1"/>
  <c r="AB34" i="176"/>
  <c r="AB525" i="176" s="1"/>
  <c r="AA34" i="176"/>
  <c r="AA525" i="176" s="1"/>
  <c r="AB33" i="176"/>
  <c r="AB524" i="176" s="1"/>
  <c r="AC524" i="176" s="1"/>
  <c r="Z23" i="609" s="1"/>
  <c r="AA33" i="176"/>
  <c r="AA524" i="176" s="1"/>
  <c r="AB32" i="176"/>
  <c r="AB523" i="176" s="1"/>
  <c r="AA32" i="176"/>
  <c r="AA523" i="176" s="1"/>
  <c r="AB31" i="176"/>
  <c r="AB522" i="176" s="1"/>
  <c r="AA31" i="176"/>
  <c r="AA522" i="176" s="1"/>
  <c r="AB30" i="176"/>
  <c r="AB521" i="176" s="1"/>
  <c r="AA30" i="176"/>
  <c r="AA521" i="176" s="1"/>
  <c r="AB28" i="176"/>
  <c r="AB510" i="176" s="1"/>
  <c r="AC510" i="176" s="1"/>
  <c r="Z19" i="609" s="1"/>
  <c r="AA28" i="176"/>
  <c r="AA510" i="176" s="1"/>
  <c r="AB27" i="176"/>
  <c r="AA27" i="176"/>
  <c r="AB26" i="176"/>
  <c r="AA26" i="176"/>
  <c r="AB25" i="176"/>
  <c r="AA25" i="176"/>
  <c r="AB24" i="176"/>
  <c r="AA24" i="176"/>
  <c r="AB23" i="176"/>
  <c r="AB519" i="176" s="1"/>
  <c r="AA23" i="176"/>
  <c r="AA519" i="176" s="1"/>
  <c r="AB22" i="176"/>
  <c r="AB518" i="176" s="1"/>
  <c r="AA22" i="176"/>
  <c r="AA518" i="176" s="1"/>
  <c r="AB21" i="176"/>
  <c r="AB517" i="176" s="1"/>
  <c r="AA21" i="176"/>
  <c r="AA517" i="176" s="1"/>
  <c r="AB19" i="176"/>
  <c r="AB511" i="176" s="1"/>
  <c r="AC511" i="176" s="1"/>
  <c r="Z14" i="609" s="1"/>
  <c r="AA19" i="176"/>
  <c r="AA511" i="176" s="1"/>
  <c r="AB18" i="176"/>
  <c r="AA18" i="176"/>
  <c r="AB17" i="176"/>
  <c r="AA17" i="176"/>
  <c r="AB16" i="176"/>
  <c r="AA16" i="176"/>
  <c r="AB15" i="176"/>
  <c r="AA15" i="176"/>
  <c r="AB14" i="176"/>
  <c r="AA14" i="176"/>
  <c r="AB13" i="176"/>
  <c r="AB514" i="176" s="1"/>
  <c r="AA13" i="176"/>
  <c r="AA514" i="176" s="1"/>
  <c r="AB12" i="176"/>
  <c r="AB515" i="176" s="1"/>
  <c r="AA12" i="176"/>
  <c r="AA515" i="176" s="1"/>
  <c r="AB11" i="176"/>
  <c r="AB513" i="176" s="1"/>
  <c r="AC513" i="176" s="1"/>
  <c r="Z10" i="609" s="1"/>
  <c r="AA11" i="176"/>
  <c r="AA513" i="176" s="1"/>
  <c r="AB10" i="176"/>
  <c r="AB512" i="176" s="1"/>
  <c r="AA10" i="176"/>
  <c r="AA512" i="176" s="1"/>
  <c r="AB8" i="176"/>
  <c r="AB509" i="176" s="1"/>
  <c r="AA8" i="176"/>
  <c r="AA509" i="176" s="1"/>
  <c r="AB7" i="176"/>
  <c r="AB508" i="176" s="1"/>
  <c r="AA7" i="176"/>
  <c r="AA508" i="176" s="1"/>
  <c r="AB6" i="176"/>
  <c r="AB507" i="176" s="1"/>
  <c r="AC507" i="176" s="1"/>
  <c r="Z6" i="609" s="1"/>
  <c r="AA6" i="176"/>
  <c r="AA507" i="176" s="1"/>
  <c r="AB5" i="176"/>
  <c r="AB506" i="176" s="1"/>
  <c r="AA5" i="176"/>
  <c r="AA506" i="176" s="1"/>
  <c r="AB4" i="176"/>
  <c r="AB505" i="176" s="1"/>
  <c r="AA4" i="176"/>
  <c r="AA505" i="176" s="1"/>
  <c r="AB3" i="176"/>
  <c r="AB504" i="176" s="1"/>
  <c r="AA3" i="176"/>
  <c r="AA504" i="176" s="1"/>
  <c r="Y462" i="176"/>
  <c r="X462" i="176"/>
  <c r="Y461" i="176"/>
  <c r="X461" i="176"/>
  <c r="Y460" i="176"/>
  <c r="X460" i="176"/>
  <c r="Y459" i="176"/>
  <c r="X459" i="176"/>
  <c r="Y458" i="176"/>
  <c r="X458" i="176"/>
  <c r="Y457" i="176"/>
  <c r="X457" i="176"/>
  <c r="Y456" i="176"/>
  <c r="X456" i="176"/>
  <c r="Y455" i="176"/>
  <c r="X455" i="176"/>
  <c r="Y454" i="176"/>
  <c r="X454" i="176"/>
  <c r="Y453" i="176"/>
  <c r="X453" i="176"/>
  <c r="Y452" i="176"/>
  <c r="X452" i="176"/>
  <c r="Y451" i="176"/>
  <c r="X451" i="176"/>
  <c r="Y450" i="176"/>
  <c r="X450" i="176"/>
  <c r="Y449" i="176"/>
  <c r="X449" i="176"/>
  <c r="Y448" i="176"/>
  <c r="X448" i="176"/>
  <c r="Y447" i="176"/>
  <c r="X447" i="176"/>
  <c r="Y446" i="176"/>
  <c r="X446" i="176"/>
  <c r="Y445" i="176"/>
  <c r="X445" i="176"/>
  <c r="Y444" i="176"/>
  <c r="X444" i="176"/>
  <c r="Y443" i="176"/>
  <c r="X443" i="176"/>
  <c r="Y441" i="176"/>
  <c r="X441" i="176"/>
  <c r="Y440" i="176"/>
  <c r="X440" i="176"/>
  <c r="Y439" i="176"/>
  <c r="X439" i="176"/>
  <c r="Y438" i="176"/>
  <c r="X438" i="176"/>
  <c r="Y437" i="176"/>
  <c r="X437" i="176"/>
  <c r="Y436" i="176"/>
  <c r="X436" i="176"/>
  <c r="Y435" i="176"/>
  <c r="X435" i="176"/>
  <c r="Y434" i="176"/>
  <c r="X434" i="176"/>
  <c r="Y433" i="176"/>
  <c r="X433" i="176"/>
  <c r="Y432" i="176"/>
  <c r="X432" i="176"/>
  <c r="Y431" i="176"/>
  <c r="X431" i="176"/>
  <c r="Y430" i="176"/>
  <c r="X430" i="176"/>
  <c r="Y429" i="176"/>
  <c r="X429" i="176"/>
  <c r="Y428" i="176"/>
  <c r="X428" i="176"/>
  <c r="Y427" i="176"/>
  <c r="X427" i="176"/>
  <c r="Y426" i="176"/>
  <c r="X426" i="176"/>
  <c r="Y425" i="176"/>
  <c r="X425" i="176"/>
  <c r="Y424" i="176"/>
  <c r="X424" i="176"/>
  <c r="Y423" i="176"/>
  <c r="X423" i="176"/>
  <c r="Y422" i="176"/>
  <c r="X422" i="176"/>
  <c r="Y420" i="176"/>
  <c r="X420" i="176"/>
  <c r="Y419" i="176"/>
  <c r="X419" i="176"/>
  <c r="Y418" i="176"/>
  <c r="X418" i="176"/>
  <c r="Y417" i="176"/>
  <c r="X417" i="176"/>
  <c r="Y416" i="176"/>
  <c r="X416" i="176"/>
  <c r="Y415" i="176"/>
  <c r="X415" i="176"/>
  <c r="Y414" i="176"/>
  <c r="X414" i="176"/>
  <c r="Y413" i="176"/>
  <c r="X413" i="176"/>
  <c r="Y412" i="176"/>
  <c r="X412" i="176"/>
  <c r="Y411" i="176"/>
  <c r="X411" i="176"/>
  <c r="Y410" i="176"/>
  <c r="X410" i="176"/>
  <c r="Y409" i="176"/>
  <c r="X409" i="176"/>
  <c r="Y407" i="176"/>
  <c r="X407" i="176"/>
  <c r="Y406" i="176"/>
  <c r="X406" i="176"/>
  <c r="Y405" i="176"/>
  <c r="X405" i="176"/>
  <c r="Y404" i="176"/>
  <c r="Y598" i="176" s="1"/>
  <c r="X404" i="176"/>
  <c r="X598" i="176" s="1"/>
  <c r="Y403" i="176"/>
  <c r="X403" i="176"/>
  <c r="Y402" i="176"/>
  <c r="X402" i="176"/>
  <c r="X597" i="176" s="1"/>
  <c r="Y401" i="176"/>
  <c r="Y596" i="176" s="1"/>
  <c r="X401" i="176"/>
  <c r="X596" i="176" s="1"/>
  <c r="Y400" i="176"/>
  <c r="Y595" i="176" s="1"/>
  <c r="X400" i="176"/>
  <c r="X595" i="176" s="1"/>
  <c r="Y399" i="176"/>
  <c r="Y594" i="176" s="1"/>
  <c r="Z594" i="176" s="1"/>
  <c r="W93" i="609" s="1"/>
  <c r="X399" i="176"/>
  <c r="X594" i="176" s="1"/>
  <c r="Y398" i="176"/>
  <c r="X398" i="176"/>
  <c r="Y397" i="176"/>
  <c r="X397" i="176"/>
  <c r="Y396" i="176"/>
  <c r="X396" i="176"/>
  <c r="X593" i="176" s="1"/>
  <c r="Y394" i="176"/>
  <c r="X394" i="176"/>
  <c r="Y393" i="176"/>
  <c r="X393" i="176"/>
  <c r="Y392" i="176"/>
  <c r="X392" i="176"/>
  <c r="Y391" i="176"/>
  <c r="X391" i="176"/>
  <c r="Y390" i="176"/>
  <c r="X390" i="176"/>
  <c r="Y389" i="176"/>
  <c r="X389" i="176"/>
  <c r="Y388" i="176"/>
  <c r="X388" i="176"/>
  <c r="Y387" i="176"/>
  <c r="X387" i="176"/>
  <c r="Y386" i="176"/>
  <c r="X386" i="176"/>
  <c r="Y385" i="176"/>
  <c r="X385" i="176"/>
  <c r="Y384" i="176"/>
  <c r="X384" i="176"/>
  <c r="Y383" i="176"/>
  <c r="X383" i="176"/>
  <c r="Y382" i="176"/>
  <c r="X382" i="176"/>
  <c r="Y381" i="176"/>
  <c r="X381" i="176"/>
  <c r="Y380" i="176"/>
  <c r="X380" i="176"/>
  <c r="Y378" i="176"/>
  <c r="X378" i="176"/>
  <c r="Y377" i="176"/>
  <c r="X377" i="176"/>
  <c r="Y376" i="176"/>
  <c r="X376" i="176"/>
  <c r="Y375" i="176"/>
  <c r="X375" i="176"/>
  <c r="Y374" i="176"/>
  <c r="X374" i="176"/>
  <c r="Y373" i="176"/>
  <c r="X373" i="176"/>
  <c r="Y372" i="176"/>
  <c r="X372" i="176"/>
  <c r="Y371" i="176"/>
  <c r="X371" i="176"/>
  <c r="Y370" i="176"/>
  <c r="X370" i="176"/>
  <c r="Y369" i="176"/>
  <c r="X369" i="176"/>
  <c r="Y368" i="176"/>
  <c r="X368" i="176"/>
  <c r="Y367" i="176"/>
  <c r="X367" i="176"/>
  <c r="Y366" i="176"/>
  <c r="X366" i="176"/>
  <c r="Y365" i="176"/>
  <c r="X365" i="176"/>
  <c r="Y364" i="176"/>
  <c r="X364" i="176"/>
  <c r="Y363" i="176"/>
  <c r="X363" i="176"/>
  <c r="Y362" i="176"/>
  <c r="X362" i="176"/>
  <c r="Y361" i="176"/>
  <c r="X361" i="176"/>
  <c r="Y360" i="176"/>
  <c r="X360" i="176"/>
  <c r="Y359" i="176"/>
  <c r="X359" i="176"/>
  <c r="Y357" i="176"/>
  <c r="X357" i="176"/>
  <c r="Y356" i="176"/>
  <c r="X356" i="176"/>
  <c r="Y355" i="176"/>
  <c r="X355" i="176"/>
  <c r="Y354" i="176"/>
  <c r="X354" i="176"/>
  <c r="Y353" i="176"/>
  <c r="X353" i="176"/>
  <c r="Y352" i="176"/>
  <c r="X352" i="176"/>
  <c r="Y351" i="176"/>
  <c r="X351" i="176"/>
  <c r="Y350" i="176"/>
  <c r="X350" i="176"/>
  <c r="Y349" i="176"/>
  <c r="X349" i="176"/>
  <c r="Y348" i="176"/>
  <c r="X348" i="176"/>
  <c r="Y347" i="176"/>
  <c r="X347" i="176"/>
  <c r="Y346" i="176"/>
  <c r="X346" i="176"/>
  <c r="Y345" i="176"/>
  <c r="X345" i="176"/>
  <c r="Y344" i="176"/>
  <c r="X344" i="176"/>
  <c r="Y343" i="176"/>
  <c r="X343" i="176"/>
  <c r="Y341" i="176"/>
  <c r="X341" i="176"/>
  <c r="Y340" i="176"/>
  <c r="X340" i="176"/>
  <c r="Y339" i="176"/>
  <c r="X339" i="176"/>
  <c r="Y338" i="176"/>
  <c r="X338" i="176"/>
  <c r="Y337" i="176"/>
  <c r="X337" i="176"/>
  <c r="Y336" i="176"/>
  <c r="X336" i="176"/>
  <c r="Y335" i="176"/>
  <c r="X335" i="176"/>
  <c r="Y334" i="176"/>
  <c r="X334" i="176"/>
  <c r="Y333" i="176"/>
  <c r="X333" i="176"/>
  <c r="Y332" i="176"/>
  <c r="X332" i="176"/>
  <c r="Y331" i="176"/>
  <c r="X331" i="176"/>
  <c r="Y330" i="176"/>
  <c r="X330" i="176"/>
  <c r="Y329" i="176"/>
  <c r="X329" i="176"/>
  <c r="Y328" i="176"/>
  <c r="X328" i="176"/>
  <c r="Y327" i="176"/>
  <c r="X327" i="176"/>
  <c r="Y326" i="176"/>
  <c r="X326" i="176"/>
  <c r="Y325" i="176"/>
  <c r="X325" i="176"/>
  <c r="Y324" i="176"/>
  <c r="X324" i="176"/>
  <c r="Y323" i="176"/>
  <c r="X323" i="176"/>
  <c r="Y321" i="176"/>
  <c r="X321" i="176"/>
  <c r="Y320" i="176"/>
  <c r="X320" i="176"/>
  <c r="Y319" i="176"/>
  <c r="X319" i="176"/>
  <c r="Y318" i="176"/>
  <c r="X318" i="176"/>
  <c r="Y317" i="176"/>
  <c r="X317" i="176"/>
  <c r="Y316" i="176"/>
  <c r="X316" i="176"/>
  <c r="Y315" i="176"/>
  <c r="X315" i="176"/>
  <c r="Y314" i="176"/>
  <c r="X314" i="176"/>
  <c r="Y313" i="176"/>
  <c r="X313" i="176"/>
  <c r="Y312" i="176"/>
  <c r="X312" i="176"/>
  <c r="Y311" i="176"/>
  <c r="X311" i="176"/>
  <c r="Y310" i="176"/>
  <c r="X310" i="176"/>
  <c r="Y309" i="176"/>
  <c r="X309" i="176"/>
  <c r="Y308" i="176"/>
  <c r="X308" i="176"/>
  <c r="Y307" i="176"/>
  <c r="X307" i="176"/>
  <c r="Y306" i="176"/>
  <c r="X306" i="176"/>
  <c r="Y305" i="176"/>
  <c r="X305" i="176"/>
  <c r="Y303" i="176"/>
  <c r="X303" i="176"/>
  <c r="Y302" i="176"/>
  <c r="Y575" i="176" s="1"/>
  <c r="X302" i="176"/>
  <c r="X575" i="176" s="1"/>
  <c r="Y301" i="176"/>
  <c r="X301" i="176"/>
  <c r="Y300" i="176"/>
  <c r="X300" i="176"/>
  <c r="Y299" i="176"/>
  <c r="X299" i="176"/>
  <c r="Y298" i="176"/>
  <c r="X298" i="176"/>
  <c r="Y297" i="176"/>
  <c r="X297" i="176"/>
  <c r="Y296" i="176"/>
  <c r="X296" i="176"/>
  <c r="Y295" i="176"/>
  <c r="X295" i="176"/>
  <c r="Y294" i="176"/>
  <c r="X294" i="176"/>
  <c r="Y293" i="176"/>
  <c r="X293" i="176"/>
  <c r="Y292" i="176"/>
  <c r="X292" i="176"/>
  <c r="Y291" i="176"/>
  <c r="X291" i="176"/>
  <c r="Y290" i="176"/>
  <c r="Y577" i="176" s="1"/>
  <c r="X290" i="176"/>
  <c r="X577" i="176" s="1"/>
  <c r="Y289" i="176"/>
  <c r="X289" i="176"/>
  <c r="Y288" i="176"/>
  <c r="X288" i="176"/>
  <c r="X576" i="176" s="1"/>
  <c r="Y286" i="176"/>
  <c r="X286" i="176"/>
  <c r="Y285" i="176"/>
  <c r="X285" i="176"/>
  <c r="Y284" i="176"/>
  <c r="X284" i="176"/>
  <c r="Y283" i="176"/>
  <c r="X283" i="176"/>
  <c r="Y282" i="176"/>
  <c r="X282" i="176"/>
  <c r="Y281" i="176"/>
  <c r="X281" i="176"/>
  <c r="Y280" i="176"/>
  <c r="X280" i="176"/>
  <c r="Y279" i="176"/>
  <c r="X279" i="176"/>
  <c r="Y278" i="176"/>
  <c r="X278" i="176"/>
  <c r="Y277" i="176"/>
  <c r="X277" i="176"/>
  <c r="Y276" i="176"/>
  <c r="X276" i="176"/>
  <c r="Y275" i="176"/>
  <c r="X275" i="176"/>
  <c r="Y274" i="176"/>
  <c r="X274" i="176"/>
  <c r="Y273" i="176"/>
  <c r="X273" i="176"/>
  <c r="Y272" i="176"/>
  <c r="X272" i="176"/>
  <c r="Y271" i="176"/>
  <c r="X271" i="176"/>
  <c r="Y270" i="176"/>
  <c r="X270" i="176"/>
  <c r="Y269" i="176"/>
  <c r="X269" i="176"/>
  <c r="Y268" i="176"/>
  <c r="X268" i="176"/>
  <c r="Y267" i="176"/>
  <c r="X267" i="176"/>
  <c r="Y266" i="176"/>
  <c r="X266" i="176"/>
  <c r="Y265" i="176"/>
  <c r="X265" i="176"/>
  <c r="Y264" i="176"/>
  <c r="X264" i="176"/>
  <c r="Y263" i="176"/>
  <c r="X263" i="176"/>
  <c r="Y262" i="176"/>
  <c r="X262" i="176"/>
  <c r="Y261" i="176"/>
  <c r="Y572" i="176" s="1"/>
  <c r="X261" i="176"/>
  <c r="X572" i="176" s="1"/>
  <c r="Y260" i="176"/>
  <c r="X260" i="176"/>
  <c r="Y259" i="176"/>
  <c r="X259" i="176"/>
  <c r="Y258" i="176"/>
  <c r="X258" i="176"/>
  <c r="Y256" i="176"/>
  <c r="X256" i="176"/>
  <c r="Y255" i="176"/>
  <c r="X255" i="176"/>
  <c r="Y254" i="176"/>
  <c r="X254" i="176"/>
  <c r="Y253" i="176"/>
  <c r="X253" i="176"/>
  <c r="Y252" i="176"/>
  <c r="X252" i="176"/>
  <c r="Y251" i="176"/>
  <c r="X251" i="176"/>
  <c r="Y250" i="176"/>
  <c r="X250" i="176"/>
  <c r="Y249" i="176"/>
  <c r="X249" i="176"/>
  <c r="Y248" i="176"/>
  <c r="X248" i="176"/>
  <c r="Y247" i="176"/>
  <c r="X247" i="176"/>
  <c r="Y246" i="176"/>
  <c r="X246" i="176"/>
  <c r="Y245" i="176"/>
  <c r="X245" i="176"/>
  <c r="Y243" i="176"/>
  <c r="X243" i="176"/>
  <c r="Y242" i="176"/>
  <c r="X242" i="176"/>
  <c r="Y241" i="176"/>
  <c r="X241" i="176"/>
  <c r="Y240" i="176"/>
  <c r="X240" i="176"/>
  <c r="Y239" i="176"/>
  <c r="X239" i="176"/>
  <c r="Y238" i="176"/>
  <c r="X238" i="176"/>
  <c r="Y237" i="176"/>
  <c r="X237" i="176"/>
  <c r="Y236" i="176"/>
  <c r="X236" i="176"/>
  <c r="Y235" i="176"/>
  <c r="X235" i="176"/>
  <c r="Y234" i="176"/>
  <c r="X234" i="176"/>
  <c r="Y233" i="176"/>
  <c r="X233" i="176"/>
  <c r="Y232" i="176"/>
  <c r="X232" i="176"/>
  <c r="Y231" i="176"/>
  <c r="X231" i="176"/>
  <c r="Y230" i="176"/>
  <c r="X230" i="176"/>
  <c r="Y228" i="176"/>
  <c r="X228" i="176"/>
  <c r="Y227" i="176"/>
  <c r="X227" i="176"/>
  <c r="Y226" i="176"/>
  <c r="X226" i="176"/>
  <c r="Y225" i="176"/>
  <c r="X225" i="176"/>
  <c r="Y224" i="176"/>
  <c r="X224" i="176"/>
  <c r="Y223" i="176"/>
  <c r="X223" i="176"/>
  <c r="Y222" i="176"/>
  <c r="X222" i="176"/>
  <c r="Y221" i="176"/>
  <c r="X221" i="176"/>
  <c r="Y220" i="176"/>
  <c r="X220" i="176"/>
  <c r="Y219" i="176"/>
  <c r="X219" i="176"/>
  <c r="Y218" i="176"/>
  <c r="X218" i="176"/>
  <c r="Y217" i="176"/>
  <c r="X217" i="176"/>
  <c r="Y216" i="176"/>
  <c r="X216" i="176"/>
  <c r="Y215" i="176"/>
  <c r="X215" i="176"/>
  <c r="Y213" i="176"/>
  <c r="X213" i="176"/>
  <c r="Y212" i="176"/>
  <c r="X212" i="176"/>
  <c r="Y211" i="176"/>
  <c r="X211" i="176"/>
  <c r="Y210" i="176"/>
  <c r="X210" i="176"/>
  <c r="Y209" i="176"/>
  <c r="X209" i="176"/>
  <c r="Y208" i="176"/>
  <c r="X208" i="176"/>
  <c r="Y207" i="176"/>
  <c r="X207" i="176"/>
  <c r="Y206" i="176"/>
  <c r="X206" i="176"/>
  <c r="Y205" i="176"/>
  <c r="X205" i="176"/>
  <c r="Y204" i="176"/>
  <c r="X204" i="176"/>
  <c r="Y203" i="176"/>
  <c r="X203" i="176"/>
  <c r="Y202" i="176"/>
  <c r="X202" i="176"/>
  <c r="Y201" i="176"/>
  <c r="X201" i="176"/>
  <c r="Y200" i="176"/>
  <c r="X200" i="176"/>
  <c r="Y199" i="176"/>
  <c r="X199" i="176"/>
  <c r="Y198" i="176"/>
  <c r="X198" i="176"/>
  <c r="Y197" i="176"/>
  <c r="X197" i="176"/>
  <c r="Y196" i="176"/>
  <c r="X196" i="176"/>
  <c r="Y195" i="176"/>
  <c r="X195" i="176"/>
  <c r="Y194" i="176"/>
  <c r="X194" i="176"/>
  <c r="Y193" i="176"/>
  <c r="X193" i="176"/>
  <c r="Y192" i="176"/>
  <c r="X192" i="176"/>
  <c r="Y191" i="176"/>
  <c r="X191" i="176"/>
  <c r="Y190" i="176"/>
  <c r="X190" i="176"/>
  <c r="Y189" i="176"/>
  <c r="X189" i="176"/>
  <c r="Y188" i="176"/>
  <c r="X188" i="176"/>
  <c r="Y187" i="176"/>
  <c r="X187" i="176"/>
  <c r="Y186" i="176"/>
  <c r="X186" i="176"/>
  <c r="Y185" i="176"/>
  <c r="X185" i="176"/>
  <c r="X569" i="176" s="1"/>
  <c r="Y183" i="176"/>
  <c r="Y538" i="176" s="1"/>
  <c r="Z538" i="176" s="1"/>
  <c r="W65" i="609" s="1"/>
  <c r="X183" i="176"/>
  <c r="X538" i="176" s="1"/>
  <c r="Y182" i="176"/>
  <c r="Y536" i="176" s="1"/>
  <c r="X182" i="176"/>
  <c r="X536" i="176" s="1"/>
  <c r="Y181" i="176"/>
  <c r="Y537" i="176" s="1"/>
  <c r="X181" i="176"/>
  <c r="X537" i="176" s="1"/>
  <c r="Y180" i="176"/>
  <c r="X180" i="176"/>
  <c r="Y179" i="176"/>
  <c r="X179" i="176"/>
  <c r="Y178" i="176"/>
  <c r="X178" i="176"/>
  <c r="Y177" i="176"/>
  <c r="X177" i="176"/>
  <c r="Y176" i="176"/>
  <c r="X176" i="176"/>
  <c r="Y175" i="176"/>
  <c r="X175" i="176"/>
  <c r="Y174" i="176"/>
  <c r="X174" i="176"/>
  <c r="Y173" i="176"/>
  <c r="X173" i="176"/>
  <c r="Y172" i="176"/>
  <c r="X172" i="176"/>
  <c r="Y171" i="176"/>
  <c r="X171" i="176"/>
  <c r="Y170" i="176"/>
  <c r="X170" i="176"/>
  <c r="Y169" i="176"/>
  <c r="X169" i="176"/>
  <c r="Y167" i="176"/>
  <c r="X167" i="176"/>
  <c r="Y166" i="176"/>
  <c r="X166" i="176"/>
  <c r="Y165" i="176"/>
  <c r="X165" i="176"/>
  <c r="Y164" i="176"/>
  <c r="X164" i="176"/>
  <c r="Y163" i="176"/>
  <c r="Y557" i="176" s="1"/>
  <c r="X163" i="176"/>
  <c r="X557" i="176" s="1"/>
  <c r="Y162" i="176"/>
  <c r="X162" i="176"/>
  <c r="Y161" i="176"/>
  <c r="X161" i="176"/>
  <c r="Y160" i="176"/>
  <c r="X160" i="176"/>
  <c r="Y159" i="176"/>
  <c r="Y563" i="176" s="1"/>
  <c r="X159" i="176"/>
  <c r="X563" i="176" s="1"/>
  <c r="Y158" i="176"/>
  <c r="Y562" i="176" s="1"/>
  <c r="Z562" i="176" s="1"/>
  <c r="W57" i="609" s="1"/>
  <c r="X158" i="176"/>
  <c r="X562" i="176" s="1"/>
  <c r="Y157" i="176"/>
  <c r="Y565" i="176" s="1"/>
  <c r="X157" i="176"/>
  <c r="X565" i="176" s="1"/>
  <c r="Y156" i="176"/>
  <c r="X156" i="176"/>
  <c r="Y155" i="176"/>
  <c r="X155" i="176"/>
  <c r="X564" i="176" s="1"/>
  <c r="Y153" i="176"/>
  <c r="X153" i="176"/>
  <c r="Y152" i="176"/>
  <c r="X152" i="176"/>
  <c r="Y151" i="176"/>
  <c r="X151" i="176"/>
  <c r="Y150" i="176"/>
  <c r="X150" i="176"/>
  <c r="Y149" i="176"/>
  <c r="X149" i="176"/>
  <c r="Y148" i="176"/>
  <c r="Y560" i="176" s="1"/>
  <c r="X148" i="176"/>
  <c r="X560" i="176" s="1"/>
  <c r="Y147" i="176"/>
  <c r="Y567" i="176" s="1"/>
  <c r="X147" i="176"/>
  <c r="X567" i="176" s="1"/>
  <c r="Y146" i="176"/>
  <c r="X146" i="176"/>
  <c r="Y145" i="176"/>
  <c r="X145" i="176"/>
  <c r="Y144" i="176"/>
  <c r="Y555" i="176" s="1"/>
  <c r="X144" i="176"/>
  <c r="X555" i="176" s="1"/>
  <c r="Y143" i="176"/>
  <c r="X143" i="176"/>
  <c r="Y142" i="176"/>
  <c r="X142" i="176"/>
  <c r="Y141" i="176"/>
  <c r="Y554" i="176" s="1"/>
  <c r="Z554" i="176" s="1"/>
  <c r="W47" i="609" s="1"/>
  <c r="X141" i="176"/>
  <c r="X554" i="176" s="1"/>
  <c r="Y140" i="176"/>
  <c r="X140" i="176"/>
  <c r="Y139" i="176"/>
  <c r="X139" i="176"/>
  <c r="Y137" i="176"/>
  <c r="X137" i="176"/>
  <c r="Y136" i="176"/>
  <c r="X136" i="176"/>
  <c r="Y135" i="176"/>
  <c r="X135" i="176"/>
  <c r="Y134" i="176"/>
  <c r="X134" i="176"/>
  <c r="Y133" i="176"/>
  <c r="X133" i="176"/>
  <c r="Y132" i="176"/>
  <c r="X132" i="176"/>
  <c r="Y131" i="176"/>
  <c r="X131" i="176"/>
  <c r="Y130" i="176"/>
  <c r="X130" i="176"/>
  <c r="Y129" i="176"/>
  <c r="Y547" i="176" s="1"/>
  <c r="X129" i="176"/>
  <c r="X547" i="176" s="1"/>
  <c r="Y128" i="176"/>
  <c r="Y546" i="176" s="1"/>
  <c r="Z546" i="176" s="1"/>
  <c r="W39" i="609" s="1"/>
  <c r="X128" i="176"/>
  <c r="X546" i="176" s="1"/>
  <c r="Y127" i="176"/>
  <c r="X127" i="176"/>
  <c r="Y126" i="176"/>
  <c r="X126" i="176"/>
  <c r="Y125" i="176"/>
  <c r="X125" i="176"/>
  <c r="Y124" i="176"/>
  <c r="X124" i="176"/>
  <c r="Y123" i="176"/>
  <c r="X123" i="176"/>
  <c r="Y122" i="176"/>
  <c r="X122" i="176"/>
  <c r="Y121" i="176"/>
  <c r="X121" i="176"/>
  <c r="X550" i="176" s="1"/>
  <c r="Y120" i="176"/>
  <c r="Y549" i="176" s="1"/>
  <c r="Z549" i="176" s="1"/>
  <c r="W42" i="609" s="1"/>
  <c r="X120" i="176"/>
  <c r="X549" i="176" s="1"/>
  <c r="Y119" i="176"/>
  <c r="Y548" i="176" s="1"/>
  <c r="X119" i="176"/>
  <c r="X548" i="176" s="1"/>
  <c r="Y117" i="176"/>
  <c r="X117" i="176"/>
  <c r="Y116" i="176"/>
  <c r="X116" i="176"/>
  <c r="Y115" i="176"/>
  <c r="X115" i="176"/>
  <c r="Y114" i="176"/>
  <c r="X114" i="176"/>
  <c r="Y113" i="176"/>
  <c r="X113" i="176"/>
  <c r="Y112" i="176"/>
  <c r="X112" i="176"/>
  <c r="Y111" i="176"/>
  <c r="X111" i="176"/>
  <c r="Y110" i="176"/>
  <c r="X110" i="176"/>
  <c r="Y109" i="176"/>
  <c r="X109" i="176"/>
  <c r="Y108" i="176"/>
  <c r="X108" i="176"/>
  <c r="Y107" i="176"/>
  <c r="X107" i="176"/>
  <c r="Y106" i="176"/>
  <c r="X106" i="176"/>
  <c r="Y105" i="176"/>
  <c r="X105" i="176"/>
  <c r="Y104" i="176"/>
  <c r="X104" i="176"/>
  <c r="Y103" i="176"/>
  <c r="X103" i="176"/>
  <c r="Y102" i="176"/>
  <c r="X102" i="176"/>
  <c r="Y101" i="176"/>
  <c r="X101" i="176"/>
  <c r="Y100" i="176"/>
  <c r="X100" i="176"/>
  <c r="Y99" i="176"/>
  <c r="X99" i="176"/>
  <c r="Y98" i="176"/>
  <c r="X98" i="176"/>
  <c r="Y97" i="176"/>
  <c r="X97" i="176"/>
  <c r="Y96" i="176"/>
  <c r="X96" i="176"/>
  <c r="Y94" i="176"/>
  <c r="X94" i="176"/>
  <c r="Y93" i="176"/>
  <c r="X93" i="176"/>
  <c r="Y92" i="176"/>
  <c r="X92" i="176"/>
  <c r="Y91" i="176"/>
  <c r="X91" i="176"/>
  <c r="Y90" i="176"/>
  <c r="X90" i="176"/>
  <c r="Y89" i="176"/>
  <c r="X89" i="176"/>
  <c r="Y88" i="176"/>
  <c r="X88" i="176"/>
  <c r="Y87" i="176"/>
  <c r="X87" i="176"/>
  <c r="Y86" i="176"/>
  <c r="X86" i="176"/>
  <c r="Y85" i="176"/>
  <c r="X85" i="176"/>
  <c r="Y84" i="176"/>
  <c r="X84" i="176"/>
  <c r="Y83" i="176"/>
  <c r="X83" i="176"/>
  <c r="Y82" i="176"/>
  <c r="X82" i="176"/>
  <c r="Y81" i="176"/>
  <c r="X81" i="176"/>
  <c r="Y80" i="176"/>
  <c r="X80" i="176"/>
  <c r="Y79" i="176"/>
  <c r="X79" i="176"/>
  <c r="Y78" i="176"/>
  <c r="X78" i="176"/>
  <c r="Y77" i="176"/>
  <c r="X77" i="176"/>
  <c r="Y76" i="176"/>
  <c r="X76" i="176"/>
  <c r="Y75" i="176"/>
  <c r="X75" i="176"/>
  <c r="Y74" i="176"/>
  <c r="X74" i="176"/>
  <c r="Y73" i="176"/>
  <c r="X73" i="176"/>
  <c r="Y72" i="176"/>
  <c r="X72" i="176"/>
  <c r="Y71" i="176"/>
  <c r="X71" i="176"/>
  <c r="Y70" i="176"/>
  <c r="X70" i="176"/>
  <c r="Y69" i="176"/>
  <c r="X69" i="176"/>
  <c r="Y68" i="176"/>
  <c r="X68" i="176"/>
  <c r="Y67" i="176"/>
  <c r="X67" i="176"/>
  <c r="Y66" i="176"/>
  <c r="X66" i="176"/>
  <c r="Y65" i="176"/>
  <c r="X65" i="176"/>
  <c r="Y64" i="176"/>
  <c r="X64" i="176"/>
  <c r="Y63" i="176"/>
  <c r="X63" i="176"/>
  <c r="Y62" i="176"/>
  <c r="X62" i="176"/>
  <c r="Y61" i="176"/>
  <c r="X61" i="176"/>
  <c r="Y60" i="176"/>
  <c r="X60" i="176"/>
  <c r="Y59" i="176"/>
  <c r="X59" i="176"/>
  <c r="Y58" i="176"/>
  <c r="X58" i="176"/>
  <c r="Y57" i="176"/>
  <c r="X57" i="176"/>
  <c r="Y55" i="176"/>
  <c r="Y533" i="176" s="1"/>
  <c r="X55" i="176"/>
  <c r="X533" i="176" s="1"/>
  <c r="Y54" i="176"/>
  <c r="X54" i="176"/>
  <c r="Y53" i="176"/>
  <c r="X53" i="176"/>
  <c r="Y52" i="176"/>
  <c r="X52" i="176"/>
  <c r="Y51" i="176"/>
  <c r="X51" i="176"/>
  <c r="Y50" i="176"/>
  <c r="X50" i="176"/>
  <c r="Y49" i="176"/>
  <c r="X49" i="176"/>
  <c r="Y48" i="176"/>
  <c r="X48" i="176"/>
  <c r="Y47" i="176"/>
  <c r="X47" i="176"/>
  <c r="Y46" i="176"/>
  <c r="X46" i="176"/>
  <c r="X532" i="176" s="1"/>
  <c r="Y45" i="176"/>
  <c r="Y531" i="176" s="1"/>
  <c r="Z531" i="176" s="1"/>
  <c r="W30" i="609" s="1"/>
  <c r="X45" i="176"/>
  <c r="X531" i="176" s="1"/>
  <c r="Y44" i="176"/>
  <c r="Y530" i="176" s="1"/>
  <c r="X44" i="176"/>
  <c r="X530" i="176" s="1"/>
  <c r="Y43" i="176"/>
  <c r="X43" i="176"/>
  <c r="Y42" i="176"/>
  <c r="X42" i="176"/>
  <c r="Y41" i="176"/>
  <c r="X41" i="176"/>
  <c r="Y40" i="176"/>
  <c r="X40" i="176"/>
  <c r="Y39" i="176"/>
  <c r="X39" i="176"/>
  <c r="Y37" i="176"/>
  <c r="X37" i="176"/>
  <c r="X527" i="176" s="1"/>
  <c r="Y36" i="176"/>
  <c r="X36" i="176"/>
  <c r="Y35" i="176"/>
  <c r="Y526" i="176" s="1"/>
  <c r="X35" i="176"/>
  <c r="X526" i="176" s="1"/>
  <c r="Y34" i="176"/>
  <c r="Y525" i="176" s="1"/>
  <c r="X34" i="176"/>
  <c r="X525" i="176" s="1"/>
  <c r="Y33" i="176"/>
  <c r="Y524" i="176" s="1"/>
  <c r="X33" i="176"/>
  <c r="X524" i="176" s="1"/>
  <c r="Y32" i="176"/>
  <c r="Y523" i="176" s="1"/>
  <c r="Z523" i="176" s="1"/>
  <c r="W22" i="609" s="1"/>
  <c r="X32" i="176"/>
  <c r="X523" i="176" s="1"/>
  <c r="Y31" i="176"/>
  <c r="Y522" i="176" s="1"/>
  <c r="X31" i="176"/>
  <c r="X522" i="176" s="1"/>
  <c r="Y30" i="176"/>
  <c r="Y521" i="176" s="1"/>
  <c r="X30" i="176"/>
  <c r="X521" i="176" s="1"/>
  <c r="Y28" i="176"/>
  <c r="Y510" i="176" s="1"/>
  <c r="X28" i="176"/>
  <c r="X510" i="176" s="1"/>
  <c r="Y27" i="176"/>
  <c r="X27" i="176"/>
  <c r="Y26" i="176"/>
  <c r="X26" i="176"/>
  <c r="Y25" i="176"/>
  <c r="X25" i="176"/>
  <c r="Y24" i="176"/>
  <c r="X24" i="176"/>
  <c r="X520" i="176" s="1"/>
  <c r="Y23" i="176"/>
  <c r="Y519" i="176" s="1"/>
  <c r="Z519" i="176" s="1"/>
  <c r="W17" i="609" s="1"/>
  <c r="X23" i="176"/>
  <c r="X519" i="176" s="1"/>
  <c r="Y22" i="176"/>
  <c r="Y518" i="176" s="1"/>
  <c r="X22" i="176"/>
  <c r="X518" i="176" s="1"/>
  <c r="Y21" i="176"/>
  <c r="Y517" i="176" s="1"/>
  <c r="X21" i="176"/>
  <c r="X517" i="176" s="1"/>
  <c r="Y19" i="176"/>
  <c r="Y511" i="176" s="1"/>
  <c r="X19" i="176"/>
  <c r="X511" i="176" s="1"/>
  <c r="Y18" i="176"/>
  <c r="X18" i="176"/>
  <c r="Y17" i="176"/>
  <c r="X17" i="176"/>
  <c r="Y16" i="176"/>
  <c r="X16" i="176"/>
  <c r="Y15" i="176"/>
  <c r="X15" i="176"/>
  <c r="Y14" i="176"/>
  <c r="X14" i="176"/>
  <c r="Y13" i="176"/>
  <c r="Y514" i="176" s="1"/>
  <c r="X13" i="176"/>
  <c r="X514" i="176" s="1"/>
  <c r="Y12" i="176"/>
  <c r="Y515" i="176" s="1"/>
  <c r="X12" i="176"/>
  <c r="X515" i="176" s="1"/>
  <c r="Y11" i="176"/>
  <c r="Y513" i="176" s="1"/>
  <c r="X11" i="176"/>
  <c r="X513" i="176" s="1"/>
  <c r="Y10" i="176"/>
  <c r="Y512" i="176" s="1"/>
  <c r="Z512" i="176" s="1"/>
  <c r="W9" i="609" s="1"/>
  <c r="X10" i="176"/>
  <c r="X512" i="176" s="1"/>
  <c r="Y8" i="176"/>
  <c r="Y509" i="176" s="1"/>
  <c r="X8" i="176"/>
  <c r="X509" i="176" s="1"/>
  <c r="Y7" i="176"/>
  <c r="Y508" i="176" s="1"/>
  <c r="X7" i="176"/>
  <c r="X508" i="176" s="1"/>
  <c r="Y6" i="176"/>
  <c r="Y507" i="176" s="1"/>
  <c r="X6" i="176"/>
  <c r="X507" i="176" s="1"/>
  <c r="Y5" i="176"/>
  <c r="Y506" i="176" s="1"/>
  <c r="Z506" i="176" s="1"/>
  <c r="W5" i="609" s="1"/>
  <c r="X5" i="176"/>
  <c r="X506" i="176" s="1"/>
  <c r="Y4" i="176"/>
  <c r="Y505" i="176" s="1"/>
  <c r="X4" i="176"/>
  <c r="X505" i="176" s="1"/>
  <c r="Y3" i="176"/>
  <c r="Y504" i="176" s="1"/>
  <c r="X3" i="176"/>
  <c r="X504" i="176" s="1"/>
  <c r="V462" i="176"/>
  <c r="U462" i="176"/>
  <c r="V461" i="176"/>
  <c r="U461" i="176"/>
  <c r="V460" i="176"/>
  <c r="U460" i="176"/>
  <c r="V459" i="176"/>
  <c r="U459" i="176"/>
  <c r="V458" i="176"/>
  <c r="U458" i="176"/>
  <c r="V457" i="176"/>
  <c r="U457" i="176"/>
  <c r="V456" i="176"/>
  <c r="U456" i="176"/>
  <c r="V455" i="176"/>
  <c r="U455" i="176"/>
  <c r="V454" i="176"/>
  <c r="U454" i="176"/>
  <c r="V453" i="176"/>
  <c r="U453" i="176"/>
  <c r="V452" i="176"/>
  <c r="U452" i="176"/>
  <c r="V451" i="176"/>
  <c r="U451" i="176"/>
  <c r="V450" i="176"/>
  <c r="U450" i="176"/>
  <c r="V449" i="176"/>
  <c r="U449" i="176"/>
  <c r="V448" i="176"/>
  <c r="U448" i="176"/>
  <c r="V447" i="176"/>
  <c r="U447" i="176"/>
  <c r="V446" i="176"/>
  <c r="U446" i="176"/>
  <c r="V445" i="176"/>
  <c r="U445" i="176"/>
  <c r="V444" i="176"/>
  <c r="U444" i="176"/>
  <c r="V443" i="176"/>
  <c r="U443" i="176"/>
  <c r="V441" i="176"/>
  <c r="U441" i="176"/>
  <c r="V440" i="176"/>
  <c r="U440" i="176"/>
  <c r="V439" i="176"/>
  <c r="U439" i="176"/>
  <c r="V438" i="176"/>
  <c r="U438" i="176"/>
  <c r="V437" i="176"/>
  <c r="U437" i="176"/>
  <c r="V436" i="176"/>
  <c r="U436" i="176"/>
  <c r="V435" i="176"/>
  <c r="U435" i="176"/>
  <c r="V434" i="176"/>
  <c r="U434" i="176"/>
  <c r="V433" i="176"/>
  <c r="U433" i="176"/>
  <c r="V432" i="176"/>
  <c r="U432" i="176"/>
  <c r="V431" i="176"/>
  <c r="U431" i="176"/>
  <c r="V430" i="176"/>
  <c r="U430" i="176"/>
  <c r="V429" i="176"/>
  <c r="U429" i="176"/>
  <c r="V428" i="176"/>
  <c r="U428" i="176"/>
  <c r="V427" i="176"/>
  <c r="U427" i="176"/>
  <c r="V426" i="176"/>
  <c r="U426" i="176"/>
  <c r="V425" i="176"/>
  <c r="U425" i="176"/>
  <c r="V424" i="176"/>
  <c r="U424" i="176"/>
  <c r="V423" i="176"/>
  <c r="U423" i="176"/>
  <c r="V422" i="176"/>
  <c r="U422" i="176"/>
  <c r="V420" i="176"/>
  <c r="U420" i="176"/>
  <c r="V419" i="176"/>
  <c r="U419" i="176"/>
  <c r="V418" i="176"/>
  <c r="U418" i="176"/>
  <c r="V417" i="176"/>
  <c r="U417" i="176"/>
  <c r="V416" i="176"/>
  <c r="U416" i="176"/>
  <c r="V415" i="176"/>
  <c r="U415" i="176"/>
  <c r="V414" i="176"/>
  <c r="U414" i="176"/>
  <c r="V413" i="176"/>
  <c r="U413" i="176"/>
  <c r="V412" i="176"/>
  <c r="U412" i="176"/>
  <c r="V411" i="176"/>
  <c r="U411" i="176"/>
  <c r="V410" i="176"/>
  <c r="U410" i="176"/>
  <c r="V409" i="176"/>
  <c r="U409" i="176"/>
  <c r="V407" i="176"/>
  <c r="U407" i="176"/>
  <c r="V406" i="176"/>
  <c r="U406" i="176"/>
  <c r="V405" i="176"/>
  <c r="U405" i="176"/>
  <c r="V404" i="176"/>
  <c r="V598" i="176" s="1"/>
  <c r="U404" i="176"/>
  <c r="U598" i="176" s="1"/>
  <c r="V403" i="176"/>
  <c r="U403" i="176"/>
  <c r="V402" i="176"/>
  <c r="U402" i="176"/>
  <c r="V401" i="176"/>
  <c r="V596" i="176" s="1"/>
  <c r="U401" i="176"/>
  <c r="U596" i="176" s="1"/>
  <c r="V400" i="176"/>
  <c r="V595" i="176" s="1"/>
  <c r="U400" i="176"/>
  <c r="U595" i="176" s="1"/>
  <c r="V399" i="176"/>
  <c r="V594" i="176" s="1"/>
  <c r="U399" i="176"/>
  <c r="U594" i="176" s="1"/>
  <c r="V398" i="176"/>
  <c r="U398" i="176"/>
  <c r="V397" i="176"/>
  <c r="U397" i="176"/>
  <c r="V396" i="176"/>
  <c r="U396" i="176"/>
  <c r="V394" i="176"/>
  <c r="U394" i="176"/>
  <c r="V393" i="176"/>
  <c r="U393" i="176"/>
  <c r="V392" i="176"/>
  <c r="U392" i="176"/>
  <c r="V391" i="176"/>
  <c r="U391" i="176"/>
  <c r="V390" i="176"/>
  <c r="U390" i="176"/>
  <c r="V389" i="176"/>
  <c r="U389" i="176"/>
  <c r="V388" i="176"/>
  <c r="U388" i="176"/>
  <c r="V387" i="176"/>
  <c r="U387" i="176"/>
  <c r="V386" i="176"/>
  <c r="U386" i="176"/>
  <c r="V385" i="176"/>
  <c r="U385" i="176"/>
  <c r="V384" i="176"/>
  <c r="U384" i="176"/>
  <c r="V383" i="176"/>
  <c r="U383" i="176"/>
  <c r="V382" i="176"/>
  <c r="U382" i="176"/>
  <c r="V381" i="176"/>
  <c r="U381" i="176"/>
  <c r="V380" i="176"/>
  <c r="U380" i="176"/>
  <c r="V378" i="176"/>
  <c r="U378" i="176"/>
  <c r="V377" i="176"/>
  <c r="U377" i="176"/>
  <c r="V376" i="176"/>
  <c r="U376" i="176"/>
  <c r="V375" i="176"/>
  <c r="U375" i="176"/>
  <c r="V374" i="176"/>
  <c r="U374" i="176"/>
  <c r="V373" i="176"/>
  <c r="U373" i="176"/>
  <c r="V372" i="176"/>
  <c r="U372" i="176"/>
  <c r="V371" i="176"/>
  <c r="U371" i="176"/>
  <c r="V370" i="176"/>
  <c r="U370" i="176"/>
  <c r="V369" i="176"/>
  <c r="U369" i="176"/>
  <c r="V368" i="176"/>
  <c r="U368" i="176"/>
  <c r="V367" i="176"/>
  <c r="U367" i="176"/>
  <c r="V366" i="176"/>
  <c r="U366" i="176"/>
  <c r="V365" i="176"/>
  <c r="U365" i="176"/>
  <c r="V364" i="176"/>
  <c r="U364" i="176"/>
  <c r="V363" i="176"/>
  <c r="U363" i="176"/>
  <c r="V362" i="176"/>
  <c r="U362" i="176"/>
  <c r="V361" i="176"/>
  <c r="U361" i="176"/>
  <c r="V360" i="176"/>
  <c r="U360" i="176"/>
  <c r="V359" i="176"/>
  <c r="U359" i="176"/>
  <c r="V357" i="176"/>
  <c r="U357" i="176"/>
  <c r="V356" i="176"/>
  <c r="U356" i="176"/>
  <c r="V355" i="176"/>
  <c r="U355" i="176"/>
  <c r="V354" i="176"/>
  <c r="U354" i="176"/>
  <c r="V353" i="176"/>
  <c r="U353" i="176"/>
  <c r="V352" i="176"/>
  <c r="U352" i="176"/>
  <c r="V351" i="176"/>
  <c r="U351" i="176"/>
  <c r="V350" i="176"/>
  <c r="U350" i="176"/>
  <c r="V349" i="176"/>
  <c r="U349" i="176"/>
  <c r="V348" i="176"/>
  <c r="U348" i="176"/>
  <c r="V347" i="176"/>
  <c r="U347" i="176"/>
  <c r="V346" i="176"/>
  <c r="U346" i="176"/>
  <c r="V345" i="176"/>
  <c r="U345" i="176"/>
  <c r="V344" i="176"/>
  <c r="U344" i="176"/>
  <c r="V343" i="176"/>
  <c r="U343" i="176"/>
  <c r="V341" i="176"/>
  <c r="U341" i="176"/>
  <c r="V340" i="176"/>
  <c r="U340" i="176"/>
  <c r="V339" i="176"/>
  <c r="U339" i="176"/>
  <c r="V338" i="176"/>
  <c r="U338" i="176"/>
  <c r="V337" i="176"/>
  <c r="U337" i="176"/>
  <c r="V336" i="176"/>
  <c r="U336" i="176"/>
  <c r="V335" i="176"/>
  <c r="U335" i="176"/>
  <c r="V334" i="176"/>
  <c r="U334" i="176"/>
  <c r="V333" i="176"/>
  <c r="U333" i="176"/>
  <c r="V332" i="176"/>
  <c r="U332" i="176"/>
  <c r="V331" i="176"/>
  <c r="U331" i="176"/>
  <c r="V330" i="176"/>
  <c r="U330" i="176"/>
  <c r="V329" i="176"/>
  <c r="U329" i="176"/>
  <c r="V328" i="176"/>
  <c r="U328" i="176"/>
  <c r="V327" i="176"/>
  <c r="U327" i="176"/>
  <c r="V326" i="176"/>
  <c r="U326" i="176"/>
  <c r="V325" i="176"/>
  <c r="U325" i="176"/>
  <c r="V324" i="176"/>
  <c r="U324" i="176"/>
  <c r="V323" i="176"/>
  <c r="U323" i="176"/>
  <c r="V321" i="176"/>
  <c r="U321" i="176"/>
  <c r="V320" i="176"/>
  <c r="U320" i="176"/>
  <c r="V319" i="176"/>
  <c r="U319" i="176"/>
  <c r="V318" i="176"/>
  <c r="U318" i="176"/>
  <c r="V317" i="176"/>
  <c r="U317" i="176"/>
  <c r="V316" i="176"/>
  <c r="U316" i="176"/>
  <c r="V315" i="176"/>
  <c r="U315" i="176"/>
  <c r="V314" i="176"/>
  <c r="U314" i="176"/>
  <c r="U584" i="176" s="1"/>
  <c r="V313" i="176"/>
  <c r="U313" i="176"/>
  <c r="V312" i="176"/>
  <c r="U312" i="176"/>
  <c r="U583" i="176" s="1"/>
  <c r="V311" i="176"/>
  <c r="U311" i="176"/>
  <c r="V310" i="176"/>
  <c r="U310" i="176"/>
  <c r="V309" i="176"/>
  <c r="U309" i="176"/>
  <c r="V308" i="176"/>
  <c r="U308" i="176"/>
  <c r="V307" i="176"/>
  <c r="U307" i="176"/>
  <c r="V306" i="176"/>
  <c r="U306" i="176"/>
  <c r="V305" i="176"/>
  <c r="U305" i="176"/>
  <c r="V303" i="176"/>
  <c r="U303" i="176"/>
  <c r="V302" i="176"/>
  <c r="V575" i="176" s="1"/>
  <c r="W575" i="176" s="1"/>
  <c r="T74" i="609" s="1"/>
  <c r="U302" i="176"/>
  <c r="U575" i="176" s="1"/>
  <c r="V301" i="176"/>
  <c r="U301" i="176"/>
  <c r="V300" i="176"/>
  <c r="U300" i="176"/>
  <c r="V299" i="176"/>
  <c r="U299" i="176"/>
  <c r="U580" i="176" s="1"/>
  <c r="V298" i="176"/>
  <c r="U298" i="176"/>
  <c r="V297" i="176"/>
  <c r="U297" i="176"/>
  <c r="V296" i="176"/>
  <c r="U296" i="176"/>
  <c r="V295" i="176"/>
  <c r="U295" i="176"/>
  <c r="V294" i="176"/>
  <c r="U294" i="176"/>
  <c r="V293" i="176"/>
  <c r="U293" i="176"/>
  <c r="U578" i="176" s="1"/>
  <c r="V292" i="176"/>
  <c r="U292" i="176"/>
  <c r="V291" i="176"/>
  <c r="U291" i="176"/>
  <c r="V290" i="176"/>
  <c r="V577" i="176" s="1"/>
  <c r="W577" i="176" s="1"/>
  <c r="T76" i="609" s="1"/>
  <c r="U290" i="176"/>
  <c r="U577" i="176" s="1"/>
  <c r="V289" i="176"/>
  <c r="U289" i="176"/>
  <c r="V288" i="176"/>
  <c r="U288" i="176"/>
  <c r="V286" i="176"/>
  <c r="U286" i="176"/>
  <c r="V285" i="176"/>
  <c r="U285" i="176"/>
  <c r="V284" i="176"/>
  <c r="U284" i="176"/>
  <c r="V283" i="176"/>
  <c r="U283" i="176"/>
  <c r="V282" i="176"/>
  <c r="U282" i="176"/>
  <c r="V281" i="176"/>
  <c r="U281" i="176"/>
  <c r="V280" i="176"/>
  <c r="U280" i="176"/>
  <c r="U574" i="176" s="1"/>
  <c r="V279" i="176"/>
  <c r="U279" i="176"/>
  <c r="V278" i="176"/>
  <c r="U278" i="176"/>
  <c r="V277" i="176"/>
  <c r="U277" i="176"/>
  <c r="V276" i="176"/>
  <c r="U276" i="176"/>
  <c r="V275" i="176"/>
  <c r="U275" i="176"/>
  <c r="V274" i="176"/>
  <c r="U274" i="176"/>
  <c r="V273" i="176"/>
  <c r="U273" i="176"/>
  <c r="V272" i="176"/>
  <c r="U272" i="176"/>
  <c r="V271" i="176"/>
  <c r="U271" i="176"/>
  <c r="V270" i="176"/>
  <c r="U270" i="176"/>
  <c r="V269" i="176"/>
  <c r="U269" i="176"/>
  <c r="V268" i="176"/>
  <c r="U268" i="176"/>
  <c r="V267" i="176"/>
  <c r="U267" i="176"/>
  <c r="V266" i="176"/>
  <c r="U266" i="176"/>
  <c r="V265" i="176"/>
  <c r="U265" i="176"/>
  <c r="V264" i="176"/>
  <c r="U264" i="176"/>
  <c r="V263" i="176"/>
  <c r="U263" i="176"/>
  <c r="V262" i="176"/>
  <c r="U262" i="176"/>
  <c r="V261" i="176"/>
  <c r="V572" i="176" s="1"/>
  <c r="U261" i="176"/>
  <c r="V260" i="176"/>
  <c r="U260" i="176"/>
  <c r="V259" i="176"/>
  <c r="U259" i="176"/>
  <c r="V258" i="176"/>
  <c r="U258" i="176"/>
  <c r="V256" i="176"/>
  <c r="U256" i="176"/>
  <c r="V255" i="176"/>
  <c r="U255" i="176"/>
  <c r="V254" i="176"/>
  <c r="U254" i="176"/>
  <c r="V253" i="176"/>
  <c r="U253" i="176"/>
  <c r="V252" i="176"/>
  <c r="U252" i="176"/>
  <c r="V251" i="176"/>
  <c r="U251" i="176"/>
  <c r="V250" i="176"/>
  <c r="U250" i="176"/>
  <c r="V249" i="176"/>
  <c r="U249" i="176"/>
  <c r="V248" i="176"/>
  <c r="U248" i="176"/>
  <c r="V247" i="176"/>
  <c r="U247" i="176"/>
  <c r="V246" i="176"/>
  <c r="U246" i="176"/>
  <c r="V245" i="176"/>
  <c r="U245" i="176"/>
  <c r="V243" i="176"/>
  <c r="U243" i="176"/>
  <c r="V242" i="176"/>
  <c r="U242" i="176"/>
  <c r="V241" i="176"/>
  <c r="U241" i="176"/>
  <c r="V240" i="176"/>
  <c r="U240" i="176"/>
  <c r="V239" i="176"/>
  <c r="U239" i="176"/>
  <c r="V238" i="176"/>
  <c r="U238" i="176"/>
  <c r="V237" i="176"/>
  <c r="U237" i="176"/>
  <c r="V236" i="176"/>
  <c r="U236" i="176"/>
  <c r="V235" i="176"/>
  <c r="U235" i="176"/>
  <c r="V234" i="176"/>
  <c r="U234" i="176"/>
  <c r="V233" i="176"/>
  <c r="U233" i="176"/>
  <c r="V232" i="176"/>
  <c r="U232" i="176"/>
  <c r="V231" i="176"/>
  <c r="U231" i="176"/>
  <c r="V230" i="176"/>
  <c r="U230" i="176"/>
  <c r="V228" i="176"/>
  <c r="U228" i="176"/>
  <c r="V227" i="176"/>
  <c r="U227" i="176"/>
  <c r="V226" i="176"/>
  <c r="U226" i="176"/>
  <c r="V225" i="176"/>
  <c r="U225" i="176"/>
  <c r="V224" i="176"/>
  <c r="U224" i="176"/>
  <c r="V223" i="176"/>
  <c r="U223" i="176"/>
  <c r="V222" i="176"/>
  <c r="U222" i="176"/>
  <c r="V221" i="176"/>
  <c r="U221" i="176"/>
  <c r="V220" i="176"/>
  <c r="U220" i="176"/>
  <c r="V219" i="176"/>
  <c r="U219" i="176"/>
  <c r="V218" i="176"/>
  <c r="U218" i="176"/>
  <c r="V217" i="176"/>
  <c r="U217" i="176"/>
  <c r="V216" i="176"/>
  <c r="U216" i="176"/>
  <c r="V215" i="176"/>
  <c r="U215" i="176"/>
  <c r="V213" i="176"/>
  <c r="U213" i="176"/>
  <c r="V212" i="176"/>
  <c r="U212" i="176"/>
  <c r="V211" i="176"/>
  <c r="U211" i="176"/>
  <c r="V210" i="176"/>
  <c r="U210" i="176"/>
  <c r="V209" i="176"/>
  <c r="U209" i="176"/>
  <c r="V208" i="176"/>
  <c r="U208" i="176"/>
  <c r="V207" i="176"/>
  <c r="U207" i="176"/>
  <c r="V206" i="176"/>
  <c r="U206" i="176"/>
  <c r="V205" i="176"/>
  <c r="U205" i="176"/>
  <c r="V204" i="176"/>
  <c r="U204" i="176"/>
  <c r="V203" i="176"/>
  <c r="U203" i="176"/>
  <c r="V202" i="176"/>
  <c r="U202" i="176"/>
  <c r="V201" i="176"/>
  <c r="U201" i="176"/>
  <c r="V200" i="176"/>
  <c r="U200" i="176"/>
  <c r="V199" i="176"/>
  <c r="U199" i="176"/>
  <c r="V198" i="176"/>
  <c r="U198" i="176"/>
  <c r="V197" i="176"/>
  <c r="U197" i="176"/>
  <c r="V196" i="176"/>
  <c r="U196" i="176"/>
  <c r="V195" i="176"/>
  <c r="U195" i="176"/>
  <c r="V194" i="176"/>
  <c r="U194" i="176"/>
  <c r="V193" i="176"/>
  <c r="U193" i="176"/>
  <c r="V192" i="176"/>
  <c r="U192" i="176"/>
  <c r="V191" i="176"/>
  <c r="U191" i="176"/>
  <c r="V190" i="176"/>
  <c r="U190" i="176"/>
  <c r="V189" i="176"/>
  <c r="U189" i="176"/>
  <c r="V188" i="176"/>
  <c r="U188" i="176"/>
  <c r="V187" i="176"/>
  <c r="U187" i="176"/>
  <c r="V186" i="176"/>
  <c r="U186" i="176"/>
  <c r="V185" i="176"/>
  <c r="U185" i="176"/>
  <c r="V183" i="176"/>
  <c r="V538" i="176" s="1"/>
  <c r="U183" i="176"/>
  <c r="U538" i="176" s="1"/>
  <c r="V182" i="176"/>
  <c r="V536" i="176" s="1"/>
  <c r="U182" i="176"/>
  <c r="U536" i="176" s="1"/>
  <c r="V181" i="176"/>
  <c r="V537" i="176" s="1"/>
  <c r="U181" i="176"/>
  <c r="U537" i="176" s="1"/>
  <c r="V180" i="176"/>
  <c r="U180" i="176"/>
  <c r="V179" i="176"/>
  <c r="U179" i="176"/>
  <c r="V178" i="176"/>
  <c r="U178" i="176"/>
  <c r="V177" i="176"/>
  <c r="U177" i="176"/>
  <c r="V176" i="176"/>
  <c r="U176" i="176"/>
  <c r="V175" i="176"/>
  <c r="U175" i="176"/>
  <c r="V174" i="176"/>
  <c r="U174" i="176"/>
  <c r="V173" i="176"/>
  <c r="U173" i="176"/>
  <c r="V172" i="176"/>
  <c r="U172" i="176"/>
  <c r="V171" i="176"/>
  <c r="U171" i="176"/>
  <c r="V170" i="176"/>
  <c r="U170" i="176"/>
  <c r="V169" i="176"/>
  <c r="U169" i="176"/>
  <c r="V167" i="176"/>
  <c r="U167" i="176"/>
  <c r="V166" i="176"/>
  <c r="U166" i="176"/>
  <c r="U559" i="176" s="1"/>
  <c r="V165" i="176"/>
  <c r="U165" i="176"/>
  <c r="V164" i="176"/>
  <c r="U164" i="176"/>
  <c r="U558" i="176" s="1"/>
  <c r="V163" i="176"/>
  <c r="V557" i="176" s="1"/>
  <c r="W557" i="176" s="1"/>
  <c r="T54" i="609" s="1"/>
  <c r="U163" i="176"/>
  <c r="U557" i="176" s="1"/>
  <c r="V162" i="176"/>
  <c r="U162" i="176"/>
  <c r="V161" i="176"/>
  <c r="U161" i="176"/>
  <c r="V160" i="176"/>
  <c r="U160" i="176"/>
  <c r="V159" i="176"/>
  <c r="V563" i="176" s="1"/>
  <c r="W563" i="176" s="1"/>
  <c r="T58" i="609" s="1"/>
  <c r="U159" i="176"/>
  <c r="U563" i="176" s="1"/>
  <c r="V158" i="176"/>
  <c r="V562" i="176" s="1"/>
  <c r="U158" i="176"/>
  <c r="U562" i="176" s="1"/>
  <c r="V157" i="176"/>
  <c r="V565" i="176" s="1"/>
  <c r="U157" i="176"/>
  <c r="U565" i="176" s="1"/>
  <c r="V156" i="176"/>
  <c r="U156" i="176"/>
  <c r="V155" i="176"/>
  <c r="U155" i="176"/>
  <c r="V153" i="176"/>
  <c r="U153" i="176"/>
  <c r="V152" i="176"/>
  <c r="U152" i="176"/>
  <c r="V151" i="176"/>
  <c r="U151" i="176"/>
  <c r="V150" i="176"/>
  <c r="U150" i="176"/>
  <c r="V149" i="176"/>
  <c r="U149" i="176"/>
  <c r="U561" i="176" s="1"/>
  <c r="V148" i="176"/>
  <c r="V560" i="176" s="1"/>
  <c r="U148" i="176"/>
  <c r="U560" i="176" s="1"/>
  <c r="V147" i="176"/>
  <c r="V567" i="176" s="1"/>
  <c r="U147" i="176"/>
  <c r="U567" i="176" s="1"/>
  <c r="V146" i="176"/>
  <c r="U146" i="176"/>
  <c r="V145" i="176"/>
  <c r="U145" i="176"/>
  <c r="U566" i="176" s="1"/>
  <c r="V144" i="176"/>
  <c r="V555" i="176" s="1"/>
  <c r="U144" i="176"/>
  <c r="U555" i="176" s="1"/>
  <c r="V143" i="176"/>
  <c r="U143" i="176"/>
  <c r="V142" i="176"/>
  <c r="U142" i="176"/>
  <c r="V141" i="176"/>
  <c r="V554" i="176" s="1"/>
  <c r="U141" i="176"/>
  <c r="U554" i="176" s="1"/>
  <c r="V140" i="176"/>
  <c r="U140" i="176"/>
  <c r="V139" i="176"/>
  <c r="U139" i="176"/>
  <c r="V137" i="176"/>
  <c r="U137" i="176"/>
  <c r="V136" i="176"/>
  <c r="U136" i="176"/>
  <c r="V135" i="176"/>
  <c r="U135" i="176"/>
  <c r="V134" i="176"/>
  <c r="U134" i="176"/>
  <c r="V133" i="176"/>
  <c r="U133" i="176"/>
  <c r="V132" i="176"/>
  <c r="U132" i="176"/>
  <c r="U545" i="176" s="1"/>
  <c r="V131" i="176"/>
  <c r="U131" i="176"/>
  <c r="V130" i="176"/>
  <c r="U130" i="176"/>
  <c r="U544" i="176" s="1"/>
  <c r="V129" i="176"/>
  <c r="V547" i="176" s="1"/>
  <c r="W547" i="176" s="1"/>
  <c r="T40" i="609" s="1"/>
  <c r="U129" i="176"/>
  <c r="U547" i="176" s="1"/>
  <c r="V128" i="176"/>
  <c r="V546" i="176" s="1"/>
  <c r="U128" i="176"/>
  <c r="U546" i="176" s="1"/>
  <c r="V127" i="176"/>
  <c r="U127" i="176"/>
  <c r="V126" i="176"/>
  <c r="U126" i="176"/>
  <c r="U552" i="176" s="1"/>
  <c r="V125" i="176"/>
  <c r="U125" i="176"/>
  <c r="V124" i="176"/>
  <c r="U124" i="176"/>
  <c r="V123" i="176"/>
  <c r="U123" i="176"/>
  <c r="V122" i="176"/>
  <c r="U122" i="176"/>
  <c r="V121" i="176"/>
  <c r="U121" i="176"/>
  <c r="V120" i="176"/>
  <c r="V549" i="176" s="1"/>
  <c r="U120" i="176"/>
  <c r="U549" i="176" s="1"/>
  <c r="V119" i="176"/>
  <c r="V548" i="176" s="1"/>
  <c r="U119" i="176"/>
  <c r="U548" i="176" s="1"/>
  <c r="V117" i="176"/>
  <c r="U117" i="176"/>
  <c r="V116" i="176"/>
  <c r="U116" i="176"/>
  <c r="V115" i="176"/>
  <c r="U115" i="176"/>
  <c r="V114" i="176"/>
  <c r="U114" i="176"/>
  <c r="V113" i="176"/>
  <c r="U113" i="176"/>
  <c r="V112" i="176"/>
  <c r="U112" i="176"/>
  <c r="V111" i="176"/>
  <c r="U111" i="176"/>
  <c r="V110" i="176"/>
  <c r="U110" i="176"/>
  <c r="V109" i="176"/>
  <c r="U109" i="176"/>
  <c r="V108" i="176"/>
  <c r="U108" i="176"/>
  <c r="V107" i="176"/>
  <c r="U107" i="176"/>
  <c r="V106" i="176"/>
  <c r="U106" i="176"/>
  <c r="V105" i="176"/>
  <c r="U105" i="176"/>
  <c r="V104" i="176"/>
  <c r="U104" i="176"/>
  <c r="V103" i="176"/>
  <c r="U103" i="176"/>
  <c r="V102" i="176"/>
  <c r="U102" i="176"/>
  <c r="V101" i="176"/>
  <c r="U101" i="176"/>
  <c r="V100" i="176"/>
  <c r="U100" i="176"/>
  <c r="V99" i="176"/>
  <c r="U99" i="176"/>
  <c r="V98" i="176"/>
  <c r="U98" i="176"/>
  <c r="V97" i="176"/>
  <c r="U97" i="176"/>
  <c r="V96" i="176"/>
  <c r="U96" i="176"/>
  <c r="V94" i="176"/>
  <c r="U94" i="176"/>
  <c r="V93" i="176"/>
  <c r="U93" i="176"/>
  <c r="V92" i="176"/>
  <c r="U92" i="176"/>
  <c r="V91" i="176"/>
  <c r="U91" i="176"/>
  <c r="V90" i="176"/>
  <c r="U90" i="176"/>
  <c r="V89" i="176"/>
  <c r="U89" i="176"/>
  <c r="V88" i="176"/>
  <c r="U88" i="176"/>
  <c r="V87" i="176"/>
  <c r="U87" i="176"/>
  <c r="V86" i="176"/>
  <c r="U86" i="176"/>
  <c r="V85" i="176"/>
  <c r="U85" i="176"/>
  <c r="V84" i="176"/>
  <c r="U84" i="176"/>
  <c r="V83" i="176"/>
  <c r="U83" i="176"/>
  <c r="V82" i="176"/>
  <c r="U82" i="176"/>
  <c r="V81" i="176"/>
  <c r="U81" i="176"/>
  <c r="V80" i="176"/>
  <c r="U80" i="176"/>
  <c r="V79" i="176"/>
  <c r="U79" i="176"/>
  <c r="V78" i="176"/>
  <c r="U78" i="176"/>
  <c r="V77" i="176"/>
  <c r="U77" i="176"/>
  <c r="V76" i="176"/>
  <c r="U76" i="176"/>
  <c r="V75" i="176"/>
  <c r="U75" i="176"/>
  <c r="V74" i="176"/>
  <c r="U74" i="176"/>
  <c r="V73" i="176"/>
  <c r="U73" i="176"/>
  <c r="V72" i="176"/>
  <c r="U72" i="176"/>
  <c r="V71" i="176"/>
  <c r="U71" i="176"/>
  <c r="V70" i="176"/>
  <c r="U70" i="176"/>
  <c r="V69" i="176"/>
  <c r="U69" i="176"/>
  <c r="V68" i="176"/>
  <c r="U68" i="176"/>
  <c r="V67" i="176"/>
  <c r="U67" i="176"/>
  <c r="V66" i="176"/>
  <c r="U66" i="176"/>
  <c r="V65" i="176"/>
  <c r="U65" i="176"/>
  <c r="V64" i="176"/>
  <c r="U64" i="176"/>
  <c r="V63" i="176"/>
  <c r="U63" i="176"/>
  <c r="V62" i="176"/>
  <c r="U62" i="176"/>
  <c r="V61" i="176"/>
  <c r="U61" i="176"/>
  <c r="V60" i="176"/>
  <c r="U60" i="176"/>
  <c r="V59" i="176"/>
  <c r="U59" i="176"/>
  <c r="V58" i="176"/>
  <c r="U58" i="176"/>
  <c r="V57" i="176"/>
  <c r="U57" i="176"/>
  <c r="V55" i="176"/>
  <c r="V533" i="176" s="1"/>
  <c r="U55" i="176"/>
  <c r="U533" i="176" s="1"/>
  <c r="V54" i="176"/>
  <c r="U54" i="176"/>
  <c r="V53" i="176"/>
  <c r="U53" i="176"/>
  <c r="U535" i="176" s="1"/>
  <c r="V52" i="176"/>
  <c r="U52" i="176"/>
  <c r="V51" i="176"/>
  <c r="U51" i="176"/>
  <c r="V50" i="176"/>
  <c r="U50" i="176"/>
  <c r="V49" i="176"/>
  <c r="U49" i="176"/>
  <c r="U534" i="176" s="1"/>
  <c r="V48" i="176"/>
  <c r="U48" i="176"/>
  <c r="V47" i="176"/>
  <c r="U47" i="176"/>
  <c r="V46" i="176"/>
  <c r="U46" i="176"/>
  <c r="V45" i="176"/>
  <c r="V531" i="176" s="1"/>
  <c r="U45" i="176"/>
  <c r="U531" i="176" s="1"/>
  <c r="V44" i="176"/>
  <c r="V530" i="176" s="1"/>
  <c r="U44" i="176"/>
  <c r="U530" i="176" s="1"/>
  <c r="V43" i="176"/>
  <c r="U43" i="176"/>
  <c r="V42" i="176"/>
  <c r="U42" i="176"/>
  <c r="V41" i="176"/>
  <c r="U41" i="176"/>
  <c r="U528" i="176" s="1"/>
  <c r="V40" i="176"/>
  <c r="U40" i="176"/>
  <c r="V39" i="176"/>
  <c r="U39" i="176"/>
  <c r="U529" i="176" s="1"/>
  <c r="V37" i="176"/>
  <c r="U37" i="176"/>
  <c r="V36" i="176"/>
  <c r="U36" i="176"/>
  <c r="V35" i="176"/>
  <c r="V526" i="176" s="1"/>
  <c r="U35" i="176"/>
  <c r="U526" i="176" s="1"/>
  <c r="V34" i="176"/>
  <c r="V525" i="176" s="1"/>
  <c r="U34" i="176"/>
  <c r="U525" i="176" s="1"/>
  <c r="V33" i="176"/>
  <c r="V524" i="176" s="1"/>
  <c r="W524" i="176" s="1"/>
  <c r="T23" i="609" s="1"/>
  <c r="U33" i="176"/>
  <c r="U524" i="176" s="1"/>
  <c r="V32" i="176"/>
  <c r="V523" i="176" s="1"/>
  <c r="U32" i="176"/>
  <c r="U523" i="176" s="1"/>
  <c r="V31" i="176"/>
  <c r="V522" i="176" s="1"/>
  <c r="U31" i="176"/>
  <c r="U522" i="176" s="1"/>
  <c r="V30" i="176"/>
  <c r="V521" i="176" s="1"/>
  <c r="U30" i="176"/>
  <c r="U521" i="176" s="1"/>
  <c r="V28" i="176"/>
  <c r="V510" i="176" s="1"/>
  <c r="W510" i="176" s="1"/>
  <c r="T19" i="609" s="1"/>
  <c r="U28" i="176"/>
  <c r="U510" i="176" s="1"/>
  <c r="V27" i="176"/>
  <c r="U27" i="176"/>
  <c r="V26" i="176"/>
  <c r="U26" i="176"/>
  <c r="V25" i="176"/>
  <c r="U25" i="176"/>
  <c r="V24" i="176"/>
  <c r="U24" i="176"/>
  <c r="V23" i="176"/>
  <c r="V519" i="176" s="1"/>
  <c r="U23" i="176"/>
  <c r="U519" i="176" s="1"/>
  <c r="V22" i="176"/>
  <c r="V518" i="176" s="1"/>
  <c r="U22" i="176"/>
  <c r="U518" i="176" s="1"/>
  <c r="V21" i="176"/>
  <c r="V517" i="176" s="1"/>
  <c r="U21" i="176"/>
  <c r="U517" i="176" s="1"/>
  <c r="V19" i="176"/>
  <c r="V511" i="176" s="1"/>
  <c r="W511" i="176" s="1"/>
  <c r="T14" i="609" s="1"/>
  <c r="U19" i="176"/>
  <c r="U511" i="176" s="1"/>
  <c r="V18" i="176"/>
  <c r="U18" i="176"/>
  <c r="V17" i="176"/>
  <c r="U17" i="176"/>
  <c r="V16" i="176"/>
  <c r="U16" i="176"/>
  <c r="V15" i="176"/>
  <c r="U15" i="176"/>
  <c r="V14" i="176"/>
  <c r="U14" i="176"/>
  <c r="U516" i="176" s="1"/>
  <c r="V13" i="176"/>
  <c r="V514" i="176" s="1"/>
  <c r="U13" i="176"/>
  <c r="U514" i="176" s="1"/>
  <c r="V12" i="176"/>
  <c r="V515" i="176" s="1"/>
  <c r="U12" i="176"/>
  <c r="U515" i="176" s="1"/>
  <c r="V11" i="176"/>
  <c r="V513" i="176" s="1"/>
  <c r="W513" i="176" s="1"/>
  <c r="T10" i="609" s="1"/>
  <c r="U11" i="176"/>
  <c r="U513" i="176" s="1"/>
  <c r="V10" i="176"/>
  <c r="V512" i="176" s="1"/>
  <c r="U10" i="176"/>
  <c r="U512" i="176" s="1"/>
  <c r="V8" i="176"/>
  <c r="V509" i="176" s="1"/>
  <c r="U8" i="176"/>
  <c r="U509" i="176" s="1"/>
  <c r="V7" i="176"/>
  <c r="V508" i="176" s="1"/>
  <c r="U7" i="176"/>
  <c r="U508" i="176" s="1"/>
  <c r="V6" i="176"/>
  <c r="V507" i="176" s="1"/>
  <c r="W507" i="176" s="1"/>
  <c r="T6" i="609" s="1"/>
  <c r="U6" i="176"/>
  <c r="U507" i="176" s="1"/>
  <c r="V5" i="176"/>
  <c r="V506" i="176" s="1"/>
  <c r="U5" i="176"/>
  <c r="U506" i="176" s="1"/>
  <c r="V4" i="176"/>
  <c r="V505" i="176" s="1"/>
  <c r="U4" i="176"/>
  <c r="U505" i="176" s="1"/>
  <c r="V3" i="176"/>
  <c r="V504" i="176" s="1"/>
  <c r="U3" i="176"/>
  <c r="U504" i="176" s="1"/>
  <c r="S462" i="176"/>
  <c r="R462" i="176"/>
  <c r="S461" i="176"/>
  <c r="R461" i="176"/>
  <c r="S460" i="176"/>
  <c r="R460" i="176"/>
  <c r="S459" i="176"/>
  <c r="R459" i="176"/>
  <c r="S458" i="176"/>
  <c r="R458" i="176"/>
  <c r="S457" i="176"/>
  <c r="R457" i="176"/>
  <c r="S456" i="176"/>
  <c r="R456" i="176"/>
  <c r="S455" i="176"/>
  <c r="R455" i="176"/>
  <c r="S454" i="176"/>
  <c r="R454" i="176"/>
  <c r="S453" i="176"/>
  <c r="R453" i="176"/>
  <c r="S452" i="176"/>
  <c r="R452" i="176"/>
  <c r="S451" i="176"/>
  <c r="R451" i="176"/>
  <c r="S450" i="176"/>
  <c r="R450" i="176"/>
  <c r="S449" i="176"/>
  <c r="R449" i="176"/>
  <c r="S448" i="176"/>
  <c r="R448" i="176"/>
  <c r="S447" i="176"/>
  <c r="R447" i="176"/>
  <c r="S446" i="176"/>
  <c r="R446" i="176"/>
  <c r="S445" i="176"/>
  <c r="R445" i="176"/>
  <c r="S444" i="176"/>
  <c r="R444" i="176"/>
  <c r="S443" i="176"/>
  <c r="R443" i="176"/>
  <c r="S441" i="176"/>
  <c r="R441" i="176"/>
  <c r="S440" i="176"/>
  <c r="R440" i="176"/>
  <c r="S439" i="176"/>
  <c r="R439" i="176"/>
  <c r="S438" i="176"/>
  <c r="R438" i="176"/>
  <c r="S437" i="176"/>
  <c r="R437" i="176"/>
  <c r="S436" i="176"/>
  <c r="R436" i="176"/>
  <c r="S435" i="176"/>
  <c r="R435" i="176"/>
  <c r="S434" i="176"/>
  <c r="R434" i="176"/>
  <c r="S433" i="176"/>
  <c r="R433" i="176"/>
  <c r="S432" i="176"/>
  <c r="R432" i="176"/>
  <c r="S431" i="176"/>
  <c r="R431" i="176"/>
  <c r="S430" i="176"/>
  <c r="R430" i="176"/>
  <c r="S429" i="176"/>
  <c r="R429" i="176"/>
  <c r="S428" i="176"/>
  <c r="R428" i="176"/>
  <c r="S427" i="176"/>
  <c r="R427" i="176"/>
  <c r="S426" i="176"/>
  <c r="R426" i="176"/>
  <c r="S425" i="176"/>
  <c r="R425" i="176"/>
  <c r="S424" i="176"/>
  <c r="R424" i="176"/>
  <c r="S423" i="176"/>
  <c r="R423" i="176"/>
  <c r="S422" i="176"/>
  <c r="R422" i="176"/>
  <c r="S420" i="176"/>
  <c r="R420" i="176"/>
  <c r="S419" i="176"/>
  <c r="R419" i="176"/>
  <c r="S418" i="176"/>
  <c r="R418" i="176"/>
  <c r="S417" i="176"/>
  <c r="R417" i="176"/>
  <c r="S416" i="176"/>
  <c r="R416" i="176"/>
  <c r="S415" i="176"/>
  <c r="R415" i="176"/>
  <c r="S414" i="176"/>
  <c r="R414" i="176"/>
  <c r="S413" i="176"/>
  <c r="R413" i="176"/>
  <c r="S412" i="176"/>
  <c r="R412" i="176"/>
  <c r="S411" i="176"/>
  <c r="R411" i="176"/>
  <c r="S410" i="176"/>
  <c r="R410" i="176"/>
  <c r="S409" i="176"/>
  <c r="R409" i="176"/>
  <c r="S407" i="176"/>
  <c r="R407" i="176"/>
  <c r="S406" i="176"/>
  <c r="R406" i="176"/>
  <c r="S405" i="176"/>
  <c r="R405" i="176"/>
  <c r="S404" i="176"/>
  <c r="S598" i="176" s="1"/>
  <c r="R404" i="176"/>
  <c r="R598" i="176" s="1"/>
  <c r="S403" i="176"/>
  <c r="R403" i="176"/>
  <c r="S402" i="176"/>
  <c r="R402" i="176"/>
  <c r="R597" i="176" s="1"/>
  <c r="S401" i="176"/>
  <c r="S596" i="176" s="1"/>
  <c r="R401" i="176"/>
  <c r="R596" i="176" s="1"/>
  <c r="S400" i="176"/>
  <c r="S595" i="176" s="1"/>
  <c r="R400" i="176"/>
  <c r="R595" i="176" s="1"/>
  <c r="S399" i="176"/>
  <c r="S594" i="176" s="1"/>
  <c r="T594" i="176" s="1"/>
  <c r="Q93" i="609" s="1"/>
  <c r="R399" i="176"/>
  <c r="R594" i="176" s="1"/>
  <c r="S398" i="176"/>
  <c r="R398" i="176"/>
  <c r="S397" i="176"/>
  <c r="R397" i="176"/>
  <c r="S396" i="176"/>
  <c r="R396" i="176"/>
  <c r="S394" i="176"/>
  <c r="R394" i="176"/>
  <c r="S393" i="176"/>
  <c r="R393" i="176"/>
  <c r="S392" i="176"/>
  <c r="R392" i="176"/>
  <c r="S391" i="176"/>
  <c r="R391" i="176"/>
  <c r="S390" i="176"/>
  <c r="R390" i="176"/>
  <c r="S389" i="176"/>
  <c r="R389" i="176"/>
  <c r="S388" i="176"/>
  <c r="R388" i="176"/>
  <c r="S387" i="176"/>
  <c r="R387" i="176"/>
  <c r="S386" i="176"/>
  <c r="R386" i="176"/>
  <c r="S385" i="176"/>
  <c r="R385" i="176"/>
  <c r="S384" i="176"/>
  <c r="R384" i="176"/>
  <c r="S383" i="176"/>
  <c r="R383" i="176"/>
  <c r="S382" i="176"/>
  <c r="R382" i="176"/>
  <c r="S381" i="176"/>
  <c r="R381" i="176"/>
  <c r="S380" i="176"/>
  <c r="R380" i="176"/>
  <c r="S378" i="176"/>
  <c r="R378" i="176"/>
  <c r="S377" i="176"/>
  <c r="R377" i="176"/>
  <c r="S376" i="176"/>
  <c r="R376" i="176"/>
  <c r="S375" i="176"/>
  <c r="R375" i="176"/>
  <c r="S374" i="176"/>
  <c r="R374" i="176"/>
  <c r="S373" i="176"/>
  <c r="R373" i="176"/>
  <c r="S372" i="176"/>
  <c r="R372" i="176"/>
  <c r="S371" i="176"/>
  <c r="R371" i="176"/>
  <c r="S370" i="176"/>
  <c r="R370" i="176"/>
  <c r="S369" i="176"/>
  <c r="R369" i="176"/>
  <c r="S368" i="176"/>
  <c r="R368" i="176"/>
  <c r="S367" i="176"/>
  <c r="R367" i="176"/>
  <c r="S366" i="176"/>
  <c r="R366" i="176"/>
  <c r="S365" i="176"/>
  <c r="R365" i="176"/>
  <c r="S364" i="176"/>
  <c r="R364" i="176"/>
  <c r="S363" i="176"/>
  <c r="R363" i="176"/>
  <c r="S362" i="176"/>
  <c r="R362" i="176"/>
  <c r="S361" i="176"/>
  <c r="R361" i="176"/>
  <c r="S360" i="176"/>
  <c r="R360" i="176"/>
  <c r="S359" i="176"/>
  <c r="R359" i="176"/>
  <c r="S357" i="176"/>
  <c r="R357" i="176"/>
  <c r="S356" i="176"/>
  <c r="R356" i="176"/>
  <c r="S355" i="176"/>
  <c r="R355" i="176"/>
  <c r="S354" i="176"/>
  <c r="R354" i="176"/>
  <c r="S353" i="176"/>
  <c r="R353" i="176"/>
  <c r="S352" i="176"/>
  <c r="R352" i="176"/>
  <c r="S351" i="176"/>
  <c r="R351" i="176"/>
  <c r="S350" i="176"/>
  <c r="R350" i="176"/>
  <c r="S349" i="176"/>
  <c r="R349" i="176"/>
  <c r="S348" i="176"/>
  <c r="R348" i="176"/>
  <c r="S347" i="176"/>
  <c r="R347" i="176"/>
  <c r="S346" i="176"/>
  <c r="R346" i="176"/>
  <c r="S345" i="176"/>
  <c r="R345" i="176"/>
  <c r="S344" i="176"/>
  <c r="R344" i="176"/>
  <c r="S343" i="176"/>
  <c r="R343" i="176"/>
  <c r="S341" i="176"/>
  <c r="R341" i="176"/>
  <c r="S340" i="176"/>
  <c r="R340" i="176"/>
  <c r="S339" i="176"/>
  <c r="R339" i="176"/>
  <c r="S338" i="176"/>
  <c r="R338" i="176"/>
  <c r="S337" i="176"/>
  <c r="R337" i="176"/>
  <c r="S336" i="176"/>
  <c r="R336" i="176"/>
  <c r="S335" i="176"/>
  <c r="R335" i="176"/>
  <c r="S334" i="176"/>
  <c r="R334" i="176"/>
  <c r="S333" i="176"/>
  <c r="R333" i="176"/>
  <c r="S332" i="176"/>
  <c r="R332" i="176"/>
  <c r="S331" i="176"/>
  <c r="R331" i="176"/>
  <c r="S330" i="176"/>
  <c r="R330" i="176"/>
  <c r="S329" i="176"/>
  <c r="R329" i="176"/>
  <c r="S328" i="176"/>
  <c r="R328" i="176"/>
  <c r="S327" i="176"/>
  <c r="R327" i="176"/>
  <c r="S326" i="176"/>
  <c r="R326" i="176"/>
  <c r="S325" i="176"/>
  <c r="R325" i="176"/>
  <c r="S324" i="176"/>
  <c r="R324" i="176"/>
  <c r="S323" i="176"/>
  <c r="R323" i="176"/>
  <c r="S321" i="176"/>
  <c r="R321" i="176"/>
  <c r="S320" i="176"/>
  <c r="R320" i="176"/>
  <c r="S319" i="176"/>
  <c r="R319" i="176"/>
  <c r="S318" i="176"/>
  <c r="R318" i="176"/>
  <c r="S317" i="176"/>
  <c r="R317" i="176"/>
  <c r="S316" i="176"/>
  <c r="R316" i="176"/>
  <c r="S315" i="176"/>
  <c r="R315" i="176"/>
  <c r="S314" i="176"/>
  <c r="R314" i="176"/>
  <c r="S313" i="176"/>
  <c r="R313" i="176"/>
  <c r="S312" i="176"/>
  <c r="R312" i="176"/>
  <c r="S311" i="176"/>
  <c r="R311" i="176"/>
  <c r="S310" i="176"/>
  <c r="R310" i="176"/>
  <c r="S309" i="176"/>
  <c r="R309" i="176"/>
  <c r="S308" i="176"/>
  <c r="R308" i="176"/>
  <c r="S307" i="176"/>
  <c r="R307" i="176"/>
  <c r="S306" i="176"/>
  <c r="R306" i="176"/>
  <c r="S305" i="176"/>
  <c r="R305" i="176"/>
  <c r="R581" i="176" s="1"/>
  <c r="S303" i="176"/>
  <c r="R303" i="176"/>
  <c r="S302" i="176"/>
  <c r="S575" i="176" s="1"/>
  <c r="R302" i="176"/>
  <c r="R575" i="176" s="1"/>
  <c r="S301" i="176"/>
  <c r="R301" i="176"/>
  <c r="S300" i="176"/>
  <c r="R300" i="176"/>
  <c r="S299" i="176"/>
  <c r="R299" i="176"/>
  <c r="S298" i="176"/>
  <c r="R298" i="176"/>
  <c r="S297" i="176"/>
  <c r="R297" i="176"/>
  <c r="S296" i="176"/>
  <c r="R296" i="176"/>
  <c r="S295" i="176"/>
  <c r="R295" i="176"/>
  <c r="S294" i="176"/>
  <c r="R294" i="176"/>
  <c r="S293" i="176"/>
  <c r="R293" i="176"/>
  <c r="S292" i="176"/>
  <c r="R292" i="176"/>
  <c r="S291" i="176"/>
  <c r="R291" i="176"/>
  <c r="S290" i="176"/>
  <c r="S577" i="176" s="1"/>
  <c r="R290" i="176"/>
  <c r="R577" i="176" s="1"/>
  <c r="S289" i="176"/>
  <c r="R289" i="176"/>
  <c r="S288" i="176"/>
  <c r="R288" i="176"/>
  <c r="R576" i="176" s="1"/>
  <c r="S286" i="176"/>
  <c r="R286" i="176"/>
  <c r="S285" i="176"/>
  <c r="R285" i="176"/>
  <c r="S284" i="176"/>
  <c r="R284" i="176"/>
  <c r="S283" i="176"/>
  <c r="R283" i="176"/>
  <c r="S282" i="176"/>
  <c r="R282" i="176"/>
  <c r="S281" i="176"/>
  <c r="R281" i="176"/>
  <c r="S280" i="176"/>
  <c r="R280" i="176"/>
  <c r="S279" i="176"/>
  <c r="R279" i="176"/>
  <c r="S278" i="176"/>
  <c r="R278" i="176"/>
  <c r="S277" i="176"/>
  <c r="R277" i="176"/>
  <c r="S276" i="176"/>
  <c r="R276" i="176"/>
  <c r="S275" i="176"/>
  <c r="R275" i="176"/>
  <c r="S274" i="176"/>
  <c r="R274" i="176"/>
  <c r="S273" i="176"/>
  <c r="R273" i="176"/>
  <c r="S272" i="176"/>
  <c r="R272" i="176"/>
  <c r="S271" i="176"/>
  <c r="R271" i="176"/>
  <c r="S270" i="176"/>
  <c r="R270" i="176"/>
  <c r="S269" i="176"/>
  <c r="R269" i="176"/>
  <c r="S268" i="176"/>
  <c r="R268" i="176"/>
  <c r="S267" i="176"/>
  <c r="R267" i="176"/>
  <c r="S266" i="176"/>
  <c r="R266" i="176"/>
  <c r="S265" i="176"/>
  <c r="R265" i="176"/>
  <c r="S264" i="176"/>
  <c r="R264" i="176"/>
  <c r="S263" i="176"/>
  <c r="R263" i="176"/>
  <c r="S262" i="176"/>
  <c r="R262" i="176"/>
  <c r="S261" i="176"/>
  <c r="R261" i="176"/>
  <c r="S260" i="176"/>
  <c r="R260" i="176"/>
  <c r="S259" i="176"/>
  <c r="R259" i="176"/>
  <c r="S258" i="176"/>
  <c r="R258" i="176"/>
  <c r="S256" i="176"/>
  <c r="R256" i="176"/>
  <c r="S255" i="176"/>
  <c r="R255" i="176"/>
  <c r="S254" i="176"/>
  <c r="R254" i="176"/>
  <c r="S253" i="176"/>
  <c r="R253" i="176"/>
  <c r="S252" i="176"/>
  <c r="R252" i="176"/>
  <c r="S251" i="176"/>
  <c r="R251" i="176"/>
  <c r="S250" i="176"/>
  <c r="R250" i="176"/>
  <c r="S249" i="176"/>
  <c r="R249" i="176"/>
  <c r="S248" i="176"/>
  <c r="R248" i="176"/>
  <c r="S247" i="176"/>
  <c r="R247" i="176"/>
  <c r="S246" i="176"/>
  <c r="R246" i="176"/>
  <c r="S245" i="176"/>
  <c r="R245" i="176"/>
  <c r="S243" i="176"/>
  <c r="R243" i="176"/>
  <c r="S242" i="176"/>
  <c r="R242" i="176"/>
  <c r="S241" i="176"/>
  <c r="R241" i="176"/>
  <c r="S240" i="176"/>
  <c r="R240" i="176"/>
  <c r="S239" i="176"/>
  <c r="R239" i="176"/>
  <c r="S238" i="176"/>
  <c r="R238" i="176"/>
  <c r="S237" i="176"/>
  <c r="R237" i="176"/>
  <c r="R540" i="176" s="1"/>
  <c r="S236" i="176"/>
  <c r="R236" i="176"/>
  <c r="S235" i="176"/>
  <c r="R235" i="176"/>
  <c r="S234" i="176"/>
  <c r="R234" i="176"/>
  <c r="S233" i="176"/>
  <c r="R233" i="176"/>
  <c r="S232" i="176"/>
  <c r="R232" i="176"/>
  <c r="S231" i="176"/>
  <c r="R231" i="176"/>
  <c r="S230" i="176"/>
  <c r="R230" i="176"/>
  <c r="S228" i="176"/>
  <c r="R228" i="176"/>
  <c r="S227" i="176"/>
  <c r="R227" i="176"/>
  <c r="S226" i="176"/>
  <c r="R226" i="176"/>
  <c r="S225" i="176"/>
  <c r="R225" i="176"/>
  <c r="S224" i="176"/>
  <c r="R224" i="176"/>
  <c r="S223" i="176"/>
  <c r="R223" i="176"/>
  <c r="S222" i="176"/>
  <c r="R222" i="176"/>
  <c r="S221" i="176"/>
  <c r="R221" i="176"/>
  <c r="S220" i="176"/>
  <c r="R220" i="176"/>
  <c r="S219" i="176"/>
  <c r="R219" i="176"/>
  <c r="S218" i="176"/>
  <c r="R218" i="176"/>
  <c r="S217" i="176"/>
  <c r="R217" i="176"/>
  <c r="S216" i="176"/>
  <c r="R216" i="176"/>
  <c r="S215" i="176"/>
  <c r="R215" i="176"/>
  <c r="S213" i="176"/>
  <c r="R213" i="176"/>
  <c r="S212" i="176"/>
  <c r="R212" i="176"/>
  <c r="S211" i="176"/>
  <c r="R211" i="176"/>
  <c r="S210" i="176"/>
  <c r="R210" i="176"/>
  <c r="S209" i="176"/>
  <c r="R209" i="176"/>
  <c r="S208" i="176"/>
  <c r="R208" i="176"/>
  <c r="S207" i="176"/>
  <c r="R207" i="176"/>
  <c r="S206" i="176"/>
  <c r="R206" i="176"/>
  <c r="S205" i="176"/>
  <c r="R205" i="176"/>
  <c r="S204" i="176"/>
  <c r="R204" i="176"/>
  <c r="S203" i="176"/>
  <c r="R203" i="176"/>
  <c r="S202" i="176"/>
  <c r="R202" i="176"/>
  <c r="S201" i="176"/>
  <c r="R201" i="176"/>
  <c r="S200" i="176"/>
  <c r="R200" i="176"/>
  <c r="S199" i="176"/>
  <c r="R199" i="176"/>
  <c r="S198" i="176"/>
  <c r="R198" i="176"/>
  <c r="S197" i="176"/>
  <c r="R197" i="176"/>
  <c r="S196" i="176"/>
  <c r="R196" i="176"/>
  <c r="S195" i="176"/>
  <c r="R195" i="176"/>
  <c r="S194" i="176"/>
  <c r="R194" i="176"/>
  <c r="S193" i="176"/>
  <c r="R193" i="176"/>
  <c r="S192" i="176"/>
  <c r="R192" i="176"/>
  <c r="S191" i="176"/>
  <c r="R191" i="176"/>
  <c r="S190" i="176"/>
  <c r="R190" i="176"/>
  <c r="S189" i="176"/>
  <c r="R189" i="176"/>
  <c r="S188" i="176"/>
  <c r="R188" i="176"/>
  <c r="S187" i="176"/>
  <c r="R187" i="176"/>
  <c r="S186" i="176"/>
  <c r="R186" i="176"/>
  <c r="S185" i="176"/>
  <c r="R185" i="176"/>
  <c r="S183" i="176"/>
  <c r="S538" i="176" s="1"/>
  <c r="R183" i="176"/>
  <c r="R538" i="176" s="1"/>
  <c r="S182" i="176"/>
  <c r="S536" i="176" s="1"/>
  <c r="R182" i="176"/>
  <c r="R536" i="176" s="1"/>
  <c r="S181" i="176"/>
  <c r="S537" i="176" s="1"/>
  <c r="T537" i="176" s="1"/>
  <c r="Q63" i="609" s="1"/>
  <c r="R181" i="176"/>
  <c r="R537" i="176" s="1"/>
  <c r="S180" i="176"/>
  <c r="R180" i="176"/>
  <c r="S179" i="176"/>
  <c r="R179" i="176"/>
  <c r="S178" i="176"/>
  <c r="R178" i="176"/>
  <c r="S177" i="176"/>
  <c r="R177" i="176"/>
  <c r="S176" i="176"/>
  <c r="R176" i="176"/>
  <c r="S175" i="176"/>
  <c r="R175" i="176"/>
  <c r="S174" i="176"/>
  <c r="R174" i="176"/>
  <c r="S173" i="176"/>
  <c r="R173" i="176"/>
  <c r="S172" i="176"/>
  <c r="R172" i="176"/>
  <c r="S171" i="176"/>
  <c r="R171" i="176"/>
  <c r="S170" i="176"/>
  <c r="R170" i="176"/>
  <c r="S169" i="176"/>
  <c r="R169" i="176"/>
  <c r="S167" i="176"/>
  <c r="R167" i="176"/>
  <c r="S166" i="176"/>
  <c r="R166" i="176"/>
  <c r="S165" i="176"/>
  <c r="R165" i="176"/>
  <c r="S164" i="176"/>
  <c r="R164" i="176"/>
  <c r="S163" i="176"/>
  <c r="S557" i="176" s="1"/>
  <c r="R163" i="176"/>
  <c r="R557" i="176" s="1"/>
  <c r="S162" i="176"/>
  <c r="R162" i="176"/>
  <c r="S161" i="176"/>
  <c r="R161" i="176"/>
  <c r="S160" i="176"/>
  <c r="R160" i="176"/>
  <c r="S159" i="176"/>
  <c r="S563" i="176" s="1"/>
  <c r="R159" i="176"/>
  <c r="R563" i="176" s="1"/>
  <c r="S158" i="176"/>
  <c r="S562" i="176" s="1"/>
  <c r="R158" i="176"/>
  <c r="R562" i="176" s="1"/>
  <c r="S157" i="176"/>
  <c r="S565" i="176" s="1"/>
  <c r="R157" i="176"/>
  <c r="R565" i="176" s="1"/>
  <c r="S156" i="176"/>
  <c r="R156" i="176"/>
  <c r="S155" i="176"/>
  <c r="R155" i="176"/>
  <c r="R564" i="176" s="1"/>
  <c r="S153" i="176"/>
  <c r="R153" i="176"/>
  <c r="S152" i="176"/>
  <c r="R152" i="176"/>
  <c r="S151" i="176"/>
  <c r="R151" i="176"/>
  <c r="S150" i="176"/>
  <c r="R150" i="176"/>
  <c r="S149" i="176"/>
  <c r="R149" i="176"/>
  <c r="S148" i="176"/>
  <c r="S560" i="176" s="1"/>
  <c r="R148" i="176"/>
  <c r="R560" i="176" s="1"/>
  <c r="S147" i="176"/>
  <c r="S567" i="176" s="1"/>
  <c r="T567" i="176" s="1"/>
  <c r="Q53" i="609" s="1"/>
  <c r="R147" i="176"/>
  <c r="R567" i="176" s="1"/>
  <c r="S146" i="176"/>
  <c r="R146" i="176"/>
  <c r="S145" i="176"/>
  <c r="R145" i="176"/>
  <c r="S144" i="176"/>
  <c r="S555" i="176" s="1"/>
  <c r="R144" i="176"/>
  <c r="R555" i="176" s="1"/>
  <c r="S143" i="176"/>
  <c r="R143" i="176"/>
  <c r="S142" i="176"/>
  <c r="R142" i="176"/>
  <c r="S141" i="176"/>
  <c r="S554" i="176" s="1"/>
  <c r="R141" i="176"/>
  <c r="R554" i="176" s="1"/>
  <c r="S140" i="176"/>
  <c r="R140" i="176"/>
  <c r="S139" i="176"/>
  <c r="R139" i="176"/>
  <c r="S137" i="176"/>
  <c r="R137" i="176"/>
  <c r="S136" i="176"/>
  <c r="R136" i="176"/>
  <c r="S135" i="176"/>
  <c r="R135" i="176"/>
  <c r="S134" i="176"/>
  <c r="R134" i="176"/>
  <c r="S133" i="176"/>
  <c r="R133" i="176"/>
  <c r="S132" i="176"/>
  <c r="R132" i="176"/>
  <c r="S131" i="176"/>
  <c r="R131" i="176"/>
  <c r="S130" i="176"/>
  <c r="R130" i="176"/>
  <c r="S129" i="176"/>
  <c r="S547" i="176" s="1"/>
  <c r="R129" i="176"/>
  <c r="R547" i="176" s="1"/>
  <c r="S128" i="176"/>
  <c r="S546" i="176" s="1"/>
  <c r="R128" i="176"/>
  <c r="R546" i="176" s="1"/>
  <c r="S127" i="176"/>
  <c r="R127" i="176"/>
  <c r="S126" i="176"/>
  <c r="R126" i="176"/>
  <c r="S125" i="176"/>
  <c r="R125" i="176"/>
  <c r="S124" i="176"/>
  <c r="R124" i="176"/>
  <c r="S123" i="176"/>
  <c r="R123" i="176"/>
  <c r="R551" i="176" s="1"/>
  <c r="S122" i="176"/>
  <c r="R122" i="176"/>
  <c r="S121" i="176"/>
  <c r="R121" i="176"/>
  <c r="R550" i="176" s="1"/>
  <c r="S120" i="176"/>
  <c r="S549" i="176" s="1"/>
  <c r="R120" i="176"/>
  <c r="R549" i="176" s="1"/>
  <c r="S119" i="176"/>
  <c r="S548" i="176" s="1"/>
  <c r="R119" i="176"/>
  <c r="R548" i="176" s="1"/>
  <c r="S117" i="176"/>
  <c r="R117" i="176"/>
  <c r="S116" i="176"/>
  <c r="R116" i="176"/>
  <c r="S115" i="176"/>
  <c r="R115" i="176"/>
  <c r="S114" i="176"/>
  <c r="R114" i="176"/>
  <c r="S113" i="176"/>
  <c r="R113" i="176"/>
  <c r="S112" i="176"/>
  <c r="R112" i="176"/>
  <c r="S111" i="176"/>
  <c r="R111" i="176"/>
  <c r="S110" i="176"/>
  <c r="R110" i="176"/>
  <c r="S109" i="176"/>
  <c r="R109" i="176"/>
  <c r="S108" i="176"/>
  <c r="R108" i="176"/>
  <c r="S107" i="176"/>
  <c r="R107" i="176"/>
  <c r="S106" i="176"/>
  <c r="R106" i="176"/>
  <c r="S105" i="176"/>
  <c r="R105" i="176"/>
  <c r="S104" i="176"/>
  <c r="R104" i="176"/>
  <c r="S103" i="176"/>
  <c r="R103" i="176"/>
  <c r="S102" i="176"/>
  <c r="R102" i="176"/>
  <c r="S101" i="176"/>
  <c r="R101" i="176"/>
  <c r="S100" i="176"/>
  <c r="R100" i="176"/>
  <c r="S99" i="176"/>
  <c r="R99" i="176"/>
  <c r="S98" i="176"/>
  <c r="R98" i="176"/>
  <c r="S97" i="176"/>
  <c r="R97" i="176"/>
  <c r="S96" i="176"/>
  <c r="R96" i="176"/>
  <c r="S94" i="176"/>
  <c r="R94" i="176"/>
  <c r="S93" i="176"/>
  <c r="R93" i="176"/>
  <c r="S92" i="176"/>
  <c r="R92" i="176"/>
  <c r="S91" i="176"/>
  <c r="R91" i="176"/>
  <c r="S90" i="176"/>
  <c r="R90" i="176"/>
  <c r="S89" i="176"/>
  <c r="R89" i="176"/>
  <c r="S88" i="176"/>
  <c r="R88" i="176"/>
  <c r="S87" i="176"/>
  <c r="R87" i="176"/>
  <c r="S86" i="176"/>
  <c r="R86" i="176"/>
  <c r="S85" i="176"/>
  <c r="R85" i="176"/>
  <c r="S84" i="176"/>
  <c r="R84" i="176"/>
  <c r="S83" i="176"/>
  <c r="R83" i="176"/>
  <c r="S82" i="176"/>
  <c r="R82" i="176"/>
  <c r="S81" i="176"/>
  <c r="R81" i="176"/>
  <c r="S80" i="176"/>
  <c r="R80" i="176"/>
  <c r="S79" i="176"/>
  <c r="R79" i="176"/>
  <c r="S78" i="176"/>
  <c r="R78" i="176"/>
  <c r="S77" i="176"/>
  <c r="R77" i="176"/>
  <c r="S76" i="176"/>
  <c r="R76" i="176"/>
  <c r="S75" i="176"/>
  <c r="R75" i="176"/>
  <c r="S74" i="176"/>
  <c r="R74" i="176"/>
  <c r="S73" i="176"/>
  <c r="R73" i="176"/>
  <c r="S72" i="176"/>
  <c r="R72" i="176"/>
  <c r="S71" i="176"/>
  <c r="R71" i="176"/>
  <c r="S70" i="176"/>
  <c r="R70" i="176"/>
  <c r="S69" i="176"/>
  <c r="R69" i="176"/>
  <c r="S68" i="176"/>
  <c r="R68" i="176"/>
  <c r="S67" i="176"/>
  <c r="R67" i="176"/>
  <c r="S66" i="176"/>
  <c r="R66" i="176"/>
  <c r="S65" i="176"/>
  <c r="R65" i="176"/>
  <c r="S64" i="176"/>
  <c r="R64" i="176"/>
  <c r="S63" i="176"/>
  <c r="R63" i="176"/>
  <c r="S62" i="176"/>
  <c r="R62" i="176"/>
  <c r="S61" i="176"/>
  <c r="R61" i="176"/>
  <c r="S60" i="176"/>
  <c r="R60" i="176"/>
  <c r="S59" i="176"/>
  <c r="R59" i="176"/>
  <c r="S58" i="176"/>
  <c r="R58" i="176"/>
  <c r="S57" i="176"/>
  <c r="R57" i="176"/>
  <c r="S55" i="176"/>
  <c r="S533" i="176" s="1"/>
  <c r="T533" i="176" s="1"/>
  <c r="Q32" i="609" s="1"/>
  <c r="R55" i="176"/>
  <c r="R533" i="176" s="1"/>
  <c r="S54" i="176"/>
  <c r="R54" i="176"/>
  <c r="S53" i="176"/>
  <c r="R53" i="176"/>
  <c r="S52" i="176"/>
  <c r="R52" i="176"/>
  <c r="S51" i="176"/>
  <c r="R51" i="176"/>
  <c r="S50" i="176"/>
  <c r="R50" i="176"/>
  <c r="S49" i="176"/>
  <c r="R49" i="176"/>
  <c r="S48" i="176"/>
  <c r="R48" i="176"/>
  <c r="S47" i="176"/>
  <c r="R47" i="176"/>
  <c r="S46" i="176"/>
  <c r="R46" i="176"/>
  <c r="R532" i="176" s="1"/>
  <c r="S45" i="176"/>
  <c r="S531" i="176" s="1"/>
  <c r="R45" i="176"/>
  <c r="R531" i="176" s="1"/>
  <c r="S44" i="176"/>
  <c r="S530" i="176" s="1"/>
  <c r="R44" i="176"/>
  <c r="R530" i="176" s="1"/>
  <c r="S43" i="176"/>
  <c r="R43" i="176"/>
  <c r="S42" i="176"/>
  <c r="R42" i="176"/>
  <c r="S41" i="176"/>
  <c r="R41" i="176"/>
  <c r="S40" i="176"/>
  <c r="R40" i="176"/>
  <c r="S39" i="176"/>
  <c r="R39" i="176"/>
  <c r="S37" i="176"/>
  <c r="R37" i="176"/>
  <c r="R527" i="176" s="1"/>
  <c r="S36" i="176"/>
  <c r="R36" i="176"/>
  <c r="S35" i="176"/>
  <c r="S526" i="176" s="1"/>
  <c r="R35" i="176"/>
  <c r="R526" i="176" s="1"/>
  <c r="S34" i="176"/>
  <c r="S525" i="176" s="1"/>
  <c r="T525" i="176" s="1"/>
  <c r="Q24" i="609" s="1"/>
  <c r="R34" i="176"/>
  <c r="R525" i="176" s="1"/>
  <c r="S33" i="176"/>
  <c r="S524" i="176" s="1"/>
  <c r="R33" i="176"/>
  <c r="R524" i="176" s="1"/>
  <c r="S32" i="176"/>
  <c r="S523" i="176" s="1"/>
  <c r="R32" i="176"/>
  <c r="R523" i="176" s="1"/>
  <c r="S31" i="176"/>
  <c r="S522" i="176" s="1"/>
  <c r="R31" i="176"/>
  <c r="R522" i="176" s="1"/>
  <c r="S30" i="176"/>
  <c r="S521" i="176" s="1"/>
  <c r="T521" i="176" s="1"/>
  <c r="Q20" i="609" s="1"/>
  <c r="R30" i="176"/>
  <c r="R521" i="176" s="1"/>
  <c r="S28" i="176"/>
  <c r="S510" i="176" s="1"/>
  <c r="R28" i="176"/>
  <c r="R510" i="176" s="1"/>
  <c r="S27" i="176"/>
  <c r="R27" i="176"/>
  <c r="S26" i="176"/>
  <c r="R26" i="176"/>
  <c r="S25" i="176"/>
  <c r="R25" i="176"/>
  <c r="S24" i="176"/>
  <c r="R24" i="176"/>
  <c r="S23" i="176"/>
  <c r="S519" i="176" s="1"/>
  <c r="R23" i="176"/>
  <c r="R519" i="176" s="1"/>
  <c r="S22" i="176"/>
  <c r="S518" i="176" s="1"/>
  <c r="R22" i="176"/>
  <c r="R518" i="176" s="1"/>
  <c r="S21" i="176"/>
  <c r="S517" i="176" s="1"/>
  <c r="T517" i="176" s="1"/>
  <c r="Q15" i="609" s="1"/>
  <c r="R21" i="176"/>
  <c r="R517" i="176" s="1"/>
  <c r="S19" i="176"/>
  <c r="S511" i="176" s="1"/>
  <c r="R19" i="176"/>
  <c r="R511" i="176" s="1"/>
  <c r="S18" i="176"/>
  <c r="R18" i="176"/>
  <c r="S17" i="176"/>
  <c r="R17" i="176"/>
  <c r="S16" i="176"/>
  <c r="R16" i="176"/>
  <c r="S15" i="176"/>
  <c r="R15" i="176"/>
  <c r="S14" i="176"/>
  <c r="R14" i="176"/>
  <c r="S13" i="176"/>
  <c r="S514" i="176" s="1"/>
  <c r="R13" i="176"/>
  <c r="R514" i="176" s="1"/>
  <c r="S12" i="176"/>
  <c r="S515" i="176" s="1"/>
  <c r="T515" i="176" s="1"/>
  <c r="Q12" i="609" s="1"/>
  <c r="R12" i="176"/>
  <c r="R515" i="176" s="1"/>
  <c r="S11" i="176"/>
  <c r="S513" i="176" s="1"/>
  <c r="R11" i="176"/>
  <c r="R513" i="176" s="1"/>
  <c r="S10" i="176"/>
  <c r="S512" i="176" s="1"/>
  <c r="R10" i="176"/>
  <c r="R512" i="176" s="1"/>
  <c r="S8" i="176"/>
  <c r="S509" i="176" s="1"/>
  <c r="R8" i="176"/>
  <c r="R509" i="176" s="1"/>
  <c r="S7" i="176"/>
  <c r="S508" i="176" s="1"/>
  <c r="T508" i="176" s="1"/>
  <c r="Q7" i="609" s="1"/>
  <c r="R7" i="176"/>
  <c r="R508" i="176" s="1"/>
  <c r="S6" i="176"/>
  <c r="S507" i="176" s="1"/>
  <c r="R6" i="176"/>
  <c r="R507" i="176" s="1"/>
  <c r="S5" i="176"/>
  <c r="S506" i="176" s="1"/>
  <c r="R5" i="176"/>
  <c r="R506" i="176" s="1"/>
  <c r="S4" i="176"/>
  <c r="S505" i="176" s="1"/>
  <c r="R4" i="176"/>
  <c r="R505" i="176" s="1"/>
  <c r="S3" i="176"/>
  <c r="S504" i="176" s="1"/>
  <c r="R3" i="176"/>
  <c r="R504" i="176" s="1"/>
  <c r="P462" i="176"/>
  <c r="O462" i="176"/>
  <c r="P461" i="176"/>
  <c r="O461" i="176"/>
  <c r="P460" i="176"/>
  <c r="O460" i="176"/>
  <c r="P459" i="176"/>
  <c r="O459" i="176"/>
  <c r="P458" i="176"/>
  <c r="O458" i="176"/>
  <c r="P457" i="176"/>
  <c r="O457" i="176"/>
  <c r="P456" i="176"/>
  <c r="O456" i="176"/>
  <c r="P455" i="176"/>
  <c r="O455" i="176"/>
  <c r="P454" i="176"/>
  <c r="O454" i="176"/>
  <c r="P453" i="176"/>
  <c r="O453" i="176"/>
  <c r="P452" i="176"/>
  <c r="O452" i="176"/>
  <c r="P451" i="176"/>
  <c r="O451" i="176"/>
  <c r="P450" i="176"/>
  <c r="O450" i="176"/>
  <c r="P449" i="176"/>
  <c r="O449" i="176"/>
  <c r="P448" i="176"/>
  <c r="O448" i="176"/>
  <c r="P447" i="176"/>
  <c r="O447" i="176"/>
  <c r="P446" i="176"/>
  <c r="O446" i="176"/>
  <c r="P445" i="176"/>
  <c r="O445" i="176"/>
  <c r="P444" i="176"/>
  <c r="O444" i="176"/>
  <c r="P443" i="176"/>
  <c r="O443" i="176"/>
  <c r="P441" i="176"/>
  <c r="O441" i="176"/>
  <c r="P440" i="176"/>
  <c r="O440" i="176"/>
  <c r="P439" i="176"/>
  <c r="O439" i="176"/>
  <c r="P438" i="176"/>
  <c r="O438" i="176"/>
  <c r="P437" i="176"/>
  <c r="O437" i="176"/>
  <c r="P436" i="176"/>
  <c r="O436" i="176"/>
  <c r="P435" i="176"/>
  <c r="O435" i="176"/>
  <c r="P434" i="176"/>
  <c r="O434" i="176"/>
  <c r="P433" i="176"/>
  <c r="O433" i="176"/>
  <c r="P432" i="176"/>
  <c r="O432" i="176"/>
  <c r="P431" i="176"/>
  <c r="O431" i="176"/>
  <c r="P430" i="176"/>
  <c r="O430" i="176"/>
  <c r="P429" i="176"/>
  <c r="O429" i="176"/>
  <c r="P428" i="176"/>
  <c r="O428" i="176"/>
  <c r="P427" i="176"/>
  <c r="O427" i="176"/>
  <c r="P426" i="176"/>
  <c r="O426" i="176"/>
  <c r="P425" i="176"/>
  <c r="O425" i="176"/>
  <c r="P424" i="176"/>
  <c r="O424" i="176"/>
  <c r="P423" i="176"/>
  <c r="O423" i="176"/>
  <c r="P422" i="176"/>
  <c r="O422" i="176"/>
  <c r="P420" i="176"/>
  <c r="O420" i="176"/>
  <c r="P419" i="176"/>
  <c r="O419" i="176"/>
  <c r="P418" i="176"/>
  <c r="O418" i="176"/>
  <c r="P417" i="176"/>
  <c r="O417" i="176"/>
  <c r="P416" i="176"/>
  <c r="O416" i="176"/>
  <c r="P415" i="176"/>
  <c r="O415" i="176"/>
  <c r="P414" i="176"/>
  <c r="O414" i="176"/>
  <c r="P413" i="176"/>
  <c r="O413" i="176"/>
  <c r="P412" i="176"/>
  <c r="O412" i="176"/>
  <c r="P411" i="176"/>
  <c r="O411" i="176"/>
  <c r="P410" i="176"/>
  <c r="O410" i="176"/>
  <c r="P409" i="176"/>
  <c r="O409" i="176"/>
  <c r="P407" i="176"/>
  <c r="O407" i="176"/>
  <c r="P406" i="176"/>
  <c r="O406" i="176"/>
  <c r="P405" i="176"/>
  <c r="O405" i="176"/>
  <c r="P404" i="176"/>
  <c r="P598" i="176" s="1"/>
  <c r="Q598" i="176" s="1"/>
  <c r="N97" i="609" s="1"/>
  <c r="O404" i="176"/>
  <c r="O598" i="176" s="1"/>
  <c r="P403" i="176"/>
  <c r="O403" i="176"/>
  <c r="P402" i="176"/>
  <c r="O402" i="176"/>
  <c r="P401" i="176"/>
  <c r="P596" i="176" s="1"/>
  <c r="O401" i="176"/>
  <c r="O596" i="176" s="1"/>
  <c r="P400" i="176"/>
  <c r="P595" i="176" s="1"/>
  <c r="Q595" i="176" s="1"/>
  <c r="N94" i="609" s="1"/>
  <c r="O400" i="176"/>
  <c r="O595" i="176" s="1"/>
  <c r="P399" i="176"/>
  <c r="P594" i="176" s="1"/>
  <c r="O399" i="176"/>
  <c r="O594" i="176" s="1"/>
  <c r="P398" i="176"/>
  <c r="O398" i="176"/>
  <c r="P397" i="176"/>
  <c r="O397" i="176"/>
  <c r="P396" i="176"/>
  <c r="O396" i="176"/>
  <c r="P394" i="176"/>
  <c r="O394" i="176"/>
  <c r="P393" i="176"/>
  <c r="O393" i="176"/>
  <c r="P392" i="176"/>
  <c r="O392" i="176"/>
  <c r="P391" i="176"/>
  <c r="O391" i="176"/>
  <c r="P390" i="176"/>
  <c r="O390" i="176"/>
  <c r="P389" i="176"/>
  <c r="O389" i="176"/>
  <c r="P388" i="176"/>
  <c r="O388" i="176"/>
  <c r="P387" i="176"/>
  <c r="O387" i="176"/>
  <c r="P386" i="176"/>
  <c r="O386" i="176"/>
  <c r="P385" i="176"/>
  <c r="O385" i="176"/>
  <c r="P384" i="176"/>
  <c r="O384" i="176"/>
  <c r="P383" i="176"/>
  <c r="O383" i="176"/>
  <c r="P382" i="176"/>
  <c r="O382" i="176"/>
  <c r="P381" i="176"/>
  <c r="O381" i="176"/>
  <c r="P380" i="176"/>
  <c r="O380" i="176"/>
  <c r="P378" i="176"/>
  <c r="O378" i="176"/>
  <c r="P377" i="176"/>
  <c r="O377" i="176"/>
  <c r="P376" i="176"/>
  <c r="O376" i="176"/>
  <c r="P375" i="176"/>
  <c r="O375" i="176"/>
  <c r="P374" i="176"/>
  <c r="O374" i="176"/>
  <c r="P373" i="176"/>
  <c r="O373" i="176"/>
  <c r="P372" i="176"/>
  <c r="O372" i="176"/>
  <c r="P371" i="176"/>
  <c r="O371" i="176"/>
  <c r="P370" i="176"/>
  <c r="O370" i="176"/>
  <c r="P369" i="176"/>
  <c r="O369" i="176"/>
  <c r="P368" i="176"/>
  <c r="O368" i="176"/>
  <c r="P367" i="176"/>
  <c r="O367" i="176"/>
  <c r="P366" i="176"/>
  <c r="O366" i="176"/>
  <c r="P365" i="176"/>
  <c r="O365" i="176"/>
  <c r="P364" i="176"/>
  <c r="O364" i="176"/>
  <c r="P363" i="176"/>
  <c r="O363" i="176"/>
  <c r="P362" i="176"/>
  <c r="O362" i="176"/>
  <c r="P361" i="176"/>
  <c r="O361" i="176"/>
  <c r="P360" i="176"/>
  <c r="O360" i="176"/>
  <c r="P359" i="176"/>
  <c r="O359" i="176"/>
  <c r="O587" i="176" s="1"/>
  <c r="P357" i="176"/>
  <c r="O357" i="176"/>
  <c r="P356" i="176"/>
  <c r="O356" i="176"/>
  <c r="P355" i="176"/>
  <c r="O355" i="176"/>
  <c r="P354" i="176"/>
  <c r="O354" i="176"/>
  <c r="P353" i="176"/>
  <c r="O353" i="176"/>
  <c r="P352" i="176"/>
  <c r="O352" i="176"/>
  <c r="P351" i="176"/>
  <c r="O351" i="176"/>
  <c r="P350" i="176"/>
  <c r="O350" i="176"/>
  <c r="P349" i="176"/>
  <c r="O349" i="176"/>
  <c r="P348" i="176"/>
  <c r="O348" i="176"/>
  <c r="P347" i="176"/>
  <c r="O347" i="176"/>
  <c r="P346" i="176"/>
  <c r="O346" i="176"/>
  <c r="P345" i="176"/>
  <c r="O345" i="176"/>
  <c r="P344" i="176"/>
  <c r="O344" i="176"/>
  <c r="P343" i="176"/>
  <c r="O343" i="176"/>
  <c r="P341" i="176"/>
  <c r="O341" i="176"/>
  <c r="P340" i="176"/>
  <c r="O340" i="176"/>
  <c r="P339" i="176"/>
  <c r="O339" i="176"/>
  <c r="P338" i="176"/>
  <c r="O338" i="176"/>
  <c r="P337" i="176"/>
  <c r="O337" i="176"/>
  <c r="P336" i="176"/>
  <c r="O336" i="176"/>
  <c r="P335" i="176"/>
  <c r="O335" i="176"/>
  <c r="P334" i="176"/>
  <c r="O334" i="176"/>
  <c r="P333" i="176"/>
  <c r="O333" i="176"/>
  <c r="P332" i="176"/>
  <c r="O332" i="176"/>
  <c r="P331" i="176"/>
  <c r="O331" i="176"/>
  <c r="P330" i="176"/>
  <c r="O330" i="176"/>
  <c r="P329" i="176"/>
  <c r="O329" i="176"/>
  <c r="P328" i="176"/>
  <c r="O328" i="176"/>
  <c r="P327" i="176"/>
  <c r="O327" i="176"/>
  <c r="P326" i="176"/>
  <c r="O326" i="176"/>
  <c r="P325" i="176"/>
  <c r="O325" i="176"/>
  <c r="P324" i="176"/>
  <c r="O324" i="176"/>
  <c r="P323" i="176"/>
  <c r="O323" i="176"/>
  <c r="P321" i="176"/>
  <c r="O321" i="176"/>
  <c r="P320" i="176"/>
  <c r="O320" i="176"/>
  <c r="P319" i="176"/>
  <c r="O319" i="176"/>
  <c r="P318" i="176"/>
  <c r="O318" i="176"/>
  <c r="P317" i="176"/>
  <c r="O317" i="176"/>
  <c r="P316" i="176"/>
  <c r="O316" i="176"/>
  <c r="O585" i="176" s="1"/>
  <c r="P315" i="176"/>
  <c r="O315" i="176"/>
  <c r="P314" i="176"/>
  <c r="O314" i="176"/>
  <c r="O584" i="176" s="1"/>
  <c r="P313" i="176"/>
  <c r="O313" i="176"/>
  <c r="P312" i="176"/>
  <c r="O312" i="176"/>
  <c r="O583" i="176" s="1"/>
  <c r="P311" i="176"/>
  <c r="O311" i="176"/>
  <c r="P310" i="176"/>
  <c r="O310" i="176"/>
  <c r="P309" i="176"/>
  <c r="O309" i="176"/>
  <c r="P308" i="176"/>
  <c r="O308" i="176"/>
  <c r="O582" i="176" s="1"/>
  <c r="P307" i="176"/>
  <c r="O307" i="176"/>
  <c r="P306" i="176"/>
  <c r="O306" i="176"/>
  <c r="P305" i="176"/>
  <c r="O305" i="176"/>
  <c r="P303" i="176"/>
  <c r="O303" i="176"/>
  <c r="P302" i="176"/>
  <c r="P575" i="176" s="1"/>
  <c r="Q575" i="176" s="1"/>
  <c r="N74" i="609" s="1"/>
  <c r="O302" i="176"/>
  <c r="O575" i="176" s="1"/>
  <c r="P301" i="176"/>
  <c r="O301" i="176"/>
  <c r="P300" i="176"/>
  <c r="O300" i="176"/>
  <c r="P299" i="176"/>
  <c r="O299" i="176"/>
  <c r="O580" i="176" s="1"/>
  <c r="P298" i="176"/>
  <c r="O298" i="176"/>
  <c r="P297" i="176"/>
  <c r="O297" i="176"/>
  <c r="P296" i="176"/>
  <c r="O296" i="176"/>
  <c r="P295" i="176"/>
  <c r="O295" i="176"/>
  <c r="P294" i="176"/>
  <c r="O294" i="176"/>
  <c r="P293" i="176"/>
  <c r="O293" i="176"/>
  <c r="P292" i="176"/>
  <c r="O292" i="176"/>
  <c r="P291" i="176"/>
  <c r="O291" i="176"/>
  <c r="O579" i="176" s="1"/>
  <c r="P290" i="176"/>
  <c r="P577" i="176" s="1"/>
  <c r="Q577" i="176" s="1"/>
  <c r="N76" i="609" s="1"/>
  <c r="O290" i="176"/>
  <c r="O577" i="176" s="1"/>
  <c r="P289" i="176"/>
  <c r="O289" i="176"/>
  <c r="P288" i="176"/>
  <c r="O288" i="176"/>
  <c r="P286" i="176"/>
  <c r="O286" i="176"/>
  <c r="P285" i="176"/>
  <c r="O285" i="176"/>
  <c r="P284" i="176"/>
  <c r="O284" i="176"/>
  <c r="P283" i="176"/>
  <c r="O283" i="176"/>
  <c r="P282" i="176"/>
  <c r="O282" i="176"/>
  <c r="P281" i="176"/>
  <c r="O281" i="176"/>
  <c r="P280" i="176"/>
  <c r="O280" i="176"/>
  <c r="P279" i="176"/>
  <c r="O279" i="176"/>
  <c r="P278" i="176"/>
  <c r="O278" i="176"/>
  <c r="P277" i="176"/>
  <c r="O277" i="176"/>
  <c r="P276" i="176"/>
  <c r="O276" i="176"/>
  <c r="P275" i="176"/>
  <c r="O275" i="176"/>
  <c r="P274" i="176"/>
  <c r="O274" i="176"/>
  <c r="O573" i="176" s="1"/>
  <c r="P273" i="176"/>
  <c r="O273" i="176"/>
  <c r="P272" i="176"/>
  <c r="O272" i="176"/>
  <c r="P271" i="176"/>
  <c r="O271" i="176"/>
  <c r="P270" i="176"/>
  <c r="O270" i="176"/>
  <c r="P269" i="176"/>
  <c r="O269" i="176"/>
  <c r="P268" i="176"/>
  <c r="O268" i="176"/>
  <c r="P267" i="176"/>
  <c r="O267" i="176"/>
  <c r="P266" i="176"/>
  <c r="O266" i="176"/>
  <c r="P265" i="176"/>
  <c r="O265" i="176"/>
  <c r="P264" i="176"/>
  <c r="O264" i="176"/>
  <c r="P263" i="176"/>
  <c r="O263" i="176"/>
  <c r="P262" i="176"/>
  <c r="O262" i="176"/>
  <c r="P261" i="176"/>
  <c r="P572" i="176" s="1"/>
  <c r="O261" i="176"/>
  <c r="P260" i="176"/>
  <c r="O260" i="176"/>
  <c r="P259" i="176"/>
  <c r="O259" i="176"/>
  <c r="P258" i="176"/>
  <c r="O258" i="176"/>
  <c r="O571" i="176" s="1"/>
  <c r="P256" i="176"/>
  <c r="O256" i="176"/>
  <c r="P255" i="176"/>
  <c r="O255" i="176"/>
  <c r="P254" i="176"/>
  <c r="O254" i="176"/>
  <c r="P253" i="176"/>
  <c r="O253" i="176"/>
  <c r="P252" i="176"/>
  <c r="O252" i="176"/>
  <c r="P251" i="176"/>
  <c r="O251" i="176"/>
  <c r="P250" i="176"/>
  <c r="O250" i="176"/>
  <c r="P249" i="176"/>
  <c r="O249" i="176"/>
  <c r="P248" i="176"/>
  <c r="O248" i="176"/>
  <c r="P247" i="176"/>
  <c r="O247" i="176"/>
  <c r="P246" i="176"/>
  <c r="O246" i="176"/>
  <c r="P245" i="176"/>
  <c r="O245" i="176"/>
  <c r="O541" i="176" s="1"/>
  <c r="P243" i="176"/>
  <c r="O243" i="176"/>
  <c r="P242" i="176"/>
  <c r="O242" i="176"/>
  <c r="P241" i="176"/>
  <c r="O241" i="176"/>
  <c r="P240" i="176"/>
  <c r="O240" i="176"/>
  <c r="P239" i="176"/>
  <c r="O239" i="176"/>
  <c r="P238" i="176"/>
  <c r="O238" i="176"/>
  <c r="P237" i="176"/>
  <c r="O237" i="176"/>
  <c r="P236" i="176"/>
  <c r="O236" i="176"/>
  <c r="P235" i="176"/>
  <c r="O235" i="176"/>
  <c r="P234" i="176"/>
  <c r="O234" i="176"/>
  <c r="P233" i="176"/>
  <c r="O233" i="176"/>
  <c r="P232" i="176"/>
  <c r="O232" i="176"/>
  <c r="P231" i="176"/>
  <c r="O231" i="176"/>
  <c r="P230" i="176"/>
  <c r="O230" i="176"/>
  <c r="P228" i="176"/>
  <c r="O228" i="176"/>
  <c r="P227" i="176"/>
  <c r="O227" i="176"/>
  <c r="P226" i="176"/>
  <c r="O226" i="176"/>
  <c r="P225" i="176"/>
  <c r="O225" i="176"/>
  <c r="P224" i="176"/>
  <c r="O224" i="176"/>
  <c r="P223" i="176"/>
  <c r="O223" i="176"/>
  <c r="P222" i="176"/>
  <c r="O222" i="176"/>
  <c r="P221" i="176"/>
  <c r="O221" i="176"/>
  <c r="P220" i="176"/>
  <c r="O220" i="176"/>
  <c r="P219" i="176"/>
  <c r="O219" i="176"/>
  <c r="P218" i="176"/>
  <c r="O218" i="176"/>
  <c r="P217" i="176"/>
  <c r="O217" i="176"/>
  <c r="P216" i="176"/>
  <c r="O216" i="176"/>
  <c r="P215" i="176"/>
  <c r="O215" i="176"/>
  <c r="P213" i="176"/>
  <c r="O213" i="176"/>
  <c r="P212" i="176"/>
  <c r="O212" i="176"/>
  <c r="P211" i="176"/>
  <c r="O211" i="176"/>
  <c r="P210" i="176"/>
  <c r="O210" i="176"/>
  <c r="P209" i="176"/>
  <c r="O209" i="176"/>
  <c r="P208" i="176"/>
  <c r="O208" i="176"/>
  <c r="P207" i="176"/>
  <c r="O207" i="176"/>
  <c r="P206" i="176"/>
  <c r="O206" i="176"/>
  <c r="P205" i="176"/>
  <c r="O205" i="176"/>
  <c r="P204" i="176"/>
  <c r="O204" i="176"/>
  <c r="P203" i="176"/>
  <c r="O203" i="176"/>
  <c r="P202" i="176"/>
  <c r="O202" i="176"/>
  <c r="P201" i="176"/>
  <c r="O201" i="176"/>
  <c r="P200" i="176"/>
  <c r="O200" i="176"/>
  <c r="P199" i="176"/>
  <c r="O199" i="176"/>
  <c r="P198" i="176"/>
  <c r="O198" i="176"/>
  <c r="P197" i="176"/>
  <c r="O197" i="176"/>
  <c r="P196" i="176"/>
  <c r="O196" i="176"/>
  <c r="P195" i="176"/>
  <c r="O195" i="176"/>
  <c r="P194" i="176"/>
  <c r="O194" i="176"/>
  <c r="P193" i="176"/>
  <c r="O193" i="176"/>
  <c r="P192" i="176"/>
  <c r="O192" i="176"/>
  <c r="P191" i="176"/>
  <c r="O191" i="176"/>
  <c r="P190" i="176"/>
  <c r="O190" i="176"/>
  <c r="P189" i="176"/>
  <c r="O189" i="176"/>
  <c r="P188" i="176"/>
  <c r="O188" i="176"/>
  <c r="P187" i="176"/>
  <c r="O187" i="176"/>
  <c r="P186" i="176"/>
  <c r="O186" i="176"/>
  <c r="P185" i="176"/>
  <c r="O185" i="176"/>
  <c r="P183" i="176"/>
  <c r="P538" i="176" s="1"/>
  <c r="O183" i="176"/>
  <c r="O538" i="176" s="1"/>
  <c r="P182" i="176"/>
  <c r="P536" i="176" s="1"/>
  <c r="O182" i="176"/>
  <c r="O536" i="176" s="1"/>
  <c r="P181" i="176"/>
  <c r="P537" i="176" s="1"/>
  <c r="O181" i="176"/>
  <c r="O537" i="176" s="1"/>
  <c r="P180" i="176"/>
  <c r="O180" i="176"/>
  <c r="P179" i="176"/>
  <c r="O179" i="176"/>
  <c r="P178" i="176"/>
  <c r="O178" i="176"/>
  <c r="P177" i="176"/>
  <c r="O177" i="176"/>
  <c r="P176" i="176"/>
  <c r="O176" i="176"/>
  <c r="P175" i="176"/>
  <c r="O175" i="176"/>
  <c r="P174" i="176"/>
  <c r="O174" i="176"/>
  <c r="P173" i="176"/>
  <c r="O173" i="176"/>
  <c r="P172" i="176"/>
  <c r="O172" i="176"/>
  <c r="P171" i="176"/>
  <c r="O171" i="176"/>
  <c r="P170" i="176"/>
  <c r="O170" i="176"/>
  <c r="P169" i="176"/>
  <c r="O169" i="176"/>
  <c r="O570" i="176" s="1"/>
  <c r="P167" i="176"/>
  <c r="O167" i="176"/>
  <c r="P166" i="176"/>
  <c r="O166" i="176"/>
  <c r="O559" i="176" s="1"/>
  <c r="P165" i="176"/>
  <c r="O165" i="176"/>
  <c r="P164" i="176"/>
  <c r="O164" i="176"/>
  <c r="O558" i="176" s="1"/>
  <c r="P163" i="176"/>
  <c r="P557" i="176" s="1"/>
  <c r="Q557" i="176" s="1"/>
  <c r="N54" i="609" s="1"/>
  <c r="O163" i="176"/>
  <c r="O557" i="176" s="1"/>
  <c r="P162" i="176"/>
  <c r="O162" i="176"/>
  <c r="P161" i="176"/>
  <c r="O161" i="176"/>
  <c r="P160" i="176"/>
  <c r="O160" i="176"/>
  <c r="O568" i="176" s="1"/>
  <c r="P159" i="176"/>
  <c r="P563" i="176" s="1"/>
  <c r="Q563" i="176" s="1"/>
  <c r="N58" i="609" s="1"/>
  <c r="O159" i="176"/>
  <c r="O563" i="176" s="1"/>
  <c r="P158" i="176"/>
  <c r="P562" i="176" s="1"/>
  <c r="O158" i="176"/>
  <c r="O562" i="176" s="1"/>
  <c r="P157" i="176"/>
  <c r="P565" i="176" s="1"/>
  <c r="O157" i="176"/>
  <c r="O565" i="176" s="1"/>
  <c r="P156" i="176"/>
  <c r="O156" i="176"/>
  <c r="P155" i="176"/>
  <c r="O155" i="176"/>
  <c r="P153" i="176"/>
  <c r="O153" i="176"/>
  <c r="P152" i="176"/>
  <c r="O152" i="176"/>
  <c r="P151" i="176"/>
  <c r="O151" i="176"/>
  <c r="O556" i="176" s="1"/>
  <c r="P150" i="176"/>
  <c r="O150" i="176"/>
  <c r="P149" i="176"/>
  <c r="O149" i="176"/>
  <c r="O561" i="176" s="1"/>
  <c r="P148" i="176"/>
  <c r="P560" i="176" s="1"/>
  <c r="O148" i="176"/>
  <c r="O560" i="176" s="1"/>
  <c r="P147" i="176"/>
  <c r="P567" i="176" s="1"/>
  <c r="O147" i="176"/>
  <c r="O567" i="176" s="1"/>
  <c r="P146" i="176"/>
  <c r="O146" i="176"/>
  <c r="P145" i="176"/>
  <c r="O145" i="176"/>
  <c r="O566" i="176" s="1"/>
  <c r="P144" i="176"/>
  <c r="P555" i="176" s="1"/>
  <c r="O144" i="176"/>
  <c r="O555" i="176" s="1"/>
  <c r="P143" i="176"/>
  <c r="O143" i="176"/>
  <c r="P142" i="176"/>
  <c r="O142" i="176"/>
  <c r="P141" i="176"/>
  <c r="P554" i="176" s="1"/>
  <c r="O141" i="176"/>
  <c r="O554" i="176" s="1"/>
  <c r="P140" i="176"/>
  <c r="O140" i="176"/>
  <c r="P139" i="176"/>
  <c r="O139" i="176"/>
  <c r="O553" i="176" s="1"/>
  <c r="P137" i="176"/>
  <c r="O137" i="176"/>
  <c r="P136" i="176"/>
  <c r="O136" i="176"/>
  <c r="P135" i="176"/>
  <c r="O135" i="176"/>
  <c r="P134" i="176"/>
  <c r="O134" i="176"/>
  <c r="P133" i="176"/>
  <c r="O133" i="176"/>
  <c r="P132" i="176"/>
  <c r="O132" i="176"/>
  <c r="O545" i="176" s="1"/>
  <c r="P131" i="176"/>
  <c r="O131" i="176"/>
  <c r="P130" i="176"/>
  <c r="O130" i="176"/>
  <c r="O544" i="176" s="1"/>
  <c r="P129" i="176"/>
  <c r="P547" i="176" s="1"/>
  <c r="Q547" i="176" s="1"/>
  <c r="N40" i="609" s="1"/>
  <c r="O129" i="176"/>
  <c r="O547" i="176" s="1"/>
  <c r="P128" i="176"/>
  <c r="P546" i="176" s="1"/>
  <c r="O128" i="176"/>
  <c r="O546" i="176" s="1"/>
  <c r="P127" i="176"/>
  <c r="O127" i="176"/>
  <c r="P126" i="176"/>
  <c r="O126" i="176"/>
  <c r="O552" i="176" s="1"/>
  <c r="P125" i="176"/>
  <c r="O125" i="176"/>
  <c r="P124" i="176"/>
  <c r="O124" i="176"/>
  <c r="P123" i="176"/>
  <c r="O123" i="176"/>
  <c r="P122" i="176"/>
  <c r="O122" i="176"/>
  <c r="P121" i="176"/>
  <c r="O121" i="176"/>
  <c r="P120" i="176"/>
  <c r="P549" i="176" s="1"/>
  <c r="O120" i="176"/>
  <c r="O549" i="176" s="1"/>
  <c r="P119" i="176"/>
  <c r="P548" i="176" s="1"/>
  <c r="O119" i="176"/>
  <c r="O548" i="176" s="1"/>
  <c r="P117" i="176"/>
  <c r="O117" i="176"/>
  <c r="P116" i="176"/>
  <c r="O116" i="176"/>
  <c r="P115" i="176"/>
  <c r="O115" i="176"/>
  <c r="P114" i="176"/>
  <c r="O114" i="176"/>
  <c r="P113" i="176"/>
  <c r="O113" i="176"/>
  <c r="P112" i="176"/>
  <c r="O112" i="176"/>
  <c r="P111" i="176"/>
  <c r="O111" i="176"/>
  <c r="P110" i="176"/>
  <c r="O110" i="176"/>
  <c r="P109" i="176"/>
  <c r="O109" i="176"/>
  <c r="P108" i="176"/>
  <c r="O108" i="176"/>
  <c r="P107" i="176"/>
  <c r="O107" i="176"/>
  <c r="P106" i="176"/>
  <c r="O106" i="176"/>
  <c r="P105" i="176"/>
  <c r="O105" i="176"/>
  <c r="P104" i="176"/>
  <c r="O104" i="176"/>
  <c r="P103" i="176"/>
  <c r="O103" i="176"/>
  <c r="P102" i="176"/>
  <c r="O102" i="176"/>
  <c r="P101" i="176"/>
  <c r="O101" i="176"/>
  <c r="P100" i="176"/>
  <c r="O100" i="176"/>
  <c r="P99" i="176"/>
  <c r="O99" i="176"/>
  <c r="P98" i="176"/>
  <c r="O98" i="176"/>
  <c r="P97" i="176"/>
  <c r="O97" i="176"/>
  <c r="P96" i="176"/>
  <c r="O96" i="176"/>
  <c r="P94" i="176"/>
  <c r="O94" i="176"/>
  <c r="P93" i="176"/>
  <c r="O93" i="176"/>
  <c r="P92" i="176"/>
  <c r="O92" i="176"/>
  <c r="P91" i="176"/>
  <c r="O91" i="176"/>
  <c r="P90" i="176"/>
  <c r="O90" i="176"/>
  <c r="P89" i="176"/>
  <c r="O89" i="176"/>
  <c r="P88" i="176"/>
  <c r="O88" i="176"/>
  <c r="P87" i="176"/>
  <c r="O87" i="176"/>
  <c r="P86" i="176"/>
  <c r="O86" i="176"/>
  <c r="P85" i="176"/>
  <c r="O85" i="176"/>
  <c r="P84" i="176"/>
  <c r="O84" i="176"/>
  <c r="P83" i="176"/>
  <c r="O83" i="176"/>
  <c r="P82" i="176"/>
  <c r="O82" i="176"/>
  <c r="P81" i="176"/>
  <c r="O81" i="176"/>
  <c r="P80" i="176"/>
  <c r="O80" i="176"/>
  <c r="P79" i="176"/>
  <c r="O79" i="176"/>
  <c r="P78" i="176"/>
  <c r="O78" i="176"/>
  <c r="P77" i="176"/>
  <c r="O77" i="176"/>
  <c r="P76" i="176"/>
  <c r="O76" i="176"/>
  <c r="P75" i="176"/>
  <c r="O75" i="176"/>
  <c r="P74" i="176"/>
  <c r="O74" i="176"/>
  <c r="P73" i="176"/>
  <c r="O73" i="176"/>
  <c r="P72" i="176"/>
  <c r="O72" i="176"/>
  <c r="P71" i="176"/>
  <c r="O71" i="176"/>
  <c r="P70" i="176"/>
  <c r="O70" i="176"/>
  <c r="P69" i="176"/>
  <c r="O69" i="176"/>
  <c r="P68" i="176"/>
  <c r="O68" i="176"/>
  <c r="P67" i="176"/>
  <c r="O67" i="176"/>
  <c r="P66" i="176"/>
  <c r="O66" i="176"/>
  <c r="P65" i="176"/>
  <c r="O65" i="176"/>
  <c r="P64" i="176"/>
  <c r="O64" i="176"/>
  <c r="P63" i="176"/>
  <c r="O63" i="176"/>
  <c r="P62" i="176"/>
  <c r="O62" i="176"/>
  <c r="P61" i="176"/>
  <c r="O61" i="176"/>
  <c r="P60" i="176"/>
  <c r="O60" i="176"/>
  <c r="P59" i="176"/>
  <c r="O59" i="176"/>
  <c r="P58" i="176"/>
  <c r="O58" i="176"/>
  <c r="P57" i="176"/>
  <c r="O57" i="176"/>
  <c r="P55" i="176"/>
  <c r="P533" i="176" s="1"/>
  <c r="O55" i="176"/>
  <c r="O533" i="176" s="1"/>
  <c r="P54" i="176"/>
  <c r="O54" i="176"/>
  <c r="P53" i="176"/>
  <c r="O53" i="176"/>
  <c r="O535" i="176" s="1"/>
  <c r="P52" i="176"/>
  <c r="O52" i="176"/>
  <c r="P51" i="176"/>
  <c r="O51" i="176"/>
  <c r="P50" i="176"/>
  <c r="O50" i="176"/>
  <c r="P49" i="176"/>
  <c r="O49" i="176"/>
  <c r="P48" i="176"/>
  <c r="O48" i="176"/>
  <c r="P47" i="176"/>
  <c r="O47" i="176"/>
  <c r="P46" i="176"/>
  <c r="O46" i="176"/>
  <c r="P45" i="176"/>
  <c r="P531" i="176" s="1"/>
  <c r="O45" i="176"/>
  <c r="O531" i="176" s="1"/>
  <c r="P44" i="176"/>
  <c r="P530" i="176" s="1"/>
  <c r="O44" i="176"/>
  <c r="O530" i="176" s="1"/>
  <c r="P43" i="176"/>
  <c r="O43" i="176"/>
  <c r="P42" i="176"/>
  <c r="O42" i="176"/>
  <c r="P41" i="176"/>
  <c r="O41" i="176"/>
  <c r="P40" i="176"/>
  <c r="O40" i="176"/>
  <c r="P39" i="176"/>
  <c r="O39" i="176"/>
  <c r="O529" i="176" s="1"/>
  <c r="P37" i="176"/>
  <c r="O37" i="176"/>
  <c r="P36" i="176"/>
  <c r="O36" i="176"/>
  <c r="P35" i="176"/>
  <c r="P526" i="176" s="1"/>
  <c r="O35" i="176"/>
  <c r="O526" i="176" s="1"/>
  <c r="P34" i="176"/>
  <c r="P525" i="176" s="1"/>
  <c r="O34" i="176"/>
  <c r="O525" i="176" s="1"/>
  <c r="P33" i="176"/>
  <c r="P524" i="176" s="1"/>
  <c r="Q524" i="176" s="1"/>
  <c r="N23" i="609" s="1"/>
  <c r="O33" i="176"/>
  <c r="O524" i="176" s="1"/>
  <c r="P32" i="176"/>
  <c r="P523" i="176" s="1"/>
  <c r="O32" i="176"/>
  <c r="O523" i="176" s="1"/>
  <c r="P31" i="176"/>
  <c r="P522" i="176" s="1"/>
  <c r="O31" i="176"/>
  <c r="O522" i="176" s="1"/>
  <c r="P30" i="176"/>
  <c r="P521" i="176" s="1"/>
  <c r="O30" i="176"/>
  <c r="O521" i="176" s="1"/>
  <c r="P28" i="176"/>
  <c r="P510" i="176" s="1"/>
  <c r="Q510" i="176" s="1"/>
  <c r="N19" i="609" s="1"/>
  <c r="O28" i="176"/>
  <c r="O510" i="176" s="1"/>
  <c r="P27" i="176"/>
  <c r="O27" i="176"/>
  <c r="P26" i="176"/>
  <c r="O26" i="176"/>
  <c r="P25" i="176"/>
  <c r="O25" i="176"/>
  <c r="P24" i="176"/>
  <c r="O24" i="176"/>
  <c r="P23" i="176"/>
  <c r="P519" i="176" s="1"/>
  <c r="O23" i="176"/>
  <c r="O519" i="176" s="1"/>
  <c r="P22" i="176"/>
  <c r="P518" i="176" s="1"/>
  <c r="O22" i="176"/>
  <c r="O518" i="176" s="1"/>
  <c r="P21" i="176"/>
  <c r="P517" i="176" s="1"/>
  <c r="O21" i="176"/>
  <c r="O517" i="176" s="1"/>
  <c r="P19" i="176"/>
  <c r="P511" i="176" s="1"/>
  <c r="Q511" i="176" s="1"/>
  <c r="N14" i="609" s="1"/>
  <c r="O19" i="176"/>
  <c r="O511" i="176" s="1"/>
  <c r="P18" i="176"/>
  <c r="O18" i="176"/>
  <c r="P17" i="176"/>
  <c r="O17" i="176"/>
  <c r="P16" i="176"/>
  <c r="O16" i="176"/>
  <c r="P15" i="176"/>
  <c r="O15" i="176"/>
  <c r="P14" i="176"/>
  <c r="O14" i="176"/>
  <c r="P13" i="176"/>
  <c r="P514" i="176" s="1"/>
  <c r="O13" i="176"/>
  <c r="O514" i="176" s="1"/>
  <c r="P12" i="176"/>
  <c r="P515" i="176" s="1"/>
  <c r="O12" i="176"/>
  <c r="O515" i="176" s="1"/>
  <c r="P11" i="176"/>
  <c r="P513" i="176" s="1"/>
  <c r="Q513" i="176" s="1"/>
  <c r="N10" i="609" s="1"/>
  <c r="O11" i="176"/>
  <c r="O513" i="176" s="1"/>
  <c r="P10" i="176"/>
  <c r="P512" i="176" s="1"/>
  <c r="O10" i="176"/>
  <c r="O512" i="176" s="1"/>
  <c r="P8" i="176"/>
  <c r="P509" i="176" s="1"/>
  <c r="Q509" i="176" s="1"/>
  <c r="N8" i="609" s="1"/>
  <c r="O8" i="176"/>
  <c r="O509" i="176" s="1"/>
  <c r="P7" i="176"/>
  <c r="P508" i="176" s="1"/>
  <c r="O7" i="176"/>
  <c r="O508" i="176" s="1"/>
  <c r="P6" i="176"/>
  <c r="P507" i="176" s="1"/>
  <c r="Q507" i="176" s="1"/>
  <c r="N6" i="609" s="1"/>
  <c r="O6" i="176"/>
  <c r="O507" i="176" s="1"/>
  <c r="P5" i="176"/>
  <c r="P506" i="176" s="1"/>
  <c r="O5" i="176"/>
  <c r="O506" i="176" s="1"/>
  <c r="P4" i="176"/>
  <c r="P505" i="176" s="1"/>
  <c r="Q505" i="176" s="1"/>
  <c r="N4" i="609" s="1"/>
  <c r="O4" i="176"/>
  <c r="O505" i="176" s="1"/>
  <c r="P3" i="176"/>
  <c r="P504" i="176" s="1"/>
  <c r="O3" i="176"/>
  <c r="O504" i="176" s="1"/>
  <c r="M462" i="176"/>
  <c r="L462" i="176"/>
  <c r="M461" i="176"/>
  <c r="L461" i="176"/>
  <c r="M460" i="176"/>
  <c r="L460" i="176"/>
  <c r="M459" i="176"/>
  <c r="L459" i="176"/>
  <c r="M458" i="176"/>
  <c r="L458" i="176"/>
  <c r="M457" i="176"/>
  <c r="L457" i="176"/>
  <c r="M456" i="176"/>
  <c r="L456" i="176"/>
  <c r="M455" i="176"/>
  <c r="L455" i="176"/>
  <c r="M454" i="176"/>
  <c r="L454" i="176"/>
  <c r="M453" i="176"/>
  <c r="L453" i="176"/>
  <c r="M452" i="176"/>
  <c r="L452" i="176"/>
  <c r="M451" i="176"/>
  <c r="L451" i="176"/>
  <c r="M450" i="176"/>
  <c r="L450" i="176"/>
  <c r="M449" i="176"/>
  <c r="L449" i="176"/>
  <c r="M448" i="176"/>
  <c r="L448" i="176"/>
  <c r="M447" i="176"/>
  <c r="L447" i="176"/>
  <c r="M446" i="176"/>
  <c r="L446" i="176"/>
  <c r="M445" i="176"/>
  <c r="L445" i="176"/>
  <c r="M444" i="176"/>
  <c r="L444" i="176"/>
  <c r="M443" i="176"/>
  <c r="L443" i="176"/>
  <c r="M441" i="176"/>
  <c r="L441" i="176"/>
  <c r="M440" i="176"/>
  <c r="L440" i="176"/>
  <c r="M439" i="176"/>
  <c r="L439" i="176"/>
  <c r="M438" i="176"/>
  <c r="L438" i="176"/>
  <c r="M437" i="176"/>
  <c r="L437" i="176"/>
  <c r="M436" i="176"/>
  <c r="L436" i="176"/>
  <c r="M435" i="176"/>
  <c r="L435" i="176"/>
  <c r="M434" i="176"/>
  <c r="L434" i="176"/>
  <c r="M433" i="176"/>
  <c r="L433" i="176"/>
  <c r="M432" i="176"/>
  <c r="L432" i="176"/>
  <c r="M431" i="176"/>
  <c r="L431" i="176"/>
  <c r="M430" i="176"/>
  <c r="L430" i="176"/>
  <c r="M429" i="176"/>
  <c r="L429" i="176"/>
  <c r="M428" i="176"/>
  <c r="L428" i="176"/>
  <c r="M427" i="176"/>
  <c r="L427" i="176"/>
  <c r="M426" i="176"/>
  <c r="L426" i="176"/>
  <c r="M425" i="176"/>
  <c r="L425" i="176"/>
  <c r="M424" i="176"/>
  <c r="L424" i="176"/>
  <c r="M423" i="176"/>
  <c r="L423" i="176"/>
  <c r="M422" i="176"/>
  <c r="L422" i="176"/>
  <c r="M420" i="176"/>
  <c r="L420" i="176"/>
  <c r="M419" i="176"/>
  <c r="L419" i="176"/>
  <c r="M418" i="176"/>
  <c r="L418" i="176"/>
  <c r="M417" i="176"/>
  <c r="L417" i="176"/>
  <c r="M416" i="176"/>
  <c r="L416" i="176"/>
  <c r="M415" i="176"/>
  <c r="L415" i="176"/>
  <c r="M414" i="176"/>
  <c r="L414" i="176"/>
  <c r="M413" i="176"/>
  <c r="L413" i="176"/>
  <c r="M412" i="176"/>
  <c r="L412" i="176"/>
  <c r="M411" i="176"/>
  <c r="L411" i="176"/>
  <c r="M410" i="176"/>
  <c r="L410" i="176"/>
  <c r="M409" i="176"/>
  <c r="L409" i="176"/>
  <c r="M407" i="176"/>
  <c r="L407" i="176"/>
  <c r="M406" i="176"/>
  <c r="L406" i="176"/>
  <c r="M405" i="176"/>
  <c r="L405" i="176"/>
  <c r="M404" i="176"/>
  <c r="M598" i="176" s="1"/>
  <c r="L404" i="176"/>
  <c r="L598" i="176" s="1"/>
  <c r="M403" i="176"/>
  <c r="L403" i="176"/>
  <c r="M402" i="176"/>
  <c r="L402" i="176"/>
  <c r="L597" i="176" s="1"/>
  <c r="M401" i="176"/>
  <c r="M596" i="176" s="1"/>
  <c r="N596" i="176" s="1"/>
  <c r="K95" i="609" s="1"/>
  <c r="L401" i="176"/>
  <c r="L596" i="176" s="1"/>
  <c r="M400" i="176"/>
  <c r="M595" i="176" s="1"/>
  <c r="L400" i="176"/>
  <c r="L595" i="176" s="1"/>
  <c r="M399" i="176"/>
  <c r="M594" i="176" s="1"/>
  <c r="L399" i="176"/>
  <c r="L594" i="176" s="1"/>
  <c r="M398" i="176"/>
  <c r="L398" i="176"/>
  <c r="M397" i="176"/>
  <c r="L397" i="176"/>
  <c r="M396" i="176"/>
  <c r="L396" i="176"/>
  <c r="M394" i="176"/>
  <c r="L394" i="176"/>
  <c r="M393" i="176"/>
  <c r="L393" i="176"/>
  <c r="M392" i="176"/>
  <c r="L392" i="176"/>
  <c r="M391" i="176"/>
  <c r="L391" i="176"/>
  <c r="M390" i="176"/>
  <c r="L390" i="176"/>
  <c r="M389" i="176"/>
  <c r="L389" i="176"/>
  <c r="M388" i="176"/>
  <c r="L388" i="176"/>
  <c r="M387" i="176"/>
  <c r="L387" i="176"/>
  <c r="M386" i="176"/>
  <c r="L386" i="176"/>
  <c r="M385" i="176"/>
  <c r="L385" i="176"/>
  <c r="M384" i="176"/>
  <c r="L384" i="176"/>
  <c r="M383" i="176"/>
  <c r="L383" i="176"/>
  <c r="M382" i="176"/>
  <c r="L382" i="176"/>
  <c r="M381" i="176"/>
  <c r="L381" i="176"/>
  <c r="M380" i="176"/>
  <c r="L380" i="176"/>
  <c r="M378" i="176"/>
  <c r="L378" i="176"/>
  <c r="M377" i="176"/>
  <c r="L377" i="176"/>
  <c r="M376" i="176"/>
  <c r="L376" i="176"/>
  <c r="M375" i="176"/>
  <c r="L375" i="176"/>
  <c r="M374" i="176"/>
  <c r="L374" i="176"/>
  <c r="M373" i="176"/>
  <c r="L373" i="176"/>
  <c r="M372" i="176"/>
  <c r="L372" i="176"/>
  <c r="M371" i="176"/>
  <c r="L371" i="176"/>
  <c r="M370" i="176"/>
  <c r="L370" i="176"/>
  <c r="M369" i="176"/>
  <c r="L369" i="176"/>
  <c r="M368" i="176"/>
  <c r="L368" i="176"/>
  <c r="M367" i="176"/>
  <c r="L367" i="176"/>
  <c r="M366" i="176"/>
  <c r="L366" i="176"/>
  <c r="M365" i="176"/>
  <c r="L365" i="176"/>
  <c r="M364" i="176"/>
  <c r="L364" i="176"/>
  <c r="M363" i="176"/>
  <c r="L363" i="176"/>
  <c r="M362" i="176"/>
  <c r="L362" i="176"/>
  <c r="M361" i="176"/>
  <c r="L361" i="176"/>
  <c r="M360" i="176"/>
  <c r="L360" i="176"/>
  <c r="M359" i="176"/>
  <c r="L359" i="176"/>
  <c r="M357" i="176"/>
  <c r="L357" i="176"/>
  <c r="M356" i="176"/>
  <c r="L356" i="176"/>
  <c r="M355" i="176"/>
  <c r="L355" i="176"/>
  <c r="M354" i="176"/>
  <c r="L354" i="176"/>
  <c r="M353" i="176"/>
  <c r="L353" i="176"/>
  <c r="M352" i="176"/>
  <c r="L352" i="176"/>
  <c r="M351" i="176"/>
  <c r="L351" i="176"/>
  <c r="M350" i="176"/>
  <c r="L350" i="176"/>
  <c r="M349" i="176"/>
  <c r="L349" i="176"/>
  <c r="M348" i="176"/>
  <c r="L348" i="176"/>
  <c r="M347" i="176"/>
  <c r="L347" i="176"/>
  <c r="M346" i="176"/>
  <c r="L346" i="176"/>
  <c r="M345" i="176"/>
  <c r="L345" i="176"/>
  <c r="M344" i="176"/>
  <c r="L344" i="176"/>
  <c r="M343" i="176"/>
  <c r="L343" i="176"/>
  <c r="M341" i="176"/>
  <c r="L341" i="176"/>
  <c r="M340" i="176"/>
  <c r="L340" i="176"/>
  <c r="M339" i="176"/>
  <c r="L339" i="176"/>
  <c r="M338" i="176"/>
  <c r="L338" i="176"/>
  <c r="M337" i="176"/>
  <c r="L337" i="176"/>
  <c r="M336" i="176"/>
  <c r="L336" i="176"/>
  <c r="M335" i="176"/>
  <c r="L335" i="176"/>
  <c r="M334" i="176"/>
  <c r="L334" i="176"/>
  <c r="M333" i="176"/>
  <c r="L333" i="176"/>
  <c r="M332" i="176"/>
  <c r="L332" i="176"/>
  <c r="M331" i="176"/>
  <c r="L331" i="176"/>
  <c r="M330" i="176"/>
  <c r="L330" i="176"/>
  <c r="M329" i="176"/>
  <c r="L329" i="176"/>
  <c r="M328" i="176"/>
  <c r="L328" i="176"/>
  <c r="M327" i="176"/>
  <c r="L327" i="176"/>
  <c r="M326" i="176"/>
  <c r="L326" i="176"/>
  <c r="M325" i="176"/>
  <c r="L325" i="176"/>
  <c r="M324" i="176"/>
  <c r="L324" i="176"/>
  <c r="M323" i="176"/>
  <c r="L323" i="176"/>
  <c r="M321" i="176"/>
  <c r="L321" i="176"/>
  <c r="M320" i="176"/>
  <c r="L320" i="176"/>
  <c r="M319" i="176"/>
  <c r="L319" i="176"/>
  <c r="M318" i="176"/>
  <c r="L318" i="176"/>
  <c r="M317" i="176"/>
  <c r="L317" i="176"/>
  <c r="M316" i="176"/>
  <c r="L316" i="176"/>
  <c r="M315" i="176"/>
  <c r="L315" i="176"/>
  <c r="M314" i="176"/>
  <c r="L314" i="176"/>
  <c r="M313" i="176"/>
  <c r="L313" i="176"/>
  <c r="M312" i="176"/>
  <c r="L312" i="176"/>
  <c r="M311" i="176"/>
  <c r="L311" i="176"/>
  <c r="M310" i="176"/>
  <c r="L310" i="176"/>
  <c r="M309" i="176"/>
  <c r="L309" i="176"/>
  <c r="M308" i="176"/>
  <c r="L308" i="176"/>
  <c r="M307" i="176"/>
  <c r="L307" i="176"/>
  <c r="M306" i="176"/>
  <c r="L306" i="176"/>
  <c r="M305" i="176"/>
  <c r="L305" i="176"/>
  <c r="L581" i="176" s="1"/>
  <c r="M303" i="176"/>
  <c r="L303" i="176"/>
  <c r="M302" i="176"/>
  <c r="M575" i="176" s="1"/>
  <c r="L302" i="176"/>
  <c r="L575" i="176" s="1"/>
  <c r="M301" i="176"/>
  <c r="L301" i="176"/>
  <c r="M300" i="176"/>
  <c r="L300" i="176"/>
  <c r="M299" i="176"/>
  <c r="L299" i="176"/>
  <c r="M298" i="176"/>
  <c r="L298" i="176"/>
  <c r="M297" i="176"/>
  <c r="L297" i="176"/>
  <c r="M296" i="176"/>
  <c r="L296" i="176"/>
  <c r="M295" i="176"/>
  <c r="L295" i="176"/>
  <c r="M294" i="176"/>
  <c r="L294" i="176"/>
  <c r="M293" i="176"/>
  <c r="L293" i="176"/>
  <c r="M292" i="176"/>
  <c r="L292" i="176"/>
  <c r="M291" i="176"/>
  <c r="L291" i="176"/>
  <c r="M290" i="176"/>
  <c r="M577" i="176" s="1"/>
  <c r="L290" i="176"/>
  <c r="L577" i="176" s="1"/>
  <c r="M289" i="176"/>
  <c r="L289" i="176"/>
  <c r="M288" i="176"/>
  <c r="L288" i="176"/>
  <c r="L576" i="176" s="1"/>
  <c r="M286" i="176"/>
  <c r="L286" i="176"/>
  <c r="M285" i="176"/>
  <c r="L285" i="176"/>
  <c r="M284" i="176"/>
  <c r="L284" i="176"/>
  <c r="M283" i="176"/>
  <c r="L283" i="176"/>
  <c r="M282" i="176"/>
  <c r="L282" i="176"/>
  <c r="M281" i="176"/>
  <c r="L281" i="176"/>
  <c r="M280" i="176"/>
  <c r="L280" i="176"/>
  <c r="M279" i="176"/>
  <c r="L279" i="176"/>
  <c r="M278" i="176"/>
  <c r="L278" i="176"/>
  <c r="M277" i="176"/>
  <c r="L277" i="176"/>
  <c r="M276" i="176"/>
  <c r="L276" i="176"/>
  <c r="M275" i="176"/>
  <c r="L275" i="176"/>
  <c r="M274" i="176"/>
  <c r="L274" i="176"/>
  <c r="M273" i="176"/>
  <c r="L273" i="176"/>
  <c r="M272" i="176"/>
  <c r="L272" i="176"/>
  <c r="M271" i="176"/>
  <c r="L271" i="176"/>
  <c r="M270" i="176"/>
  <c r="L270" i="176"/>
  <c r="M269" i="176"/>
  <c r="L269" i="176"/>
  <c r="M268" i="176"/>
  <c r="L268" i="176"/>
  <c r="M267" i="176"/>
  <c r="L267" i="176"/>
  <c r="M266" i="176"/>
  <c r="L266" i="176"/>
  <c r="M265" i="176"/>
  <c r="L265" i="176"/>
  <c r="M264" i="176"/>
  <c r="L264" i="176"/>
  <c r="M263" i="176"/>
  <c r="L263" i="176"/>
  <c r="M262" i="176"/>
  <c r="L262" i="176"/>
  <c r="M261" i="176"/>
  <c r="M572" i="176" s="1"/>
  <c r="L261" i="176"/>
  <c r="M260" i="176"/>
  <c r="L260" i="176"/>
  <c r="M259" i="176"/>
  <c r="L259" i="176"/>
  <c r="M258" i="176"/>
  <c r="L258" i="176"/>
  <c r="M256" i="176"/>
  <c r="L256" i="176"/>
  <c r="M255" i="176"/>
  <c r="L255" i="176"/>
  <c r="M254" i="176"/>
  <c r="L254" i="176"/>
  <c r="M253" i="176"/>
  <c r="L253" i="176"/>
  <c r="M252" i="176"/>
  <c r="L252" i="176"/>
  <c r="M251" i="176"/>
  <c r="L251" i="176"/>
  <c r="M250" i="176"/>
  <c r="L250" i="176"/>
  <c r="M249" i="176"/>
  <c r="L249" i="176"/>
  <c r="M248" i="176"/>
  <c r="L248" i="176"/>
  <c r="M247" i="176"/>
  <c r="L247" i="176"/>
  <c r="M246" i="176"/>
  <c r="L246" i="176"/>
  <c r="M245" i="176"/>
  <c r="L245" i="176"/>
  <c r="M243" i="176"/>
  <c r="L243" i="176"/>
  <c r="M242" i="176"/>
  <c r="L242" i="176"/>
  <c r="M241" i="176"/>
  <c r="L241" i="176"/>
  <c r="M240" i="176"/>
  <c r="L240" i="176"/>
  <c r="M239" i="176"/>
  <c r="L239" i="176"/>
  <c r="M238" i="176"/>
  <c r="L238" i="176"/>
  <c r="M237" i="176"/>
  <c r="L237" i="176"/>
  <c r="L540" i="176" s="1"/>
  <c r="M236" i="176"/>
  <c r="L236" i="176"/>
  <c r="M235" i="176"/>
  <c r="L235" i="176"/>
  <c r="M234" i="176"/>
  <c r="L234" i="176"/>
  <c r="M233" i="176"/>
  <c r="L233" i="176"/>
  <c r="M232" i="176"/>
  <c r="L232" i="176"/>
  <c r="M231" i="176"/>
  <c r="L231" i="176"/>
  <c r="M230" i="176"/>
  <c r="L230" i="176"/>
  <c r="M228" i="176"/>
  <c r="L228" i="176"/>
  <c r="M227" i="176"/>
  <c r="L227" i="176"/>
  <c r="M226" i="176"/>
  <c r="L226" i="176"/>
  <c r="M225" i="176"/>
  <c r="L225" i="176"/>
  <c r="M224" i="176"/>
  <c r="L224" i="176"/>
  <c r="M223" i="176"/>
  <c r="L223" i="176"/>
  <c r="M222" i="176"/>
  <c r="L222" i="176"/>
  <c r="M221" i="176"/>
  <c r="L221" i="176"/>
  <c r="M220" i="176"/>
  <c r="L220" i="176"/>
  <c r="M219" i="176"/>
  <c r="L219" i="176"/>
  <c r="M218" i="176"/>
  <c r="L218" i="176"/>
  <c r="M217" i="176"/>
  <c r="L217" i="176"/>
  <c r="M216" i="176"/>
  <c r="L216" i="176"/>
  <c r="M215" i="176"/>
  <c r="L215" i="176"/>
  <c r="M213" i="176"/>
  <c r="L213" i="176"/>
  <c r="M212" i="176"/>
  <c r="L212" i="176"/>
  <c r="M211" i="176"/>
  <c r="L211" i="176"/>
  <c r="M210" i="176"/>
  <c r="L210" i="176"/>
  <c r="M209" i="176"/>
  <c r="L209" i="176"/>
  <c r="M208" i="176"/>
  <c r="L208" i="176"/>
  <c r="M207" i="176"/>
  <c r="L207" i="176"/>
  <c r="M206" i="176"/>
  <c r="L206" i="176"/>
  <c r="M205" i="176"/>
  <c r="L205" i="176"/>
  <c r="M204" i="176"/>
  <c r="L204" i="176"/>
  <c r="M203" i="176"/>
  <c r="L203" i="176"/>
  <c r="M202" i="176"/>
  <c r="L202" i="176"/>
  <c r="M201" i="176"/>
  <c r="L201" i="176"/>
  <c r="M200" i="176"/>
  <c r="L200" i="176"/>
  <c r="M199" i="176"/>
  <c r="L199" i="176"/>
  <c r="M198" i="176"/>
  <c r="L198" i="176"/>
  <c r="M197" i="176"/>
  <c r="L197" i="176"/>
  <c r="M196" i="176"/>
  <c r="L196" i="176"/>
  <c r="M195" i="176"/>
  <c r="L195" i="176"/>
  <c r="M194" i="176"/>
  <c r="L194" i="176"/>
  <c r="M193" i="176"/>
  <c r="L193" i="176"/>
  <c r="M192" i="176"/>
  <c r="L192" i="176"/>
  <c r="M191" i="176"/>
  <c r="L191" i="176"/>
  <c r="M190" i="176"/>
  <c r="L190" i="176"/>
  <c r="M189" i="176"/>
  <c r="L189" i="176"/>
  <c r="M188" i="176"/>
  <c r="L188" i="176"/>
  <c r="M187" i="176"/>
  <c r="L187" i="176"/>
  <c r="M186" i="176"/>
  <c r="L186" i="176"/>
  <c r="M185" i="176"/>
  <c r="L185" i="176"/>
  <c r="M183" i="176"/>
  <c r="M538" i="176" s="1"/>
  <c r="L183" i="176"/>
  <c r="L538" i="176" s="1"/>
  <c r="M182" i="176"/>
  <c r="M536" i="176" s="1"/>
  <c r="L182" i="176"/>
  <c r="L536" i="176" s="1"/>
  <c r="M181" i="176"/>
  <c r="M537" i="176" s="1"/>
  <c r="N537" i="176" s="1"/>
  <c r="K63" i="609" s="1"/>
  <c r="L181" i="176"/>
  <c r="L537" i="176" s="1"/>
  <c r="M180" i="176"/>
  <c r="L180" i="176"/>
  <c r="M179" i="176"/>
  <c r="L179" i="176"/>
  <c r="M178" i="176"/>
  <c r="L178" i="176"/>
  <c r="M177" i="176"/>
  <c r="L177" i="176"/>
  <c r="M176" i="176"/>
  <c r="L176" i="176"/>
  <c r="M175" i="176"/>
  <c r="L175" i="176"/>
  <c r="M174" i="176"/>
  <c r="L174" i="176"/>
  <c r="M173" i="176"/>
  <c r="L173" i="176"/>
  <c r="M172" i="176"/>
  <c r="L172" i="176"/>
  <c r="M171" i="176"/>
  <c r="L171" i="176"/>
  <c r="M170" i="176"/>
  <c r="L170" i="176"/>
  <c r="M169" i="176"/>
  <c r="L169" i="176"/>
  <c r="M167" i="176"/>
  <c r="L167" i="176"/>
  <c r="M166" i="176"/>
  <c r="L166" i="176"/>
  <c r="M165" i="176"/>
  <c r="L165" i="176"/>
  <c r="M164" i="176"/>
  <c r="L164" i="176"/>
  <c r="M163" i="176"/>
  <c r="M557" i="176" s="1"/>
  <c r="L163" i="176"/>
  <c r="L557" i="176" s="1"/>
  <c r="M162" i="176"/>
  <c r="L162" i="176"/>
  <c r="M161" i="176"/>
  <c r="L161" i="176"/>
  <c r="M160" i="176"/>
  <c r="L160" i="176"/>
  <c r="M159" i="176"/>
  <c r="M563" i="176" s="1"/>
  <c r="L159" i="176"/>
  <c r="L563" i="176" s="1"/>
  <c r="M158" i="176"/>
  <c r="M562" i="176" s="1"/>
  <c r="L158" i="176"/>
  <c r="L562" i="176" s="1"/>
  <c r="M157" i="176"/>
  <c r="M565" i="176" s="1"/>
  <c r="L157" i="176"/>
  <c r="L565" i="176" s="1"/>
  <c r="M156" i="176"/>
  <c r="L156" i="176"/>
  <c r="M155" i="176"/>
  <c r="L155" i="176"/>
  <c r="L564" i="176" s="1"/>
  <c r="M153" i="176"/>
  <c r="L153" i="176"/>
  <c r="M152" i="176"/>
  <c r="L152" i="176"/>
  <c r="M151" i="176"/>
  <c r="L151" i="176"/>
  <c r="M150" i="176"/>
  <c r="L150" i="176"/>
  <c r="M149" i="176"/>
  <c r="L149" i="176"/>
  <c r="M148" i="176"/>
  <c r="M560" i="176" s="1"/>
  <c r="L148" i="176"/>
  <c r="L560" i="176" s="1"/>
  <c r="M147" i="176"/>
  <c r="M567" i="176" s="1"/>
  <c r="N567" i="176" s="1"/>
  <c r="K53" i="609" s="1"/>
  <c r="L147" i="176"/>
  <c r="L567" i="176" s="1"/>
  <c r="M146" i="176"/>
  <c r="L146" i="176"/>
  <c r="M145" i="176"/>
  <c r="L145" i="176"/>
  <c r="M144" i="176"/>
  <c r="M555" i="176" s="1"/>
  <c r="L144" i="176"/>
  <c r="L555" i="176" s="1"/>
  <c r="M143" i="176"/>
  <c r="L143" i="176"/>
  <c r="M142" i="176"/>
  <c r="L142" i="176"/>
  <c r="M141" i="176"/>
  <c r="M554" i="176" s="1"/>
  <c r="L141" i="176"/>
  <c r="L554" i="176" s="1"/>
  <c r="M140" i="176"/>
  <c r="L140" i="176"/>
  <c r="M139" i="176"/>
  <c r="L139" i="176"/>
  <c r="M137" i="176"/>
  <c r="L137" i="176"/>
  <c r="M136" i="176"/>
  <c r="L136" i="176"/>
  <c r="M135" i="176"/>
  <c r="L135" i="176"/>
  <c r="M134" i="176"/>
  <c r="L134" i="176"/>
  <c r="M133" i="176"/>
  <c r="L133" i="176"/>
  <c r="M132" i="176"/>
  <c r="L132" i="176"/>
  <c r="M131" i="176"/>
  <c r="L131" i="176"/>
  <c r="M130" i="176"/>
  <c r="L130" i="176"/>
  <c r="M129" i="176"/>
  <c r="M547" i="176" s="1"/>
  <c r="L129" i="176"/>
  <c r="L547" i="176" s="1"/>
  <c r="M128" i="176"/>
  <c r="M546" i="176" s="1"/>
  <c r="L128" i="176"/>
  <c r="L546" i="176" s="1"/>
  <c r="M127" i="176"/>
  <c r="L127" i="176"/>
  <c r="M126" i="176"/>
  <c r="L126" i="176"/>
  <c r="M125" i="176"/>
  <c r="L125" i="176"/>
  <c r="M124" i="176"/>
  <c r="L124" i="176"/>
  <c r="M123" i="176"/>
  <c r="L123" i="176"/>
  <c r="L551" i="176" s="1"/>
  <c r="M122" i="176"/>
  <c r="L122" i="176"/>
  <c r="M121" i="176"/>
  <c r="L121" i="176"/>
  <c r="L550" i="176" s="1"/>
  <c r="M120" i="176"/>
  <c r="M549" i="176" s="1"/>
  <c r="L120" i="176"/>
  <c r="L549" i="176" s="1"/>
  <c r="M119" i="176"/>
  <c r="M548" i="176" s="1"/>
  <c r="L119" i="176"/>
  <c r="L548" i="176" s="1"/>
  <c r="M117" i="176"/>
  <c r="L117" i="176"/>
  <c r="M116" i="176"/>
  <c r="L116" i="176"/>
  <c r="M115" i="176"/>
  <c r="L115" i="176"/>
  <c r="M114" i="176"/>
  <c r="L114" i="176"/>
  <c r="M113" i="176"/>
  <c r="L113" i="176"/>
  <c r="M112" i="176"/>
  <c r="L112" i="176"/>
  <c r="M111" i="176"/>
  <c r="L111" i="176"/>
  <c r="M110" i="176"/>
  <c r="L110" i="176"/>
  <c r="M109" i="176"/>
  <c r="L109" i="176"/>
  <c r="M108" i="176"/>
  <c r="L108" i="176"/>
  <c r="M107" i="176"/>
  <c r="L107" i="176"/>
  <c r="M106" i="176"/>
  <c r="L106" i="176"/>
  <c r="M105" i="176"/>
  <c r="L105" i="176"/>
  <c r="M104" i="176"/>
  <c r="L104" i="176"/>
  <c r="M103" i="176"/>
  <c r="L103" i="176"/>
  <c r="M102" i="176"/>
  <c r="L102" i="176"/>
  <c r="M101" i="176"/>
  <c r="L101" i="176"/>
  <c r="M100" i="176"/>
  <c r="L100" i="176"/>
  <c r="M99" i="176"/>
  <c r="L99" i="176"/>
  <c r="M98" i="176"/>
  <c r="L98" i="176"/>
  <c r="M97" i="176"/>
  <c r="L97" i="176"/>
  <c r="M96" i="176"/>
  <c r="L96" i="176"/>
  <c r="M94" i="176"/>
  <c r="L94" i="176"/>
  <c r="M93" i="176"/>
  <c r="L93" i="176"/>
  <c r="M92" i="176"/>
  <c r="L92" i="176"/>
  <c r="M91" i="176"/>
  <c r="L91" i="176"/>
  <c r="M90" i="176"/>
  <c r="L90" i="176"/>
  <c r="M89" i="176"/>
  <c r="L89" i="176"/>
  <c r="M88" i="176"/>
  <c r="L88" i="176"/>
  <c r="M87" i="176"/>
  <c r="L87" i="176"/>
  <c r="M86" i="176"/>
  <c r="L86" i="176"/>
  <c r="M85" i="176"/>
  <c r="L85" i="176"/>
  <c r="M84" i="176"/>
  <c r="L84" i="176"/>
  <c r="M83" i="176"/>
  <c r="L83" i="176"/>
  <c r="M82" i="176"/>
  <c r="L82" i="176"/>
  <c r="M81" i="176"/>
  <c r="L81" i="176"/>
  <c r="M80" i="176"/>
  <c r="L80" i="176"/>
  <c r="M79" i="176"/>
  <c r="L79" i="176"/>
  <c r="M78" i="176"/>
  <c r="L78" i="176"/>
  <c r="M77" i="176"/>
  <c r="L77" i="176"/>
  <c r="M76" i="176"/>
  <c r="L76" i="176"/>
  <c r="M75" i="176"/>
  <c r="L75" i="176"/>
  <c r="M74" i="176"/>
  <c r="L74" i="176"/>
  <c r="M73" i="176"/>
  <c r="L73" i="176"/>
  <c r="M72" i="176"/>
  <c r="L72" i="176"/>
  <c r="M71" i="176"/>
  <c r="L71" i="176"/>
  <c r="M70" i="176"/>
  <c r="L70" i="176"/>
  <c r="M69" i="176"/>
  <c r="L69" i="176"/>
  <c r="M68" i="176"/>
  <c r="L68" i="176"/>
  <c r="M67" i="176"/>
  <c r="L67" i="176"/>
  <c r="M66" i="176"/>
  <c r="L66" i="176"/>
  <c r="M65" i="176"/>
  <c r="L65" i="176"/>
  <c r="M64" i="176"/>
  <c r="L64" i="176"/>
  <c r="M63" i="176"/>
  <c r="L63" i="176"/>
  <c r="M62" i="176"/>
  <c r="L62" i="176"/>
  <c r="M61" i="176"/>
  <c r="L61" i="176"/>
  <c r="M60" i="176"/>
  <c r="L60" i="176"/>
  <c r="M59" i="176"/>
  <c r="L59" i="176"/>
  <c r="M58" i="176"/>
  <c r="L58" i="176"/>
  <c r="M57" i="176"/>
  <c r="L57" i="176"/>
  <c r="M55" i="176"/>
  <c r="M533" i="176" s="1"/>
  <c r="N533" i="176" s="1"/>
  <c r="K32" i="609" s="1"/>
  <c r="L55" i="176"/>
  <c r="L533" i="176" s="1"/>
  <c r="M54" i="176"/>
  <c r="L54" i="176"/>
  <c r="M53" i="176"/>
  <c r="L53" i="176"/>
  <c r="M52" i="176"/>
  <c r="L52" i="176"/>
  <c r="M51" i="176"/>
  <c r="L51" i="176"/>
  <c r="M50" i="176"/>
  <c r="L50" i="176"/>
  <c r="M49" i="176"/>
  <c r="L49" i="176"/>
  <c r="M48" i="176"/>
  <c r="L48" i="176"/>
  <c r="M47" i="176"/>
  <c r="L47" i="176"/>
  <c r="M46" i="176"/>
  <c r="L46" i="176"/>
  <c r="L532" i="176" s="1"/>
  <c r="M45" i="176"/>
  <c r="M531" i="176" s="1"/>
  <c r="L45" i="176"/>
  <c r="L531" i="176" s="1"/>
  <c r="M44" i="176"/>
  <c r="M530" i="176" s="1"/>
  <c r="L44" i="176"/>
  <c r="L530" i="176" s="1"/>
  <c r="M43" i="176"/>
  <c r="L43" i="176"/>
  <c r="M42" i="176"/>
  <c r="L42" i="176"/>
  <c r="M41" i="176"/>
  <c r="L41" i="176"/>
  <c r="M40" i="176"/>
  <c r="L40" i="176"/>
  <c r="M39" i="176"/>
  <c r="L39" i="176"/>
  <c r="M37" i="176"/>
  <c r="L37" i="176"/>
  <c r="L527" i="176" s="1"/>
  <c r="M36" i="176"/>
  <c r="L36" i="176"/>
  <c r="M35" i="176"/>
  <c r="M526" i="176" s="1"/>
  <c r="L35" i="176"/>
  <c r="L526" i="176" s="1"/>
  <c r="M34" i="176"/>
  <c r="M525" i="176" s="1"/>
  <c r="N525" i="176" s="1"/>
  <c r="K24" i="609" s="1"/>
  <c r="L34" i="176"/>
  <c r="L525" i="176" s="1"/>
  <c r="M33" i="176"/>
  <c r="M524" i="176" s="1"/>
  <c r="L33" i="176"/>
  <c r="L524" i="176" s="1"/>
  <c r="M32" i="176"/>
  <c r="M523" i="176" s="1"/>
  <c r="L32" i="176"/>
  <c r="L523" i="176" s="1"/>
  <c r="M31" i="176"/>
  <c r="M522" i="176" s="1"/>
  <c r="L31" i="176"/>
  <c r="L522" i="176" s="1"/>
  <c r="M30" i="176"/>
  <c r="M521" i="176" s="1"/>
  <c r="N521" i="176" s="1"/>
  <c r="K20" i="609" s="1"/>
  <c r="L30" i="176"/>
  <c r="L521" i="176" s="1"/>
  <c r="M28" i="176"/>
  <c r="M510" i="176" s="1"/>
  <c r="L28" i="176"/>
  <c r="L510" i="176" s="1"/>
  <c r="M27" i="176"/>
  <c r="L27" i="176"/>
  <c r="M26" i="176"/>
  <c r="L26" i="176"/>
  <c r="M25" i="176"/>
  <c r="L25" i="176"/>
  <c r="M24" i="176"/>
  <c r="L24" i="176"/>
  <c r="M23" i="176"/>
  <c r="M519" i="176" s="1"/>
  <c r="L23" i="176"/>
  <c r="L519" i="176" s="1"/>
  <c r="M22" i="176"/>
  <c r="M518" i="176" s="1"/>
  <c r="L22" i="176"/>
  <c r="L518" i="176" s="1"/>
  <c r="M21" i="176"/>
  <c r="M517" i="176" s="1"/>
  <c r="N517" i="176" s="1"/>
  <c r="K15" i="609" s="1"/>
  <c r="L21" i="176"/>
  <c r="L517" i="176" s="1"/>
  <c r="M19" i="176"/>
  <c r="M511" i="176" s="1"/>
  <c r="L19" i="176"/>
  <c r="L511" i="176" s="1"/>
  <c r="M18" i="176"/>
  <c r="L18" i="176"/>
  <c r="M17" i="176"/>
  <c r="L17" i="176"/>
  <c r="M16" i="176"/>
  <c r="L16" i="176"/>
  <c r="M15" i="176"/>
  <c r="L15" i="176"/>
  <c r="M14" i="176"/>
  <c r="L14" i="176"/>
  <c r="M13" i="176"/>
  <c r="M514" i="176" s="1"/>
  <c r="L13" i="176"/>
  <c r="L514" i="176" s="1"/>
  <c r="M12" i="176"/>
  <c r="M515" i="176" s="1"/>
  <c r="N515" i="176" s="1"/>
  <c r="K12" i="609" s="1"/>
  <c r="L12" i="176"/>
  <c r="L515" i="176" s="1"/>
  <c r="M11" i="176"/>
  <c r="M513" i="176" s="1"/>
  <c r="L11" i="176"/>
  <c r="L513" i="176" s="1"/>
  <c r="M10" i="176"/>
  <c r="M512" i="176" s="1"/>
  <c r="L10" i="176"/>
  <c r="L512" i="176" s="1"/>
  <c r="M8" i="176"/>
  <c r="M509" i="176" s="1"/>
  <c r="L8" i="176"/>
  <c r="L509" i="176" s="1"/>
  <c r="M7" i="176"/>
  <c r="M508" i="176" s="1"/>
  <c r="N508" i="176" s="1"/>
  <c r="K7" i="609" s="1"/>
  <c r="L7" i="176"/>
  <c r="L508" i="176" s="1"/>
  <c r="M6" i="176"/>
  <c r="M507" i="176" s="1"/>
  <c r="L6" i="176"/>
  <c r="L507" i="176" s="1"/>
  <c r="M5" i="176"/>
  <c r="M506" i="176" s="1"/>
  <c r="L5" i="176"/>
  <c r="L506" i="176" s="1"/>
  <c r="M4" i="176"/>
  <c r="M505" i="176" s="1"/>
  <c r="L4" i="176"/>
  <c r="L505" i="176" s="1"/>
  <c r="M3" i="176"/>
  <c r="M504" i="176" s="1"/>
  <c r="L3" i="176"/>
  <c r="L504" i="176" s="1"/>
  <c r="J462" i="176"/>
  <c r="I462" i="176"/>
  <c r="J461" i="176"/>
  <c r="I461" i="176"/>
  <c r="J460" i="176"/>
  <c r="I460" i="176"/>
  <c r="J459" i="176"/>
  <c r="I459" i="176"/>
  <c r="J458" i="176"/>
  <c r="I458" i="176"/>
  <c r="J457" i="176"/>
  <c r="I457" i="176"/>
  <c r="J456" i="176"/>
  <c r="I456" i="176"/>
  <c r="J455" i="176"/>
  <c r="I455" i="176"/>
  <c r="J454" i="176"/>
  <c r="I454" i="176"/>
  <c r="J453" i="176"/>
  <c r="I453" i="176"/>
  <c r="J452" i="176"/>
  <c r="I452" i="176"/>
  <c r="J451" i="176"/>
  <c r="I451" i="176"/>
  <c r="J450" i="176"/>
  <c r="I450" i="176"/>
  <c r="J449" i="176"/>
  <c r="I449" i="176"/>
  <c r="J448" i="176"/>
  <c r="I448" i="176"/>
  <c r="J447" i="176"/>
  <c r="I447" i="176"/>
  <c r="J446" i="176"/>
  <c r="I446" i="176"/>
  <c r="J445" i="176"/>
  <c r="I445" i="176"/>
  <c r="J444" i="176"/>
  <c r="I444" i="176"/>
  <c r="J443" i="176"/>
  <c r="I443" i="176"/>
  <c r="J441" i="176"/>
  <c r="I441" i="176"/>
  <c r="J440" i="176"/>
  <c r="I440" i="176"/>
  <c r="J439" i="176"/>
  <c r="I439" i="176"/>
  <c r="J438" i="176"/>
  <c r="I438" i="176"/>
  <c r="J437" i="176"/>
  <c r="I437" i="176"/>
  <c r="J436" i="176"/>
  <c r="I436" i="176"/>
  <c r="J435" i="176"/>
  <c r="I435" i="176"/>
  <c r="J434" i="176"/>
  <c r="I434" i="176"/>
  <c r="J433" i="176"/>
  <c r="I433" i="176"/>
  <c r="J432" i="176"/>
  <c r="I432" i="176"/>
  <c r="J431" i="176"/>
  <c r="I431" i="176"/>
  <c r="J430" i="176"/>
  <c r="I430" i="176"/>
  <c r="J429" i="176"/>
  <c r="I429" i="176"/>
  <c r="J428" i="176"/>
  <c r="I428" i="176"/>
  <c r="J427" i="176"/>
  <c r="I427" i="176"/>
  <c r="J426" i="176"/>
  <c r="I426" i="176"/>
  <c r="J425" i="176"/>
  <c r="I425" i="176"/>
  <c r="J424" i="176"/>
  <c r="I424" i="176"/>
  <c r="J423" i="176"/>
  <c r="I423" i="176"/>
  <c r="J422" i="176"/>
  <c r="I422" i="176"/>
  <c r="J420" i="176"/>
  <c r="I420" i="176"/>
  <c r="J419" i="176"/>
  <c r="I419" i="176"/>
  <c r="J418" i="176"/>
  <c r="I418" i="176"/>
  <c r="J417" i="176"/>
  <c r="I417" i="176"/>
  <c r="J416" i="176"/>
  <c r="I416" i="176"/>
  <c r="J415" i="176"/>
  <c r="I415" i="176"/>
  <c r="J414" i="176"/>
  <c r="I414" i="176"/>
  <c r="J413" i="176"/>
  <c r="I413" i="176"/>
  <c r="J412" i="176"/>
  <c r="I412" i="176"/>
  <c r="J411" i="176"/>
  <c r="I411" i="176"/>
  <c r="J410" i="176"/>
  <c r="I410" i="176"/>
  <c r="J409" i="176"/>
  <c r="I409" i="176"/>
  <c r="J407" i="176"/>
  <c r="I407" i="176"/>
  <c r="J406" i="176"/>
  <c r="I406" i="176"/>
  <c r="J405" i="176"/>
  <c r="I405" i="176"/>
  <c r="J404" i="176"/>
  <c r="J598" i="176" s="1"/>
  <c r="K598" i="176" s="1"/>
  <c r="H97" i="609" s="1"/>
  <c r="I404" i="176"/>
  <c r="I598" i="176" s="1"/>
  <c r="J403" i="176"/>
  <c r="I403" i="176"/>
  <c r="J402" i="176"/>
  <c r="I402" i="176"/>
  <c r="J401" i="176"/>
  <c r="J596" i="176" s="1"/>
  <c r="I401" i="176"/>
  <c r="I596" i="176" s="1"/>
  <c r="J400" i="176"/>
  <c r="J595" i="176" s="1"/>
  <c r="K595" i="176" s="1"/>
  <c r="H94" i="609" s="1"/>
  <c r="I400" i="176"/>
  <c r="I595" i="176" s="1"/>
  <c r="J399" i="176"/>
  <c r="J594" i="176" s="1"/>
  <c r="I399" i="176"/>
  <c r="I594" i="176" s="1"/>
  <c r="J398" i="176"/>
  <c r="I398" i="176"/>
  <c r="J397" i="176"/>
  <c r="I397" i="176"/>
  <c r="J396" i="176"/>
  <c r="I396" i="176"/>
  <c r="J394" i="176"/>
  <c r="I394" i="176"/>
  <c r="J393" i="176"/>
  <c r="I393" i="176"/>
  <c r="J392" i="176"/>
  <c r="I392" i="176"/>
  <c r="J391" i="176"/>
  <c r="I391" i="176"/>
  <c r="J390" i="176"/>
  <c r="I390" i="176"/>
  <c r="J389" i="176"/>
  <c r="I389" i="176"/>
  <c r="J388" i="176"/>
  <c r="I388" i="176"/>
  <c r="J387" i="176"/>
  <c r="I387" i="176"/>
  <c r="J386" i="176"/>
  <c r="I386" i="176"/>
  <c r="J385" i="176"/>
  <c r="I385" i="176"/>
  <c r="J384" i="176"/>
  <c r="I384" i="176"/>
  <c r="J383" i="176"/>
  <c r="I383" i="176"/>
  <c r="J382" i="176"/>
  <c r="I382" i="176"/>
  <c r="J381" i="176"/>
  <c r="I381" i="176"/>
  <c r="J380" i="176"/>
  <c r="I380" i="176"/>
  <c r="J378" i="176"/>
  <c r="I378" i="176"/>
  <c r="J377" i="176"/>
  <c r="I377" i="176"/>
  <c r="J376" i="176"/>
  <c r="I376" i="176"/>
  <c r="J375" i="176"/>
  <c r="I375" i="176"/>
  <c r="J374" i="176"/>
  <c r="I374" i="176"/>
  <c r="J373" i="176"/>
  <c r="I373" i="176"/>
  <c r="J372" i="176"/>
  <c r="I372" i="176"/>
  <c r="J371" i="176"/>
  <c r="I371" i="176"/>
  <c r="J370" i="176"/>
  <c r="I370" i="176"/>
  <c r="J369" i="176"/>
  <c r="I369" i="176"/>
  <c r="J368" i="176"/>
  <c r="I368" i="176"/>
  <c r="J367" i="176"/>
  <c r="I367" i="176"/>
  <c r="J366" i="176"/>
  <c r="I366" i="176"/>
  <c r="J365" i="176"/>
  <c r="I365" i="176"/>
  <c r="J364" i="176"/>
  <c r="I364" i="176"/>
  <c r="J363" i="176"/>
  <c r="I363" i="176"/>
  <c r="J362" i="176"/>
  <c r="I362" i="176"/>
  <c r="J361" i="176"/>
  <c r="I361" i="176"/>
  <c r="J360" i="176"/>
  <c r="I360" i="176"/>
  <c r="J359" i="176"/>
  <c r="I359" i="176"/>
  <c r="I587" i="176" s="1"/>
  <c r="J357" i="176"/>
  <c r="I357" i="176"/>
  <c r="J356" i="176"/>
  <c r="I356" i="176"/>
  <c r="J355" i="176"/>
  <c r="I355" i="176"/>
  <c r="J354" i="176"/>
  <c r="I354" i="176"/>
  <c r="J353" i="176"/>
  <c r="I353" i="176"/>
  <c r="J352" i="176"/>
  <c r="I352" i="176"/>
  <c r="J351" i="176"/>
  <c r="I351" i="176"/>
  <c r="J350" i="176"/>
  <c r="I350" i="176"/>
  <c r="J349" i="176"/>
  <c r="I349" i="176"/>
  <c r="J348" i="176"/>
  <c r="I348" i="176"/>
  <c r="J347" i="176"/>
  <c r="I347" i="176"/>
  <c r="J346" i="176"/>
  <c r="I346" i="176"/>
  <c r="J345" i="176"/>
  <c r="I345" i="176"/>
  <c r="J344" i="176"/>
  <c r="I344" i="176"/>
  <c r="J343" i="176"/>
  <c r="I343" i="176"/>
  <c r="J341" i="176"/>
  <c r="I341" i="176"/>
  <c r="J340" i="176"/>
  <c r="I340" i="176"/>
  <c r="J339" i="176"/>
  <c r="I339" i="176"/>
  <c r="J338" i="176"/>
  <c r="I338" i="176"/>
  <c r="J337" i="176"/>
  <c r="I337" i="176"/>
  <c r="J336" i="176"/>
  <c r="I336" i="176"/>
  <c r="J335" i="176"/>
  <c r="I335" i="176"/>
  <c r="J334" i="176"/>
  <c r="I334" i="176"/>
  <c r="J333" i="176"/>
  <c r="I333" i="176"/>
  <c r="J332" i="176"/>
  <c r="I332" i="176"/>
  <c r="J331" i="176"/>
  <c r="I331" i="176"/>
  <c r="J330" i="176"/>
  <c r="I330" i="176"/>
  <c r="J329" i="176"/>
  <c r="I329" i="176"/>
  <c r="J328" i="176"/>
  <c r="I328" i="176"/>
  <c r="J327" i="176"/>
  <c r="I327" i="176"/>
  <c r="J326" i="176"/>
  <c r="I326" i="176"/>
  <c r="J325" i="176"/>
  <c r="I325" i="176"/>
  <c r="J324" i="176"/>
  <c r="I324" i="176"/>
  <c r="J323" i="176"/>
  <c r="I323" i="176"/>
  <c r="J321" i="176"/>
  <c r="I321" i="176"/>
  <c r="J320" i="176"/>
  <c r="I320" i="176"/>
  <c r="J319" i="176"/>
  <c r="I319" i="176"/>
  <c r="J318" i="176"/>
  <c r="I318" i="176"/>
  <c r="J317" i="176"/>
  <c r="I317" i="176"/>
  <c r="J316" i="176"/>
  <c r="I316" i="176"/>
  <c r="I585" i="176" s="1"/>
  <c r="J315" i="176"/>
  <c r="I315" i="176"/>
  <c r="J314" i="176"/>
  <c r="I314" i="176"/>
  <c r="I584" i="176" s="1"/>
  <c r="J313" i="176"/>
  <c r="I313" i="176"/>
  <c r="J312" i="176"/>
  <c r="I312" i="176"/>
  <c r="I583" i="176" s="1"/>
  <c r="J311" i="176"/>
  <c r="I311" i="176"/>
  <c r="J310" i="176"/>
  <c r="I310" i="176"/>
  <c r="J309" i="176"/>
  <c r="I309" i="176"/>
  <c r="J308" i="176"/>
  <c r="I308" i="176"/>
  <c r="I582" i="176" s="1"/>
  <c r="J307" i="176"/>
  <c r="I307" i="176"/>
  <c r="J306" i="176"/>
  <c r="I306" i="176"/>
  <c r="J305" i="176"/>
  <c r="I305" i="176"/>
  <c r="J303" i="176"/>
  <c r="I303" i="176"/>
  <c r="J302" i="176"/>
  <c r="J575" i="176" s="1"/>
  <c r="K575" i="176" s="1"/>
  <c r="H74" i="609" s="1"/>
  <c r="I302" i="176"/>
  <c r="I575" i="176" s="1"/>
  <c r="J301" i="176"/>
  <c r="I301" i="176"/>
  <c r="J300" i="176"/>
  <c r="I300" i="176"/>
  <c r="J299" i="176"/>
  <c r="I299" i="176"/>
  <c r="I580" i="176" s="1"/>
  <c r="J298" i="176"/>
  <c r="I298" i="176"/>
  <c r="J297" i="176"/>
  <c r="I297" i="176"/>
  <c r="J296" i="176"/>
  <c r="I296" i="176"/>
  <c r="J295" i="176"/>
  <c r="I295" i="176"/>
  <c r="J294" i="176"/>
  <c r="I294" i="176"/>
  <c r="J293" i="176"/>
  <c r="I293" i="176"/>
  <c r="J292" i="176"/>
  <c r="I292" i="176"/>
  <c r="J291" i="176"/>
  <c r="I291" i="176"/>
  <c r="I579" i="176" s="1"/>
  <c r="J290" i="176"/>
  <c r="J577" i="176" s="1"/>
  <c r="K577" i="176" s="1"/>
  <c r="H76" i="609" s="1"/>
  <c r="I290" i="176"/>
  <c r="I577" i="176" s="1"/>
  <c r="J289" i="176"/>
  <c r="I289" i="176"/>
  <c r="J288" i="176"/>
  <c r="I288" i="176"/>
  <c r="J286" i="176"/>
  <c r="I286" i="176"/>
  <c r="J285" i="176"/>
  <c r="I285" i="176"/>
  <c r="J284" i="176"/>
  <c r="I284" i="176"/>
  <c r="J283" i="176"/>
  <c r="I283" i="176"/>
  <c r="J282" i="176"/>
  <c r="I282" i="176"/>
  <c r="J281" i="176"/>
  <c r="I281" i="176"/>
  <c r="J280" i="176"/>
  <c r="I280" i="176"/>
  <c r="J279" i="176"/>
  <c r="I279" i="176"/>
  <c r="J278" i="176"/>
  <c r="I278" i="176"/>
  <c r="J277" i="176"/>
  <c r="I277" i="176"/>
  <c r="J276" i="176"/>
  <c r="I276" i="176"/>
  <c r="J275" i="176"/>
  <c r="I275" i="176"/>
  <c r="J274" i="176"/>
  <c r="I274" i="176"/>
  <c r="I573" i="176" s="1"/>
  <c r="J273" i="176"/>
  <c r="I273" i="176"/>
  <c r="J272" i="176"/>
  <c r="I272" i="176"/>
  <c r="J271" i="176"/>
  <c r="I271" i="176"/>
  <c r="J270" i="176"/>
  <c r="I270" i="176"/>
  <c r="J269" i="176"/>
  <c r="I269" i="176"/>
  <c r="J268" i="176"/>
  <c r="I268" i="176"/>
  <c r="J267" i="176"/>
  <c r="I267" i="176"/>
  <c r="J266" i="176"/>
  <c r="I266" i="176"/>
  <c r="J265" i="176"/>
  <c r="I265" i="176"/>
  <c r="J264" i="176"/>
  <c r="I264" i="176"/>
  <c r="J263" i="176"/>
  <c r="I263" i="176"/>
  <c r="J262" i="176"/>
  <c r="I262" i="176"/>
  <c r="J261" i="176"/>
  <c r="J572" i="176" s="1"/>
  <c r="I261" i="176"/>
  <c r="J260" i="176"/>
  <c r="I260" i="176"/>
  <c r="J259" i="176"/>
  <c r="I259" i="176"/>
  <c r="J258" i="176"/>
  <c r="I258" i="176"/>
  <c r="I571" i="176" s="1"/>
  <c r="J256" i="176"/>
  <c r="I256" i="176"/>
  <c r="J255" i="176"/>
  <c r="I255" i="176"/>
  <c r="J254" i="176"/>
  <c r="I254" i="176"/>
  <c r="J253" i="176"/>
  <c r="I253" i="176"/>
  <c r="J252" i="176"/>
  <c r="I252" i="176"/>
  <c r="J251" i="176"/>
  <c r="I251" i="176"/>
  <c r="J250" i="176"/>
  <c r="I250" i="176"/>
  <c r="J249" i="176"/>
  <c r="I249" i="176"/>
  <c r="J248" i="176"/>
  <c r="I248" i="176"/>
  <c r="J247" i="176"/>
  <c r="I247" i="176"/>
  <c r="J246" i="176"/>
  <c r="I246" i="176"/>
  <c r="J245" i="176"/>
  <c r="I245" i="176"/>
  <c r="I541" i="176" s="1"/>
  <c r="J243" i="176"/>
  <c r="I243" i="176"/>
  <c r="J242" i="176"/>
  <c r="I242" i="176"/>
  <c r="J241" i="176"/>
  <c r="I241" i="176"/>
  <c r="J240" i="176"/>
  <c r="I240" i="176"/>
  <c r="J239" i="176"/>
  <c r="I239" i="176"/>
  <c r="J238" i="176"/>
  <c r="I238" i="176"/>
  <c r="J237" i="176"/>
  <c r="I237" i="176"/>
  <c r="J236" i="176"/>
  <c r="I236" i="176"/>
  <c r="J235" i="176"/>
  <c r="I235" i="176"/>
  <c r="J234" i="176"/>
  <c r="I234" i="176"/>
  <c r="J233" i="176"/>
  <c r="I233" i="176"/>
  <c r="J232" i="176"/>
  <c r="I232" i="176"/>
  <c r="J231" i="176"/>
  <c r="I231" i="176"/>
  <c r="J230" i="176"/>
  <c r="I230" i="176"/>
  <c r="J228" i="176"/>
  <c r="I228" i="176"/>
  <c r="J227" i="176"/>
  <c r="I227" i="176"/>
  <c r="J226" i="176"/>
  <c r="I226" i="176"/>
  <c r="J225" i="176"/>
  <c r="I225" i="176"/>
  <c r="J224" i="176"/>
  <c r="I224" i="176"/>
  <c r="J223" i="176"/>
  <c r="I223" i="176"/>
  <c r="J222" i="176"/>
  <c r="I222" i="176"/>
  <c r="J221" i="176"/>
  <c r="I221" i="176"/>
  <c r="J220" i="176"/>
  <c r="I220" i="176"/>
  <c r="J219" i="176"/>
  <c r="I219" i="176"/>
  <c r="J218" i="176"/>
  <c r="I218" i="176"/>
  <c r="J217" i="176"/>
  <c r="I217" i="176"/>
  <c r="J216" i="176"/>
  <c r="I216" i="176"/>
  <c r="J215" i="176"/>
  <c r="I215" i="176"/>
  <c r="J213" i="176"/>
  <c r="I213" i="176"/>
  <c r="J212" i="176"/>
  <c r="I212" i="176"/>
  <c r="J211" i="176"/>
  <c r="I211" i="176"/>
  <c r="J210" i="176"/>
  <c r="I210" i="176"/>
  <c r="J209" i="176"/>
  <c r="I209" i="176"/>
  <c r="J208" i="176"/>
  <c r="I208" i="176"/>
  <c r="J207" i="176"/>
  <c r="I207" i="176"/>
  <c r="J206" i="176"/>
  <c r="I206" i="176"/>
  <c r="J205" i="176"/>
  <c r="I205" i="176"/>
  <c r="J204" i="176"/>
  <c r="I204" i="176"/>
  <c r="J203" i="176"/>
  <c r="I203" i="176"/>
  <c r="J202" i="176"/>
  <c r="I202" i="176"/>
  <c r="J201" i="176"/>
  <c r="I201" i="176"/>
  <c r="J200" i="176"/>
  <c r="I200" i="176"/>
  <c r="J199" i="176"/>
  <c r="I199" i="176"/>
  <c r="J198" i="176"/>
  <c r="I198" i="176"/>
  <c r="J197" i="176"/>
  <c r="I197" i="176"/>
  <c r="J196" i="176"/>
  <c r="I196" i="176"/>
  <c r="J195" i="176"/>
  <c r="I195" i="176"/>
  <c r="J194" i="176"/>
  <c r="I194" i="176"/>
  <c r="J193" i="176"/>
  <c r="I193" i="176"/>
  <c r="J192" i="176"/>
  <c r="I192" i="176"/>
  <c r="J191" i="176"/>
  <c r="I191" i="176"/>
  <c r="J190" i="176"/>
  <c r="I190" i="176"/>
  <c r="J189" i="176"/>
  <c r="I189" i="176"/>
  <c r="J188" i="176"/>
  <c r="I188" i="176"/>
  <c r="J187" i="176"/>
  <c r="I187" i="176"/>
  <c r="J186" i="176"/>
  <c r="I186" i="176"/>
  <c r="J185" i="176"/>
  <c r="I185" i="176"/>
  <c r="J183" i="176"/>
  <c r="J538" i="176" s="1"/>
  <c r="I183" i="176"/>
  <c r="I538" i="176" s="1"/>
  <c r="J182" i="176"/>
  <c r="J536" i="176" s="1"/>
  <c r="I182" i="176"/>
  <c r="I536" i="176" s="1"/>
  <c r="J181" i="176"/>
  <c r="J537" i="176" s="1"/>
  <c r="I181" i="176"/>
  <c r="I537" i="176" s="1"/>
  <c r="J180" i="176"/>
  <c r="I180" i="176"/>
  <c r="J179" i="176"/>
  <c r="I179" i="176"/>
  <c r="J178" i="176"/>
  <c r="I178" i="176"/>
  <c r="J177" i="176"/>
  <c r="I177" i="176"/>
  <c r="J176" i="176"/>
  <c r="I176" i="176"/>
  <c r="J175" i="176"/>
  <c r="I175" i="176"/>
  <c r="J174" i="176"/>
  <c r="I174" i="176"/>
  <c r="J173" i="176"/>
  <c r="I173" i="176"/>
  <c r="J172" i="176"/>
  <c r="I172" i="176"/>
  <c r="J171" i="176"/>
  <c r="I171" i="176"/>
  <c r="J170" i="176"/>
  <c r="I170" i="176"/>
  <c r="J169" i="176"/>
  <c r="I169" i="176"/>
  <c r="I570" i="176" s="1"/>
  <c r="J167" i="176"/>
  <c r="I167" i="176"/>
  <c r="J166" i="176"/>
  <c r="I166" i="176"/>
  <c r="I559" i="176" s="1"/>
  <c r="J165" i="176"/>
  <c r="I165" i="176"/>
  <c r="J164" i="176"/>
  <c r="I164" i="176"/>
  <c r="I558" i="176" s="1"/>
  <c r="J163" i="176"/>
  <c r="J557" i="176" s="1"/>
  <c r="K557" i="176" s="1"/>
  <c r="H54" i="609" s="1"/>
  <c r="I163" i="176"/>
  <c r="I557" i="176" s="1"/>
  <c r="J162" i="176"/>
  <c r="I162" i="176"/>
  <c r="J161" i="176"/>
  <c r="I161" i="176"/>
  <c r="J160" i="176"/>
  <c r="I160" i="176"/>
  <c r="I568" i="176" s="1"/>
  <c r="J159" i="176"/>
  <c r="J563" i="176" s="1"/>
  <c r="I159" i="176"/>
  <c r="I563" i="176" s="1"/>
  <c r="J158" i="176"/>
  <c r="J562" i="176" s="1"/>
  <c r="I158" i="176"/>
  <c r="I562" i="176" s="1"/>
  <c r="J157" i="176"/>
  <c r="J565" i="176" s="1"/>
  <c r="K565" i="176" s="1"/>
  <c r="H60" i="609" s="1"/>
  <c r="I157" i="176"/>
  <c r="I565" i="176" s="1"/>
  <c r="J156" i="176"/>
  <c r="I156" i="176"/>
  <c r="J155" i="176"/>
  <c r="I155" i="176"/>
  <c r="J153" i="176"/>
  <c r="I153" i="176"/>
  <c r="J152" i="176"/>
  <c r="I152" i="176"/>
  <c r="J151" i="176"/>
  <c r="I151" i="176"/>
  <c r="I556" i="176" s="1"/>
  <c r="J150" i="176"/>
  <c r="I150" i="176"/>
  <c r="J149" i="176"/>
  <c r="I149" i="176"/>
  <c r="I561" i="176" s="1"/>
  <c r="J148" i="176"/>
  <c r="J560" i="176" s="1"/>
  <c r="K560" i="176" s="1"/>
  <c r="H50" i="609" s="1"/>
  <c r="I148" i="176"/>
  <c r="I560" i="176" s="1"/>
  <c r="J147" i="176"/>
  <c r="J567" i="176" s="1"/>
  <c r="I147" i="176"/>
  <c r="I567" i="176" s="1"/>
  <c r="J146" i="176"/>
  <c r="I146" i="176"/>
  <c r="J145" i="176"/>
  <c r="I145" i="176"/>
  <c r="I566" i="176" s="1"/>
  <c r="J144" i="176"/>
  <c r="J555" i="176" s="1"/>
  <c r="K555" i="176" s="1"/>
  <c r="H48" i="609" s="1"/>
  <c r="I144" i="176"/>
  <c r="I555" i="176" s="1"/>
  <c r="J143" i="176"/>
  <c r="I143" i="176"/>
  <c r="J142" i="176"/>
  <c r="I142" i="176"/>
  <c r="J141" i="176"/>
  <c r="J554" i="176" s="1"/>
  <c r="I141" i="176"/>
  <c r="I554" i="176" s="1"/>
  <c r="J140" i="176"/>
  <c r="I140" i="176"/>
  <c r="J139" i="176"/>
  <c r="I139" i="176"/>
  <c r="I553" i="176" s="1"/>
  <c r="J137" i="176"/>
  <c r="I137" i="176"/>
  <c r="J136" i="176"/>
  <c r="I136" i="176"/>
  <c r="J135" i="176"/>
  <c r="I135" i="176"/>
  <c r="J134" i="176"/>
  <c r="I134" i="176"/>
  <c r="J133" i="176"/>
  <c r="I133" i="176"/>
  <c r="J132" i="176"/>
  <c r="I132" i="176"/>
  <c r="I545" i="176" s="1"/>
  <c r="J131" i="176"/>
  <c r="I131" i="176"/>
  <c r="J130" i="176"/>
  <c r="I130" i="176"/>
  <c r="I544" i="176" s="1"/>
  <c r="J129" i="176"/>
  <c r="J547" i="176" s="1"/>
  <c r="I129" i="176"/>
  <c r="I547" i="176" s="1"/>
  <c r="J128" i="176"/>
  <c r="J546" i="176" s="1"/>
  <c r="I128" i="176"/>
  <c r="I546" i="176" s="1"/>
  <c r="J127" i="176"/>
  <c r="I127" i="176"/>
  <c r="J126" i="176"/>
  <c r="I126" i="176"/>
  <c r="I552" i="176" s="1"/>
  <c r="J125" i="176"/>
  <c r="I125" i="176"/>
  <c r="J124" i="176"/>
  <c r="I124" i="176"/>
  <c r="J123" i="176"/>
  <c r="I123" i="176"/>
  <c r="J122" i="176"/>
  <c r="I122" i="176"/>
  <c r="J121" i="176"/>
  <c r="I121" i="176"/>
  <c r="J120" i="176"/>
  <c r="J549" i="176" s="1"/>
  <c r="I120" i="176"/>
  <c r="I549" i="176" s="1"/>
  <c r="J119" i="176"/>
  <c r="J548" i="176" s="1"/>
  <c r="K548" i="176" s="1"/>
  <c r="H41" i="609" s="1"/>
  <c r="I119" i="176"/>
  <c r="I548" i="176" s="1"/>
  <c r="J117" i="176"/>
  <c r="I117" i="176"/>
  <c r="J116" i="176"/>
  <c r="I116" i="176"/>
  <c r="J115" i="176"/>
  <c r="I115" i="176"/>
  <c r="J114" i="176"/>
  <c r="I114" i="176"/>
  <c r="J113" i="176"/>
  <c r="I113" i="176"/>
  <c r="J112" i="176"/>
  <c r="I112" i="176"/>
  <c r="J111" i="176"/>
  <c r="I111" i="176"/>
  <c r="J110" i="176"/>
  <c r="I110" i="176"/>
  <c r="J109" i="176"/>
  <c r="I109" i="176"/>
  <c r="J108" i="176"/>
  <c r="I108" i="176"/>
  <c r="J107" i="176"/>
  <c r="I107" i="176"/>
  <c r="J106" i="176"/>
  <c r="I106" i="176"/>
  <c r="J105" i="176"/>
  <c r="I105" i="176"/>
  <c r="J104" i="176"/>
  <c r="I104" i="176"/>
  <c r="J103" i="176"/>
  <c r="I103" i="176"/>
  <c r="J102" i="176"/>
  <c r="I102" i="176"/>
  <c r="J101" i="176"/>
  <c r="I101" i="176"/>
  <c r="J100" i="176"/>
  <c r="I100" i="176"/>
  <c r="J99" i="176"/>
  <c r="I99" i="176"/>
  <c r="J98" i="176"/>
  <c r="I98" i="176"/>
  <c r="J97" i="176"/>
  <c r="I97" i="176"/>
  <c r="J96" i="176"/>
  <c r="I96" i="176"/>
  <c r="J94" i="176"/>
  <c r="I94" i="176"/>
  <c r="J93" i="176"/>
  <c r="I93" i="176"/>
  <c r="J92" i="176"/>
  <c r="I92" i="176"/>
  <c r="J91" i="176"/>
  <c r="I91" i="176"/>
  <c r="J90" i="176"/>
  <c r="I90" i="176"/>
  <c r="J89" i="176"/>
  <c r="I89" i="176"/>
  <c r="J88" i="176"/>
  <c r="I88" i="176"/>
  <c r="J87" i="176"/>
  <c r="I87" i="176"/>
  <c r="J86" i="176"/>
  <c r="I86" i="176"/>
  <c r="J85" i="176"/>
  <c r="I85" i="176"/>
  <c r="J84" i="176"/>
  <c r="I84" i="176"/>
  <c r="J83" i="176"/>
  <c r="I83" i="176"/>
  <c r="J82" i="176"/>
  <c r="I82" i="176"/>
  <c r="J81" i="176"/>
  <c r="I81" i="176"/>
  <c r="J80" i="176"/>
  <c r="I80" i="176"/>
  <c r="J79" i="176"/>
  <c r="I79" i="176"/>
  <c r="J78" i="176"/>
  <c r="I78" i="176"/>
  <c r="J77" i="176"/>
  <c r="I77" i="176"/>
  <c r="J76" i="176"/>
  <c r="I76" i="176"/>
  <c r="J75" i="176"/>
  <c r="I75" i="176"/>
  <c r="J74" i="176"/>
  <c r="I74" i="176"/>
  <c r="J73" i="176"/>
  <c r="I73" i="176"/>
  <c r="J72" i="176"/>
  <c r="I72" i="176"/>
  <c r="J71" i="176"/>
  <c r="I71" i="176"/>
  <c r="J70" i="176"/>
  <c r="I70" i="176"/>
  <c r="J69" i="176"/>
  <c r="I69" i="176"/>
  <c r="J68" i="176"/>
  <c r="I68" i="176"/>
  <c r="J67" i="176"/>
  <c r="I67" i="176"/>
  <c r="J66" i="176"/>
  <c r="I66" i="176"/>
  <c r="J65" i="176"/>
  <c r="I65" i="176"/>
  <c r="J64" i="176"/>
  <c r="I64" i="176"/>
  <c r="J63" i="176"/>
  <c r="I63" i="176"/>
  <c r="J62" i="176"/>
  <c r="I62" i="176"/>
  <c r="J61" i="176"/>
  <c r="I61" i="176"/>
  <c r="J60" i="176"/>
  <c r="I60" i="176"/>
  <c r="J59" i="176"/>
  <c r="I59" i="176"/>
  <c r="J58" i="176"/>
  <c r="I58" i="176"/>
  <c r="J57" i="176"/>
  <c r="I57" i="176"/>
  <c r="J55" i="176"/>
  <c r="J533" i="176" s="1"/>
  <c r="I55" i="176"/>
  <c r="I533" i="176" s="1"/>
  <c r="J54" i="176"/>
  <c r="I54" i="176"/>
  <c r="J53" i="176"/>
  <c r="I53" i="176"/>
  <c r="I535" i="176" s="1"/>
  <c r="J52" i="176"/>
  <c r="I52" i="176"/>
  <c r="J51" i="176"/>
  <c r="I51" i="176"/>
  <c r="J50" i="176"/>
  <c r="I50" i="176"/>
  <c r="J49" i="176"/>
  <c r="I49" i="176"/>
  <c r="J48" i="176"/>
  <c r="I48" i="176"/>
  <c r="J47" i="176"/>
  <c r="I47" i="176"/>
  <c r="J46" i="176"/>
  <c r="I46" i="176"/>
  <c r="J45" i="176"/>
  <c r="J531" i="176" s="1"/>
  <c r="I45" i="176"/>
  <c r="I531" i="176" s="1"/>
  <c r="J44" i="176"/>
  <c r="J530" i="176" s="1"/>
  <c r="K530" i="176" s="1"/>
  <c r="H29" i="609" s="1"/>
  <c r="I44" i="176"/>
  <c r="I530" i="176" s="1"/>
  <c r="J43" i="176"/>
  <c r="I43" i="176"/>
  <c r="J42" i="176"/>
  <c r="I42" i="176"/>
  <c r="J41" i="176"/>
  <c r="I41" i="176"/>
  <c r="J40" i="176"/>
  <c r="I40" i="176"/>
  <c r="J39" i="176"/>
  <c r="I39" i="176"/>
  <c r="I529" i="176" s="1"/>
  <c r="J37" i="176"/>
  <c r="I37" i="176"/>
  <c r="J36" i="176"/>
  <c r="I36" i="176"/>
  <c r="J35" i="176"/>
  <c r="J526" i="176" s="1"/>
  <c r="K526" i="176" s="1"/>
  <c r="H25" i="609" s="1"/>
  <c r="I35" i="176"/>
  <c r="I526" i="176" s="1"/>
  <c r="J34" i="176"/>
  <c r="J525" i="176" s="1"/>
  <c r="I34" i="176"/>
  <c r="I525" i="176" s="1"/>
  <c r="J33" i="176"/>
  <c r="J524" i="176" s="1"/>
  <c r="I33" i="176"/>
  <c r="I524" i="176" s="1"/>
  <c r="J32" i="176"/>
  <c r="J523" i="176" s="1"/>
  <c r="I32" i="176"/>
  <c r="I523" i="176" s="1"/>
  <c r="J31" i="176"/>
  <c r="J522" i="176" s="1"/>
  <c r="K522" i="176" s="1"/>
  <c r="H21" i="609" s="1"/>
  <c r="I31" i="176"/>
  <c r="I522" i="176" s="1"/>
  <c r="J30" i="176"/>
  <c r="J521" i="176" s="1"/>
  <c r="I30" i="176"/>
  <c r="I521" i="176" s="1"/>
  <c r="J28" i="176"/>
  <c r="J510" i="176" s="1"/>
  <c r="I28" i="176"/>
  <c r="I510" i="176" s="1"/>
  <c r="J27" i="176"/>
  <c r="I27" i="176"/>
  <c r="J26" i="176"/>
  <c r="I26" i="176"/>
  <c r="J25" i="176"/>
  <c r="I25" i="176"/>
  <c r="J24" i="176"/>
  <c r="I24" i="176"/>
  <c r="J23" i="176"/>
  <c r="J519" i="176" s="1"/>
  <c r="I23" i="176"/>
  <c r="I519" i="176" s="1"/>
  <c r="J22" i="176"/>
  <c r="J518" i="176" s="1"/>
  <c r="K518" i="176" s="1"/>
  <c r="H16" i="609" s="1"/>
  <c r="I22" i="176"/>
  <c r="I518" i="176" s="1"/>
  <c r="J21" i="176"/>
  <c r="J517" i="176" s="1"/>
  <c r="I21" i="176"/>
  <c r="I517" i="176" s="1"/>
  <c r="J19" i="176"/>
  <c r="J511" i="176" s="1"/>
  <c r="I19" i="176"/>
  <c r="I511" i="176" s="1"/>
  <c r="J18" i="176"/>
  <c r="I18" i="176"/>
  <c r="J17" i="176"/>
  <c r="I17" i="176"/>
  <c r="J16" i="176"/>
  <c r="I16" i="176"/>
  <c r="J15" i="176"/>
  <c r="I15" i="176"/>
  <c r="J14" i="176"/>
  <c r="I14" i="176"/>
  <c r="J13" i="176"/>
  <c r="J514" i="176" s="1"/>
  <c r="K514" i="176" s="1"/>
  <c r="H11" i="609" s="1"/>
  <c r="I13" i="176"/>
  <c r="I514" i="176" s="1"/>
  <c r="J12" i="176"/>
  <c r="J515" i="176" s="1"/>
  <c r="I12" i="176"/>
  <c r="I515" i="176" s="1"/>
  <c r="J11" i="176"/>
  <c r="J513" i="176" s="1"/>
  <c r="I11" i="176"/>
  <c r="I513" i="176" s="1"/>
  <c r="J10" i="176"/>
  <c r="J512" i="176" s="1"/>
  <c r="I10" i="176"/>
  <c r="I512" i="176" s="1"/>
  <c r="J8" i="176"/>
  <c r="J509" i="176" s="1"/>
  <c r="K509" i="176" s="1"/>
  <c r="H8" i="609" s="1"/>
  <c r="I8" i="176"/>
  <c r="I509" i="176" s="1"/>
  <c r="J7" i="176"/>
  <c r="J508" i="176" s="1"/>
  <c r="I7" i="176"/>
  <c r="I508" i="176" s="1"/>
  <c r="J6" i="176"/>
  <c r="J507" i="176" s="1"/>
  <c r="I6" i="176"/>
  <c r="I507" i="176" s="1"/>
  <c r="J5" i="176"/>
  <c r="J506" i="176" s="1"/>
  <c r="I5" i="176"/>
  <c r="I506" i="176" s="1"/>
  <c r="J4" i="176"/>
  <c r="J505" i="176" s="1"/>
  <c r="K505" i="176" s="1"/>
  <c r="H4" i="609" s="1"/>
  <c r="I4" i="176"/>
  <c r="I505" i="176" s="1"/>
  <c r="J3" i="176"/>
  <c r="J504" i="176" s="1"/>
  <c r="I3" i="176"/>
  <c r="I504" i="176" s="1"/>
  <c r="AI564" i="176" l="1"/>
  <c r="AF59" i="609" s="1"/>
  <c r="AL544" i="176"/>
  <c r="AI37" i="609" s="1"/>
  <c r="AL556" i="176"/>
  <c r="AI49" i="609" s="1"/>
  <c r="AF577" i="176"/>
  <c r="AC76" i="609" s="1"/>
  <c r="AF575" i="176"/>
  <c r="AC74" i="609" s="1"/>
  <c r="AF595" i="176"/>
  <c r="AC94" i="609" s="1"/>
  <c r="AF598" i="176"/>
  <c r="AC97" i="609" s="1"/>
  <c r="AI506" i="176"/>
  <c r="AF5" i="609" s="1"/>
  <c r="AI508" i="176"/>
  <c r="AF7" i="609" s="1"/>
  <c r="AI512" i="176"/>
  <c r="AF9" i="609" s="1"/>
  <c r="AI515" i="176"/>
  <c r="AF12" i="609" s="1"/>
  <c r="AI517" i="176"/>
  <c r="AF15" i="609" s="1"/>
  <c r="AI519" i="176"/>
  <c r="AF17" i="609" s="1"/>
  <c r="AI521" i="176"/>
  <c r="AF20" i="609" s="1"/>
  <c r="AI523" i="176"/>
  <c r="AF22" i="609" s="1"/>
  <c r="AI525" i="176"/>
  <c r="AF24" i="609" s="1"/>
  <c r="AI531" i="176"/>
  <c r="AF30" i="609" s="1"/>
  <c r="AI533" i="176"/>
  <c r="AF32" i="609" s="1"/>
  <c r="AI549" i="176"/>
  <c r="AF42" i="609" s="1"/>
  <c r="AI546" i="176"/>
  <c r="AF39" i="609" s="1"/>
  <c r="AI554" i="176"/>
  <c r="AF47" i="609" s="1"/>
  <c r="AI567" i="176"/>
  <c r="AF53" i="609" s="1"/>
  <c r="AL529" i="176"/>
  <c r="AI28" i="609" s="1"/>
  <c r="AD578" i="176"/>
  <c r="AF578" i="176" s="1"/>
  <c r="AC77" i="609" s="1"/>
  <c r="AD584" i="176"/>
  <c r="AF584" i="176" s="1"/>
  <c r="AC83" i="609" s="1"/>
  <c r="AG532" i="176"/>
  <c r="AI532" i="176" s="1"/>
  <c r="AF31" i="609" s="1"/>
  <c r="AG564" i="176"/>
  <c r="AG593" i="176"/>
  <c r="AI593" i="176" s="1"/>
  <c r="AF92" i="609" s="1"/>
  <c r="AJ529" i="176"/>
  <c r="AJ552" i="176"/>
  <c r="AL552" i="176" s="1"/>
  <c r="AI45" i="609" s="1"/>
  <c r="AJ544" i="176"/>
  <c r="AJ556" i="176"/>
  <c r="AJ568" i="176"/>
  <c r="AL568" i="176" s="1"/>
  <c r="AI61" i="609" s="1"/>
  <c r="AJ558" i="176"/>
  <c r="AL558" i="176" s="1"/>
  <c r="AI55" i="609" s="1"/>
  <c r="AM532" i="176"/>
  <c r="AI562" i="176"/>
  <c r="AF57" i="609" s="1"/>
  <c r="AI537" i="176"/>
  <c r="AF63" i="609" s="1"/>
  <c r="AI538" i="176"/>
  <c r="AF65" i="609" s="1"/>
  <c r="AI594" i="176"/>
  <c r="AF93" i="609" s="1"/>
  <c r="AI596" i="176"/>
  <c r="AF95" i="609" s="1"/>
  <c r="AL505" i="176"/>
  <c r="AI4" i="609" s="1"/>
  <c r="AL507" i="176"/>
  <c r="AI6" i="609" s="1"/>
  <c r="AL509" i="176"/>
  <c r="AI8" i="609" s="1"/>
  <c r="AL513" i="176"/>
  <c r="AI10" i="609" s="1"/>
  <c r="AL514" i="176"/>
  <c r="AI11" i="609" s="1"/>
  <c r="AL511" i="176"/>
  <c r="AI14" i="609" s="1"/>
  <c r="AL518" i="176"/>
  <c r="AI16" i="609" s="1"/>
  <c r="AL510" i="176"/>
  <c r="AI19" i="609" s="1"/>
  <c r="AL522" i="176"/>
  <c r="AI21" i="609" s="1"/>
  <c r="AL524" i="176"/>
  <c r="AI23" i="609" s="1"/>
  <c r="AL526" i="176"/>
  <c r="AI25" i="609" s="1"/>
  <c r="AL530" i="176"/>
  <c r="AI29" i="609" s="1"/>
  <c r="AL547" i="176"/>
  <c r="AI40" i="609" s="1"/>
  <c r="AL563" i="176"/>
  <c r="AI58" i="609" s="1"/>
  <c r="AL557" i="176"/>
  <c r="AI54" i="609" s="1"/>
  <c r="AL577" i="176"/>
  <c r="AI76" i="609" s="1"/>
  <c r="AL575" i="176"/>
  <c r="AI74" i="609" s="1"/>
  <c r="AL595" i="176"/>
  <c r="AI94" i="609" s="1"/>
  <c r="AL598" i="176"/>
  <c r="AI97" i="609" s="1"/>
  <c r="AO508" i="176"/>
  <c r="AL7" i="609" s="1"/>
  <c r="AO515" i="176"/>
  <c r="AL12" i="609" s="1"/>
  <c r="AO517" i="176"/>
  <c r="AL15" i="609" s="1"/>
  <c r="AO519" i="176"/>
  <c r="AL17" i="609" s="1"/>
  <c r="AO521" i="176"/>
  <c r="AL20" i="609" s="1"/>
  <c r="AO523" i="176"/>
  <c r="AL22" i="609" s="1"/>
  <c r="AO525" i="176"/>
  <c r="AL24" i="609" s="1"/>
  <c r="AO531" i="176"/>
  <c r="AL30" i="609" s="1"/>
  <c r="AO549" i="176"/>
  <c r="AL42" i="609" s="1"/>
  <c r="AO546" i="176"/>
  <c r="AL39" i="609" s="1"/>
  <c r="AO554" i="176"/>
  <c r="AL47" i="609" s="1"/>
  <c r="AO567" i="176"/>
  <c r="AL53" i="609" s="1"/>
  <c r="AO562" i="176"/>
  <c r="AL57" i="609" s="1"/>
  <c r="AO537" i="176"/>
  <c r="AL63" i="609" s="1"/>
  <c r="AO594" i="176"/>
  <c r="AL93" i="609" s="1"/>
  <c r="AO596" i="176"/>
  <c r="AL95" i="609" s="1"/>
  <c r="AR505" i="176"/>
  <c r="AO4" i="609" s="1"/>
  <c r="AR507" i="176"/>
  <c r="AO6" i="609" s="1"/>
  <c r="AR509" i="176"/>
  <c r="AO8" i="609" s="1"/>
  <c r="AR513" i="176"/>
  <c r="AO10" i="609" s="1"/>
  <c r="AR514" i="176"/>
  <c r="AO11" i="609" s="1"/>
  <c r="AR511" i="176"/>
  <c r="AO14" i="609" s="1"/>
  <c r="AR518" i="176"/>
  <c r="AO16" i="609" s="1"/>
  <c r="AR510" i="176"/>
  <c r="AO19" i="609" s="1"/>
  <c r="AR522" i="176"/>
  <c r="AO21" i="609" s="1"/>
  <c r="AR524" i="176"/>
  <c r="AO23" i="609" s="1"/>
  <c r="AR526" i="176"/>
  <c r="AO25" i="609" s="1"/>
  <c r="AR530" i="176"/>
  <c r="AO29" i="609" s="1"/>
  <c r="AR548" i="176"/>
  <c r="AO41" i="609" s="1"/>
  <c r="AR547" i="176"/>
  <c r="AO40" i="609" s="1"/>
  <c r="AR555" i="176"/>
  <c r="AO48" i="609" s="1"/>
  <c r="AR560" i="176"/>
  <c r="AO50" i="609" s="1"/>
  <c r="AR565" i="176"/>
  <c r="AO60" i="609" s="1"/>
  <c r="AR536" i="176"/>
  <c r="AO64" i="609" s="1"/>
  <c r="AX506" i="176"/>
  <c r="AU5" i="609" s="1"/>
  <c r="AX508" i="176"/>
  <c r="AU7" i="609" s="1"/>
  <c r="AX512" i="176"/>
  <c r="AU9" i="609" s="1"/>
  <c r="AX515" i="176"/>
  <c r="AU12" i="609" s="1"/>
  <c r="AX517" i="176"/>
  <c r="AU15" i="609" s="1"/>
  <c r="AX519" i="176"/>
  <c r="AU17" i="609" s="1"/>
  <c r="AX523" i="176"/>
  <c r="AU22" i="609" s="1"/>
  <c r="AX531" i="176"/>
  <c r="AU30" i="609" s="1"/>
  <c r="AX549" i="176"/>
  <c r="AU42" i="609" s="1"/>
  <c r="AX546" i="176"/>
  <c r="AU39" i="609" s="1"/>
  <c r="BA505" i="176"/>
  <c r="AX4" i="609" s="1"/>
  <c r="BA507" i="176"/>
  <c r="AX6" i="609" s="1"/>
  <c r="BA509" i="176"/>
  <c r="AX8" i="609" s="1"/>
  <c r="BA513" i="176"/>
  <c r="AX10" i="609" s="1"/>
  <c r="BA511" i="176"/>
  <c r="AX14" i="609" s="1"/>
  <c r="BA510" i="176"/>
  <c r="AX19" i="609" s="1"/>
  <c r="BA522" i="176"/>
  <c r="AX21" i="609" s="1"/>
  <c r="BA547" i="176"/>
  <c r="AX40" i="609" s="1"/>
  <c r="BA555" i="176"/>
  <c r="AX48" i="609" s="1"/>
  <c r="BA560" i="176"/>
  <c r="AX50" i="609" s="1"/>
  <c r="BA565" i="176"/>
  <c r="AX60" i="609" s="1"/>
  <c r="BA563" i="176"/>
  <c r="AX58" i="609" s="1"/>
  <c r="BA572" i="176"/>
  <c r="AX71" i="609" s="1"/>
  <c r="BA577" i="176"/>
  <c r="AX76" i="609" s="1"/>
  <c r="BA575" i="176"/>
  <c r="AX74" i="609" s="1"/>
  <c r="BA595" i="176"/>
  <c r="AX94" i="609" s="1"/>
  <c r="BA598" i="176"/>
  <c r="AX97" i="609" s="1"/>
  <c r="AM564" i="176"/>
  <c r="AM569" i="176"/>
  <c r="AM593" i="176"/>
  <c r="AM597" i="176"/>
  <c r="AP529" i="176"/>
  <c r="AP528" i="176"/>
  <c r="AR528" i="176" s="1"/>
  <c r="AO27" i="609" s="1"/>
  <c r="AP534" i="176"/>
  <c r="AP535" i="176"/>
  <c r="AR535" i="176" s="1"/>
  <c r="AO34" i="609" s="1"/>
  <c r="AP552" i="176"/>
  <c r="AP544" i="176"/>
  <c r="AP545" i="176"/>
  <c r="AP553" i="176"/>
  <c r="AP556" i="176"/>
  <c r="AP568" i="176"/>
  <c r="AP558" i="176"/>
  <c r="AP541" i="176"/>
  <c r="AP571" i="176"/>
  <c r="AP573" i="176"/>
  <c r="AP574" i="176"/>
  <c r="AP579" i="176"/>
  <c r="AP580" i="176"/>
  <c r="AP582" i="176"/>
  <c r="AP583" i="176"/>
  <c r="AP584" i="176"/>
  <c r="AR584" i="176" s="1"/>
  <c r="AO83" i="609" s="1"/>
  <c r="AP585" i="176"/>
  <c r="AV551" i="176"/>
  <c r="AV576" i="176"/>
  <c r="AV581" i="176"/>
  <c r="AY535" i="176"/>
  <c r="AY552" i="176"/>
  <c r="AY544" i="176"/>
  <c r="AY545" i="176"/>
  <c r="AY553" i="176"/>
  <c r="AY566" i="176"/>
  <c r="AY561" i="176"/>
  <c r="AY556" i="176"/>
  <c r="AY568" i="176"/>
  <c r="AY558" i="176"/>
  <c r="BA558" i="176" s="1"/>
  <c r="AX55" i="609" s="1"/>
  <c r="AY559" i="176"/>
  <c r="AY570" i="176"/>
  <c r="AY541" i="176"/>
  <c r="AY571" i="176"/>
  <c r="AY573" i="176"/>
  <c r="AY579" i="176"/>
  <c r="AY580" i="176"/>
  <c r="AY582" i="176"/>
  <c r="AY583" i="176"/>
  <c r="AY584" i="176"/>
  <c r="AY585" i="176"/>
  <c r="AY587" i="176"/>
  <c r="K506" i="176"/>
  <c r="H5" i="609" s="1"/>
  <c r="K512" i="176"/>
  <c r="H9" i="609" s="1"/>
  <c r="J516" i="176"/>
  <c r="K519" i="176"/>
  <c r="H17" i="609" s="1"/>
  <c r="K523" i="176"/>
  <c r="H22" i="609" s="1"/>
  <c r="J529" i="176"/>
  <c r="J528" i="176"/>
  <c r="K531" i="176"/>
  <c r="H30" i="609" s="1"/>
  <c r="J534" i="176"/>
  <c r="J535" i="176"/>
  <c r="K535" i="176" s="1"/>
  <c r="H34" i="609" s="1"/>
  <c r="K549" i="176"/>
  <c r="H42" i="609" s="1"/>
  <c r="J552" i="176"/>
  <c r="K552" i="176" s="1"/>
  <c r="H45" i="609" s="1"/>
  <c r="K546" i="176"/>
  <c r="H39" i="609" s="1"/>
  <c r="J544" i="176"/>
  <c r="J545" i="176"/>
  <c r="K545" i="176" s="1"/>
  <c r="H38" i="609" s="1"/>
  <c r="K554" i="176"/>
  <c r="H47" i="609" s="1"/>
  <c r="J566" i="176"/>
  <c r="K566" i="176" s="1"/>
  <c r="H52" i="609" s="1"/>
  <c r="K567" i="176"/>
  <c r="H53" i="609" s="1"/>
  <c r="J561" i="176"/>
  <c r="K561" i="176" s="1"/>
  <c r="H51" i="609" s="1"/>
  <c r="K562" i="176"/>
  <c r="H57" i="609" s="1"/>
  <c r="J558" i="176"/>
  <c r="J559" i="176"/>
  <c r="K559" i="176" s="1"/>
  <c r="H56" i="609" s="1"/>
  <c r="K538" i="176"/>
  <c r="H65" i="609" s="1"/>
  <c r="J539" i="176"/>
  <c r="J574" i="176"/>
  <c r="J578" i="176"/>
  <c r="J580" i="176"/>
  <c r="J583" i="176"/>
  <c r="K583" i="176" s="1"/>
  <c r="H82" i="609" s="1"/>
  <c r="J584" i="176"/>
  <c r="K584" i="176" s="1"/>
  <c r="H83" i="609" s="1"/>
  <c r="K594" i="176"/>
  <c r="H93" i="609" s="1"/>
  <c r="N507" i="176"/>
  <c r="K6" i="609" s="1"/>
  <c r="N513" i="176"/>
  <c r="K10" i="609" s="1"/>
  <c r="N511" i="176"/>
  <c r="K14" i="609" s="1"/>
  <c r="M520" i="176"/>
  <c r="N510" i="176"/>
  <c r="K19" i="609" s="1"/>
  <c r="N524" i="176"/>
  <c r="K23" i="609" s="1"/>
  <c r="M527" i="176"/>
  <c r="N527" i="176" s="1"/>
  <c r="K26" i="609" s="1"/>
  <c r="M532" i="176"/>
  <c r="N532" i="176" s="1"/>
  <c r="K31" i="609" s="1"/>
  <c r="M550" i="176"/>
  <c r="N550" i="176" s="1"/>
  <c r="K43" i="609" s="1"/>
  <c r="N547" i="176"/>
  <c r="K40" i="609" s="1"/>
  <c r="M564" i="176"/>
  <c r="N564" i="176" s="1"/>
  <c r="K59" i="609" s="1"/>
  <c r="N563" i="176"/>
  <c r="K58" i="609" s="1"/>
  <c r="N557" i="176"/>
  <c r="K54" i="609" s="1"/>
  <c r="M569" i="176"/>
  <c r="N569" i="176" s="1"/>
  <c r="K66" i="609" s="1"/>
  <c r="M576" i="176"/>
  <c r="N577" i="176"/>
  <c r="K76" i="609" s="1"/>
  <c r="N575" i="176"/>
  <c r="K74" i="609" s="1"/>
  <c r="M593" i="176"/>
  <c r="N595" i="176"/>
  <c r="K94" i="609" s="1"/>
  <c r="M597" i="176"/>
  <c r="N598" i="176"/>
  <c r="K97" i="609" s="1"/>
  <c r="Q506" i="176"/>
  <c r="N5" i="609" s="1"/>
  <c r="Q508" i="176"/>
  <c r="N7" i="609" s="1"/>
  <c r="Q512" i="176"/>
  <c r="N9" i="609" s="1"/>
  <c r="Q515" i="176"/>
  <c r="N12" i="609" s="1"/>
  <c r="Q517" i="176"/>
  <c r="N15" i="609" s="1"/>
  <c r="Q519" i="176"/>
  <c r="N17" i="609" s="1"/>
  <c r="Q521" i="176"/>
  <c r="N20" i="609" s="1"/>
  <c r="Q523" i="176"/>
  <c r="N22" i="609" s="1"/>
  <c r="Q525" i="176"/>
  <c r="N24" i="609" s="1"/>
  <c r="P529" i="176"/>
  <c r="Q529" i="176" s="1"/>
  <c r="N28" i="609" s="1"/>
  <c r="Q531" i="176"/>
  <c r="N30" i="609" s="1"/>
  <c r="P535" i="176"/>
  <c r="Q535" i="176" s="1"/>
  <c r="N34" i="609" s="1"/>
  <c r="Q533" i="176"/>
  <c r="N32" i="609" s="1"/>
  <c r="Q549" i="176"/>
  <c r="N42" i="609" s="1"/>
  <c r="P552" i="176"/>
  <c r="Q552" i="176" s="1"/>
  <c r="N45" i="609" s="1"/>
  <c r="Q546" i="176"/>
  <c r="N39" i="609" s="1"/>
  <c r="P544" i="176"/>
  <c r="Q544" i="176" s="1"/>
  <c r="N37" i="609" s="1"/>
  <c r="P545" i="176"/>
  <c r="Q545" i="176" s="1"/>
  <c r="N38" i="609" s="1"/>
  <c r="P553" i="176"/>
  <c r="Q553" i="176" s="1"/>
  <c r="N46" i="609" s="1"/>
  <c r="Q554" i="176"/>
  <c r="N47" i="609" s="1"/>
  <c r="P566" i="176"/>
  <c r="Q566" i="176" s="1"/>
  <c r="N52" i="609" s="1"/>
  <c r="Q567" i="176"/>
  <c r="N53" i="609" s="1"/>
  <c r="P561" i="176"/>
  <c r="Q561" i="176" s="1"/>
  <c r="N51" i="609" s="1"/>
  <c r="P556" i="176"/>
  <c r="Q556" i="176" s="1"/>
  <c r="N49" i="609" s="1"/>
  <c r="Q562" i="176"/>
  <c r="N57" i="609" s="1"/>
  <c r="P568" i="176"/>
  <c r="Q568" i="176" s="1"/>
  <c r="N61" i="609" s="1"/>
  <c r="P558" i="176"/>
  <c r="Q558" i="176" s="1"/>
  <c r="N55" i="609" s="1"/>
  <c r="P559" i="176"/>
  <c r="Q559" i="176" s="1"/>
  <c r="N56" i="609" s="1"/>
  <c r="P570" i="176"/>
  <c r="Q570" i="176" s="1"/>
  <c r="N62" i="609" s="1"/>
  <c r="Q537" i="176"/>
  <c r="N63" i="609" s="1"/>
  <c r="Q538" i="176"/>
  <c r="N65" i="609" s="1"/>
  <c r="P541" i="176"/>
  <c r="Q541" i="176" s="1"/>
  <c r="N69" i="609" s="1"/>
  <c r="P571" i="176"/>
  <c r="Q571" i="176" s="1"/>
  <c r="N70" i="609" s="1"/>
  <c r="P573" i="176"/>
  <c r="Q573" i="176" s="1"/>
  <c r="N72" i="609" s="1"/>
  <c r="P579" i="176"/>
  <c r="Q579" i="176" s="1"/>
  <c r="N78" i="609" s="1"/>
  <c r="P580" i="176"/>
  <c r="Q580" i="176" s="1"/>
  <c r="N79" i="609" s="1"/>
  <c r="P582" i="176"/>
  <c r="Q582" i="176" s="1"/>
  <c r="N81" i="609" s="1"/>
  <c r="P583" i="176"/>
  <c r="Q583" i="176" s="1"/>
  <c r="N82" i="609" s="1"/>
  <c r="P584" i="176"/>
  <c r="Q584" i="176" s="1"/>
  <c r="N83" i="609" s="1"/>
  <c r="P585" i="176"/>
  <c r="Q585" i="176" s="1"/>
  <c r="N84" i="609" s="1"/>
  <c r="P587" i="176"/>
  <c r="Q587" i="176" s="1"/>
  <c r="N86" i="609" s="1"/>
  <c r="Q594" i="176"/>
  <c r="N93" i="609" s="1"/>
  <c r="Q596" i="176"/>
  <c r="N95" i="609" s="1"/>
  <c r="T505" i="176"/>
  <c r="Q4" i="609" s="1"/>
  <c r="T507" i="176"/>
  <c r="Q6" i="609" s="1"/>
  <c r="T509" i="176"/>
  <c r="Q8" i="609" s="1"/>
  <c r="T513" i="176"/>
  <c r="Q10" i="609" s="1"/>
  <c r="T514" i="176"/>
  <c r="Q11" i="609" s="1"/>
  <c r="T511" i="176"/>
  <c r="Q14" i="609" s="1"/>
  <c r="T518" i="176"/>
  <c r="Q16" i="609" s="1"/>
  <c r="T510" i="176"/>
  <c r="Q19" i="609" s="1"/>
  <c r="T522" i="176"/>
  <c r="Q21" i="609" s="1"/>
  <c r="T524" i="176"/>
  <c r="Q23" i="609" s="1"/>
  <c r="T526" i="176"/>
  <c r="Q25" i="609" s="1"/>
  <c r="S527" i="176"/>
  <c r="T527" i="176" s="1"/>
  <c r="Q26" i="609" s="1"/>
  <c r="T530" i="176"/>
  <c r="Q29" i="609" s="1"/>
  <c r="S532" i="176"/>
  <c r="T532" i="176" s="1"/>
  <c r="Q31" i="609" s="1"/>
  <c r="T548" i="176"/>
  <c r="Q41" i="609" s="1"/>
  <c r="S550" i="176"/>
  <c r="T550" i="176" s="1"/>
  <c r="Q43" i="609" s="1"/>
  <c r="S551" i="176"/>
  <c r="T551" i="176" s="1"/>
  <c r="Q44" i="609" s="1"/>
  <c r="T547" i="176"/>
  <c r="Q40" i="609" s="1"/>
  <c r="T555" i="176"/>
  <c r="Q48" i="609" s="1"/>
  <c r="T560" i="176"/>
  <c r="Q50" i="609" s="1"/>
  <c r="S564" i="176"/>
  <c r="T564" i="176" s="1"/>
  <c r="Q59" i="609" s="1"/>
  <c r="T565" i="176"/>
  <c r="Q60" i="609" s="1"/>
  <c r="T563" i="176"/>
  <c r="Q58" i="609" s="1"/>
  <c r="T557" i="176"/>
  <c r="Q54" i="609" s="1"/>
  <c r="T536" i="176"/>
  <c r="Q64" i="609" s="1"/>
  <c r="S540" i="176"/>
  <c r="T540" i="176" s="1"/>
  <c r="Q68" i="609" s="1"/>
  <c r="S576" i="176"/>
  <c r="T576" i="176" s="1"/>
  <c r="Q75" i="609" s="1"/>
  <c r="T577" i="176"/>
  <c r="Q76" i="609" s="1"/>
  <c r="T575" i="176"/>
  <c r="Q74" i="609" s="1"/>
  <c r="S581" i="176"/>
  <c r="T581" i="176" s="1"/>
  <c r="Q80" i="609" s="1"/>
  <c r="T595" i="176"/>
  <c r="Q94" i="609" s="1"/>
  <c r="S597" i="176"/>
  <c r="T597" i="176" s="1"/>
  <c r="Q96" i="609" s="1"/>
  <c r="T598" i="176"/>
  <c r="Q97" i="609" s="1"/>
  <c r="W506" i="176"/>
  <c r="T5" i="609" s="1"/>
  <c r="W508" i="176"/>
  <c r="T7" i="609" s="1"/>
  <c r="W512" i="176"/>
  <c r="T9" i="609" s="1"/>
  <c r="W515" i="176"/>
  <c r="T12" i="609" s="1"/>
  <c r="V516" i="176"/>
  <c r="W516" i="176" s="1"/>
  <c r="T13" i="609" s="1"/>
  <c r="W517" i="176"/>
  <c r="T15" i="609" s="1"/>
  <c r="W519" i="176"/>
  <c r="T17" i="609" s="1"/>
  <c r="W521" i="176"/>
  <c r="T20" i="609" s="1"/>
  <c r="W523" i="176"/>
  <c r="T22" i="609" s="1"/>
  <c r="W525" i="176"/>
  <c r="T24" i="609" s="1"/>
  <c r="V529" i="176"/>
  <c r="W529" i="176" s="1"/>
  <c r="T28" i="609" s="1"/>
  <c r="V528" i="176"/>
  <c r="W528" i="176" s="1"/>
  <c r="T27" i="609" s="1"/>
  <c r="W531" i="176"/>
  <c r="T30" i="609" s="1"/>
  <c r="V534" i="176"/>
  <c r="W534" i="176" s="1"/>
  <c r="T33" i="609" s="1"/>
  <c r="V535" i="176"/>
  <c r="W535" i="176" s="1"/>
  <c r="T34" i="609" s="1"/>
  <c r="W533" i="176"/>
  <c r="T32" i="609" s="1"/>
  <c r="W549" i="176"/>
  <c r="T42" i="609" s="1"/>
  <c r="V552" i="176"/>
  <c r="W552" i="176" s="1"/>
  <c r="T45" i="609" s="1"/>
  <c r="W546" i="176"/>
  <c r="T39" i="609" s="1"/>
  <c r="V544" i="176"/>
  <c r="W544" i="176" s="1"/>
  <c r="T37" i="609" s="1"/>
  <c r="V545" i="176"/>
  <c r="W545" i="176" s="1"/>
  <c r="T38" i="609" s="1"/>
  <c r="W554" i="176"/>
  <c r="T47" i="609" s="1"/>
  <c r="V566" i="176"/>
  <c r="W566" i="176" s="1"/>
  <c r="T52" i="609" s="1"/>
  <c r="W567" i="176"/>
  <c r="T53" i="609" s="1"/>
  <c r="V561" i="176"/>
  <c r="W561" i="176" s="1"/>
  <c r="T51" i="609" s="1"/>
  <c r="W562" i="176"/>
  <c r="T57" i="609" s="1"/>
  <c r="V558" i="176"/>
  <c r="W558" i="176" s="1"/>
  <c r="T55" i="609" s="1"/>
  <c r="V559" i="176"/>
  <c r="W559" i="176" s="1"/>
  <c r="T56" i="609" s="1"/>
  <c r="W537" i="176"/>
  <c r="T63" i="609" s="1"/>
  <c r="W538" i="176"/>
  <c r="T65" i="609" s="1"/>
  <c r="V574" i="176"/>
  <c r="W574" i="176" s="1"/>
  <c r="T73" i="609" s="1"/>
  <c r="V578" i="176"/>
  <c r="W578" i="176" s="1"/>
  <c r="T77" i="609" s="1"/>
  <c r="V580" i="176"/>
  <c r="W580" i="176" s="1"/>
  <c r="T79" i="609" s="1"/>
  <c r="V583" i="176"/>
  <c r="W583" i="176" s="1"/>
  <c r="T82" i="609" s="1"/>
  <c r="V584" i="176"/>
  <c r="W584" i="176" s="1"/>
  <c r="T83" i="609" s="1"/>
  <c r="W594" i="176"/>
  <c r="T93" i="609" s="1"/>
  <c r="W596" i="176"/>
  <c r="T95" i="609" s="1"/>
  <c r="Z505" i="176"/>
  <c r="W4" i="609" s="1"/>
  <c r="Z507" i="176"/>
  <c r="W6" i="609" s="1"/>
  <c r="Z509" i="176"/>
  <c r="W8" i="609" s="1"/>
  <c r="Z513" i="176"/>
  <c r="W10" i="609" s="1"/>
  <c r="Z514" i="176"/>
  <c r="W11" i="609" s="1"/>
  <c r="Z511" i="176"/>
  <c r="W14" i="609" s="1"/>
  <c r="Z518" i="176"/>
  <c r="W16" i="609" s="1"/>
  <c r="Y520" i="176"/>
  <c r="Z520" i="176" s="1"/>
  <c r="W18" i="609" s="1"/>
  <c r="Z510" i="176"/>
  <c r="W19" i="609" s="1"/>
  <c r="Z522" i="176"/>
  <c r="W21" i="609" s="1"/>
  <c r="Z524" i="176"/>
  <c r="W23" i="609" s="1"/>
  <c r="Z526" i="176"/>
  <c r="W25" i="609" s="1"/>
  <c r="Y527" i="176"/>
  <c r="Z527" i="176" s="1"/>
  <c r="W26" i="609" s="1"/>
  <c r="Z530" i="176"/>
  <c r="W29" i="609" s="1"/>
  <c r="Y532" i="176"/>
  <c r="Z532" i="176" s="1"/>
  <c r="W31" i="609" s="1"/>
  <c r="Z548" i="176"/>
  <c r="W41" i="609" s="1"/>
  <c r="Y550" i="176"/>
  <c r="Z550" i="176" s="1"/>
  <c r="W43" i="609" s="1"/>
  <c r="Z547" i="176"/>
  <c r="W40" i="609" s="1"/>
  <c r="Z555" i="176"/>
  <c r="W48" i="609" s="1"/>
  <c r="Z560" i="176"/>
  <c r="W50" i="609" s="1"/>
  <c r="Y564" i="176"/>
  <c r="Z564" i="176" s="1"/>
  <c r="W59" i="609" s="1"/>
  <c r="Z565" i="176"/>
  <c r="W60" i="609" s="1"/>
  <c r="Z563" i="176"/>
  <c r="W58" i="609" s="1"/>
  <c r="Z557" i="176"/>
  <c r="W54" i="609" s="1"/>
  <c r="Z536" i="176"/>
  <c r="W64" i="609" s="1"/>
  <c r="Y569" i="176"/>
  <c r="Z569" i="176" s="1"/>
  <c r="W66" i="609" s="1"/>
  <c r="Z572" i="176"/>
  <c r="W71" i="609" s="1"/>
  <c r="Y576" i="176"/>
  <c r="Z576" i="176" s="1"/>
  <c r="W75" i="609" s="1"/>
  <c r="Z577" i="176"/>
  <c r="W76" i="609" s="1"/>
  <c r="Z575" i="176"/>
  <c r="W74" i="609" s="1"/>
  <c r="Y593" i="176"/>
  <c r="Z593" i="176" s="1"/>
  <c r="W92" i="609" s="1"/>
  <c r="Z595" i="176"/>
  <c r="W94" i="609" s="1"/>
  <c r="Y597" i="176"/>
  <c r="Z597" i="176" s="1"/>
  <c r="W96" i="609" s="1"/>
  <c r="Z598" i="176"/>
  <c r="W97" i="609" s="1"/>
  <c r="AC506" i="176"/>
  <c r="Z5" i="609" s="1"/>
  <c r="AC508" i="176"/>
  <c r="Z7" i="609" s="1"/>
  <c r="AC512" i="176"/>
  <c r="Z9" i="609" s="1"/>
  <c r="AC515" i="176"/>
  <c r="Z12" i="609" s="1"/>
  <c r="AC517" i="176"/>
  <c r="Z15" i="609" s="1"/>
  <c r="AC519" i="176"/>
  <c r="Z17" i="609" s="1"/>
  <c r="AC521" i="176"/>
  <c r="Z20" i="609" s="1"/>
  <c r="AC523" i="176"/>
  <c r="Z22" i="609" s="1"/>
  <c r="AC525" i="176"/>
  <c r="Z24" i="609" s="1"/>
  <c r="AB529" i="176"/>
  <c r="AC529" i="176" s="1"/>
  <c r="Z28" i="609" s="1"/>
  <c r="AC531" i="176"/>
  <c r="Z30" i="609" s="1"/>
  <c r="AB535" i="176"/>
  <c r="AC535" i="176" s="1"/>
  <c r="Z34" i="609" s="1"/>
  <c r="AC533" i="176"/>
  <c r="Z32" i="609" s="1"/>
  <c r="AC549" i="176"/>
  <c r="Z42" i="609" s="1"/>
  <c r="AB552" i="176"/>
  <c r="AC552" i="176" s="1"/>
  <c r="Z45" i="609" s="1"/>
  <c r="AC546" i="176"/>
  <c r="Z39" i="609" s="1"/>
  <c r="AB544" i="176"/>
  <c r="AC544" i="176" s="1"/>
  <c r="Z37" i="609" s="1"/>
  <c r="AB545" i="176"/>
  <c r="AC545" i="176" s="1"/>
  <c r="Z38" i="609" s="1"/>
  <c r="AB553" i="176"/>
  <c r="AC553" i="176" s="1"/>
  <c r="Z46" i="609" s="1"/>
  <c r="AC554" i="176"/>
  <c r="Z47" i="609" s="1"/>
  <c r="AB566" i="176"/>
  <c r="AC566" i="176" s="1"/>
  <c r="Z52" i="609" s="1"/>
  <c r="AC567" i="176"/>
  <c r="Z53" i="609" s="1"/>
  <c r="AB561" i="176"/>
  <c r="AC561" i="176" s="1"/>
  <c r="Z51" i="609" s="1"/>
  <c r="AB556" i="176"/>
  <c r="AC556" i="176" s="1"/>
  <c r="Z49" i="609" s="1"/>
  <c r="AC562" i="176"/>
  <c r="Z57" i="609" s="1"/>
  <c r="AB568" i="176"/>
  <c r="AC568" i="176" s="1"/>
  <c r="Z61" i="609" s="1"/>
  <c r="AB558" i="176"/>
  <c r="AC558" i="176" s="1"/>
  <c r="Z55" i="609" s="1"/>
  <c r="AB559" i="176"/>
  <c r="AC559" i="176" s="1"/>
  <c r="Z56" i="609" s="1"/>
  <c r="AB570" i="176"/>
  <c r="AC570" i="176" s="1"/>
  <c r="Z62" i="609" s="1"/>
  <c r="AC537" i="176"/>
  <c r="Z63" i="609" s="1"/>
  <c r="AC538" i="176"/>
  <c r="Z65" i="609" s="1"/>
  <c r="AB541" i="176"/>
  <c r="AC541" i="176" s="1"/>
  <c r="Z69" i="609" s="1"/>
  <c r="AB571" i="176"/>
  <c r="AC571" i="176" s="1"/>
  <c r="Z70" i="609" s="1"/>
  <c r="AB573" i="176"/>
  <c r="AC573" i="176" s="1"/>
  <c r="Z72" i="609" s="1"/>
  <c r="AB579" i="176"/>
  <c r="AC579" i="176" s="1"/>
  <c r="Z78" i="609" s="1"/>
  <c r="AB580" i="176"/>
  <c r="AC580" i="176" s="1"/>
  <c r="Z79" i="609" s="1"/>
  <c r="AB582" i="176"/>
  <c r="AC582" i="176" s="1"/>
  <c r="Z81" i="609" s="1"/>
  <c r="AB583" i="176"/>
  <c r="AC583" i="176" s="1"/>
  <c r="Z82" i="609" s="1"/>
  <c r="AB584" i="176"/>
  <c r="AC584" i="176" s="1"/>
  <c r="Z83" i="609" s="1"/>
  <c r="AB585" i="176"/>
  <c r="AC585" i="176" s="1"/>
  <c r="Z84" i="609" s="1"/>
  <c r="AB587" i="176"/>
  <c r="AC587" i="176" s="1"/>
  <c r="Z86" i="609" s="1"/>
  <c r="AC594" i="176"/>
  <c r="Z93" i="609" s="1"/>
  <c r="AC596" i="176"/>
  <c r="Z95" i="609" s="1"/>
  <c r="AF505" i="176"/>
  <c r="AC4" i="609" s="1"/>
  <c r="AF507" i="176"/>
  <c r="AC6" i="609" s="1"/>
  <c r="AF509" i="176"/>
  <c r="AC8" i="609" s="1"/>
  <c r="AF513" i="176"/>
  <c r="AC10" i="609" s="1"/>
  <c r="AF514" i="176"/>
  <c r="AC11" i="609" s="1"/>
  <c r="AF511" i="176"/>
  <c r="AC14" i="609" s="1"/>
  <c r="AF518" i="176"/>
  <c r="AC16" i="609" s="1"/>
  <c r="AF510" i="176"/>
  <c r="AC19" i="609" s="1"/>
  <c r="AF522" i="176"/>
  <c r="AC21" i="609" s="1"/>
  <c r="AF524" i="176"/>
  <c r="AC23" i="609" s="1"/>
  <c r="AF526" i="176"/>
  <c r="AC25" i="609" s="1"/>
  <c r="AE527" i="176"/>
  <c r="AF527" i="176" s="1"/>
  <c r="AC26" i="609" s="1"/>
  <c r="AF530" i="176"/>
  <c r="AC29" i="609" s="1"/>
  <c r="AE532" i="176"/>
  <c r="AF532" i="176" s="1"/>
  <c r="AC31" i="609" s="1"/>
  <c r="AF548" i="176"/>
  <c r="AC41" i="609" s="1"/>
  <c r="AE551" i="176"/>
  <c r="AF551" i="176" s="1"/>
  <c r="AC44" i="609" s="1"/>
  <c r="AF555" i="176"/>
  <c r="AC48" i="609" s="1"/>
  <c r="AF560" i="176"/>
  <c r="AC50" i="609" s="1"/>
  <c r="AF565" i="176"/>
  <c r="AC60" i="609" s="1"/>
  <c r="AF563" i="176"/>
  <c r="AC58" i="609" s="1"/>
  <c r="AF557" i="176"/>
  <c r="AC54" i="609" s="1"/>
  <c r="AF536" i="176"/>
  <c r="AC64" i="609" s="1"/>
  <c r="AE540" i="176"/>
  <c r="AF540" i="176" s="1"/>
  <c r="AC68" i="609" s="1"/>
  <c r="AE576" i="176"/>
  <c r="AE581" i="176"/>
  <c r="AE597" i="176"/>
  <c r="AH516" i="176"/>
  <c r="AI516" i="176" s="1"/>
  <c r="AF13" i="609" s="1"/>
  <c r="AH528" i="176"/>
  <c r="AH534" i="176"/>
  <c r="AH535" i="176"/>
  <c r="AH545" i="176"/>
  <c r="AI545" i="176" s="1"/>
  <c r="AF38" i="609" s="1"/>
  <c r="AH566" i="176"/>
  <c r="AH561" i="176"/>
  <c r="AH559" i="176"/>
  <c r="AD545" i="176"/>
  <c r="AF545" i="176" s="1"/>
  <c r="AC38" i="609" s="1"/>
  <c r="AD566" i="176"/>
  <c r="AF566" i="176" s="1"/>
  <c r="AC52" i="609" s="1"/>
  <c r="AD559" i="176"/>
  <c r="AF559" i="176" s="1"/>
  <c r="AC56" i="609" s="1"/>
  <c r="AD540" i="176"/>
  <c r="AD576" i="176"/>
  <c r="AD581" i="176"/>
  <c r="AD597" i="176"/>
  <c r="AG516" i="176"/>
  <c r="AG529" i="176"/>
  <c r="AG528" i="176"/>
  <c r="AG534" i="176"/>
  <c r="AG535" i="176"/>
  <c r="AG552" i="176"/>
  <c r="AG544" i="176"/>
  <c r="AG545" i="176"/>
  <c r="AG566" i="176"/>
  <c r="AG561" i="176"/>
  <c r="AG558" i="176"/>
  <c r="AG559" i="176"/>
  <c r="AG574" i="176"/>
  <c r="AG578" i="176"/>
  <c r="AG580" i="176"/>
  <c r="AG583" i="176"/>
  <c r="AG584" i="176"/>
  <c r="AJ520" i="176"/>
  <c r="AJ527" i="176"/>
  <c r="AJ532" i="176"/>
  <c r="AJ550" i="176"/>
  <c r="AJ564" i="176"/>
  <c r="AJ569" i="176"/>
  <c r="AJ576" i="176"/>
  <c r="AJ593" i="176"/>
  <c r="AJ597" i="176"/>
  <c r="AM529" i="176"/>
  <c r="AM528" i="176"/>
  <c r="AM552" i="176"/>
  <c r="AM544" i="176"/>
  <c r="AM553" i="176"/>
  <c r="AM556" i="176"/>
  <c r="AM568" i="176"/>
  <c r="AM558" i="176"/>
  <c r="AM541" i="176"/>
  <c r="AM571" i="176"/>
  <c r="AM573" i="176"/>
  <c r="AM574" i="176"/>
  <c r="AM579" i="176"/>
  <c r="AM580" i="176"/>
  <c r="AM582" i="176"/>
  <c r="AM583" i="176"/>
  <c r="AM585" i="176"/>
  <c r="AP532" i="176"/>
  <c r="AP569" i="176"/>
  <c r="AP576" i="176"/>
  <c r="AP593" i="176"/>
  <c r="AP597" i="176"/>
  <c r="AV516" i="176"/>
  <c r="AV529" i="176"/>
  <c r="AV528" i="176"/>
  <c r="AV535" i="176"/>
  <c r="AV552" i="176"/>
  <c r="AV544" i="176"/>
  <c r="AX544" i="176" s="1"/>
  <c r="AU37" i="609" s="1"/>
  <c r="AV545" i="176"/>
  <c r="AV553" i="176"/>
  <c r="AV556" i="176"/>
  <c r="AV568" i="176"/>
  <c r="AV558" i="176"/>
  <c r="AV570" i="176"/>
  <c r="AV541" i="176"/>
  <c r="AV571" i="176"/>
  <c r="AV574" i="176"/>
  <c r="AV579" i="176"/>
  <c r="AV580" i="176"/>
  <c r="AV582" i="176"/>
  <c r="AY551" i="176"/>
  <c r="AY576" i="176"/>
  <c r="AY581" i="176"/>
  <c r="AH574" i="176"/>
  <c r="AH578" i="176"/>
  <c r="AH584" i="176"/>
  <c r="AI584" i="176" s="1"/>
  <c r="AF83" i="609" s="1"/>
  <c r="AK520" i="176"/>
  <c r="AK527" i="176"/>
  <c r="AL527" i="176" s="1"/>
  <c r="AI26" i="609" s="1"/>
  <c r="AK532" i="176"/>
  <c r="AK550" i="176"/>
  <c r="AL550" i="176" s="1"/>
  <c r="AI43" i="609" s="1"/>
  <c r="AK564" i="176"/>
  <c r="AK569" i="176"/>
  <c r="AL569" i="176" s="1"/>
  <c r="AI66" i="609" s="1"/>
  <c r="AL572" i="176"/>
  <c r="AI71" i="609" s="1"/>
  <c r="AK593" i="176"/>
  <c r="AL593" i="176" s="1"/>
  <c r="AI92" i="609" s="1"/>
  <c r="AN529" i="176"/>
  <c r="AO529" i="176" s="1"/>
  <c r="AL28" i="609" s="1"/>
  <c r="AN535" i="176"/>
  <c r="AO533" i="176"/>
  <c r="AL32" i="609" s="1"/>
  <c r="AN552" i="176"/>
  <c r="AO552" i="176" s="1"/>
  <c r="AL45" i="609" s="1"/>
  <c r="AN544" i="176"/>
  <c r="AN545" i="176"/>
  <c r="AN553" i="176"/>
  <c r="AO553" i="176" s="1"/>
  <c r="AL46" i="609" s="1"/>
  <c r="AN566" i="176"/>
  <c r="AN561" i="176"/>
  <c r="AN556" i="176"/>
  <c r="AO556" i="176" s="1"/>
  <c r="AL49" i="609" s="1"/>
  <c r="AN568" i="176"/>
  <c r="AN558" i="176"/>
  <c r="AN559" i="176"/>
  <c r="AN570" i="176"/>
  <c r="AN541" i="176"/>
  <c r="AO541" i="176" s="1"/>
  <c r="AL69" i="609" s="1"/>
  <c r="AN571" i="176"/>
  <c r="AO571" i="176" s="1"/>
  <c r="AL70" i="609" s="1"/>
  <c r="AN573" i="176"/>
  <c r="AO573" i="176" s="1"/>
  <c r="AL72" i="609" s="1"/>
  <c r="AN579" i="176"/>
  <c r="AO579" i="176" s="1"/>
  <c r="AL78" i="609" s="1"/>
  <c r="AN580" i="176"/>
  <c r="AN582" i="176"/>
  <c r="AO582" i="176" s="1"/>
  <c r="AL81" i="609" s="1"/>
  <c r="AN583" i="176"/>
  <c r="AN584" i="176"/>
  <c r="AN585" i="176"/>
  <c r="AO585" i="176" s="1"/>
  <c r="AL84" i="609" s="1"/>
  <c r="AN587" i="176"/>
  <c r="AQ532" i="176"/>
  <c r="AQ550" i="176"/>
  <c r="AQ551" i="176"/>
  <c r="AQ564" i="176"/>
  <c r="AQ540" i="176"/>
  <c r="AQ576" i="176"/>
  <c r="AR577" i="176"/>
  <c r="AO76" i="609" s="1"/>
  <c r="AR575" i="176"/>
  <c r="AO74" i="609" s="1"/>
  <c r="AQ581" i="176"/>
  <c r="AR595" i="176"/>
  <c r="AO94" i="609" s="1"/>
  <c r="AQ597" i="176"/>
  <c r="AR598" i="176"/>
  <c r="AO97" i="609" s="1"/>
  <c r="AW516" i="176"/>
  <c r="AX516" i="176" s="1"/>
  <c r="AU13" i="609" s="1"/>
  <c r="AW529" i="176"/>
  <c r="AW528" i="176"/>
  <c r="AX528" i="176" s="1"/>
  <c r="AU27" i="609" s="1"/>
  <c r="AW534" i="176"/>
  <c r="AW535" i="176"/>
  <c r="AW552" i="176"/>
  <c r="AX552" i="176" s="1"/>
  <c r="AU45" i="609" s="1"/>
  <c r="AW544" i="176"/>
  <c r="AW545" i="176"/>
  <c r="AX545" i="176" s="1"/>
  <c r="AU38" i="609" s="1"/>
  <c r="AX554" i="176"/>
  <c r="AU47" i="609" s="1"/>
  <c r="AW566" i="176"/>
  <c r="AW561" i="176"/>
  <c r="AX562" i="176"/>
  <c r="AU57" i="609" s="1"/>
  <c r="AW558" i="176"/>
  <c r="AX558" i="176" s="1"/>
  <c r="AU55" i="609" s="1"/>
  <c r="AW559" i="176"/>
  <c r="AX537" i="176"/>
  <c r="AU63" i="609" s="1"/>
  <c r="AX538" i="176"/>
  <c r="AU65" i="609" s="1"/>
  <c r="AW574" i="176"/>
  <c r="AX574" i="176" s="1"/>
  <c r="AU73" i="609" s="1"/>
  <c r="AW578" i="176"/>
  <c r="AX578" i="176" s="1"/>
  <c r="AU77" i="609" s="1"/>
  <c r="AW580" i="176"/>
  <c r="AW583" i="176"/>
  <c r="AX583" i="176" s="1"/>
  <c r="AU82" i="609" s="1"/>
  <c r="AW584" i="176"/>
  <c r="AX584" i="176" s="1"/>
  <c r="AU83" i="609" s="1"/>
  <c r="AX594" i="176"/>
  <c r="AU93" i="609" s="1"/>
  <c r="AX596" i="176"/>
  <c r="AU95" i="609" s="1"/>
  <c r="BA518" i="176"/>
  <c r="AX16" i="609" s="1"/>
  <c r="AZ520" i="176"/>
  <c r="BA520" i="176" s="1"/>
  <c r="AX18" i="609" s="1"/>
  <c r="BA524" i="176"/>
  <c r="AX23" i="609" s="1"/>
  <c r="BA526" i="176"/>
  <c r="AX25" i="609" s="1"/>
  <c r="AZ527" i="176"/>
  <c r="BA530" i="176"/>
  <c r="AX29" i="609" s="1"/>
  <c r="AZ532" i="176"/>
  <c r="BA532" i="176" s="1"/>
  <c r="AX31" i="609" s="1"/>
  <c r="AZ550" i="176"/>
  <c r="AZ564" i="176"/>
  <c r="BA557" i="176"/>
  <c r="AX54" i="609" s="1"/>
  <c r="BA536" i="176"/>
  <c r="AX64" i="609" s="1"/>
  <c r="AZ569" i="176"/>
  <c r="AZ593" i="176"/>
  <c r="AV593" i="176"/>
  <c r="AX593" i="176" s="1"/>
  <c r="AU92" i="609" s="1"/>
  <c r="AV597" i="176"/>
  <c r="AY516" i="176"/>
  <c r="AY528" i="176"/>
  <c r="BA226" i="609"/>
  <c r="AR98" i="609"/>
  <c r="AR226" i="609"/>
  <c r="K504" i="176"/>
  <c r="H3" i="609" s="1"/>
  <c r="K515" i="176"/>
  <c r="H12" i="609" s="1"/>
  <c r="K517" i="176"/>
  <c r="H15" i="609" s="1"/>
  <c r="K525" i="176"/>
  <c r="H24" i="609" s="1"/>
  <c r="K533" i="176"/>
  <c r="H32" i="609" s="1"/>
  <c r="J556" i="176"/>
  <c r="K556" i="176" s="1"/>
  <c r="H49" i="609" s="1"/>
  <c r="J588" i="176"/>
  <c r="K588" i="176" s="1"/>
  <c r="H87" i="609" s="1"/>
  <c r="K508" i="176"/>
  <c r="H7" i="609" s="1"/>
  <c r="K521" i="176"/>
  <c r="H20" i="609" s="1"/>
  <c r="K529" i="176"/>
  <c r="H28" i="609" s="1"/>
  <c r="K544" i="176"/>
  <c r="H37" i="609" s="1"/>
  <c r="J553" i="176"/>
  <c r="K553" i="176" s="1"/>
  <c r="H46" i="609" s="1"/>
  <c r="I516" i="176"/>
  <c r="K516" i="176" s="1"/>
  <c r="H13" i="609" s="1"/>
  <c r="I528" i="176"/>
  <c r="K528" i="176" s="1"/>
  <c r="H27" i="609" s="1"/>
  <c r="I534" i="176"/>
  <c r="K534" i="176" s="1"/>
  <c r="H33" i="609" s="1"/>
  <c r="I539" i="176"/>
  <c r="I574" i="176"/>
  <c r="K574" i="176" s="1"/>
  <c r="H73" i="609" s="1"/>
  <c r="I578" i="176"/>
  <c r="K578" i="176" s="1"/>
  <c r="H77" i="609" s="1"/>
  <c r="I588" i="176"/>
  <c r="L520" i="176"/>
  <c r="N520" i="176" s="1"/>
  <c r="K18" i="609" s="1"/>
  <c r="L569" i="176"/>
  <c r="L572" i="176"/>
  <c r="N572" i="176" s="1"/>
  <c r="K71" i="609" s="1"/>
  <c r="L593" i="176"/>
  <c r="U539" i="176"/>
  <c r="U588" i="176"/>
  <c r="AG539" i="176"/>
  <c r="AG588" i="176"/>
  <c r="Q504" i="176"/>
  <c r="N3" i="609" s="1"/>
  <c r="V539" i="176"/>
  <c r="W539" i="176" s="1"/>
  <c r="T67" i="609" s="1"/>
  <c r="V588" i="176"/>
  <c r="AC504" i="176"/>
  <c r="Z3" i="609" s="1"/>
  <c r="AH539" i="176"/>
  <c r="AH588" i="176"/>
  <c r="AI588" i="176" s="1"/>
  <c r="AF87" i="609" s="1"/>
  <c r="AO504" i="176"/>
  <c r="AL3" i="609" s="1"/>
  <c r="I520" i="176"/>
  <c r="I564" i="176"/>
  <c r="I569" i="176"/>
  <c r="I572" i="176"/>
  <c r="K572" i="176" s="1"/>
  <c r="H71" i="609" s="1"/>
  <c r="I593" i="176"/>
  <c r="L529" i="176"/>
  <c r="L552" i="176"/>
  <c r="L544" i="176"/>
  <c r="L553" i="176"/>
  <c r="L556" i="176"/>
  <c r="L568" i="176"/>
  <c r="L558" i="176"/>
  <c r="L570" i="176"/>
  <c r="L541" i="176"/>
  <c r="L571" i="176"/>
  <c r="L573" i="176"/>
  <c r="L579" i="176"/>
  <c r="L580" i="176"/>
  <c r="L582" i="176"/>
  <c r="L583" i="176"/>
  <c r="L585" i="176"/>
  <c r="L587" i="176"/>
  <c r="O551" i="176"/>
  <c r="O540" i="176"/>
  <c r="O576" i="176"/>
  <c r="O581" i="176"/>
  <c r="O597" i="176"/>
  <c r="R516" i="176"/>
  <c r="R528" i="176"/>
  <c r="R534" i="176"/>
  <c r="R535" i="176"/>
  <c r="R545" i="176"/>
  <c r="R566" i="176"/>
  <c r="R561" i="176"/>
  <c r="R559" i="176"/>
  <c r="R539" i="176"/>
  <c r="R574" i="176"/>
  <c r="R578" i="176"/>
  <c r="R584" i="176"/>
  <c r="R588" i="176"/>
  <c r="U520" i="176"/>
  <c r="U527" i="176"/>
  <c r="U532" i="176"/>
  <c r="U550" i="176"/>
  <c r="U564" i="176"/>
  <c r="U569" i="176"/>
  <c r="U572" i="176"/>
  <c r="W572" i="176" s="1"/>
  <c r="T71" i="609" s="1"/>
  <c r="U593" i="176"/>
  <c r="X529" i="176"/>
  <c r="X552" i="176"/>
  <c r="X544" i="176"/>
  <c r="X553" i="176"/>
  <c r="X556" i="176"/>
  <c r="X568" i="176"/>
  <c r="X558" i="176"/>
  <c r="X570" i="176"/>
  <c r="X541" i="176"/>
  <c r="X571" i="176"/>
  <c r="X573" i="176"/>
  <c r="X579" i="176"/>
  <c r="X580" i="176"/>
  <c r="X582" i="176"/>
  <c r="X583" i="176"/>
  <c r="X585" i="176"/>
  <c r="X587" i="176"/>
  <c r="AA551" i="176"/>
  <c r="AA540" i="176"/>
  <c r="AA576" i="176"/>
  <c r="AA581" i="176"/>
  <c r="AA597" i="176"/>
  <c r="AD516" i="176"/>
  <c r="AD528" i="176"/>
  <c r="AD534" i="176"/>
  <c r="AD535" i="176"/>
  <c r="I527" i="176"/>
  <c r="I532" i="176"/>
  <c r="I550" i="176"/>
  <c r="K507" i="176"/>
  <c r="H6" i="609" s="1"/>
  <c r="K513" i="176"/>
  <c r="H10" i="609" s="1"/>
  <c r="K511" i="176"/>
  <c r="H14" i="609" s="1"/>
  <c r="J520" i="176"/>
  <c r="K520" i="176" s="1"/>
  <c r="H18" i="609" s="1"/>
  <c r="K510" i="176"/>
  <c r="H19" i="609" s="1"/>
  <c r="K524" i="176"/>
  <c r="H23" i="609" s="1"/>
  <c r="J527" i="176"/>
  <c r="J532" i="176"/>
  <c r="J550" i="176"/>
  <c r="K547" i="176"/>
  <c r="H40" i="609" s="1"/>
  <c r="J564" i="176"/>
  <c r="K564" i="176" s="1"/>
  <c r="H59" i="609" s="1"/>
  <c r="K563" i="176"/>
  <c r="H58" i="609" s="1"/>
  <c r="J569" i="176"/>
  <c r="J593" i="176"/>
  <c r="K593" i="176" s="1"/>
  <c r="H92" i="609" s="1"/>
  <c r="N504" i="176"/>
  <c r="K3" i="609" s="1"/>
  <c r="M529" i="176"/>
  <c r="N529" i="176" s="1"/>
  <c r="K28" i="609" s="1"/>
  <c r="M552" i="176"/>
  <c r="M544" i="176"/>
  <c r="N544" i="176" s="1"/>
  <c r="K37" i="609" s="1"/>
  <c r="M553" i="176"/>
  <c r="M556" i="176"/>
  <c r="N556" i="176" s="1"/>
  <c r="K49" i="609" s="1"/>
  <c r="M568" i="176"/>
  <c r="M558" i="176"/>
  <c r="M570" i="176"/>
  <c r="M541" i="176"/>
  <c r="N541" i="176" s="1"/>
  <c r="K69" i="609" s="1"/>
  <c r="M571" i="176"/>
  <c r="M573" i="176"/>
  <c r="N573" i="176" s="1"/>
  <c r="K72" i="609" s="1"/>
  <c r="M579" i="176"/>
  <c r="M580" i="176"/>
  <c r="N580" i="176" s="1"/>
  <c r="K79" i="609" s="1"/>
  <c r="M582" i="176"/>
  <c r="M583" i="176"/>
  <c r="M585" i="176"/>
  <c r="M587" i="176"/>
  <c r="N587" i="176" s="1"/>
  <c r="K86" i="609" s="1"/>
  <c r="Q514" i="176"/>
  <c r="N11" i="609" s="1"/>
  <c r="Q518" i="176"/>
  <c r="N16" i="609" s="1"/>
  <c r="Q522" i="176"/>
  <c r="N21" i="609" s="1"/>
  <c r="Q526" i="176"/>
  <c r="N25" i="609" s="1"/>
  <c r="Q530" i="176"/>
  <c r="N29" i="609" s="1"/>
  <c r="Q548" i="176"/>
  <c r="N41" i="609" s="1"/>
  <c r="P551" i="176"/>
  <c r="Q555" i="176"/>
  <c r="N48" i="609" s="1"/>
  <c r="Q560" i="176"/>
  <c r="N50" i="609" s="1"/>
  <c r="Q565" i="176"/>
  <c r="N60" i="609" s="1"/>
  <c r="Q536" i="176"/>
  <c r="N64" i="609" s="1"/>
  <c r="P540" i="176"/>
  <c r="P576" i="176"/>
  <c r="P581" i="176"/>
  <c r="P597" i="176"/>
  <c r="T506" i="176"/>
  <c r="Q5" i="609" s="1"/>
  <c r="T512" i="176"/>
  <c r="Q9" i="609" s="1"/>
  <c r="S516" i="176"/>
  <c r="T519" i="176"/>
  <c r="Q17" i="609" s="1"/>
  <c r="T523" i="176"/>
  <c r="Q22" i="609" s="1"/>
  <c r="S528" i="176"/>
  <c r="T531" i="176"/>
  <c r="Q30" i="609" s="1"/>
  <c r="S534" i="176"/>
  <c r="T534" i="176" s="1"/>
  <c r="Q33" i="609" s="1"/>
  <c r="S535" i="176"/>
  <c r="T549" i="176"/>
  <c r="Q42" i="609" s="1"/>
  <c r="T546" i="176"/>
  <c r="Q39" i="609" s="1"/>
  <c r="S545" i="176"/>
  <c r="T554" i="176"/>
  <c r="Q47" i="609" s="1"/>
  <c r="S566" i="176"/>
  <c r="S561" i="176"/>
  <c r="T562" i="176"/>
  <c r="Q57" i="609" s="1"/>
  <c r="S559" i="176"/>
  <c r="T538" i="176"/>
  <c r="Q65" i="609" s="1"/>
  <c r="S539" i="176"/>
  <c r="S574" i="176"/>
  <c r="S578" i="176"/>
  <c r="T578" i="176" s="1"/>
  <c r="Q77" i="609" s="1"/>
  <c r="S584" i="176"/>
  <c r="S588" i="176"/>
  <c r="T588" i="176" s="1"/>
  <c r="Q87" i="609" s="1"/>
  <c r="V520" i="176"/>
  <c r="V527" i="176"/>
  <c r="V532" i="176"/>
  <c r="V550" i="176"/>
  <c r="V564" i="176"/>
  <c r="V569" i="176"/>
  <c r="W569" i="176" s="1"/>
  <c r="T66" i="609" s="1"/>
  <c r="V593" i="176"/>
  <c r="W593" i="176" s="1"/>
  <c r="T92" i="609" s="1"/>
  <c r="W595" i="176"/>
  <c r="T94" i="609" s="1"/>
  <c r="W598" i="176"/>
  <c r="T97" i="609" s="1"/>
  <c r="Z504" i="176"/>
  <c r="W3" i="609" s="1"/>
  <c r="Z508" i="176"/>
  <c r="W7" i="609" s="1"/>
  <c r="Z515" i="176"/>
  <c r="W12" i="609" s="1"/>
  <c r="Z517" i="176"/>
  <c r="W15" i="609" s="1"/>
  <c r="Z521" i="176"/>
  <c r="W20" i="609" s="1"/>
  <c r="Z525" i="176"/>
  <c r="W24" i="609" s="1"/>
  <c r="Y529" i="176"/>
  <c r="Z533" i="176"/>
  <c r="W32" i="609" s="1"/>
  <c r="Y552" i="176"/>
  <c r="Z552" i="176" s="1"/>
  <c r="W45" i="609" s="1"/>
  <c r="Y544" i="176"/>
  <c r="Y553" i="176"/>
  <c r="Z567" i="176"/>
  <c r="W53" i="609" s="1"/>
  <c r="Y556" i="176"/>
  <c r="Y568" i="176"/>
  <c r="Z568" i="176" s="1"/>
  <c r="W61" i="609" s="1"/>
  <c r="Y558" i="176"/>
  <c r="Y570" i="176"/>
  <c r="Z537" i="176"/>
  <c r="W63" i="609" s="1"/>
  <c r="Y541" i="176"/>
  <c r="Y571" i="176"/>
  <c r="Z571" i="176" s="1"/>
  <c r="W70" i="609" s="1"/>
  <c r="Y573" i="176"/>
  <c r="Y579" i="176"/>
  <c r="Y580" i="176"/>
  <c r="Z580" i="176" s="1"/>
  <c r="W79" i="609" s="1"/>
  <c r="Y582" i="176"/>
  <c r="Y583" i="176"/>
  <c r="Y585" i="176"/>
  <c r="Y587" i="176"/>
  <c r="Z596" i="176"/>
  <c r="W95" i="609" s="1"/>
  <c r="AC505" i="176"/>
  <c r="Z4" i="609" s="1"/>
  <c r="AC509" i="176"/>
  <c r="Z8" i="609" s="1"/>
  <c r="AC514" i="176"/>
  <c r="Z11" i="609" s="1"/>
  <c r="AC518" i="176"/>
  <c r="Z16" i="609" s="1"/>
  <c r="AC522" i="176"/>
  <c r="Z21" i="609" s="1"/>
  <c r="AC526" i="176"/>
  <c r="Z25" i="609" s="1"/>
  <c r="AC530" i="176"/>
  <c r="Z29" i="609" s="1"/>
  <c r="AC548" i="176"/>
  <c r="Z41" i="609" s="1"/>
  <c r="AB551" i="176"/>
  <c r="AC551" i="176" s="1"/>
  <c r="Z44" i="609" s="1"/>
  <c r="AC555" i="176"/>
  <c r="Z48" i="609" s="1"/>
  <c r="AC560" i="176"/>
  <c r="Z50" i="609" s="1"/>
  <c r="AC565" i="176"/>
  <c r="Z60" i="609" s="1"/>
  <c r="AC536" i="176"/>
  <c r="Z64" i="609" s="1"/>
  <c r="AB540" i="176"/>
  <c r="AB576" i="176"/>
  <c r="AB581" i="176"/>
  <c r="AB597" i="176"/>
  <c r="AC597" i="176" s="1"/>
  <c r="Z96" i="609" s="1"/>
  <c r="AF506" i="176"/>
  <c r="AC5" i="609" s="1"/>
  <c r="AF512" i="176"/>
  <c r="AC9" i="609" s="1"/>
  <c r="AE516" i="176"/>
  <c r="AF519" i="176"/>
  <c r="AC17" i="609" s="1"/>
  <c r="AF523" i="176"/>
  <c r="AC22" i="609" s="1"/>
  <c r="AE528" i="176"/>
  <c r="AF528" i="176" s="1"/>
  <c r="AC27" i="609" s="1"/>
  <c r="AF531" i="176"/>
  <c r="AC30" i="609" s="1"/>
  <c r="AE534" i="176"/>
  <c r="AF534" i="176" s="1"/>
  <c r="AC33" i="609" s="1"/>
  <c r="AE535" i="176"/>
  <c r="AF535" i="176" s="1"/>
  <c r="AC34" i="609" s="1"/>
  <c r="AF549" i="176"/>
  <c r="AC42" i="609" s="1"/>
  <c r="O516" i="176"/>
  <c r="O528" i="176"/>
  <c r="O534" i="176"/>
  <c r="O539" i="176"/>
  <c r="O574" i="176"/>
  <c r="O578" i="176"/>
  <c r="O588" i="176"/>
  <c r="R520" i="176"/>
  <c r="R569" i="176"/>
  <c r="R572" i="176"/>
  <c r="R593" i="176"/>
  <c r="U553" i="176"/>
  <c r="U556" i="176"/>
  <c r="U568" i="176"/>
  <c r="U570" i="176"/>
  <c r="U541" i="176"/>
  <c r="U571" i="176"/>
  <c r="U573" i="176"/>
  <c r="U579" i="176"/>
  <c r="U582" i="176"/>
  <c r="U585" i="176"/>
  <c r="U587" i="176"/>
  <c r="X551" i="176"/>
  <c r="X540" i="176"/>
  <c r="X581" i="176"/>
  <c r="AA516" i="176"/>
  <c r="AA528" i="176"/>
  <c r="AA534" i="176"/>
  <c r="AA539" i="176"/>
  <c r="AA574" i="176"/>
  <c r="AA578" i="176"/>
  <c r="AA588" i="176"/>
  <c r="AD520" i="176"/>
  <c r="J568" i="176"/>
  <c r="K568" i="176" s="1"/>
  <c r="H61" i="609" s="1"/>
  <c r="J541" i="176"/>
  <c r="K541" i="176" s="1"/>
  <c r="H69" i="609" s="1"/>
  <c r="J579" i="176"/>
  <c r="K579" i="176" s="1"/>
  <c r="H78" i="609" s="1"/>
  <c r="J585" i="176"/>
  <c r="K585" i="176" s="1"/>
  <c r="H84" i="609" s="1"/>
  <c r="N505" i="176"/>
  <c r="K4" i="609" s="1"/>
  <c r="N526" i="176"/>
  <c r="K25" i="609" s="1"/>
  <c r="P516" i="176"/>
  <c r="Q516" i="176" s="1"/>
  <c r="N13" i="609" s="1"/>
  <c r="P528" i="176"/>
  <c r="P534" i="176"/>
  <c r="P539" i="176"/>
  <c r="P574" i="176"/>
  <c r="Q574" i="176" s="1"/>
  <c r="N73" i="609" s="1"/>
  <c r="P578" i="176"/>
  <c r="P588" i="176"/>
  <c r="S520" i="176"/>
  <c r="S569" i="176"/>
  <c r="T569" i="176" s="1"/>
  <c r="Q66" i="609" s="1"/>
  <c r="S572" i="176"/>
  <c r="S593" i="176"/>
  <c r="W504" i="176"/>
  <c r="T3" i="609" s="1"/>
  <c r="V553" i="176"/>
  <c r="V556" i="176"/>
  <c r="W556" i="176" s="1"/>
  <c r="T49" i="609" s="1"/>
  <c r="V568" i="176"/>
  <c r="V570" i="176"/>
  <c r="W570" i="176" s="1"/>
  <c r="T62" i="609" s="1"/>
  <c r="V541" i="176"/>
  <c r="W541" i="176" s="1"/>
  <c r="T69" i="609" s="1"/>
  <c r="V571" i="176"/>
  <c r="V573" i="176"/>
  <c r="W573" i="176" s="1"/>
  <c r="T72" i="609" s="1"/>
  <c r="V579" i="176"/>
  <c r="W579" i="176" s="1"/>
  <c r="T78" i="609" s="1"/>
  <c r="V582" i="176"/>
  <c r="V585" i="176"/>
  <c r="W585" i="176" s="1"/>
  <c r="T84" i="609" s="1"/>
  <c r="V587" i="176"/>
  <c r="Y551" i="176"/>
  <c r="Z551" i="176" s="1"/>
  <c r="W44" i="609" s="1"/>
  <c r="Y540" i="176"/>
  <c r="Z540" i="176" s="1"/>
  <c r="W68" i="609" s="1"/>
  <c r="Y581" i="176"/>
  <c r="AB516" i="176"/>
  <c r="AC516" i="176" s="1"/>
  <c r="Z13" i="609" s="1"/>
  <c r="AB528" i="176"/>
  <c r="AC528" i="176" s="1"/>
  <c r="Z27" i="609" s="1"/>
  <c r="AB534" i="176"/>
  <c r="AB539" i="176"/>
  <c r="AC539" i="176" s="1"/>
  <c r="Z67" i="609" s="1"/>
  <c r="AB574" i="176"/>
  <c r="AB578" i="176"/>
  <c r="AC578" i="176" s="1"/>
  <c r="Z77" i="609" s="1"/>
  <c r="AB588" i="176"/>
  <c r="AC588" i="176" s="1"/>
  <c r="Z87" i="609" s="1"/>
  <c r="AE520" i="176"/>
  <c r="J570" i="176"/>
  <c r="K570" i="176" s="1"/>
  <c r="H62" i="609" s="1"/>
  <c r="J571" i="176"/>
  <c r="K571" i="176" s="1"/>
  <c r="H70" i="609" s="1"/>
  <c r="J582" i="176"/>
  <c r="K582" i="176" s="1"/>
  <c r="H81" i="609" s="1"/>
  <c r="J587" i="176"/>
  <c r="K587" i="176" s="1"/>
  <c r="H86" i="609" s="1"/>
  <c r="N514" i="176"/>
  <c r="K11" i="609" s="1"/>
  <c r="N518" i="176"/>
  <c r="K16" i="609" s="1"/>
  <c r="N548" i="176"/>
  <c r="K41" i="609" s="1"/>
  <c r="N555" i="176"/>
  <c r="K48" i="609" s="1"/>
  <c r="N565" i="176"/>
  <c r="K60" i="609" s="1"/>
  <c r="M540" i="176"/>
  <c r="N540" i="176" s="1"/>
  <c r="K68" i="609" s="1"/>
  <c r="N576" i="176"/>
  <c r="K75" i="609" s="1"/>
  <c r="M581" i="176"/>
  <c r="N581" i="176" s="1"/>
  <c r="K80" i="609" s="1"/>
  <c r="N597" i="176"/>
  <c r="K96" i="609" s="1"/>
  <c r="I551" i="176"/>
  <c r="I540" i="176"/>
  <c r="I576" i="176"/>
  <c r="I581" i="176"/>
  <c r="I597" i="176"/>
  <c r="L516" i="176"/>
  <c r="L528" i="176"/>
  <c r="L534" i="176"/>
  <c r="L535" i="176"/>
  <c r="L545" i="176"/>
  <c r="L566" i="176"/>
  <c r="L561" i="176"/>
  <c r="L559" i="176"/>
  <c r="L539" i="176"/>
  <c r="L574" i="176"/>
  <c r="L578" i="176"/>
  <c r="L584" i="176"/>
  <c r="L588" i="176"/>
  <c r="O520" i="176"/>
  <c r="O527" i="176"/>
  <c r="O532" i="176"/>
  <c r="O550" i="176"/>
  <c r="O564" i="176"/>
  <c r="O569" i="176"/>
  <c r="O572" i="176"/>
  <c r="Q572" i="176" s="1"/>
  <c r="N71" i="609" s="1"/>
  <c r="O593" i="176"/>
  <c r="R529" i="176"/>
  <c r="R552" i="176"/>
  <c r="R544" i="176"/>
  <c r="R553" i="176"/>
  <c r="R556" i="176"/>
  <c r="R568" i="176"/>
  <c r="R558" i="176"/>
  <c r="R570" i="176"/>
  <c r="R541" i="176"/>
  <c r="R571" i="176"/>
  <c r="R573" i="176"/>
  <c r="R579" i="176"/>
  <c r="R580" i="176"/>
  <c r="R582" i="176"/>
  <c r="R583" i="176"/>
  <c r="R585" i="176"/>
  <c r="R587" i="176"/>
  <c r="U551" i="176"/>
  <c r="U540" i="176"/>
  <c r="U576" i="176"/>
  <c r="U581" i="176"/>
  <c r="U597" i="176"/>
  <c r="X516" i="176"/>
  <c r="X528" i="176"/>
  <c r="X534" i="176"/>
  <c r="X535" i="176"/>
  <c r="X545" i="176"/>
  <c r="X566" i="176"/>
  <c r="X561" i="176"/>
  <c r="X559" i="176"/>
  <c r="X539" i="176"/>
  <c r="X574" i="176"/>
  <c r="X578" i="176"/>
  <c r="X584" i="176"/>
  <c r="X588" i="176"/>
  <c r="AA520" i="176"/>
  <c r="AA527" i="176"/>
  <c r="AA532" i="176"/>
  <c r="AA550" i="176"/>
  <c r="AA564" i="176"/>
  <c r="AA569" i="176"/>
  <c r="AA572" i="176"/>
  <c r="AC572" i="176" s="1"/>
  <c r="Z71" i="609" s="1"/>
  <c r="AA593" i="176"/>
  <c r="AD529" i="176"/>
  <c r="K558" i="176"/>
  <c r="H55" i="609" s="1"/>
  <c r="K537" i="176"/>
  <c r="H63" i="609" s="1"/>
  <c r="J573" i="176"/>
  <c r="K573" i="176" s="1"/>
  <c r="H72" i="609" s="1"/>
  <c r="K580" i="176"/>
  <c r="H79" i="609" s="1"/>
  <c r="K596" i="176"/>
  <c r="H95" i="609" s="1"/>
  <c r="N509" i="176"/>
  <c r="K8" i="609" s="1"/>
  <c r="N522" i="176"/>
  <c r="K21" i="609" s="1"/>
  <c r="N530" i="176"/>
  <c r="K29" i="609" s="1"/>
  <c r="M551" i="176"/>
  <c r="N551" i="176" s="1"/>
  <c r="K44" i="609" s="1"/>
  <c r="N560" i="176"/>
  <c r="K50" i="609" s="1"/>
  <c r="N536" i="176"/>
  <c r="K64" i="609" s="1"/>
  <c r="J551" i="176"/>
  <c r="K536" i="176"/>
  <c r="H64" i="609" s="1"/>
  <c r="J540" i="176"/>
  <c r="J576" i="176"/>
  <c r="K576" i="176" s="1"/>
  <c r="H75" i="609" s="1"/>
  <c r="J581" i="176"/>
  <c r="J597" i="176"/>
  <c r="N506" i="176"/>
  <c r="K5" i="609" s="1"/>
  <c r="N512" i="176"/>
  <c r="K9" i="609" s="1"/>
  <c r="M516" i="176"/>
  <c r="N519" i="176"/>
  <c r="K17" i="609" s="1"/>
  <c r="N523" i="176"/>
  <c r="K22" i="609" s="1"/>
  <c r="M528" i="176"/>
  <c r="N531" i="176"/>
  <c r="K30" i="609" s="1"/>
  <c r="M534" i="176"/>
  <c r="M535" i="176"/>
  <c r="N535" i="176" s="1"/>
  <c r="K34" i="609" s="1"/>
  <c r="N549" i="176"/>
  <c r="K42" i="609" s="1"/>
  <c r="N546" i="176"/>
  <c r="K39" i="609" s="1"/>
  <c r="M545" i="176"/>
  <c r="N554" i="176"/>
  <c r="K47" i="609" s="1"/>
  <c r="M566" i="176"/>
  <c r="N566" i="176" s="1"/>
  <c r="K52" i="609" s="1"/>
  <c r="M561" i="176"/>
  <c r="N562" i="176"/>
  <c r="K57" i="609" s="1"/>
  <c r="M559" i="176"/>
  <c r="N538" i="176"/>
  <c r="K65" i="609" s="1"/>
  <c r="M539" i="176"/>
  <c r="M574" i="176"/>
  <c r="M578" i="176"/>
  <c r="N578" i="176" s="1"/>
  <c r="K77" i="609" s="1"/>
  <c r="M584" i="176"/>
  <c r="N584" i="176" s="1"/>
  <c r="K83" i="609" s="1"/>
  <c r="M588" i="176"/>
  <c r="N594" i="176"/>
  <c r="K93" i="609" s="1"/>
  <c r="P520" i="176"/>
  <c r="Q520" i="176" s="1"/>
  <c r="N18" i="609" s="1"/>
  <c r="P527" i="176"/>
  <c r="Q527" i="176" s="1"/>
  <c r="N26" i="609" s="1"/>
  <c r="P532" i="176"/>
  <c r="P550" i="176"/>
  <c r="P564" i="176"/>
  <c r="Q564" i="176" s="1"/>
  <c r="N59" i="609" s="1"/>
  <c r="P569" i="176"/>
  <c r="Q569" i="176" s="1"/>
  <c r="N66" i="609" s="1"/>
  <c r="P593" i="176"/>
  <c r="T504" i="176"/>
  <c r="Q3" i="609" s="1"/>
  <c r="S529" i="176"/>
  <c r="T529" i="176" s="1"/>
  <c r="Q28" i="609" s="1"/>
  <c r="S552" i="176"/>
  <c r="S544" i="176"/>
  <c r="S553" i="176"/>
  <c r="S556" i="176"/>
  <c r="T556" i="176" s="1"/>
  <c r="Q49" i="609" s="1"/>
  <c r="S568" i="176"/>
  <c r="T568" i="176" s="1"/>
  <c r="Q61" i="609" s="1"/>
  <c r="S558" i="176"/>
  <c r="S570" i="176"/>
  <c r="S541" i="176"/>
  <c r="T541" i="176" s="1"/>
  <c r="Q69" i="609" s="1"/>
  <c r="S571" i="176"/>
  <c r="S573" i="176"/>
  <c r="S579" i="176"/>
  <c r="S580" i="176"/>
  <c r="T580" i="176" s="1"/>
  <c r="Q79" i="609" s="1"/>
  <c r="S582" i="176"/>
  <c r="T582" i="176" s="1"/>
  <c r="Q81" i="609" s="1"/>
  <c r="S583" i="176"/>
  <c r="S585" i="176"/>
  <c r="S587" i="176"/>
  <c r="T587" i="176" s="1"/>
  <c r="Q86" i="609" s="1"/>
  <c r="T596" i="176"/>
  <c r="Q95" i="609" s="1"/>
  <c r="W505" i="176"/>
  <c r="T4" i="609" s="1"/>
  <c r="W509" i="176"/>
  <c r="T8" i="609" s="1"/>
  <c r="W514" i="176"/>
  <c r="T11" i="609" s="1"/>
  <c r="W518" i="176"/>
  <c r="T16" i="609" s="1"/>
  <c r="W522" i="176"/>
  <c r="T21" i="609" s="1"/>
  <c r="W526" i="176"/>
  <c r="T25" i="609" s="1"/>
  <c r="W530" i="176"/>
  <c r="T29" i="609" s="1"/>
  <c r="W548" i="176"/>
  <c r="T41" i="609" s="1"/>
  <c r="V551" i="176"/>
  <c r="W555" i="176"/>
  <c r="T48" i="609" s="1"/>
  <c r="W560" i="176"/>
  <c r="T50" i="609" s="1"/>
  <c r="W565" i="176"/>
  <c r="T60" i="609" s="1"/>
  <c r="W536" i="176"/>
  <c r="T64" i="609" s="1"/>
  <c r="V540" i="176"/>
  <c r="V576" i="176"/>
  <c r="V581" i="176"/>
  <c r="W581" i="176" s="1"/>
  <c r="T80" i="609" s="1"/>
  <c r="V597" i="176"/>
  <c r="W597" i="176" s="1"/>
  <c r="T96" i="609" s="1"/>
  <c r="Y516" i="176"/>
  <c r="Y528" i="176"/>
  <c r="Y534" i="176"/>
  <c r="Y535" i="176"/>
  <c r="Y545" i="176"/>
  <c r="Y566" i="176"/>
  <c r="Y561" i="176"/>
  <c r="Z561" i="176" s="1"/>
  <c r="W51" i="609" s="1"/>
  <c r="Y559" i="176"/>
  <c r="Z559" i="176" s="1"/>
  <c r="W56" i="609" s="1"/>
  <c r="Y539" i="176"/>
  <c r="Y574" i="176"/>
  <c r="Y578" i="176"/>
  <c r="Y584" i="176"/>
  <c r="Y588" i="176"/>
  <c r="AB520" i="176"/>
  <c r="AB527" i="176"/>
  <c r="AC527" i="176" s="1"/>
  <c r="Z26" i="609" s="1"/>
  <c r="AB532" i="176"/>
  <c r="AC532" i="176" s="1"/>
  <c r="Z31" i="609" s="1"/>
  <c r="AB550" i="176"/>
  <c r="AB564" i="176"/>
  <c r="AB569" i="176"/>
  <c r="AB593" i="176"/>
  <c r="AF504" i="176"/>
  <c r="AC3" i="609" s="1"/>
  <c r="AE529" i="176"/>
  <c r="AE552" i="176"/>
  <c r="AE544" i="176"/>
  <c r="AE553" i="176"/>
  <c r="AE556" i="176"/>
  <c r="AE568" i="176"/>
  <c r="AE558" i="176"/>
  <c r="AM570" i="176"/>
  <c r="AM587" i="176"/>
  <c r="AP551" i="176"/>
  <c r="AP540" i="176"/>
  <c r="AP581" i="176"/>
  <c r="AV534" i="176"/>
  <c r="AV566" i="176"/>
  <c r="AV561" i="176"/>
  <c r="AX561" i="176" s="1"/>
  <c r="AU51" i="609" s="1"/>
  <c r="AV559" i="176"/>
  <c r="AV539" i="176"/>
  <c r="AV578" i="176"/>
  <c r="AV588" i="176"/>
  <c r="AY527" i="176"/>
  <c r="AY550" i="176"/>
  <c r="BA550" i="176" s="1"/>
  <c r="AX43" i="609" s="1"/>
  <c r="AY564" i="176"/>
  <c r="AY569" i="176"/>
  <c r="BA569" i="176" s="1"/>
  <c r="AX66" i="609" s="1"/>
  <c r="AY593" i="176"/>
  <c r="AO587" i="176"/>
  <c r="AL86" i="609" s="1"/>
  <c r="AR551" i="176"/>
  <c r="AO44" i="609" s="1"/>
  <c r="AX534" i="176"/>
  <c r="AU33" i="609" s="1"/>
  <c r="AW539" i="176"/>
  <c r="AW588" i="176"/>
  <c r="AX588" i="176" s="1"/>
  <c r="AU87" i="609" s="1"/>
  <c r="AD561" i="176"/>
  <c r="AF561" i="176" s="1"/>
  <c r="AC51" i="609" s="1"/>
  <c r="AD539" i="176"/>
  <c r="AD574" i="176"/>
  <c r="AD588" i="176"/>
  <c r="AG520" i="176"/>
  <c r="AG527" i="176"/>
  <c r="AG550" i="176"/>
  <c r="AI550" i="176" s="1"/>
  <c r="AF43" i="609" s="1"/>
  <c r="AG569" i="176"/>
  <c r="AJ553" i="176"/>
  <c r="AJ570" i="176"/>
  <c r="AJ541" i="176"/>
  <c r="AJ571" i="176"/>
  <c r="AJ573" i="176"/>
  <c r="AJ579" i="176"/>
  <c r="AJ580" i="176"/>
  <c r="AJ582" i="176"/>
  <c r="AJ583" i="176"/>
  <c r="AJ585" i="176"/>
  <c r="AJ587" i="176"/>
  <c r="AM551" i="176"/>
  <c r="AM540" i="176"/>
  <c r="AM576" i="176"/>
  <c r="AM581" i="176"/>
  <c r="AP516" i="176"/>
  <c r="AP566" i="176"/>
  <c r="AP561" i="176"/>
  <c r="AP559" i="176"/>
  <c r="AR559" i="176" s="1"/>
  <c r="AO56" i="609" s="1"/>
  <c r="AP539" i="176"/>
  <c r="AP578" i="176"/>
  <c r="AP588" i="176"/>
  <c r="AV520" i="176"/>
  <c r="AV527" i="176"/>
  <c r="AV532" i="176"/>
  <c r="AV550" i="176"/>
  <c r="AV564" i="176"/>
  <c r="AV569" i="176"/>
  <c r="AY529" i="176"/>
  <c r="AE539" i="176"/>
  <c r="AF539" i="176" s="1"/>
  <c r="AC67" i="609" s="1"/>
  <c r="AE574" i="176"/>
  <c r="AF574" i="176" s="1"/>
  <c r="AC73" i="609" s="1"/>
  <c r="AE588" i="176"/>
  <c r="AH520" i="176"/>
  <c r="AI520" i="176" s="1"/>
  <c r="AF18" i="609" s="1"/>
  <c r="AH527" i="176"/>
  <c r="AH569" i="176"/>
  <c r="AI569" i="176" s="1"/>
  <c r="AF66" i="609" s="1"/>
  <c r="AL504" i="176"/>
  <c r="AI3" i="609" s="1"/>
  <c r="AK553" i="176"/>
  <c r="AL553" i="176" s="1"/>
  <c r="AI46" i="609" s="1"/>
  <c r="AK570" i="176"/>
  <c r="AL570" i="176" s="1"/>
  <c r="AI62" i="609" s="1"/>
  <c r="AK541" i="176"/>
  <c r="AK571" i="176"/>
  <c r="AL571" i="176" s="1"/>
  <c r="AI70" i="609" s="1"/>
  <c r="AK573" i="176"/>
  <c r="AK579" i="176"/>
  <c r="AL580" i="176"/>
  <c r="AI79" i="609" s="1"/>
  <c r="AK582" i="176"/>
  <c r="AL583" i="176"/>
  <c r="AI82" i="609" s="1"/>
  <c r="AK585" i="176"/>
  <c r="AL585" i="176" s="1"/>
  <c r="AI84" i="609" s="1"/>
  <c r="AK587" i="176"/>
  <c r="AN551" i="176"/>
  <c r="AO551" i="176" s="1"/>
  <c r="AL44" i="609" s="1"/>
  <c r="AN540" i="176"/>
  <c r="AN576" i="176"/>
  <c r="AN581" i="176"/>
  <c r="AO581" i="176" s="1"/>
  <c r="AL80" i="609" s="1"/>
  <c r="AN597" i="176"/>
  <c r="AO597" i="176" s="1"/>
  <c r="AL96" i="609" s="1"/>
  <c r="AQ516" i="176"/>
  <c r="AQ534" i="176"/>
  <c r="AR534" i="176" s="1"/>
  <c r="AO33" i="609" s="1"/>
  <c r="AR549" i="176"/>
  <c r="AO42" i="609" s="1"/>
  <c r="AR546" i="176"/>
  <c r="AO39" i="609" s="1"/>
  <c r="AQ545" i="176"/>
  <c r="AR545" i="176" s="1"/>
  <c r="AO38" i="609" s="1"/>
  <c r="AQ566" i="176"/>
  <c r="AR566" i="176" s="1"/>
  <c r="AO52" i="609" s="1"/>
  <c r="AQ561" i="176"/>
  <c r="AR561" i="176" s="1"/>
  <c r="AO51" i="609" s="1"/>
  <c r="AQ539" i="176"/>
  <c r="AR539" i="176" s="1"/>
  <c r="AO67" i="609" s="1"/>
  <c r="AQ574" i="176"/>
  <c r="AR574" i="176" s="1"/>
  <c r="AO73" i="609" s="1"/>
  <c r="AQ578" i="176"/>
  <c r="AQ588" i="176"/>
  <c r="AR594" i="176"/>
  <c r="AO93" i="609" s="1"/>
  <c r="AW520" i="176"/>
  <c r="AW527" i="176"/>
  <c r="AX527" i="176" s="1"/>
  <c r="AU26" i="609" s="1"/>
  <c r="AW532" i="176"/>
  <c r="AX532" i="176" s="1"/>
  <c r="AU31" i="609" s="1"/>
  <c r="AW550" i="176"/>
  <c r="AW564" i="176"/>
  <c r="AX557" i="176"/>
  <c r="AU54" i="609" s="1"/>
  <c r="AW569" i="176"/>
  <c r="AX569" i="176" s="1"/>
  <c r="AU66" i="609" s="1"/>
  <c r="BA504" i="176"/>
  <c r="AX3" i="609" s="1"/>
  <c r="AZ529" i="176"/>
  <c r="BA529" i="176" s="1"/>
  <c r="AX28" i="609" s="1"/>
  <c r="BA533" i="176"/>
  <c r="AX32" i="609" s="1"/>
  <c r="BA552" i="176"/>
  <c r="AX45" i="609" s="1"/>
  <c r="BA544" i="176"/>
  <c r="AX37" i="609" s="1"/>
  <c r="AZ553" i="176"/>
  <c r="BA553" i="176" s="1"/>
  <c r="AX46" i="609" s="1"/>
  <c r="BA567" i="176"/>
  <c r="AX53" i="609" s="1"/>
  <c r="AZ556" i="176"/>
  <c r="BA556" i="176" s="1"/>
  <c r="AX49" i="609" s="1"/>
  <c r="AZ568" i="176"/>
  <c r="BA568" i="176" s="1"/>
  <c r="AX61" i="609" s="1"/>
  <c r="AZ570" i="176"/>
  <c r="BA570" i="176" s="1"/>
  <c r="AX62" i="609" s="1"/>
  <c r="BA537" i="176"/>
  <c r="AX63" i="609" s="1"/>
  <c r="AZ541" i="176"/>
  <c r="BA541" i="176" s="1"/>
  <c r="AX69" i="609" s="1"/>
  <c r="AZ571" i="176"/>
  <c r="AZ573" i="176"/>
  <c r="BA573" i="176" s="1"/>
  <c r="AX72" i="609" s="1"/>
  <c r="AZ579" i="176"/>
  <c r="BA579" i="176" s="1"/>
  <c r="AX78" i="609" s="1"/>
  <c r="BA580" i="176"/>
  <c r="AX79" i="609" s="1"/>
  <c r="AZ582" i="176"/>
  <c r="BA583" i="176"/>
  <c r="AX82" i="609" s="1"/>
  <c r="AZ585" i="176"/>
  <c r="BA585" i="176" s="1"/>
  <c r="AX84" i="609" s="1"/>
  <c r="AZ587" i="176"/>
  <c r="BA596" i="176"/>
  <c r="AX95" i="609" s="1"/>
  <c r="AD564" i="176"/>
  <c r="AD569" i="176"/>
  <c r="AD572" i="176"/>
  <c r="AD593" i="176"/>
  <c r="AG553" i="176"/>
  <c r="AG556" i="176"/>
  <c r="AG568" i="176"/>
  <c r="AG570" i="176"/>
  <c r="AG541" i="176"/>
  <c r="AG571" i="176"/>
  <c r="AG573" i="176"/>
  <c r="AG579" i="176"/>
  <c r="AG582" i="176"/>
  <c r="AG585" i="176"/>
  <c r="AG587" i="176"/>
  <c r="AJ551" i="176"/>
  <c r="AJ540" i="176"/>
  <c r="AJ581" i="176"/>
  <c r="AM516" i="176"/>
  <c r="AM534" i="176"/>
  <c r="AM535" i="176"/>
  <c r="AM545" i="176"/>
  <c r="AO545" i="176" s="1"/>
  <c r="AL38" i="609" s="1"/>
  <c r="AM566" i="176"/>
  <c r="AM561" i="176"/>
  <c r="AM559" i="176"/>
  <c r="AM539" i="176"/>
  <c r="AM578" i="176"/>
  <c r="AM584" i="176"/>
  <c r="AM588" i="176"/>
  <c r="AP520" i="176"/>
  <c r="AP527" i="176"/>
  <c r="AP550" i="176"/>
  <c r="AP564" i="176"/>
  <c r="AV573" i="176"/>
  <c r="AV587" i="176"/>
  <c r="AY540" i="176"/>
  <c r="AE550" i="176"/>
  <c r="AF550" i="176" s="1"/>
  <c r="AC43" i="609" s="1"/>
  <c r="AF547" i="176"/>
  <c r="AC40" i="609" s="1"/>
  <c r="AE564" i="176"/>
  <c r="AE569" i="176"/>
  <c r="AE572" i="176"/>
  <c r="AF572" i="176" s="1"/>
  <c r="AC71" i="609" s="1"/>
  <c r="AE593" i="176"/>
  <c r="AF593" i="176" s="1"/>
  <c r="AC92" i="609" s="1"/>
  <c r="AI504" i="176"/>
  <c r="AF3" i="609" s="1"/>
  <c r="AH529" i="176"/>
  <c r="AH552" i="176"/>
  <c r="AH544" i="176"/>
  <c r="AI544" i="176" s="1"/>
  <c r="AF37" i="609" s="1"/>
  <c r="AH553" i="176"/>
  <c r="AH556" i="176"/>
  <c r="AH568" i="176"/>
  <c r="AI568" i="176" s="1"/>
  <c r="AF61" i="609" s="1"/>
  <c r="AH558" i="176"/>
  <c r="AI558" i="176" s="1"/>
  <c r="AF55" i="609" s="1"/>
  <c r="AH570" i="176"/>
  <c r="AH541" i="176"/>
  <c r="AH571" i="176"/>
  <c r="AH573" i="176"/>
  <c r="AH579" i="176"/>
  <c r="AH580" i="176"/>
  <c r="AI580" i="176" s="1"/>
  <c r="AF79" i="609" s="1"/>
  <c r="AH582" i="176"/>
  <c r="AI582" i="176" s="1"/>
  <c r="AF81" i="609" s="1"/>
  <c r="AH583" i="176"/>
  <c r="AI583" i="176" s="1"/>
  <c r="AF82" i="609" s="1"/>
  <c r="AH585" i="176"/>
  <c r="AH587" i="176"/>
  <c r="AL548" i="176"/>
  <c r="AI41" i="609" s="1"/>
  <c r="AK551" i="176"/>
  <c r="AL551" i="176" s="1"/>
  <c r="AI44" i="609" s="1"/>
  <c r="AL555" i="176"/>
  <c r="AI48" i="609" s="1"/>
  <c r="AL560" i="176"/>
  <c r="AI50" i="609" s="1"/>
  <c r="AL565" i="176"/>
  <c r="AI60" i="609" s="1"/>
  <c r="AL536" i="176"/>
  <c r="AI64" i="609" s="1"/>
  <c r="AK540" i="176"/>
  <c r="AK576" i="176"/>
  <c r="AL576" i="176" s="1"/>
  <c r="AI75" i="609" s="1"/>
  <c r="AK581" i="176"/>
  <c r="AK597" i="176"/>
  <c r="AL597" i="176" s="1"/>
  <c r="AI96" i="609" s="1"/>
  <c r="AO506" i="176"/>
  <c r="AL5" i="609" s="1"/>
  <c r="AO512" i="176"/>
  <c r="AL9" i="609" s="1"/>
  <c r="AN516" i="176"/>
  <c r="AO516" i="176" s="1"/>
  <c r="AL13" i="609" s="1"/>
  <c r="AN528" i="176"/>
  <c r="AO528" i="176" s="1"/>
  <c r="AL27" i="609" s="1"/>
  <c r="AN534" i="176"/>
  <c r="AO566" i="176"/>
  <c r="AL52" i="609" s="1"/>
  <c r="AO559" i="176"/>
  <c r="AL56" i="609" s="1"/>
  <c r="AO538" i="176"/>
  <c r="AL65" i="609" s="1"/>
  <c r="AN539" i="176"/>
  <c r="AN574" i="176"/>
  <c r="AN578" i="176"/>
  <c r="AO584" i="176"/>
  <c r="AL83" i="609" s="1"/>
  <c r="AN588" i="176"/>
  <c r="AQ520" i="176"/>
  <c r="AQ527" i="176"/>
  <c r="AR527" i="176" s="1"/>
  <c r="AO26" i="609" s="1"/>
  <c r="AR550" i="176"/>
  <c r="AO43" i="609" s="1"/>
  <c r="AR563" i="176"/>
  <c r="AO58" i="609" s="1"/>
  <c r="AR557" i="176"/>
  <c r="AO54" i="609" s="1"/>
  <c r="AQ569" i="176"/>
  <c r="AR569" i="176" s="1"/>
  <c r="AO66" i="609" s="1"/>
  <c r="AQ572" i="176"/>
  <c r="AR572" i="176" s="1"/>
  <c r="AO71" i="609" s="1"/>
  <c r="AQ593" i="176"/>
  <c r="AR593" i="176" s="1"/>
  <c r="AO92" i="609" s="1"/>
  <c r="AX504" i="176"/>
  <c r="AU3" i="609" s="1"/>
  <c r="AX521" i="176"/>
  <c r="AU20" i="609" s="1"/>
  <c r="AX525" i="176"/>
  <c r="AU24" i="609" s="1"/>
  <c r="AX533" i="176"/>
  <c r="AU32" i="609" s="1"/>
  <c r="AW553" i="176"/>
  <c r="AX553" i="176" s="1"/>
  <c r="AU46" i="609" s="1"/>
  <c r="AX567" i="176"/>
  <c r="AU53" i="609" s="1"/>
  <c r="AW556" i="176"/>
  <c r="AX556" i="176" s="1"/>
  <c r="AU49" i="609" s="1"/>
  <c r="AW568" i="176"/>
  <c r="AW570" i="176"/>
  <c r="AX570" i="176" s="1"/>
  <c r="AU62" i="609" s="1"/>
  <c r="AW541" i="176"/>
  <c r="AX541" i="176" s="1"/>
  <c r="AU69" i="609" s="1"/>
  <c r="AW571" i="176"/>
  <c r="AW573" i="176"/>
  <c r="AW579" i="176"/>
  <c r="AX579" i="176" s="1"/>
  <c r="AU78" i="609" s="1"/>
  <c r="AW582" i="176"/>
  <c r="AW585" i="176"/>
  <c r="AX585" i="176" s="1"/>
  <c r="AU84" i="609" s="1"/>
  <c r="AW587" i="176"/>
  <c r="AX587" i="176" s="1"/>
  <c r="AU86" i="609" s="1"/>
  <c r="BA514" i="176"/>
  <c r="AX11" i="609" s="1"/>
  <c r="BA548" i="176"/>
  <c r="AX41" i="609" s="1"/>
  <c r="AZ551" i="176"/>
  <c r="BA551" i="176" s="1"/>
  <c r="AX44" i="609" s="1"/>
  <c r="AZ540" i="176"/>
  <c r="BA540" i="176" s="1"/>
  <c r="AX68" i="609" s="1"/>
  <c r="AZ576" i="176"/>
  <c r="BA576" i="176" s="1"/>
  <c r="AX75" i="609" s="1"/>
  <c r="AZ581" i="176"/>
  <c r="BA581" i="176" s="1"/>
  <c r="AX80" i="609" s="1"/>
  <c r="AZ597" i="176"/>
  <c r="BA597" i="176" s="1"/>
  <c r="AX96" i="609" s="1"/>
  <c r="AD552" i="176"/>
  <c r="AD544" i="176"/>
  <c r="AD553" i="176"/>
  <c r="AD556" i="176"/>
  <c r="AD568" i="176"/>
  <c r="AD558" i="176"/>
  <c r="AD570" i="176"/>
  <c r="AD541" i="176"/>
  <c r="AD571" i="176"/>
  <c r="AD573" i="176"/>
  <c r="AD579" i="176"/>
  <c r="AD580" i="176"/>
  <c r="AD582" i="176"/>
  <c r="AD583" i="176"/>
  <c r="AD585" i="176"/>
  <c r="AD587" i="176"/>
  <c r="AG551" i="176"/>
  <c r="AG540" i="176"/>
  <c r="AG576" i="176"/>
  <c r="AG581" i="176"/>
  <c r="AG597" i="176"/>
  <c r="AJ516" i="176"/>
  <c r="AJ528" i="176"/>
  <c r="AJ534" i="176"/>
  <c r="AJ535" i="176"/>
  <c r="AJ545" i="176"/>
  <c r="AJ566" i="176"/>
  <c r="AJ561" i="176"/>
  <c r="AJ559" i="176"/>
  <c r="AJ539" i="176"/>
  <c r="AJ574" i="176"/>
  <c r="AJ578" i="176"/>
  <c r="AJ584" i="176"/>
  <c r="AJ588" i="176"/>
  <c r="AM520" i="176"/>
  <c r="AM527" i="176"/>
  <c r="AM550" i="176"/>
  <c r="AP570" i="176"/>
  <c r="AP587" i="176"/>
  <c r="AV540" i="176"/>
  <c r="AY534" i="176"/>
  <c r="AY539" i="176"/>
  <c r="AY574" i="176"/>
  <c r="AY578" i="176"/>
  <c r="AY588" i="176"/>
  <c r="AE570" i="176"/>
  <c r="AE541" i="176"/>
  <c r="AF541" i="176" s="1"/>
  <c r="AC69" i="609" s="1"/>
  <c r="AE571" i="176"/>
  <c r="AE573" i="176"/>
  <c r="AE579" i="176"/>
  <c r="AE580" i="176"/>
  <c r="AF580" i="176" s="1"/>
  <c r="AC79" i="609" s="1"/>
  <c r="AE582" i="176"/>
  <c r="AE583" i="176"/>
  <c r="AE585" i="176"/>
  <c r="AE587" i="176"/>
  <c r="AF587" i="176" s="1"/>
  <c r="AC86" i="609" s="1"/>
  <c r="AH551" i="176"/>
  <c r="AH540" i="176"/>
  <c r="AH576" i="176"/>
  <c r="AH581" i="176"/>
  <c r="AI581" i="176" s="1"/>
  <c r="AF80" i="609" s="1"/>
  <c r="AH597" i="176"/>
  <c r="AK516" i="176"/>
  <c r="AK528" i="176"/>
  <c r="AK534" i="176"/>
  <c r="AL534" i="176" s="1"/>
  <c r="AI33" i="609" s="1"/>
  <c r="AK535" i="176"/>
  <c r="AK545" i="176"/>
  <c r="AK566" i="176"/>
  <c r="AK561" i="176"/>
  <c r="AL561" i="176" s="1"/>
  <c r="AI51" i="609" s="1"/>
  <c r="AK559" i="176"/>
  <c r="AK539" i="176"/>
  <c r="AK574" i="176"/>
  <c r="AK578" i="176"/>
  <c r="AL578" i="176" s="1"/>
  <c r="AI77" i="609" s="1"/>
  <c r="AK584" i="176"/>
  <c r="AK588" i="176"/>
  <c r="AN520" i="176"/>
  <c r="AO510" i="176"/>
  <c r="AL19" i="609" s="1"/>
  <c r="AO524" i="176"/>
  <c r="AL23" i="609" s="1"/>
  <c r="AN527" i="176"/>
  <c r="AO527" i="176" s="1"/>
  <c r="AL26" i="609" s="1"/>
  <c r="AN532" i="176"/>
  <c r="AO532" i="176" s="1"/>
  <c r="AL31" i="609" s="1"/>
  <c r="AN550" i="176"/>
  <c r="AO547" i="176"/>
  <c r="AL40" i="609" s="1"/>
  <c r="AN564" i="176"/>
  <c r="AO564" i="176" s="1"/>
  <c r="AL59" i="609" s="1"/>
  <c r="AO563" i="176"/>
  <c r="AL58" i="609" s="1"/>
  <c r="AO557" i="176"/>
  <c r="AL54" i="609" s="1"/>
  <c r="AN569" i="176"/>
  <c r="AN572" i="176"/>
  <c r="AO572" i="176" s="1"/>
  <c r="AL71" i="609" s="1"/>
  <c r="AO577" i="176"/>
  <c r="AL76" i="609" s="1"/>
  <c r="AO575" i="176"/>
  <c r="AL74" i="609" s="1"/>
  <c r="AN593" i="176"/>
  <c r="AO593" i="176" s="1"/>
  <c r="AL92" i="609" s="1"/>
  <c r="AO595" i="176"/>
  <c r="AL94" i="609" s="1"/>
  <c r="AO598" i="176"/>
  <c r="AL97" i="609" s="1"/>
  <c r="AR504" i="176"/>
  <c r="AO3" i="609" s="1"/>
  <c r="AQ529" i="176"/>
  <c r="AR529" i="176" s="1"/>
  <c r="AO28" i="609" s="1"/>
  <c r="AQ552" i="176"/>
  <c r="AR552" i="176" s="1"/>
  <c r="AO45" i="609" s="1"/>
  <c r="AQ544" i="176"/>
  <c r="AQ553" i="176"/>
  <c r="AR553" i="176" s="1"/>
  <c r="AO46" i="609" s="1"/>
  <c r="AR567" i="176"/>
  <c r="AO53" i="609" s="1"/>
  <c r="AQ556" i="176"/>
  <c r="AR556" i="176" s="1"/>
  <c r="AO49" i="609" s="1"/>
  <c r="AQ568" i="176"/>
  <c r="AQ558" i="176"/>
  <c r="AR558" i="176" s="1"/>
  <c r="AO55" i="609" s="1"/>
  <c r="AQ570" i="176"/>
  <c r="AR537" i="176"/>
  <c r="AO63" i="609" s="1"/>
  <c r="AQ541" i="176"/>
  <c r="AR541" i="176" s="1"/>
  <c r="AO69" i="609" s="1"/>
  <c r="AQ571" i="176"/>
  <c r="AR571" i="176" s="1"/>
  <c r="AO70" i="609" s="1"/>
  <c r="AQ573" i="176"/>
  <c r="AQ579" i="176"/>
  <c r="AR579" i="176" s="1"/>
  <c r="AO78" i="609" s="1"/>
  <c r="AQ580" i="176"/>
  <c r="AR580" i="176" s="1"/>
  <c r="AO79" i="609" s="1"/>
  <c r="AQ582" i="176"/>
  <c r="AR582" i="176" s="1"/>
  <c r="AO81" i="609" s="1"/>
  <c r="AQ583" i="176"/>
  <c r="AR583" i="176" s="1"/>
  <c r="AO82" i="609" s="1"/>
  <c r="AQ585" i="176"/>
  <c r="AR585" i="176" s="1"/>
  <c r="AO84" i="609" s="1"/>
  <c r="AQ587" i="176"/>
  <c r="AR596" i="176"/>
  <c r="AO95" i="609" s="1"/>
  <c r="AX548" i="176"/>
  <c r="AU41" i="609" s="1"/>
  <c r="AW551" i="176"/>
  <c r="AX555" i="176"/>
  <c r="AU48" i="609" s="1"/>
  <c r="AX560" i="176"/>
  <c r="AU50" i="609" s="1"/>
  <c r="AX565" i="176"/>
  <c r="AU60" i="609" s="1"/>
  <c r="AX536" i="176"/>
  <c r="AU64" i="609" s="1"/>
  <c r="AW540" i="176"/>
  <c r="AX540" i="176" s="1"/>
  <c r="AU68" i="609" s="1"/>
  <c r="AW576" i="176"/>
  <c r="AX576" i="176" s="1"/>
  <c r="AU75" i="609" s="1"/>
  <c r="AW581" i="176"/>
  <c r="AX581" i="176" s="1"/>
  <c r="AU80" i="609" s="1"/>
  <c r="AW597" i="176"/>
  <c r="BA506" i="176"/>
  <c r="AX5" i="609" s="1"/>
  <c r="BA512" i="176"/>
  <c r="AX9" i="609" s="1"/>
  <c r="AZ516" i="176"/>
  <c r="BA516" i="176" s="1"/>
  <c r="AX13" i="609" s="1"/>
  <c r="AZ528" i="176"/>
  <c r="BA528" i="176" s="1"/>
  <c r="AX27" i="609" s="1"/>
  <c r="AZ534" i="176"/>
  <c r="BA534" i="176" s="1"/>
  <c r="AX33" i="609" s="1"/>
  <c r="AZ535" i="176"/>
  <c r="BA535" i="176" s="1"/>
  <c r="AX34" i="609" s="1"/>
  <c r="AZ545" i="176"/>
  <c r="BA545" i="176" s="1"/>
  <c r="AX38" i="609" s="1"/>
  <c r="AZ566" i="176"/>
  <c r="AZ561" i="176"/>
  <c r="BA561" i="176" s="1"/>
  <c r="AX51" i="609" s="1"/>
  <c r="AZ559" i="176"/>
  <c r="BA559" i="176" s="1"/>
  <c r="AX56" i="609" s="1"/>
  <c r="AZ539" i="176"/>
  <c r="AZ574" i="176"/>
  <c r="AZ578" i="176"/>
  <c r="AZ584" i="176"/>
  <c r="BA584" i="176" s="1"/>
  <c r="AX83" i="609" s="1"/>
  <c r="AZ588" i="176"/>
  <c r="L505" i="21"/>
  <c r="N505" i="21"/>
  <c r="P505" i="21"/>
  <c r="R505" i="21"/>
  <c r="T505" i="21"/>
  <c r="V505" i="21"/>
  <c r="X505" i="21"/>
  <c r="Z505" i="21"/>
  <c r="AB505" i="21"/>
  <c r="AD505" i="21"/>
  <c r="AF505" i="21"/>
  <c r="AH505" i="21"/>
  <c r="AJ505" i="21"/>
  <c r="AL505" i="21"/>
  <c r="AN505" i="21"/>
  <c r="AP505" i="21"/>
  <c r="AR505" i="21"/>
  <c r="AT505" i="21"/>
  <c r="AV505" i="21"/>
  <c r="AX505" i="21"/>
  <c r="J505" i="21"/>
  <c r="AR544" i="176" l="1"/>
  <c r="AO37" i="609" s="1"/>
  <c r="AO520" i="176"/>
  <c r="AL18" i="609" s="1"/>
  <c r="AL574" i="176"/>
  <c r="AI73" i="609" s="1"/>
  <c r="AL566" i="176"/>
  <c r="AI52" i="609" s="1"/>
  <c r="AL528" i="176"/>
  <c r="AI27" i="609" s="1"/>
  <c r="AI576" i="176"/>
  <c r="AF75" i="609" s="1"/>
  <c r="AF585" i="176"/>
  <c r="AC84" i="609" s="1"/>
  <c r="AF579" i="176"/>
  <c r="AC78" i="609" s="1"/>
  <c r="AF570" i="176"/>
  <c r="AC62" i="609" s="1"/>
  <c r="AO535" i="176"/>
  <c r="AL34" i="609" s="1"/>
  <c r="AX566" i="176"/>
  <c r="AU52" i="609" s="1"/>
  <c r="Z556" i="176"/>
  <c r="W49" i="609" s="1"/>
  <c r="W532" i="176"/>
  <c r="T31" i="609" s="1"/>
  <c r="T584" i="176"/>
  <c r="Q83" i="609" s="1"/>
  <c r="T566" i="176"/>
  <c r="Q52" i="609" s="1"/>
  <c r="T528" i="176"/>
  <c r="Q27" i="609" s="1"/>
  <c r="Q576" i="176"/>
  <c r="N75" i="609" s="1"/>
  <c r="N582" i="176"/>
  <c r="K81" i="609" s="1"/>
  <c r="N568" i="176"/>
  <c r="K61" i="609" s="1"/>
  <c r="AX535" i="176"/>
  <c r="AU34" i="609" s="1"/>
  <c r="AR581" i="176"/>
  <c r="AO80" i="609" s="1"/>
  <c r="AR540" i="176"/>
  <c r="AO68" i="609" s="1"/>
  <c r="AR532" i="176"/>
  <c r="AO31" i="609" s="1"/>
  <c r="AO583" i="176"/>
  <c r="AL82" i="609" s="1"/>
  <c r="AO544" i="176"/>
  <c r="AL37" i="609" s="1"/>
  <c r="AL564" i="176"/>
  <c r="AI59" i="609" s="1"/>
  <c r="AL520" i="176"/>
  <c r="AI18" i="609" s="1"/>
  <c r="AI559" i="176"/>
  <c r="AF56" i="609" s="1"/>
  <c r="AF597" i="176"/>
  <c r="AC96" i="609" s="1"/>
  <c r="AX529" i="176"/>
  <c r="AU28" i="609" s="1"/>
  <c r="AR568" i="176"/>
  <c r="AO61" i="609" s="1"/>
  <c r="BA574" i="176"/>
  <c r="AX73" i="609" s="1"/>
  <c r="AX551" i="176"/>
  <c r="AU44" i="609" s="1"/>
  <c r="BA582" i="176"/>
  <c r="AX81" i="609" s="1"/>
  <c r="BA571" i="176"/>
  <c r="AX70" i="609" s="1"/>
  <c r="AF529" i="176"/>
  <c r="AC28" i="609" s="1"/>
  <c r="AC564" i="176"/>
  <c r="Z59" i="609" s="1"/>
  <c r="AC520" i="176"/>
  <c r="Z18" i="609" s="1"/>
  <c r="Z574" i="176"/>
  <c r="W73" i="609" s="1"/>
  <c r="Z566" i="176"/>
  <c r="W52" i="609" s="1"/>
  <c r="Z528" i="176"/>
  <c r="W27" i="609" s="1"/>
  <c r="W576" i="176"/>
  <c r="T75" i="609" s="1"/>
  <c r="BA593" i="176"/>
  <c r="AX92" i="609" s="1"/>
  <c r="BA527" i="176"/>
  <c r="AX26" i="609" s="1"/>
  <c r="AR564" i="176"/>
  <c r="AO59" i="609" s="1"/>
  <c r="AR587" i="176"/>
  <c r="AO86" i="609" s="1"/>
  <c r="BA566" i="176"/>
  <c r="AX52" i="609" s="1"/>
  <c r="AX597" i="176"/>
  <c r="AU96" i="609" s="1"/>
  <c r="AR573" i="176"/>
  <c r="AO72" i="609" s="1"/>
  <c r="AO569" i="176"/>
  <c r="AL66" i="609" s="1"/>
  <c r="AO534" i="176"/>
  <c r="AL33" i="609" s="1"/>
  <c r="AI579" i="176"/>
  <c r="AF78" i="609" s="1"/>
  <c r="AI570" i="176"/>
  <c r="AF62" i="609" s="1"/>
  <c r="BA587" i="176"/>
  <c r="AX86" i="609" s="1"/>
  <c r="AX559" i="176"/>
  <c r="AU56" i="609" s="1"/>
  <c r="AO570" i="176"/>
  <c r="AL62" i="609" s="1"/>
  <c r="Z588" i="176"/>
  <c r="W87" i="609" s="1"/>
  <c r="Z545" i="176"/>
  <c r="W38" i="609" s="1"/>
  <c r="W540" i="176"/>
  <c r="T68" i="609" s="1"/>
  <c r="N534" i="176"/>
  <c r="K33" i="609" s="1"/>
  <c r="T572" i="176"/>
  <c r="Q71" i="609" s="1"/>
  <c r="Q578" i="176"/>
  <c r="N77" i="609" s="1"/>
  <c r="Q528" i="176"/>
  <c r="N27" i="609" s="1"/>
  <c r="AC581" i="176"/>
  <c r="Z80" i="609" s="1"/>
  <c r="W520" i="176"/>
  <c r="T18" i="609" s="1"/>
  <c r="N579" i="176"/>
  <c r="K78" i="609" s="1"/>
  <c r="N553" i="176"/>
  <c r="K46" i="609" s="1"/>
  <c r="K527" i="176"/>
  <c r="H26" i="609" s="1"/>
  <c r="W588" i="176"/>
  <c r="T87" i="609" s="1"/>
  <c r="AR597" i="176"/>
  <c r="AO96" i="609" s="1"/>
  <c r="AO580" i="176"/>
  <c r="AL79" i="609" s="1"/>
  <c r="AL532" i="176"/>
  <c r="AI31" i="609" s="1"/>
  <c r="AL539" i="176"/>
  <c r="AI67" i="609" s="1"/>
  <c r="AL516" i="176"/>
  <c r="AI13" i="609" s="1"/>
  <c r="AF573" i="176"/>
  <c r="AC72" i="609" s="1"/>
  <c r="AX539" i="176"/>
  <c r="AU67" i="609" s="1"/>
  <c r="T585" i="176"/>
  <c r="Q84" i="609" s="1"/>
  <c r="T570" i="176"/>
  <c r="Q62" i="609" s="1"/>
  <c r="K540" i="176"/>
  <c r="H68" i="609" s="1"/>
  <c r="T520" i="176"/>
  <c r="Q18" i="609" s="1"/>
  <c r="Q539" i="176"/>
  <c r="N67" i="609" s="1"/>
  <c r="Z585" i="176"/>
  <c r="W84" i="609" s="1"/>
  <c r="AO558" i="176"/>
  <c r="AL55" i="609" s="1"/>
  <c r="AI535" i="176"/>
  <c r="AF34" i="609" s="1"/>
  <c r="AF583" i="176"/>
  <c r="AC82" i="609" s="1"/>
  <c r="AR520" i="176"/>
  <c r="AO18" i="609" s="1"/>
  <c r="BA539" i="176"/>
  <c r="AX67" i="609" s="1"/>
  <c r="AR570" i="176"/>
  <c r="AO62" i="609" s="1"/>
  <c r="AL584" i="176"/>
  <c r="AI83" i="609" s="1"/>
  <c r="AL535" i="176"/>
  <c r="AI34" i="609" s="1"/>
  <c r="AI597" i="176"/>
  <c r="AF96" i="609" s="1"/>
  <c r="AI551" i="176"/>
  <c r="AF44" i="609" s="1"/>
  <c r="AF582" i="176"/>
  <c r="AC81" i="609" s="1"/>
  <c r="AF571" i="176"/>
  <c r="AC70" i="609" s="1"/>
  <c r="AX571" i="176"/>
  <c r="AU70" i="609" s="1"/>
  <c r="AX568" i="176"/>
  <c r="AU61" i="609" s="1"/>
  <c r="AO588" i="176"/>
  <c r="AL87" i="609" s="1"/>
  <c r="AI587" i="176"/>
  <c r="AF86" i="609" s="1"/>
  <c r="AI541" i="176"/>
  <c r="AF69" i="609" s="1"/>
  <c r="AI556" i="176"/>
  <c r="AF49" i="609" s="1"/>
  <c r="AI529" i="176"/>
  <c r="AF28" i="609" s="1"/>
  <c r="AF569" i="176"/>
  <c r="AC66" i="609" s="1"/>
  <c r="AO561" i="176"/>
  <c r="AL51" i="609" s="1"/>
  <c r="AX520" i="176"/>
  <c r="AU18" i="609" s="1"/>
  <c r="AR516" i="176"/>
  <c r="AO13" i="609" s="1"/>
  <c r="AC593" i="176"/>
  <c r="Z92" i="609" s="1"/>
  <c r="T573" i="176"/>
  <c r="Q72" i="609" s="1"/>
  <c r="T544" i="176"/>
  <c r="Q37" i="609" s="1"/>
  <c r="Q593" i="176"/>
  <c r="N92" i="609" s="1"/>
  <c r="Q550" i="176"/>
  <c r="N43" i="609" s="1"/>
  <c r="T593" i="176"/>
  <c r="Q92" i="609" s="1"/>
  <c r="Q588" i="176"/>
  <c r="N87" i="609" s="1"/>
  <c r="Q534" i="176"/>
  <c r="N33" i="609" s="1"/>
  <c r="Z583" i="176"/>
  <c r="W82" i="609" s="1"/>
  <c r="Z573" i="176"/>
  <c r="W72" i="609" s="1"/>
  <c r="Z570" i="176"/>
  <c r="W62" i="609" s="1"/>
  <c r="T559" i="176"/>
  <c r="Q56" i="609" s="1"/>
  <c r="Q540" i="176"/>
  <c r="N68" i="609" s="1"/>
  <c r="K550" i="176"/>
  <c r="H43" i="609" s="1"/>
  <c r="K539" i="176"/>
  <c r="H67" i="609" s="1"/>
  <c r="AX580" i="176"/>
  <c r="AU79" i="609" s="1"/>
  <c r="AO568" i="176"/>
  <c r="AL61" i="609" s="1"/>
  <c r="AI578" i="176"/>
  <c r="AF77" i="609" s="1"/>
  <c r="AI561" i="176"/>
  <c r="AF51" i="609" s="1"/>
  <c r="AI534" i="176"/>
  <c r="AF33" i="609" s="1"/>
  <c r="AF581" i="176"/>
  <c r="AC80" i="609" s="1"/>
  <c r="AL588" i="176"/>
  <c r="AI87" i="609" s="1"/>
  <c r="AL545" i="176"/>
  <c r="AI38" i="609" s="1"/>
  <c r="AI540" i="176"/>
  <c r="AF68" i="609" s="1"/>
  <c r="AO574" i="176"/>
  <c r="AL73" i="609" s="1"/>
  <c r="AI552" i="176"/>
  <c r="AF45" i="609" s="1"/>
  <c r="O507" i="21"/>
  <c r="AX582" i="176"/>
  <c r="AU81" i="609" s="1"/>
  <c r="AL540" i="176"/>
  <c r="AI68" i="609" s="1"/>
  <c r="AI585" i="176"/>
  <c r="AF84" i="609" s="1"/>
  <c r="AF564" i="176"/>
  <c r="AC59" i="609" s="1"/>
  <c r="AX550" i="176"/>
  <c r="AU43" i="609" s="1"/>
  <c r="BA564" i="176"/>
  <c r="AX59" i="609" s="1"/>
  <c r="Q532" i="176"/>
  <c r="N31" i="609" s="1"/>
  <c r="N539" i="176"/>
  <c r="K67" i="609" s="1"/>
  <c r="N516" i="176"/>
  <c r="K13" i="609" s="1"/>
  <c r="K551" i="176"/>
  <c r="H44" i="609" s="1"/>
  <c r="AF516" i="176"/>
  <c r="AC13" i="609" s="1"/>
  <c r="Z558" i="176"/>
  <c r="W55" i="609" s="1"/>
  <c r="Z553" i="176"/>
  <c r="W46" i="609" s="1"/>
  <c r="T545" i="176"/>
  <c r="Q38" i="609" s="1"/>
  <c r="Q597" i="176"/>
  <c r="N96" i="609" s="1"/>
  <c r="Q551" i="176"/>
  <c r="N44" i="609" s="1"/>
  <c r="N593" i="176"/>
  <c r="K92" i="609" s="1"/>
  <c r="AR576" i="176"/>
  <c r="AO75" i="609" s="1"/>
  <c r="AI574" i="176"/>
  <c r="AF73" i="609" s="1"/>
  <c r="AI566" i="176"/>
  <c r="AF52" i="609" s="1"/>
  <c r="AI528" i="176"/>
  <c r="AF27" i="609" s="1"/>
  <c r="AF576" i="176"/>
  <c r="AC75" i="609" s="1"/>
  <c r="AX573" i="176"/>
  <c r="AU72" i="609" s="1"/>
  <c r="AI527" i="176"/>
  <c r="AF26" i="609" s="1"/>
  <c r="AL581" i="176"/>
  <c r="AI80" i="609" s="1"/>
  <c r="AI571" i="176"/>
  <c r="AF70" i="609" s="1"/>
  <c r="AR578" i="176"/>
  <c r="AO77" i="609" s="1"/>
  <c r="AL587" i="176"/>
  <c r="AI86" i="609" s="1"/>
  <c r="AL541" i="176"/>
  <c r="AI69" i="609" s="1"/>
  <c r="AF544" i="176"/>
  <c r="AC37" i="609" s="1"/>
  <c r="N588" i="176"/>
  <c r="K87" i="609" s="1"/>
  <c r="N561" i="176"/>
  <c r="K51" i="609" s="1"/>
  <c r="K581" i="176"/>
  <c r="H80" i="609" s="1"/>
  <c r="N571" i="176"/>
  <c r="K70" i="609" s="1"/>
  <c r="N552" i="176"/>
  <c r="K45" i="609" s="1"/>
  <c r="AL559" i="176"/>
  <c r="AI56" i="609" s="1"/>
  <c r="AL579" i="176"/>
  <c r="AI78" i="609" s="1"/>
  <c r="BA588" i="176"/>
  <c r="AX87" i="609" s="1"/>
  <c r="AO578" i="176"/>
  <c r="AL77" i="609" s="1"/>
  <c r="AX564" i="176"/>
  <c r="AU59" i="609" s="1"/>
  <c r="AF588" i="176"/>
  <c r="AC87" i="609" s="1"/>
  <c r="AF552" i="176"/>
  <c r="AC45" i="609" s="1"/>
  <c r="AC550" i="176"/>
  <c r="Z43" i="609" s="1"/>
  <c r="Z539" i="176"/>
  <c r="W67" i="609" s="1"/>
  <c r="Z516" i="176"/>
  <c r="W13" i="609" s="1"/>
  <c r="T579" i="176"/>
  <c r="Q78" i="609" s="1"/>
  <c r="T553" i="176"/>
  <c r="Q46" i="609" s="1"/>
  <c r="N528" i="176"/>
  <c r="K27" i="609" s="1"/>
  <c r="AC574" i="176"/>
  <c r="Z73" i="609" s="1"/>
  <c r="W587" i="176"/>
  <c r="T86" i="609" s="1"/>
  <c r="W568" i="176"/>
  <c r="T61" i="609" s="1"/>
  <c r="Z582" i="176"/>
  <c r="W81" i="609" s="1"/>
  <c r="Z529" i="176"/>
  <c r="W28" i="609" s="1"/>
  <c r="W527" i="176"/>
  <c r="T26" i="609" s="1"/>
  <c r="T535" i="176"/>
  <c r="Q34" i="609" s="1"/>
  <c r="BA578" i="176"/>
  <c r="AX77" i="609" s="1"/>
  <c r="W551" i="176"/>
  <c r="T44" i="609" s="1"/>
  <c r="N585" i="176"/>
  <c r="K84" i="609" s="1"/>
  <c r="N570" i="176"/>
  <c r="K62" i="609" s="1"/>
  <c r="AO550" i="176"/>
  <c r="AL43" i="609" s="1"/>
  <c r="AO539" i="176"/>
  <c r="AL67" i="609" s="1"/>
  <c r="AL582" i="176"/>
  <c r="AI81" i="609" s="1"/>
  <c r="T571" i="176"/>
  <c r="Q70" i="609" s="1"/>
  <c r="T552" i="176"/>
  <c r="Q45" i="609" s="1"/>
  <c r="N574" i="176"/>
  <c r="K73" i="609" s="1"/>
  <c r="N545" i="176"/>
  <c r="K38" i="609" s="1"/>
  <c r="AC534" i="176"/>
  <c r="Z33" i="609" s="1"/>
  <c r="W582" i="176"/>
  <c r="T81" i="609" s="1"/>
  <c r="W553" i="176"/>
  <c r="T46" i="609" s="1"/>
  <c r="Z579" i="176"/>
  <c r="W78" i="609" s="1"/>
  <c r="T561" i="176"/>
  <c r="Q51" i="609" s="1"/>
  <c r="Q581" i="176"/>
  <c r="N80" i="609" s="1"/>
  <c r="N583" i="176"/>
  <c r="K82" i="609" s="1"/>
  <c r="N558" i="176"/>
  <c r="K55" i="609" s="1"/>
  <c r="K532" i="176"/>
  <c r="H31" i="609" s="1"/>
  <c r="AF558" i="176"/>
  <c r="AC55" i="609" s="1"/>
  <c r="AO576" i="176"/>
  <c r="AL75" i="609" s="1"/>
  <c r="AF568" i="176"/>
  <c r="AC61" i="609" s="1"/>
  <c r="AI553" i="176"/>
  <c r="AF46" i="609" s="1"/>
  <c r="AO540" i="176"/>
  <c r="AL68" i="609" s="1"/>
  <c r="AL573" i="176"/>
  <c r="AI72" i="609" s="1"/>
  <c r="AF556" i="176"/>
  <c r="AC49" i="609" s="1"/>
  <c r="Z584" i="176"/>
  <c r="W83" i="609" s="1"/>
  <c r="Z535" i="176"/>
  <c r="W34" i="609" s="1"/>
  <c r="T583" i="176"/>
  <c r="Q82" i="609" s="1"/>
  <c r="T558" i="176"/>
  <c r="Q55" i="609" s="1"/>
  <c r="N559" i="176"/>
  <c r="K56" i="609" s="1"/>
  <c r="AF520" i="176"/>
  <c r="AC18" i="609" s="1"/>
  <c r="Z581" i="176"/>
  <c r="W80" i="609" s="1"/>
  <c r="W571" i="176"/>
  <c r="T70" i="609" s="1"/>
  <c r="AC576" i="176"/>
  <c r="Z75" i="609" s="1"/>
  <c r="Z587" i="176"/>
  <c r="W86" i="609" s="1"/>
  <c r="Z541" i="176"/>
  <c r="W69" i="609" s="1"/>
  <c r="Z544" i="176"/>
  <c r="W37" i="609" s="1"/>
  <c r="W564" i="176"/>
  <c r="T59" i="609" s="1"/>
  <c r="T574" i="176"/>
  <c r="Q73" i="609" s="1"/>
  <c r="K569" i="176"/>
  <c r="H66" i="609" s="1"/>
  <c r="AI539" i="176"/>
  <c r="AF67" i="609" s="1"/>
  <c r="AI573" i="176"/>
  <c r="AF72" i="609" s="1"/>
  <c r="AR588" i="176"/>
  <c r="AO87" i="609" s="1"/>
  <c r="AF553" i="176"/>
  <c r="AC46" i="609" s="1"/>
  <c r="AC569" i="176"/>
  <c r="Z66" i="609" s="1"/>
  <c r="Z578" i="176"/>
  <c r="W77" i="609" s="1"/>
  <c r="Z534" i="176"/>
  <c r="W33" i="609" s="1"/>
  <c r="K597" i="176"/>
  <c r="H96" i="609" s="1"/>
  <c r="AC540" i="176"/>
  <c r="Z68" i="609" s="1"/>
  <c r="W550" i="176"/>
  <c r="T43" i="609" s="1"/>
  <c r="T539" i="176"/>
  <c r="Q67" i="609" s="1"/>
  <c r="T516" i="176"/>
  <c r="Q13" i="609" s="1"/>
  <c r="AE507" i="21"/>
  <c r="AM507" i="21"/>
  <c r="W507" i="21"/>
  <c r="AQ507" i="21"/>
  <c r="AI507" i="21"/>
  <c r="S507" i="21"/>
  <c r="AU507" i="21"/>
  <c r="AA507" i="21"/>
  <c r="I507" i="21"/>
  <c r="AZ505" i="21"/>
  <c r="AZ507" i="21" l="1"/>
  <c r="AV97" i="382"/>
  <c r="AW96" i="382"/>
  <c r="AW95" i="382"/>
  <c r="AV95" i="382"/>
  <c r="AV94" i="382"/>
  <c r="AW93" i="382"/>
  <c r="AV93" i="382"/>
  <c r="AW92" i="382"/>
  <c r="AW86" i="382"/>
  <c r="AV82" i="382"/>
  <c r="AV74" i="382"/>
  <c r="AW79" i="382"/>
  <c r="AV79" i="382"/>
  <c r="AW78" i="382"/>
  <c r="AV78" i="382"/>
  <c r="AV76" i="382"/>
  <c r="AV75" i="382"/>
  <c r="AW68" i="382"/>
  <c r="AV68" i="382"/>
  <c r="AW65" i="382"/>
  <c r="AV65" i="382"/>
  <c r="AV64" i="382"/>
  <c r="AW63" i="382"/>
  <c r="AV63" i="382"/>
  <c r="AW56" i="382"/>
  <c r="AV55" i="382"/>
  <c r="AW54" i="382"/>
  <c r="AV54" i="382"/>
  <c r="AW58" i="382"/>
  <c r="AV58" i="382"/>
  <c r="AV57" i="382"/>
  <c r="AV60" i="382"/>
  <c r="AW59" i="382"/>
  <c r="AV59" i="382"/>
  <c r="AW49" i="382"/>
  <c r="AV49" i="382"/>
  <c r="AV50" i="382"/>
  <c r="AW53" i="382"/>
  <c r="AV53" i="382"/>
  <c r="AV52" i="382"/>
  <c r="AV48" i="382"/>
  <c r="AV47" i="382"/>
  <c r="AV46" i="382"/>
  <c r="AV38" i="382"/>
  <c r="AW37" i="382"/>
  <c r="AV37" i="382"/>
  <c r="AV40" i="382"/>
  <c r="AV39" i="382"/>
  <c r="AW45" i="382"/>
  <c r="AV45" i="382"/>
  <c r="AV44" i="382"/>
  <c r="AW43" i="382"/>
  <c r="AV42" i="382"/>
  <c r="AV41" i="382"/>
  <c r="AW32" i="382"/>
  <c r="AV32" i="382"/>
  <c r="AV34" i="382"/>
  <c r="AV30" i="382"/>
  <c r="AV29" i="382"/>
  <c r="AW28" i="382"/>
  <c r="AV28" i="382"/>
  <c r="AV26" i="382"/>
  <c r="AW25" i="382"/>
  <c r="AV25" i="382"/>
  <c r="AV24" i="382"/>
  <c r="AV23" i="382"/>
  <c r="AV22" i="382"/>
  <c r="AW21" i="382"/>
  <c r="AV21" i="382"/>
  <c r="AV20" i="382"/>
  <c r="AV19" i="382"/>
  <c r="AW17" i="382"/>
  <c r="AV17" i="382"/>
  <c r="AV16" i="382"/>
  <c r="AV15" i="382"/>
  <c r="AW14" i="382"/>
  <c r="AV14" i="382"/>
  <c r="AV11" i="382"/>
  <c r="AV12" i="382"/>
  <c r="AW10" i="382"/>
  <c r="AV10" i="382"/>
  <c r="AV9" i="382"/>
  <c r="AV8" i="382"/>
  <c r="AW7" i="382"/>
  <c r="AV7" i="382"/>
  <c r="AV6" i="382"/>
  <c r="AV5" i="382"/>
  <c r="AV4" i="382"/>
  <c r="AW3" i="382"/>
  <c r="AV3" i="382"/>
  <c r="AS97" i="382"/>
  <c r="AT96" i="382"/>
  <c r="AT95" i="382"/>
  <c r="AS95" i="382"/>
  <c r="AS94" i="382"/>
  <c r="AT93" i="382"/>
  <c r="AS93" i="382"/>
  <c r="AT92" i="382"/>
  <c r="AT86" i="382"/>
  <c r="AT83" i="382"/>
  <c r="AS82" i="382"/>
  <c r="AS74" i="382"/>
  <c r="AT79" i="382"/>
  <c r="AS79" i="382"/>
  <c r="AS78" i="382"/>
  <c r="AS76" i="382"/>
  <c r="AS75" i="382"/>
  <c r="AT72" i="382"/>
  <c r="AT70" i="382"/>
  <c r="AT68" i="382"/>
  <c r="AS68" i="382"/>
  <c r="AT65" i="382"/>
  <c r="AS65" i="382"/>
  <c r="AS64" i="382"/>
  <c r="AS63" i="382"/>
  <c r="AT56" i="382"/>
  <c r="AS55" i="382"/>
  <c r="AT54" i="382"/>
  <c r="AS54" i="382"/>
  <c r="AT58" i="382"/>
  <c r="AS58" i="382"/>
  <c r="AS57" i="382"/>
  <c r="AS60" i="382"/>
  <c r="AT59" i="382"/>
  <c r="AS59" i="382"/>
  <c r="AT49" i="382"/>
  <c r="AS49" i="382"/>
  <c r="AS50" i="382"/>
  <c r="AT53" i="382"/>
  <c r="AS53" i="382"/>
  <c r="AT48" i="382"/>
  <c r="AS48" i="382"/>
  <c r="AS47" i="382"/>
  <c r="AS46" i="382"/>
  <c r="AT37" i="382"/>
  <c r="AS37" i="382"/>
  <c r="AS40" i="382"/>
  <c r="AS39" i="382"/>
  <c r="AT45" i="382"/>
  <c r="AS45" i="382"/>
  <c r="AS44" i="382"/>
  <c r="AS42" i="382"/>
  <c r="AT41" i="382"/>
  <c r="AS41" i="382"/>
  <c r="AS32" i="382"/>
  <c r="AS34" i="382"/>
  <c r="AT30" i="382"/>
  <c r="AS30" i="382"/>
  <c r="AT29" i="382"/>
  <c r="AS29" i="382"/>
  <c r="AT28" i="382"/>
  <c r="AT26" i="382"/>
  <c r="AS25" i="382"/>
  <c r="AS24" i="382"/>
  <c r="AS23" i="382"/>
  <c r="AT22" i="382"/>
  <c r="AS22" i="382"/>
  <c r="AS21" i="382"/>
  <c r="AS20" i="382"/>
  <c r="AT19" i="382"/>
  <c r="AS19" i="382"/>
  <c r="AS18" i="382"/>
  <c r="AS17" i="382"/>
  <c r="AS16" i="382"/>
  <c r="AS15" i="382"/>
  <c r="AS14" i="382"/>
  <c r="AS11" i="382"/>
  <c r="AT12" i="382"/>
  <c r="AS12" i="382"/>
  <c r="AS10" i="382"/>
  <c r="AS9" i="382"/>
  <c r="AT8" i="382"/>
  <c r="AS8" i="382"/>
  <c r="AS7" i="382"/>
  <c r="AS6" i="382"/>
  <c r="AT5" i="382"/>
  <c r="AS5" i="382"/>
  <c r="AT4" i="382"/>
  <c r="AS4" i="382"/>
  <c r="AT3" i="382"/>
  <c r="AS3" i="382"/>
  <c r="AM97" i="382"/>
  <c r="AN96" i="382"/>
  <c r="AM96" i="382"/>
  <c r="AM95" i="382"/>
  <c r="AM94" i="382"/>
  <c r="AN93" i="382"/>
  <c r="AM93" i="382"/>
  <c r="AM84" i="382"/>
  <c r="AN82" i="382"/>
  <c r="AM82" i="382"/>
  <c r="AM81" i="382"/>
  <c r="AM74" i="382"/>
  <c r="AN79" i="382"/>
  <c r="AN78" i="382"/>
  <c r="AM76" i="382"/>
  <c r="AN75" i="382"/>
  <c r="AM75" i="382"/>
  <c r="AM73" i="382"/>
  <c r="AN68" i="382"/>
  <c r="AN65" i="382"/>
  <c r="AM65" i="382"/>
  <c r="AM64" i="382"/>
  <c r="AM63" i="382"/>
  <c r="AN56" i="382"/>
  <c r="AM55" i="382"/>
  <c r="AN54" i="382"/>
  <c r="AM54" i="382"/>
  <c r="AN58" i="382"/>
  <c r="AM58" i="382"/>
  <c r="AM57" i="382"/>
  <c r="AM60" i="382"/>
  <c r="AN59" i="382"/>
  <c r="AM59" i="382"/>
  <c r="AN49" i="382"/>
  <c r="AM49" i="382"/>
  <c r="AN50" i="382"/>
  <c r="AM50" i="382"/>
  <c r="AN53" i="382"/>
  <c r="AM53" i="382"/>
  <c r="AM48" i="382"/>
  <c r="AM47" i="382"/>
  <c r="AM46" i="382"/>
  <c r="AM38" i="382"/>
  <c r="AN37" i="382"/>
  <c r="AM37" i="382"/>
  <c r="AM40" i="382"/>
  <c r="AM39" i="382"/>
  <c r="AN45" i="382"/>
  <c r="AM45" i="382"/>
  <c r="AM44" i="382"/>
  <c r="AN43" i="382"/>
  <c r="AN42" i="382"/>
  <c r="AM42" i="382"/>
  <c r="AM41" i="382"/>
  <c r="AN32" i="382"/>
  <c r="AM32" i="382"/>
  <c r="AM34" i="382"/>
  <c r="AM30" i="382"/>
  <c r="AM29" i="382"/>
  <c r="AN28" i="382"/>
  <c r="AM28" i="382"/>
  <c r="AM26" i="382"/>
  <c r="AN25" i="382"/>
  <c r="AM25" i="382"/>
  <c r="AM24" i="382"/>
  <c r="AM23" i="382"/>
  <c r="AM22" i="382"/>
  <c r="AN21" i="382"/>
  <c r="AM21" i="382"/>
  <c r="AM20" i="382"/>
  <c r="AM19" i="382"/>
  <c r="AN17" i="382"/>
  <c r="AM17" i="382"/>
  <c r="AM16" i="382"/>
  <c r="AM15" i="382"/>
  <c r="AN14" i="382"/>
  <c r="AM14" i="382"/>
  <c r="AM11" i="382"/>
  <c r="AM12" i="382"/>
  <c r="AN10" i="382"/>
  <c r="AM10" i="382"/>
  <c r="AM9" i="382"/>
  <c r="AM8" i="382"/>
  <c r="AN7" i="382"/>
  <c r="AM7" i="382"/>
  <c r="AM6" i="382"/>
  <c r="AM5" i="382"/>
  <c r="AM4" i="382"/>
  <c r="AN3" i="382"/>
  <c r="AM3" i="382"/>
  <c r="AK97" i="382"/>
  <c r="AJ97" i="382"/>
  <c r="AJ96" i="382"/>
  <c r="AJ95" i="382"/>
  <c r="AK94" i="382"/>
  <c r="AJ94" i="382"/>
  <c r="AJ93" i="382"/>
  <c r="AK92" i="382"/>
  <c r="AJ92" i="382"/>
  <c r="AJ86" i="382"/>
  <c r="AJ83" i="382"/>
  <c r="AJ82" i="382"/>
  <c r="AK80" i="382"/>
  <c r="AK74" i="382"/>
  <c r="AJ74" i="382"/>
  <c r="AJ79" i="382"/>
  <c r="AK77" i="382"/>
  <c r="AK76" i="382"/>
  <c r="AJ76" i="382"/>
  <c r="AJ75" i="382"/>
  <c r="AJ72" i="382"/>
  <c r="AK71" i="382"/>
  <c r="AJ70" i="382"/>
  <c r="AJ69" i="382"/>
  <c r="AK66" i="382"/>
  <c r="AJ65" i="382"/>
  <c r="AK64" i="382"/>
  <c r="AJ64" i="382"/>
  <c r="AK63" i="382"/>
  <c r="AJ63" i="382"/>
  <c r="AJ62" i="382"/>
  <c r="AJ56" i="382"/>
  <c r="AK55" i="382"/>
  <c r="AJ54" i="382"/>
  <c r="AK61" i="382"/>
  <c r="AJ58" i="382"/>
  <c r="AK57" i="382"/>
  <c r="AJ57" i="382"/>
  <c r="AK60" i="382"/>
  <c r="AJ60" i="382"/>
  <c r="AJ59" i="382"/>
  <c r="AK51" i="382"/>
  <c r="AJ51" i="382"/>
  <c r="AJ50" i="382"/>
  <c r="AJ53" i="382"/>
  <c r="AK52" i="382"/>
  <c r="AJ52" i="382"/>
  <c r="AJ48" i="382"/>
  <c r="AK47" i="382"/>
  <c r="AJ47" i="382"/>
  <c r="AK38" i="382"/>
  <c r="AJ38" i="382"/>
  <c r="AJ37" i="382"/>
  <c r="AK40" i="382"/>
  <c r="AJ40" i="382"/>
  <c r="AK39" i="382"/>
  <c r="AJ39" i="382"/>
  <c r="AJ45" i="382"/>
  <c r="AK44" i="382"/>
  <c r="AJ43" i="382"/>
  <c r="AK42" i="382"/>
  <c r="AJ42" i="382"/>
  <c r="AJ41" i="382"/>
  <c r="AJ32" i="382"/>
  <c r="AK34" i="382"/>
  <c r="AJ34" i="382"/>
  <c r="AK33" i="382"/>
  <c r="AJ33" i="382"/>
  <c r="AJ31" i="382"/>
  <c r="AK30" i="382"/>
  <c r="AJ30" i="382"/>
  <c r="AJ29" i="382"/>
  <c r="AK27" i="382"/>
  <c r="AJ27" i="382"/>
  <c r="AJ28" i="382"/>
  <c r="AK26" i="382"/>
  <c r="AJ26" i="382"/>
  <c r="AJ25" i="382"/>
  <c r="AJ24" i="382"/>
  <c r="AK23" i="382"/>
  <c r="AJ23" i="382"/>
  <c r="AK22" i="382"/>
  <c r="AJ22" i="382"/>
  <c r="AJ21" i="382"/>
  <c r="AJ20" i="382"/>
  <c r="AK19" i="382"/>
  <c r="AJ19" i="382"/>
  <c r="AJ17" i="382"/>
  <c r="AJ16" i="382"/>
  <c r="AK15" i="382"/>
  <c r="AJ15" i="382"/>
  <c r="AJ14" i="382"/>
  <c r="AK11" i="382"/>
  <c r="AJ11" i="382"/>
  <c r="AK12" i="382"/>
  <c r="AJ12" i="382"/>
  <c r="AJ10" i="382"/>
  <c r="AJ9" i="382"/>
  <c r="AK8" i="382"/>
  <c r="AJ8" i="382"/>
  <c r="AJ7" i="382"/>
  <c r="AK6" i="382"/>
  <c r="AJ6" i="382"/>
  <c r="AK5" i="382"/>
  <c r="AJ5" i="382"/>
  <c r="AJ4" i="382"/>
  <c r="AK3" i="382"/>
  <c r="AJ3" i="382"/>
  <c r="AH97" i="382"/>
  <c r="AG97" i="382"/>
  <c r="AH96" i="382"/>
  <c r="AG95" i="382"/>
  <c r="AH94" i="382"/>
  <c r="AG94" i="382"/>
  <c r="AH93" i="382"/>
  <c r="AG93" i="382"/>
  <c r="AG92" i="382"/>
  <c r="AG87" i="382"/>
  <c r="AG84" i="382"/>
  <c r="AG83" i="382"/>
  <c r="AH82" i="382"/>
  <c r="AG82" i="382"/>
  <c r="AG81" i="382"/>
  <c r="AG80" i="382"/>
  <c r="AG74" i="382"/>
  <c r="AH79" i="382"/>
  <c r="AG77" i="382"/>
  <c r="AH78" i="382"/>
  <c r="AG76" i="382"/>
  <c r="AH75" i="382"/>
  <c r="AG75" i="382"/>
  <c r="AG73" i="382"/>
  <c r="AG71" i="382"/>
  <c r="AH68" i="382"/>
  <c r="AH65" i="382"/>
  <c r="AG65" i="382"/>
  <c r="AG64" i="382"/>
  <c r="AG63" i="382"/>
  <c r="AH56" i="382"/>
  <c r="AH55" i="382"/>
  <c r="AG55" i="382"/>
  <c r="AH54" i="382"/>
  <c r="AG54" i="382"/>
  <c r="AG61" i="382"/>
  <c r="AH58" i="382"/>
  <c r="AG58" i="382"/>
  <c r="AG57" i="382"/>
  <c r="AG60" i="382"/>
  <c r="AH59" i="382"/>
  <c r="AG59" i="382"/>
  <c r="AH49" i="382"/>
  <c r="AG49" i="382"/>
  <c r="AG51" i="382"/>
  <c r="AH50" i="382"/>
  <c r="AG50" i="382"/>
  <c r="AH53" i="382"/>
  <c r="AG53" i="382"/>
  <c r="AG52" i="382"/>
  <c r="AH48" i="382"/>
  <c r="AG48" i="382"/>
  <c r="AG47" i="382"/>
  <c r="AG46" i="382"/>
  <c r="AG38" i="382"/>
  <c r="AH37" i="382"/>
  <c r="AG37" i="382"/>
  <c r="AG40" i="382"/>
  <c r="AG39" i="382"/>
  <c r="AH45" i="382"/>
  <c r="AG45" i="382"/>
  <c r="AG44" i="382"/>
  <c r="AH43" i="382"/>
  <c r="AG42" i="382"/>
  <c r="AH41" i="382"/>
  <c r="AG41" i="382"/>
  <c r="AH32" i="382"/>
  <c r="AG32" i="382"/>
  <c r="AG34" i="382"/>
  <c r="AH31" i="382"/>
  <c r="AG30" i="382"/>
  <c r="AH29" i="382"/>
  <c r="AG29" i="382"/>
  <c r="AH28" i="382"/>
  <c r="AG28" i="382"/>
  <c r="AH26" i="382"/>
  <c r="AH25" i="382"/>
  <c r="AG25" i="382"/>
  <c r="AG24" i="382"/>
  <c r="AG23" i="382"/>
  <c r="AH22" i="382"/>
  <c r="AG22" i="382"/>
  <c r="AH21" i="382"/>
  <c r="AG21" i="382"/>
  <c r="AG20" i="382"/>
  <c r="AH19" i="382"/>
  <c r="AG19" i="382"/>
  <c r="AH17" i="382"/>
  <c r="AG17" i="382"/>
  <c r="AG16" i="382"/>
  <c r="AG15" i="382"/>
  <c r="AH14" i="382"/>
  <c r="AG14" i="382"/>
  <c r="AH13" i="382"/>
  <c r="AG11" i="382"/>
  <c r="AH12" i="382"/>
  <c r="AG12" i="382"/>
  <c r="AH10" i="382"/>
  <c r="AG10" i="382"/>
  <c r="AG9" i="382"/>
  <c r="AH8" i="382"/>
  <c r="AG8" i="382"/>
  <c r="AH7" i="382"/>
  <c r="AG7" i="382"/>
  <c r="AG6" i="382"/>
  <c r="AG5" i="382"/>
  <c r="AH4" i="382"/>
  <c r="AG4" i="382"/>
  <c r="AH3" i="382"/>
  <c r="AG3" i="382"/>
  <c r="AE97" i="382"/>
  <c r="AD97" i="382"/>
  <c r="AD96" i="382"/>
  <c r="AE95" i="382"/>
  <c r="AD95" i="382"/>
  <c r="AE94" i="382"/>
  <c r="AD94" i="382"/>
  <c r="AD93" i="382"/>
  <c r="AE92" i="382"/>
  <c r="AD92" i="382"/>
  <c r="AE87" i="382"/>
  <c r="AE83" i="382"/>
  <c r="AD83" i="382"/>
  <c r="AE82" i="382"/>
  <c r="AE81" i="382"/>
  <c r="AE80" i="382"/>
  <c r="AD80" i="382"/>
  <c r="AE74" i="382"/>
  <c r="AD74" i="382"/>
  <c r="AD79" i="382"/>
  <c r="AE77" i="382"/>
  <c r="AD77" i="382"/>
  <c r="AE76" i="382"/>
  <c r="AD76" i="382"/>
  <c r="AE75" i="382"/>
  <c r="AE73" i="382"/>
  <c r="AE71" i="382"/>
  <c r="AD71" i="382"/>
  <c r="AE66" i="382"/>
  <c r="AD66" i="382"/>
  <c r="AE65" i="382"/>
  <c r="AD65" i="382"/>
  <c r="AE64" i="382"/>
  <c r="AD64" i="382"/>
  <c r="AD63" i="382"/>
  <c r="AE56" i="382"/>
  <c r="AD56" i="382"/>
  <c r="AE55" i="382"/>
  <c r="AD55" i="382"/>
  <c r="AE54" i="382"/>
  <c r="AD54" i="382"/>
  <c r="AE61" i="382"/>
  <c r="AD61" i="382"/>
  <c r="AE58" i="382"/>
  <c r="AD58" i="382"/>
  <c r="AE57" i="382"/>
  <c r="AD57" i="382"/>
  <c r="AD60" i="382"/>
  <c r="AD51" i="382"/>
  <c r="AE50" i="382"/>
  <c r="AD50" i="382"/>
  <c r="AE53" i="382"/>
  <c r="AD53" i="382"/>
  <c r="AD52" i="382"/>
  <c r="AE48" i="382"/>
  <c r="AD48" i="382"/>
  <c r="AD47" i="382"/>
  <c r="AD38" i="382"/>
  <c r="AE40" i="382"/>
  <c r="AD40" i="382"/>
  <c r="AD39" i="382"/>
  <c r="AE44" i="382"/>
  <c r="AD44" i="382"/>
  <c r="AE43" i="382"/>
  <c r="AD42" i="382"/>
  <c r="AE41" i="382"/>
  <c r="AD41" i="382"/>
  <c r="AE32" i="382"/>
  <c r="AD32" i="382"/>
  <c r="AD34" i="382"/>
  <c r="AD31" i="382"/>
  <c r="AD30" i="382"/>
  <c r="AE29" i="382"/>
  <c r="AD29" i="382"/>
  <c r="AD27" i="382"/>
  <c r="AE25" i="382"/>
  <c r="AD25" i="382"/>
  <c r="AE24" i="382"/>
  <c r="AD24" i="382"/>
  <c r="AD23" i="382"/>
  <c r="AE22" i="382"/>
  <c r="AD22" i="382"/>
  <c r="AE21" i="382"/>
  <c r="AD21" i="382"/>
  <c r="AE20" i="382"/>
  <c r="AD20" i="382"/>
  <c r="AE19" i="382"/>
  <c r="AD19" i="382"/>
  <c r="AE18" i="382"/>
  <c r="AD18" i="382"/>
  <c r="AE17" i="382"/>
  <c r="AD17" i="382"/>
  <c r="AE16" i="382"/>
  <c r="AD16" i="382"/>
  <c r="AD15" i="382"/>
  <c r="AE14" i="382"/>
  <c r="AD14" i="382"/>
  <c r="AD11" i="382"/>
  <c r="AE12" i="382"/>
  <c r="AD12" i="382"/>
  <c r="AE10" i="382"/>
  <c r="AD10" i="382"/>
  <c r="AE9" i="382"/>
  <c r="AD9" i="382"/>
  <c r="AE8" i="382"/>
  <c r="AD8" i="382"/>
  <c r="AE7" i="382"/>
  <c r="AD7" i="382"/>
  <c r="AE6" i="382"/>
  <c r="AD6" i="382"/>
  <c r="AD5" i="382"/>
  <c r="AE4" i="382"/>
  <c r="AD4" i="382"/>
  <c r="AE3" i="382"/>
  <c r="AD3" i="382"/>
  <c r="AB97" i="382"/>
  <c r="AA97" i="382"/>
  <c r="AB96" i="382"/>
  <c r="AA96" i="382"/>
  <c r="AB95" i="382"/>
  <c r="AA95" i="382"/>
  <c r="AB94" i="382"/>
  <c r="AA94" i="382"/>
  <c r="AA93" i="382"/>
  <c r="AB86" i="382"/>
  <c r="AB83" i="382"/>
  <c r="AA82" i="382"/>
  <c r="AA74" i="382"/>
  <c r="AA79" i="382"/>
  <c r="AA78" i="382"/>
  <c r="AA76" i="382"/>
  <c r="AA75" i="382"/>
  <c r="AB72" i="382"/>
  <c r="AB70" i="382"/>
  <c r="AB69" i="382"/>
  <c r="AA68" i="382"/>
  <c r="AB65" i="382"/>
  <c r="AA65" i="382"/>
  <c r="AA64" i="382"/>
  <c r="AB63" i="382"/>
  <c r="AA63" i="382"/>
  <c r="AA56" i="382"/>
  <c r="AB55" i="382"/>
  <c r="AA55" i="382"/>
  <c r="AB54" i="382"/>
  <c r="AA54" i="382"/>
  <c r="AB58" i="382"/>
  <c r="AA58" i="382"/>
  <c r="AA57" i="382"/>
  <c r="AB60" i="382"/>
  <c r="AA60" i="382"/>
  <c r="AB59" i="382"/>
  <c r="AB49" i="382"/>
  <c r="AB50" i="382"/>
  <c r="AA50" i="382"/>
  <c r="AB53" i="382"/>
  <c r="AA53" i="382"/>
  <c r="AB48" i="382"/>
  <c r="AA48" i="382"/>
  <c r="AB47" i="382"/>
  <c r="AA47" i="382"/>
  <c r="AB37" i="382"/>
  <c r="AA40" i="382"/>
  <c r="AB39" i="382"/>
  <c r="AA39" i="382"/>
  <c r="AB45" i="382"/>
  <c r="AA43" i="382"/>
  <c r="AB42" i="382"/>
  <c r="AA42" i="382"/>
  <c r="AB41" i="382"/>
  <c r="AA41" i="382"/>
  <c r="AB32" i="382"/>
  <c r="AA32" i="382"/>
  <c r="AA31" i="382"/>
  <c r="AB30" i="382"/>
  <c r="AA30" i="382"/>
  <c r="AB29" i="382"/>
  <c r="AA29" i="382"/>
  <c r="AB28" i="382"/>
  <c r="AB26" i="382"/>
  <c r="AA25" i="382"/>
  <c r="AA24" i="382"/>
  <c r="AB23" i="382"/>
  <c r="AA23" i="382"/>
  <c r="AB22" i="382"/>
  <c r="AA22" i="382"/>
  <c r="AA21" i="382"/>
  <c r="AA20" i="382"/>
  <c r="AB19" i="382"/>
  <c r="AA19" i="382"/>
  <c r="AA17" i="382"/>
  <c r="AA16" i="382"/>
  <c r="AB15" i="382"/>
  <c r="AA15" i="382"/>
  <c r="AA14" i="382"/>
  <c r="AA13" i="382"/>
  <c r="AB11" i="382"/>
  <c r="AA11" i="382"/>
  <c r="AB12" i="382"/>
  <c r="AA12" i="382"/>
  <c r="AA10" i="382"/>
  <c r="AA9" i="382"/>
  <c r="AB8" i="382"/>
  <c r="AA8" i="382"/>
  <c r="AA7" i="382"/>
  <c r="AA6" i="382"/>
  <c r="AB5" i="382"/>
  <c r="AA5" i="382"/>
  <c r="AB4" i="382"/>
  <c r="AA4" i="382"/>
  <c r="AB3" i="382"/>
  <c r="AA3" i="382"/>
  <c r="X97" i="382"/>
  <c r="X96" i="382"/>
  <c r="Y95" i="382"/>
  <c r="X95" i="382"/>
  <c r="X94" i="382"/>
  <c r="X93" i="382"/>
  <c r="Y92" i="382"/>
  <c r="X86" i="382"/>
  <c r="Y83" i="382"/>
  <c r="X82" i="382"/>
  <c r="X74" i="382"/>
  <c r="X79" i="382"/>
  <c r="X78" i="382"/>
  <c r="X76" i="382"/>
  <c r="X75" i="382"/>
  <c r="Y72" i="382"/>
  <c r="Y70" i="382"/>
  <c r="Y69" i="382"/>
  <c r="X68" i="382"/>
  <c r="X65" i="382"/>
  <c r="Y64" i="382"/>
  <c r="X64" i="382"/>
  <c r="X63" i="382"/>
  <c r="Y62" i="382"/>
  <c r="X56" i="382"/>
  <c r="X55" i="382"/>
  <c r="X54" i="382"/>
  <c r="X58" i="382"/>
  <c r="Y57" i="382"/>
  <c r="X57" i="382"/>
  <c r="X60" i="382"/>
  <c r="X59" i="382"/>
  <c r="X49" i="382"/>
  <c r="Y51" i="382"/>
  <c r="X50" i="382"/>
  <c r="X53" i="382"/>
  <c r="Y52" i="382"/>
  <c r="X48" i="382"/>
  <c r="X47" i="382"/>
  <c r="Y46" i="382"/>
  <c r="Y38" i="382"/>
  <c r="X37" i="382"/>
  <c r="Y40" i="382"/>
  <c r="X40" i="382"/>
  <c r="X39" i="382"/>
  <c r="X45" i="382"/>
  <c r="X43" i="382"/>
  <c r="X42" i="382"/>
  <c r="X41" i="382"/>
  <c r="X32" i="382"/>
  <c r="Y34" i="382"/>
  <c r="Y33" i="382"/>
  <c r="X31" i="382"/>
  <c r="X30" i="382"/>
  <c r="X29" i="382"/>
  <c r="Y27" i="382"/>
  <c r="X28" i="382"/>
  <c r="X26" i="382"/>
  <c r="X25" i="382"/>
  <c r="Y24" i="382"/>
  <c r="X24" i="382"/>
  <c r="X23" i="382"/>
  <c r="X22" i="382"/>
  <c r="X21" i="382"/>
  <c r="Y20" i="382"/>
  <c r="X20" i="382"/>
  <c r="X19" i="382"/>
  <c r="X17" i="382"/>
  <c r="Y16" i="382"/>
  <c r="X16" i="382"/>
  <c r="X15" i="382"/>
  <c r="X14" i="382"/>
  <c r="X13" i="382"/>
  <c r="X11" i="382"/>
  <c r="X12" i="382"/>
  <c r="X10" i="382"/>
  <c r="Y9" i="382"/>
  <c r="X9" i="382"/>
  <c r="X8" i="382"/>
  <c r="X7" i="382"/>
  <c r="Y6" i="382"/>
  <c r="X6" i="382"/>
  <c r="X5" i="382"/>
  <c r="X4" i="382"/>
  <c r="Y3" i="382"/>
  <c r="X3" i="382"/>
  <c r="U97" i="382"/>
  <c r="V95" i="382"/>
  <c r="U95" i="382"/>
  <c r="U94" i="382"/>
  <c r="U93" i="382"/>
  <c r="V92" i="382"/>
  <c r="U87" i="382"/>
  <c r="U84" i="382"/>
  <c r="V83" i="382"/>
  <c r="U83" i="382"/>
  <c r="U82" i="382"/>
  <c r="U81" i="382"/>
  <c r="V80" i="382"/>
  <c r="V74" i="382"/>
  <c r="U74" i="382"/>
  <c r="V77" i="382"/>
  <c r="V76" i="382"/>
  <c r="U76" i="382"/>
  <c r="U75" i="382"/>
  <c r="U73" i="382"/>
  <c r="V71" i="382"/>
  <c r="U71" i="382"/>
  <c r="V67" i="382"/>
  <c r="V66" i="382"/>
  <c r="U66" i="382"/>
  <c r="U65" i="382"/>
  <c r="U64" i="382"/>
  <c r="V63" i="382"/>
  <c r="U63" i="382"/>
  <c r="U56" i="382"/>
  <c r="V55" i="382"/>
  <c r="U55" i="382"/>
  <c r="U54" i="382"/>
  <c r="V61" i="382"/>
  <c r="U61" i="382"/>
  <c r="U58" i="382"/>
  <c r="U57" i="382"/>
  <c r="V60" i="382"/>
  <c r="U60" i="382"/>
  <c r="U51" i="382"/>
  <c r="V50" i="382"/>
  <c r="U50" i="382"/>
  <c r="U53" i="382"/>
  <c r="V52" i="382"/>
  <c r="U52" i="382"/>
  <c r="V48" i="382"/>
  <c r="U48" i="382"/>
  <c r="V47" i="382"/>
  <c r="U47" i="382"/>
  <c r="U38" i="382"/>
  <c r="U40" i="382"/>
  <c r="V39" i="382"/>
  <c r="U39" i="382"/>
  <c r="V44" i="382"/>
  <c r="U44" i="382"/>
  <c r="V42" i="382"/>
  <c r="U42" i="382"/>
  <c r="V41" i="382"/>
  <c r="U41" i="382"/>
  <c r="U32" i="382"/>
  <c r="V34" i="382"/>
  <c r="U34" i="382"/>
  <c r="U31" i="382"/>
  <c r="V30" i="382"/>
  <c r="U30" i="382"/>
  <c r="V29" i="382"/>
  <c r="U29" i="382"/>
  <c r="V27" i="382"/>
  <c r="U27" i="382"/>
  <c r="U25" i="382"/>
  <c r="U24" i="382"/>
  <c r="V23" i="382"/>
  <c r="U23" i="382"/>
  <c r="V22" i="382"/>
  <c r="U22" i="382"/>
  <c r="U21" i="382"/>
  <c r="U20" i="382"/>
  <c r="V19" i="382"/>
  <c r="U19" i="382"/>
  <c r="V18" i="382"/>
  <c r="U18" i="382"/>
  <c r="U17" i="382"/>
  <c r="U16" i="382"/>
  <c r="V15" i="382"/>
  <c r="U15" i="382"/>
  <c r="U14" i="382"/>
  <c r="V11" i="382"/>
  <c r="U11" i="382"/>
  <c r="V12" i="382"/>
  <c r="U12" i="382"/>
  <c r="U10" i="382"/>
  <c r="U9" i="382"/>
  <c r="V8" i="382"/>
  <c r="U8" i="382"/>
  <c r="U7" i="382"/>
  <c r="U6" i="382"/>
  <c r="V5" i="382"/>
  <c r="U5" i="382"/>
  <c r="V4" i="382"/>
  <c r="U4" i="382"/>
  <c r="V3" i="382"/>
  <c r="U3" i="382"/>
  <c r="R97" i="382"/>
  <c r="S96" i="382"/>
  <c r="R96" i="382"/>
  <c r="S95" i="382"/>
  <c r="R95" i="382"/>
  <c r="R94" i="382"/>
  <c r="R93" i="382"/>
  <c r="S86" i="382"/>
  <c r="R86" i="382"/>
  <c r="S83" i="382"/>
  <c r="R83" i="382"/>
  <c r="R82" i="382"/>
  <c r="S74" i="382"/>
  <c r="R74" i="382"/>
  <c r="S79" i="382"/>
  <c r="R79" i="382"/>
  <c r="S76" i="382"/>
  <c r="R76" i="382"/>
  <c r="R75" i="382"/>
  <c r="S72" i="382"/>
  <c r="R72" i="382"/>
  <c r="S71" i="382"/>
  <c r="S70" i="382"/>
  <c r="R70" i="382"/>
  <c r="S69" i="382"/>
  <c r="R68" i="382"/>
  <c r="S65" i="382"/>
  <c r="R65" i="382"/>
  <c r="S64" i="382"/>
  <c r="R64" i="382"/>
  <c r="R63" i="382"/>
  <c r="S62" i="382"/>
  <c r="S56" i="382"/>
  <c r="R56" i="382"/>
  <c r="S54" i="382"/>
  <c r="R54" i="382"/>
  <c r="S58" i="382"/>
  <c r="R58" i="382"/>
  <c r="S57" i="382"/>
  <c r="R57" i="382"/>
  <c r="R60" i="382"/>
  <c r="S59" i="382"/>
  <c r="R59" i="382"/>
  <c r="R49" i="382"/>
  <c r="S51" i="382"/>
  <c r="R50" i="382"/>
  <c r="S53" i="382"/>
  <c r="R53" i="382"/>
  <c r="S52" i="382"/>
  <c r="R48" i="382"/>
  <c r="R47" i="382"/>
  <c r="S38" i="382"/>
  <c r="S37" i="382"/>
  <c r="R37" i="382"/>
  <c r="S40" i="382"/>
  <c r="R40" i="382"/>
  <c r="R39" i="382"/>
  <c r="S45" i="382"/>
  <c r="R45" i="382"/>
  <c r="S43" i="382"/>
  <c r="R43" i="382"/>
  <c r="R42" i="382"/>
  <c r="R41" i="382"/>
  <c r="S32" i="382"/>
  <c r="R32" i="382"/>
  <c r="S31" i="382"/>
  <c r="R31" i="382"/>
  <c r="R30" i="382"/>
  <c r="R29" i="382"/>
  <c r="S28" i="382"/>
  <c r="R28" i="382"/>
  <c r="R26" i="382"/>
  <c r="S25" i="382"/>
  <c r="R25" i="382"/>
  <c r="S24" i="382"/>
  <c r="R24" i="382"/>
  <c r="R23" i="382"/>
  <c r="R22" i="382"/>
  <c r="S21" i="382"/>
  <c r="R21" i="382"/>
  <c r="S20" i="382"/>
  <c r="R20" i="382"/>
  <c r="R19" i="382"/>
  <c r="S17" i="382"/>
  <c r="R17" i="382"/>
  <c r="S16" i="382"/>
  <c r="R16" i="382"/>
  <c r="R15" i="382"/>
  <c r="S14" i="382"/>
  <c r="R14" i="382"/>
  <c r="S13" i="382"/>
  <c r="R13" i="382"/>
  <c r="R11" i="382"/>
  <c r="R12" i="382"/>
  <c r="S10" i="382"/>
  <c r="R10" i="382"/>
  <c r="S9" i="382"/>
  <c r="R9" i="382"/>
  <c r="R8" i="382"/>
  <c r="S7" i="382"/>
  <c r="R7" i="382"/>
  <c r="S6" i="382"/>
  <c r="R6" i="382"/>
  <c r="S5" i="382"/>
  <c r="R5" i="382"/>
  <c r="R4" i="382"/>
  <c r="S3" i="382"/>
  <c r="R3" i="382"/>
  <c r="P97" i="382"/>
  <c r="O97" i="382"/>
  <c r="O96" i="382"/>
  <c r="P95" i="382"/>
  <c r="O95" i="382"/>
  <c r="P94" i="382"/>
  <c r="O94" i="382"/>
  <c r="O93" i="382"/>
  <c r="P92" i="382"/>
  <c r="O92" i="382"/>
  <c r="P83" i="382"/>
  <c r="O83" i="382"/>
  <c r="P80" i="382"/>
  <c r="P74" i="382"/>
  <c r="O74" i="382"/>
  <c r="O79" i="382"/>
  <c r="P77" i="382"/>
  <c r="P76" i="382"/>
  <c r="O76" i="382"/>
  <c r="O72" i="382"/>
  <c r="O71" i="382"/>
  <c r="O70" i="382"/>
  <c r="O69" i="382"/>
  <c r="P66" i="382"/>
  <c r="P65" i="382"/>
  <c r="O65" i="382"/>
  <c r="P64" i="382"/>
  <c r="O64" i="382"/>
  <c r="P63" i="382"/>
  <c r="O63" i="382"/>
  <c r="O62" i="382"/>
  <c r="O56" i="382"/>
  <c r="P55" i="382"/>
  <c r="P54" i="382"/>
  <c r="O54" i="382"/>
  <c r="P61" i="382"/>
  <c r="O58" i="382"/>
  <c r="P57" i="382"/>
  <c r="O57" i="382"/>
  <c r="P60" i="382"/>
  <c r="O60" i="382"/>
  <c r="P51" i="382"/>
  <c r="O51" i="382"/>
  <c r="O50" i="382"/>
  <c r="O53" i="382"/>
  <c r="P52" i="382"/>
  <c r="O52" i="382"/>
  <c r="O48" i="382"/>
  <c r="P47" i="382"/>
  <c r="O47" i="382"/>
  <c r="P38" i="382"/>
  <c r="O38" i="382"/>
  <c r="O37" i="382"/>
  <c r="P40" i="382"/>
  <c r="O40" i="382"/>
  <c r="P39" i="382"/>
  <c r="O39" i="382"/>
  <c r="O45" i="382"/>
  <c r="P44" i="382"/>
  <c r="O43" i="382"/>
  <c r="P42" i="382"/>
  <c r="O42" i="382"/>
  <c r="O41" i="382"/>
  <c r="O32" i="382"/>
  <c r="P34" i="382"/>
  <c r="O34" i="382"/>
  <c r="O33" i="382"/>
  <c r="O31" i="382"/>
  <c r="P30" i="382"/>
  <c r="O30" i="382"/>
  <c r="O29" i="382"/>
  <c r="P27" i="382"/>
  <c r="O27" i="382"/>
  <c r="O28" i="382"/>
  <c r="O26" i="382"/>
  <c r="O25" i="382"/>
  <c r="P24" i="382"/>
  <c r="O24" i="382"/>
  <c r="P23" i="382"/>
  <c r="O23" i="382"/>
  <c r="O22" i="382"/>
  <c r="O21" i="382"/>
  <c r="P20" i="382"/>
  <c r="O20" i="382"/>
  <c r="O19" i="382"/>
  <c r="P18" i="382"/>
  <c r="O17" i="382"/>
  <c r="P16" i="382"/>
  <c r="O16" i="382"/>
  <c r="P15" i="382"/>
  <c r="O15" i="382"/>
  <c r="O14" i="382"/>
  <c r="P11" i="382"/>
  <c r="O11" i="382"/>
  <c r="O12" i="382"/>
  <c r="O10" i="382"/>
  <c r="P9" i="382"/>
  <c r="O9" i="382"/>
  <c r="O8" i="382"/>
  <c r="O7" i="382"/>
  <c r="P6" i="382"/>
  <c r="O6" i="382"/>
  <c r="P5" i="382"/>
  <c r="O5" i="382"/>
  <c r="O4" i="382"/>
  <c r="P3" i="382"/>
  <c r="O3" i="382"/>
  <c r="L97" i="382"/>
  <c r="M96" i="382"/>
  <c r="L96" i="382"/>
  <c r="M95" i="382"/>
  <c r="L95" i="382"/>
  <c r="L94" i="382"/>
  <c r="M93" i="382"/>
  <c r="L93" i="382"/>
  <c r="L82" i="382"/>
  <c r="M74" i="382"/>
  <c r="L74" i="382"/>
  <c r="M79" i="382"/>
  <c r="L79" i="382"/>
  <c r="M78" i="382"/>
  <c r="L78" i="382"/>
  <c r="M76" i="382"/>
  <c r="L76" i="382"/>
  <c r="L75" i="382"/>
  <c r="M67" i="382"/>
  <c r="M66" i="382"/>
  <c r="L66" i="382"/>
  <c r="M65" i="382"/>
  <c r="L65" i="382"/>
  <c r="L64" i="382"/>
  <c r="M63" i="382"/>
  <c r="L63" i="382"/>
  <c r="M56" i="382"/>
  <c r="M55" i="382"/>
  <c r="L55" i="382"/>
  <c r="M54" i="382"/>
  <c r="L54" i="382"/>
  <c r="M61" i="382"/>
  <c r="L61" i="382"/>
  <c r="M58" i="382"/>
  <c r="L58" i="382"/>
  <c r="L57" i="382"/>
  <c r="M60" i="382"/>
  <c r="L60" i="382"/>
  <c r="L51" i="382"/>
  <c r="M50" i="382"/>
  <c r="L50" i="382"/>
  <c r="M53" i="382"/>
  <c r="L53" i="382"/>
  <c r="L52" i="382"/>
  <c r="M48" i="382"/>
  <c r="L48" i="382"/>
  <c r="M47" i="382"/>
  <c r="L47" i="382"/>
  <c r="L38" i="382"/>
  <c r="L40" i="382"/>
  <c r="M39" i="382"/>
  <c r="L39" i="382"/>
  <c r="M44" i="382"/>
  <c r="L44" i="382"/>
  <c r="M43" i="382"/>
  <c r="M42" i="382"/>
  <c r="L42" i="382"/>
  <c r="M41" i="382"/>
  <c r="L41" i="382"/>
  <c r="M32" i="382"/>
  <c r="L32" i="382"/>
  <c r="M34" i="382"/>
  <c r="L34" i="382"/>
  <c r="L33" i="382"/>
  <c r="M30" i="382"/>
  <c r="L30" i="382"/>
  <c r="L29" i="382"/>
  <c r="M27" i="382"/>
  <c r="L27" i="382"/>
  <c r="L28" i="382"/>
  <c r="L26" i="382"/>
  <c r="M25" i="382"/>
  <c r="L25" i="382"/>
  <c r="M24" i="382"/>
  <c r="L24" i="382"/>
  <c r="M23" i="382"/>
  <c r="L23" i="382"/>
  <c r="L22" i="382"/>
  <c r="M21" i="382"/>
  <c r="L21" i="382"/>
  <c r="M20" i="382"/>
  <c r="L20" i="382"/>
  <c r="L19" i="382"/>
  <c r="M18" i="382"/>
  <c r="M17" i="382"/>
  <c r="L17" i="382"/>
  <c r="M16" i="382"/>
  <c r="L16" i="382"/>
  <c r="M15" i="382"/>
  <c r="L15" i="382"/>
  <c r="M14" i="382"/>
  <c r="L14" i="382"/>
  <c r="M11" i="382"/>
  <c r="L11" i="382"/>
  <c r="L12" i="382"/>
  <c r="M10" i="382"/>
  <c r="L10" i="382"/>
  <c r="M9" i="382"/>
  <c r="L9" i="382"/>
  <c r="L8" i="382"/>
  <c r="M7" i="382"/>
  <c r="L7" i="382"/>
  <c r="M6" i="382"/>
  <c r="L6" i="382"/>
  <c r="M5" i="382"/>
  <c r="L5" i="382"/>
  <c r="L4" i="382"/>
  <c r="M3" i="382"/>
  <c r="L3" i="382"/>
  <c r="I97" i="382"/>
  <c r="J96" i="382"/>
  <c r="I96" i="382"/>
  <c r="J95" i="382"/>
  <c r="I95" i="382"/>
  <c r="I94" i="382"/>
  <c r="J93" i="382"/>
  <c r="I93" i="382"/>
  <c r="I84" i="382"/>
  <c r="I83" i="382"/>
  <c r="J82" i="382"/>
  <c r="I82" i="382"/>
  <c r="I81" i="382"/>
  <c r="J74" i="382"/>
  <c r="I74" i="382"/>
  <c r="J79" i="382"/>
  <c r="J78" i="382"/>
  <c r="J76" i="382"/>
  <c r="I76" i="382"/>
  <c r="J75" i="382"/>
  <c r="I75" i="382"/>
  <c r="I73" i="382"/>
  <c r="I71" i="382"/>
  <c r="I67" i="382"/>
  <c r="I66" i="382"/>
  <c r="J65" i="382"/>
  <c r="I65" i="382"/>
  <c r="I64" i="382"/>
  <c r="J63" i="382"/>
  <c r="I63" i="382"/>
  <c r="J56" i="382"/>
  <c r="J55" i="382"/>
  <c r="I55" i="382"/>
  <c r="J54" i="382"/>
  <c r="I54" i="382"/>
  <c r="J61" i="382"/>
  <c r="I61" i="382"/>
  <c r="J58" i="382"/>
  <c r="I58" i="382"/>
  <c r="I57" i="382"/>
  <c r="J60" i="382"/>
  <c r="I60" i="382"/>
  <c r="I51" i="382"/>
  <c r="J50" i="382"/>
  <c r="I50" i="382"/>
  <c r="J53" i="382"/>
  <c r="I53" i="382"/>
  <c r="I52" i="382"/>
  <c r="J48" i="382"/>
  <c r="I48" i="382"/>
  <c r="J47" i="382"/>
  <c r="I47" i="382"/>
  <c r="I38" i="382"/>
  <c r="I40" i="382"/>
  <c r="J39" i="382"/>
  <c r="I39" i="382"/>
  <c r="J44" i="382"/>
  <c r="I44" i="382"/>
  <c r="J43" i="382"/>
  <c r="J42" i="382"/>
  <c r="I42" i="382"/>
  <c r="J41" i="382"/>
  <c r="I41" i="382"/>
  <c r="J32" i="382"/>
  <c r="I32" i="382"/>
  <c r="I34" i="382"/>
  <c r="J31" i="382"/>
  <c r="J30" i="382"/>
  <c r="I30" i="382"/>
  <c r="J29" i="382"/>
  <c r="I29" i="382"/>
  <c r="I27" i="382"/>
  <c r="I25" i="382"/>
  <c r="I24" i="382"/>
  <c r="J23" i="382"/>
  <c r="I23" i="382"/>
  <c r="J22" i="382"/>
  <c r="I22" i="382"/>
  <c r="I21" i="382"/>
  <c r="I20" i="382"/>
  <c r="J19" i="382"/>
  <c r="I19" i="382"/>
  <c r="J18" i="382"/>
  <c r="I18" i="382"/>
  <c r="I17" i="382"/>
  <c r="I16" i="382"/>
  <c r="I15" i="382"/>
  <c r="I14" i="382"/>
  <c r="I11" i="382"/>
  <c r="J12" i="382"/>
  <c r="I12" i="382"/>
  <c r="I10" i="382"/>
  <c r="I9" i="382"/>
  <c r="J8" i="382"/>
  <c r="I8" i="382"/>
  <c r="I7" i="382"/>
  <c r="I6" i="382"/>
  <c r="J5" i="382"/>
  <c r="I5" i="382"/>
  <c r="J4" i="382"/>
  <c r="I4" i="382"/>
  <c r="J3" i="382"/>
  <c r="I3" i="382"/>
  <c r="F97" i="382"/>
  <c r="F96" i="382"/>
  <c r="G95" i="382"/>
  <c r="F95" i="382"/>
  <c r="F94" i="382"/>
  <c r="F93" i="382"/>
  <c r="G86" i="382"/>
  <c r="F86" i="382"/>
  <c r="G83" i="382"/>
  <c r="F83" i="382"/>
  <c r="G82" i="382"/>
  <c r="G74" i="382"/>
  <c r="F74" i="382"/>
  <c r="F79" i="382"/>
  <c r="G76" i="382"/>
  <c r="F76" i="382"/>
  <c r="G75" i="382"/>
  <c r="G72" i="382"/>
  <c r="F72" i="382"/>
  <c r="G71" i="382"/>
  <c r="G70" i="382"/>
  <c r="F70" i="382"/>
  <c r="G69" i="382"/>
  <c r="F69" i="382"/>
  <c r="F65" i="382"/>
  <c r="G64" i="382"/>
  <c r="F64" i="382"/>
  <c r="G63" i="382"/>
  <c r="F63" i="382"/>
  <c r="G62" i="382"/>
  <c r="F62" i="382"/>
  <c r="F56" i="382"/>
  <c r="F54" i="382"/>
  <c r="F58" i="382"/>
  <c r="G57" i="382"/>
  <c r="F57" i="382"/>
  <c r="G60" i="382"/>
  <c r="F60" i="382"/>
  <c r="F59" i="382"/>
  <c r="G51" i="382"/>
  <c r="F51" i="382"/>
  <c r="F50" i="382"/>
  <c r="F53" i="382"/>
  <c r="G52" i="382"/>
  <c r="F52" i="382"/>
  <c r="F48" i="382"/>
  <c r="G47" i="382"/>
  <c r="F47" i="382"/>
  <c r="G38" i="382"/>
  <c r="F38" i="382"/>
  <c r="F37" i="382"/>
  <c r="G40" i="382"/>
  <c r="F40" i="382"/>
  <c r="G39" i="382"/>
  <c r="F39" i="382"/>
  <c r="F45" i="382"/>
  <c r="F43" i="382"/>
  <c r="G42" i="382"/>
  <c r="F42" i="382"/>
  <c r="F41" i="382"/>
  <c r="G32" i="382"/>
  <c r="F32" i="382"/>
  <c r="G34" i="382"/>
  <c r="G33" i="382"/>
  <c r="G31" i="382"/>
  <c r="F31" i="382"/>
  <c r="F30" i="382"/>
  <c r="G29" i="382"/>
  <c r="F29" i="382"/>
  <c r="G27" i="382"/>
  <c r="G26" i="382"/>
  <c r="G25" i="382"/>
  <c r="F25" i="382"/>
  <c r="G24" i="382"/>
  <c r="F24" i="382"/>
  <c r="F23" i="382"/>
  <c r="G22" i="382"/>
  <c r="F22" i="382"/>
  <c r="G21" i="382"/>
  <c r="F21" i="382"/>
  <c r="G20" i="382"/>
  <c r="F20" i="382"/>
  <c r="G19" i="382"/>
  <c r="F19" i="382"/>
  <c r="G17" i="382"/>
  <c r="F17" i="382"/>
  <c r="G16" i="382"/>
  <c r="F16" i="382"/>
  <c r="F15" i="382"/>
  <c r="G14" i="382"/>
  <c r="F14" i="382"/>
  <c r="F13" i="382"/>
  <c r="F11" i="382"/>
  <c r="G12" i="382"/>
  <c r="F12" i="382"/>
  <c r="G10" i="382"/>
  <c r="F10" i="382"/>
  <c r="G9" i="382"/>
  <c r="F9" i="382"/>
  <c r="G8" i="382"/>
  <c r="F8" i="382"/>
  <c r="G7" i="382"/>
  <c r="F7" i="382"/>
  <c r="G6" i="382"/>
  <c r="F6" i="382"/>
  <c r="F5" i="382"/>
  <c r="G4" i="382"/>
  <c r="F4" i="382"/>
  <c r="G3" i="382"/>
  <c r="F3" i="382"/>
  <c r="AZ95" i="382" l="1"/>
  <c r="AY48" i="382"/>
  <c r="AY53" i="382"/>
  <c r="AY60" i="382"/>
  <c r="AY55" i="382"/>
  <c r="AZ65" i="382"/>
  <c r="AY37" i="382"/>
  <c r="AZ86" i="382"/>
  <c r="AZ96" i="382"/>
  <c r="AY34" i="382"/>
  <c r="AY93" i="382"/>
  <c r="AZ49" i="382"/>
  <c r="AZ58" i="382"/>
  <c r="AY64" i="382"/>
  <c r="AZ59" i="382"/>
  <c r="AZ54" i="382"/>
  <c r="AY65" i="382"/>
  <c r="AY49" i="382"/>
  <c r="AY58" i="382"/>
  <c r="AY82" i="382"/>
  <c r="AY76" i="382"/>
  <c r="AY30" i="382"/>
  <c r="AY7" i="382"/>
  <c r="AY12" i="382"/>
  <c r="AY16" i="382"/>
  <c r="AY21" i="382"/>
  <c r="AY25" i="382"/>
  <c r="AY4" i="382"/>
  <c r="AY8" i="382"/>
  <c r="AY11" i="382"/>
  <c r="AY17" i="382"/>
  <c r="AY22" i="382"/>
  <c r="AY20" i="382"/>
  <c r="AY24" i="382"/>
  <c r="AY63" i="382"/>
  <c r="AZ45" i="382"/>
  <c r="AY47" i="382"/>
  <c r="AY74" i="382"/>
  <c r="AY39" i="382"/>
  <c r="AY75" i="382"/>
  <c r="AY29" i="382"/>
  <c r="AY41" i="382"/>
  <c r="AY6" i="382"/>
  <c r="AY10" i="382"/>
  <c r="AY15" i="382"/>
  <c r="AY95" i="382"/>
  <c r="AY42" i="382"/>
  <c r="AY40" i="382"/>
  <c r="AZ28" i="382"/>
  <c r="AY78" i="382"/>
  <c r="AY44" i="382"/>
  <c r="AZ37" i="382"/>
  <c r="AY79" i="382"/>
  <c r="AZ92" i="382"/>
  <c r="AY97" i="382"/>
  <c r="AZ93" i="382"/>
  <c r="AY59" i="382"/>
  <c r="AY54" i="382"/>
  <c r="AP29" i="382"/>
  <c r="AP3" i="382"/>
  <c r="AY50" i="382"/>
  <c r="AY57" i="382"/>
  <c r="AZ56" i="382"/>
  <c r="AY46" i="382"/>
  <c r="AZ68" i="382"/>
  <c r="AZ53" i="382"/>
  <c r="AY68" i="382"/>
  <c r="AX5" i="382"/>
  <c r="AW5" i="382"/>
  <c r="AZ5" i="382" s="1"/>
  <c r="AX9" i="382"/>
  <c r="AW9" i="382"/>
  <c r="AX19" i="382"/>
  <c r="AW19" i="382"/>
  <c r="AZ19" i="382" s="1"/>
  <c r="AX23" i="382"/>
  <c r="AW23" i="382"/>
  <c r="AX94" i="382"/>
  <c r="AW94" i="382"/>
  <c r="AX50" i="382"/>
  <c r="AW50" i="382"/>
  <c r="AX57" i="382"/>
  <c r="AW57" i="382"/>
  <c r="AX74" i="382"/>
  <c r="AW74" i="382"/>
  <c r="AY45" i="382"/>
  <c r="AZ79" i="382"/>
  <c r="AX6" i="382"/>
  <c r="AW6" i="382"/>
  <c r="AX15" i="382"/>
  <c r="AW15" i="382"/>
  <c r="AX20" i="382"/>
  <c r="AW20" i="382"/>
  <c r="AX24" i="382"/>
  <c r="AW24" i="382"/>
  <c r="AX29" i="382"/>
  <c r="AW29" i="382"/>
  <c r="AZ29" i="382" s="1"/>
  <c r="AX41" i="382"/>
  <c r="AW41" i="382"/>
  <c r="AZ41" i="382" s="1"/>
  <c r="AX39" i="382"/>
  <c r="AW39" i="382"/>
  <c r="AX47" i="382"/>
  <c r="AW47" i="382"/>
  <c r="AY32" i="382"/>
  <c r="AX76" i="382"/>
  <c r="AW76" i="382"/>
  <c r="AX55" i="382"/>
  <c r="AW55" i="382"/>
  <c r="AY5" i="382"/>
  <c r="AY9" i="382"/>
  <c r="AY14" i="382"/>
  <c r="AY94" i="382"/>
  <c r="AX12" i="382"/>
  <c r="AW12" i="382"/>
  <c r="AZ12" i="382" s="1"/>
  <c r="AX16" i="382"/>
  <c r="AW16" i="382"/>
  <c r="AX30" i="382"/>
  <c r="AW30" i="382"/>
  <c r="AZ30" i="382" s="1"/>
  <c r="AX42" i="382"/>
  <c r="AW42" i="382"/>
  <c r="AX40" i="382"/>
  <c r="AW40" i="382"/>
  <c r="AX48" i="382"/>
  <c r="AW48" i="382"/>
  <c r="AZ48" i="382" s="1"/>
  <c r="AX64" i="382"/>
  <c r="AW64" i="382"/>
  <c r="AY19" i="382"/>
  <c r="AY23" i="382"/>
  <c r="AX97" i="382"/>
  <c r="AW97" i="382"/>
  <c r="AX60" i="382"/>
  <c r="AW60" i="382"/>
  <c r="AX4" i="382"/>
  <c r="AW4" i="382"/>
  <c r="AZ4" i="382" s="1"/>
  <c r="AX8" i="382"/>
  <c r="AW8" i="382"/>
  <c r="AZ8" i="382" s="1"/>
  <c r="AX11" i="382"/>
  <c r="AW11" i="382"/>
  <c r="AX22" i="382"/>
  <c r="AW22" i="382"/>
  <c r="AZ22" i="382" s="1"/>
  <c r="AX26" i="382"/>
  <c r="AW26" i="382"/>
  <c r="AZ26" i="382" s="1"/>
  <c r="AX34" i="382"/>
  <c r="AW34" i="382"/>
  <c r="AZ3" i="382"/>
  <c r="AY3" i="382"/>
  <c r="AU17" i="382"/>
  <c r="AT17" i="382"/>
  <c r="AZ17" i="382" s="1"/>
  <c r="AU32" i="382"/>
  <c r="AT32" i="382"/>
  <c r="AZ32" i="382" s="1"/>
  <c r="AU47" i="382"/>
  <c r="AT47" i="382"/>
  <c r="AU74" i="382"/>
  <c r="AT74" i="382"/>
  <c r="AU11" i="382"/>
  <c r="AT11" i="382"/>
  <c r="AU63" i="382"/>
  <c r="AT63" i="382"/>
  <c r="AZ63" i="382" s="1"/>
  <c r="AU9" i="382"/>
  <c r="AT9" i="382"/>
  <c r="AU14" i="382"/>
  <c r="AT14" i="382"/>
  <c r="AZ14" i="382" s="1"/>
  <c r="AU39" i="382"/>
  <c r="AT39" i="382"/>
  <c r="AU64" i="382"/>
  <c r="AT64" i="382"/>
  <c r="AU75" i="382"/>
  <c r="AT75" i="382"/>
  <c r="AU94" i="382"/>
  <c r="AT94" i="382"/>
  <c r="AU23" i="382"/>
  <c r="AT23" i="382"/>
  <c r="AU82" i="382"/>
  <c r="AT82" i="382"/>
  <c r="AU6" i="382"/>
  <c r="AT6" i="382"/>
  <c r="AU10" i="382"/>
  <c r="AT10" i="382"/>
  <c r="AZ10" i="382" s="1"/>
  <c r="AU15" i="382"/>
  <c r="AT15" i="382"/>
  <c r="AU40" i="382"/>
  <c r="AT40" i="382"/>
  <c r="AU76" i="382"/>
  <c r="AT76" i="382"/>
  <c r="AU20" i="382"/>
  <c r="AT20" i="382"/>
  <c r="AU24" i="382"/>
  <c r="AT24" i="382"/>
  <c r="AU42" i="382"/>
  <c r="AT42" i="382"/>
  <c r="AU60" i="382"/>
  <c r="AT60" i="382"/>
  <c r="AU55" i="382"/>
  <c r="AT55" i="382"/>
  <c r="AU7" i="382"/>
  <c r="AT7" i="382"/>
  <c r="AZ7" i="382" s="1"/>
  <c r="AU16" i="382"/>
  <c r="AT16" i="382"/>
  <c r="AU21" i="382"/>
  <c r="AT21" i="382"/>
  <c r="AZ21" i="382" s="1"/>
  <c r="AU25" i="382"/>
  <c r="AT25" i="382"/>
  <c r="AZ25" i="382" s="1"/>
  <c r="AU34" i="382"/>
  <c r="AT34" i="382"/>
  <c r="AU50" i="382"/>
  <c r="AT50" i="382"/>
  <c r="AU57" i="382"/>
  <c r="AT57" i="382"/>
  <c r="AU97" i="382"/>
  <c r="AT97" i="382"/>
  <c r="AZ97" i="382" s="1"/>
  <c r="AO5" i="382"/>
  <c r="AN5" i="382"/>
  <c r="AO9" i="382"/>
  <c r="AN9" i="382"/>
  <c r="AO19" i="382"/>
  <c r="AN19" i="382"/>
  <c r="AO23" i="382"/>
  <c r="AN23" i="382"/>
  <c r="AO57" i="382"/>
  <c r="AN57" i="382"/>
  <c r="AO63" i="382"/>
  <c r="AN63" i="382"/>
  <c r="AO95" i="382"/>
  <c r="AN95" i="382"/>
  <c r="AO6" i="382"/>
  <c r="AN6" i="382"/>
  <c r="AO15" i="382"/>
  <c r="AN15" i="382"/>
  <c r="AO20" i="382"/>
  <c r="AN20" i="382"/>
  <c r="AO24" i="382"/>
  <c r="AN24" i="382"/>
  <c r="AO29" i="382"/>
  <c r="AN29" i="382"/>
  <c r="AO41" i="382"/>
  <c r="AN41" i="382"/>
  <c r="AO39" i="382"/>
  <c r="AN39" i="382"/>
  <c r="AO47" i="382"/>
  <c r="AN47" i="382"/>
  <c r="AO64" i="382"/>
  <c r="AN64" i="382"/>
  <c r="AO76" i="382"/>
  <c r="AN76" i="382"/>
  <c r="AO12" i="382"/>
  <c r="AN12" i="382"/>
  <c r="AO16" i="382"/>
  <c r="AN16" i="382"/>
  <c r="AO30" i="382"/>
  <c r="AN30" i="382"/>
  <c r="AO40" i="382"/>
  <c r="AN40" i="382"/>
  <c r="AO48" i="382"/>
  <c r="AN48" i="382"/>
  <c r="AO97" i="382"/>
  <c r="AN97" i="382"/>
  <c r="AO4" i="382"/>
  <c r="AN4" i="382"/>
  <c r="AO8" i="382"/>
  <c r="AN8" i="382"/>
  <c r="AO11" i="382"/>
  <c r="AN11" i="382"/>
  <c r="AO22" i="382"/>
  <c r="AN22" i="382"/>
  <c r="AO26" i="382"/>
  <c r="AN26" i="382"/>
  <c r="AO34" i="382"/>
  <c r="AN34" i="382"/>
  <c r="AO60" i="382"/>
  <c r="AN60" i="382"/>
  <c r="AO74" i="382"/>
  <c r="AN74" i="382"/>
  <c r="AO94" i="382"/>
  <c r="AN94" i="382"/>
  <c r="AL10" i="382"/>
  <c r="AK10" i="382"/>
  <c r="AL20" i="382"/>
  <c r="AK20" i="382"/>
  <c r="AL24" i="382"/>
  <c r="AK24" i="382"/>
  <c r="AL54" i="382"/>
  <c r="AK54" i="382"/>
  <c r="AL65" i="382"/>
  <c r="AK65" i="382"/>
  <c r="AL21" i="382"/>
  <c r="AK21" i="382"/>
  <c r="AP15" i="382"/>
  <c r="AP20" i="382"/>
  <c r="AP24" i="382"/>
  <c r="AL4" i="382"/>
  <c r="AK4" i="382"/>
  <c r="AL17" i="382"/>
  <c r="AK17" i="382"/>
  <c r="AL32" i="382"/>
  <c r="AK32" i="382"/>
  <c r="AL50" i="382"/>
  <c r="AK50" i="382"/>
  <c r="AL96" i="382"/>
  <c r="AK96" i="382"/>
  <c r="AL7" i="382"/>
  <c r="AK7" i="382"/>
  <c r="AL16" i="382"/>
  <c r="AK16" i="382"/>
  <c r="AL25" i="382"/>
  <c r="AK25" i="382"/>
  <c r="AL29" i="382"/>
  <c r="AK29" i="382"/>
  <c r="AL53" i="382"/>
  <c r="AK53" i="382"/>
  <c r="AL95" i="382"/>
  <c r="AK95" i="382"/>
  <c r="AL58" i="382"/>
  <c r="AK58" i="382"/>
  <c r="AL9" i="382"/>
  <c r="AK9" i="382"/>
  <c r="AL14" i="382"/>
  <c r="AK14" i="382"/>
  <c r="AL28" i="382"/>
  <c r="AK28" i="382"/>
  <c r="AL31" i="382"/>
  <c r="AK31" i="382"/>
  <c r="AL41" i="382"/>
  <c r="AK41" i="382"/>
  <c r="AL48" i="382"/>
  <c r="AK48" i="382"/>
  <c r="AL93" i="382"/>
  <c r="AK93" i="382"/>
  <c r="AL3" i="382"/>
  <c r="AI16" i="382"/>
  <c r="AH16" i="382"/>
  <c r="AI11" i="382"/>
  <c r="AH11" i="382"/>
  <c r="AI64" i="382"/>
  <c r="AH64" i="382"/>
  <c r="AI76" i="382"/>
  <c r="AH76" i="382"/>
  <c r="AI42" i="382"/>
  <c r="AH42" i="382"/>
  <c r="AI40" i="382"/>
  <c r="AH40" i="382"/>
  <c r="AI5" i="382"/>
  <c r="AH5" i="382"/>
  <c r="AI9" i="382"/>
  <c r="AH9" i="382"/>
  <c r="AI60" i="382"/>
  <c r="AH60" i="382"/>
  <c r="AI30" i="382"/>
  <c r="AH30" i="382"/>
  <c r="AI63" i="382"/>
  <c r="AH63" i="382"/>
  <c r="AI74" i="382"/>
  <c r="AH74" i="382"/>
  <c r="AI23" i="382"/>
  <c r="AH23" i="382"/>
  <c r="AI6" i="382"/>
  <c r="AH6" i="382"/>
  <c r="AI39" i="382"/>
  <c r="AH39" i="382"/>
  <c r="AI47" i="382"/>
  <c r="AH47" i="382"/>
  <c r="AI57" i="382"/>
  <c r="AH57" i="382"/>
  <c r="AI15" i="382"/>
  <c r="AH15" i="382"/>
  <c r="AI20" i="382"/>
  <c r="AH20" i="382"/>
  <c r="AI24" i="382"/>
  <c r="AH24" i="382"/>
  <c r="AI95" i="382"/>
  <c r="AH95" i="382"/>
  <c r="AF5" i="382"/>
  <c r="AE5" i="382"/>
  <c r="AF27" i="382"/>
  <c r="AE27" i="382"/>
  <c r="AF47" i="382"/>
  <c r="AE47" i="382"/>
  <c r="AF93" i="382"/>
  <c r="AE93" i="382"/>
  <c r="AF34" i="382"/>
  <c r="AE34" i="382"/>
  <c r="AF15" i="382"/>
  <c r="AE15" i="382"/>
  <c r="AF23" i="382"/>
  <c r="AE23" i="382"/>
  <c r="AF51" i="382"/>
  <c r="AE51" i="382"/>
  <c r="AF63" i="382"/>
  <c r="AE63" i="382"/>
  <c r="AF39" i="382"/>
  <c r="AE39" i="382"/>
  <c r="AF30" i="382"/>
  <c r="AE30" i="382"/>
  <c r="AF52" i="382"/>
  <c r="AE52" i="382"/>
  <c r="AF60" i="382"/>
  <c r="AE60" i="382"/>
  <c r="AF42" i="382"/>
  <c r="AE42" i="382"/>
  <c r="AF11" i="382"/>
  <c r="AE11" i="382"/>
  <c r="AF38" i="382"/>
  <c r="AE38" i="382"/>
  <c r="AC9" i="382"/>
  <c r="AB9" i="382"/>
  <c r="AC13" i="382"/>
  <c r="AB13" i="382"/>
  <c r="AC17" i="382"/>
  <c r="AB17" i="382"/>
  <c r="AC76" i="382"/>
  <c r="AB76" i="382"/>
  <c r="AC6" i="382"/>
  <c r="AB6" i="382"/>
  <c r="AC10" i="382"/>
  <c r="AB10" i="382"/>
  <c r="AC14" i="382"/>
  <c r="AB14" i="382"/>
  <c r="AC57" i="382"/>
  <c r="AB57" i="382"/>
  <c r="AC56" i="382"/>
  <c r="AB56" i="382"/>
  <c r="AC68" i="382"/>
  <c r="AB68" i="382"/>
  <c r="AC82" i="382"/>
  <c r="AB82" i="382"/>
  <c r="AC40" i="382"/>
  <c r="AB40" i="382"/>
  <c r="AC93" i="382"/>
  <c r="AB93" i="382"/>
  <c r="AC7" i="382"/>
  <c r="AB7" i="382"/>
  <c r="AC20" i="382"/>
  <c r="AB20" i="382"/>
  <c r="AC24" i="382"/>
  <c r="AB24" i="382"/>
  <c r="AC74" i="382"/>
  <c r="AB74" i="382"/>
  <c r="AC75" i="382"/>
  <c r="AB75" i="382"/>
  <c r="AC16" i="382"/>
  <c r="AB16" i="382"/>
  <c r="AC21" i="382"/>
  <c r="AB21" i="382"/>
  <c r="AC25" i="382"/>
  <c r="AB25" i="382"/>
  <c r="AC31" i="382"/>
  <c r="AB31" i="382"/>
  <c r="AC43" i="382"/>
  <c r="AB43" i="382"/>
  <c r="AC64" i="382"/>
  <c r="AB64" i="382"/>
  <c r="Z25" i="382"/>
  <c r="Y25" i="382"/>
  <c r="Z4" i="382"/>
  <c r="Y4" i="382"/>
  <c r="Z8" i="382"/>
  <c r="Y8" i="382"/>
  <c r="Z11" i="382"/>
  <c r="Y11" i="382"/>
  <c r="Z30" i="382"/>
  <c r="Y30" i="382"/>
  <c r="Z48" i="382"/>
  <c r="Y48" i="382"/>
  <c r="Z75" i="382"/>
  <c r="Y75" i="382"/>
  <c r="Z82" i="382"/>
  <c r="Y82" i="382"/>
  <c r="Z94" i="382"/>
  <c r="Y94" i="382"/>
  <c r="Z58" i="382"/>
  <c r="Y58" i="382"/>
  <c r="Z59" i="382"/>
  <c r="Y59" i="382"/>
  <c r="Z5" i="382"/>
  <c r="Y5" i="382"/>
  <c r="Z37" i="382"/>
  <c r="Y37" i="382"/>
  <c r="Z65" i="382"/>
  <c r="Y65" i="382"/>
  <c r="Z76" i="382"/>
  <c r="Y76" i="382"/>
  <c r="AP65" i="382"/>
  <c r="Z14" i="382"/>
  <c r="Y14" i="382"/>
  <c r="Z19" i="382"/>
  <c r="Y19" i="382"/>
  <c r="Z23" i="382"/>
  <c r="Y23" i="382"/>
  <c r="Z28" i="382"/>
  <c r="Y28" i="382"/>
  <c r="Z53" i="382"/>
  <c r="Y53" i="382"/>
  <c r="Z60" i="382"/>
  <c r="Y60" i="382"/>
  <c r="Z10" i="382"/>
  <c r="Y10" i="382"/>
  <c r="Z45" i="382"/>
  <c r="Y45" i="382"/>
  <c r="Z96" i="382"/>
  <c r="Y96" i="382"/>
  <c r="Z21" i="382"/>
  <c r="Y21" i="382"/>
  <c r="Z41" i="382"/>
  <c r="Y41" i="382"/>
  <c r="Z17" i="382"/>
  <c r="Y17" i="382"/>
  <c r="Z22" i="382"/>
  <c r="Y22" i="382"/>
  <c r="Z26" i="382"/>
  <c r="Y26" i="382"/>
  <c r="Z42" i="382"/>
  <c r="Y42" i="382"/>
  <c r="Z54" i="382"/>
  <c r="Y54" i="382"/>
  <c r="Z15" i="382"/>
  <c r="Y15" i="382"/>
  <c r="Z32" i="382"/>
  <c r="Y32" i="382"/>
  <c r="Z50" i="382"/>
  <c r="Y50" i="382"/>
  <c r="Z7" i="382"/>
  <c r="Y7" i="382"/>
  <c r="Z12" i="382"/>
  <c r="Y12" i="382"/>
  <c r="Z29" i="382"/>
  <c r="Y29" i="382"/>
  <c r="Z39" i="382"/>
  <c r="Y39" i="382"/>
  <c r="Z47" i="382"/>
  <c r="Y47" i="382"/>
  <c r="Z63" i="382"/>
  <c r="Y63" i="382"/>
  <c r="Z74" i="382"/>
  <c r="Y74" i="382"/>
  <c r="Z93" i="382"/>
  <c r="Y93" i="382"/>
  <c r="Z97" i="382"/>
  <c r="Y97" i="382"/>
  <c r="W32" i="382"/>
  <c r="V32" i="382"/>
  <c r="W51" i="382"/>
  <c r="V51" i="382"/>
  <c r="W93" i="382"/>
  <c r="V93" i="382"/>
  <c r="AP39" i="382"/>
  <c r="W6" i="382"/>
  <c r="V6" i="382"/>
  <c r="W10" i="382"/>
  <c r="V10" i="382"/>
  <c r="W64" i="382"/>
  <c r="V64" i="382"/>
  <c r="W82" i="382"/>
  <c r="V82" i="382"/>
  <c r="W9" i="382"/>
  <c r="V9" i="382"/>
  <c r="W40" i="382"/>
  <c r="V40" i="382"/>
  <c r="W54" i="382"/>
  <c r="V54" i="382"/>
  <c r="W73" i="382"/>
  <c r="V73" i="382"/>
  <c r="W84" i="382"/>
  <c r="V84" i="382"/>
  <c r="W94" i="382"/>
  <c r="V94" i="382"/>
  <c r="W7" i="382"/>
  <c r="V7" i="382"/>
  <c r="W16" i="382"/>
  <c r="V16" i="382"/>
  <c r="W20" i="382"/>
  <c r="V20" i="382"/>
  <c r="W24" i="382"/>
  <c r="V24" i="382"/>
  <c r="W65" i="382"/>
  <c r="V65" i="382"/>
  <c r="W58" i="382"/>
  <c r="V58" i="382"/>
  <c r="W97" i="382"/>
  <c r="V97" i="382"/>
  <c r="W14" i="382"/>
  <c r="V14" i="382"/>
  <c r="W38" i="382"/>
  <c r="V38" i="382"/>
  <c r="W53" i="382"/>
  <c r="V53" i="382"/>
  <c r="W57" i="382"/>
  <c r="V57" i="382"/>
  <c r="W75" i="382"/>
  <c r="V75" i="382"/>
  <c r="W81" i="382"/>
  <c r="V81" i="382"/>
  <c r="W17" i="382"/>
  <c r="V17" i="382"/>
  <c r="W21" i="382"/>
  <c r="V21" i="382"/>
  <c r="W25" i="382"/>
  <c r="V25" i="382"/>
  <c r="W87" i="382"/>
  <c r="V87" i="382"/>
  <c r="T22" i="382"/>
  <c r="S22" i="382"/>
  <c r="T26" i="382"/>
  <c r="S26" i="382"/>
  <c r="T60" i="382"/>
  <c r="S60" i="382"/>
  <c r="T23" i="382"/>
  <c r="S23" i="382"/>
  <c r="T50" i="382"/>
  <c r="S50" i="382"/>
  <c r="AP95" i="382"/>
  <c r="AP5" i="382"/>
  <c r="AP53" i="382"/>
  <c r="AP19" i="382"/>
  <c r="AP23" i="382"/>
  <c r="AP32" i="382"/>
  <c r="AP76" i="382"/>
  <c r="T47" i="382"/>
  <c r="S47" i="382"/>
  <c r="T63" i="382"/>
  <c r="S63" i="382"/>
  <c r="AP6" i="382"/>
  <c r="AP10" i="382"/>
  <c r="AP47" i="382"/>
  <c r="T12" i="382"/>
  <c r="S12" i="382"/>
  <c r="T15" i="382"/>
  <c r="S15" i="382"/>
  <c r="T29" i="382"/>
  <c r="S29" i="382"/>
  <c r="T41" i="382"/>
  <c r="S41" i="382"/>
  <c r="T39" i="382"/>
  <c r="S39" i="382"/>
  <c r="T93" i="382"/>
  <c r="S93" i="382"/>
  <c r="T97" i="382"/>
  <c r="S97" i="382"/>
  <c r="T48" i="382"/>
  <c r="S48" i="382"/>
  <c r="AP17" i="382"/>
  <c r="AP60" i="382"/>
  <c r="T19" i="382"/>
  <c r="S19" i="382"/>
  <c r="T4" i="382"/>
  <c r="S4" i="382"/>
  <c r="T8" i="382"/>
  <c r="S8" i="382"/>
  <c r="T11" i="382"/>
  <c r="S11" i="382"/>
  <c r="T30" i="382"/>
  <c r="S30" i="382"/>
  <c r="T42" i="382"/>
  <c r="S42" i="382"/>
  <c r="T94" i="382"/>
  <c r="S94" i="382"/>
  <c r="AQ3" i="382"/>
  <c r="Q7" i="382"/>
  <c r="P7" i="382"/>
  <c r="Q93" i="382"/>
  <c r="P93" i="382"/>
  <c r="AP9" i="382"/>
  <c r="Q21" i="382"/>
  <c r="P21" i="382"/>
  <c r="Q25" i="382"/>
  <c r="P25" i="382"/>
  <c r="Q41" i="382"/>
  <c r="P41" i="382"/>
  <c r="Q48" i="382"/>
  <c r="P48" i="382"/>
  <c r="AP14" i="382"/>
  <c r="Q4" i="382"/>
  <c r="P4" i="382"/>
  <c r="Q8" i="382"/>
  <c r="P8" i="382"/>
  <c r="Q17" i="382"/>
  <c r="P17" i="382"/>
  <c r="Q12" i="382"/>
  <c r="P12" i="382"/>
  <c r="Q71" i="382"/>
  <c r="P71" i="382"/>
  <c r="Q22" i="382"/>
  <c r="P22" i="382"/>
  <c r="AP30" i="382"/>
  <c r="AP41" i="382"/>
  <c r="AP93" i="382"/>
  <c r="Q14" i="382"/>
  <c r="P14" i="382"/>
  <c r="AP7" i="382"/>
  <c r="AP12" i="382"/>
  <c r="AP40" i="382"/>
  <c r="AP48" i="382"/>
  <c r="Q19" i="382"/>
  <c r="P19" i="382"/>
  <c r="Q53" i="382"/>
  <c r="P53" i="382"/>
  <c r="AP21" i="382"/>
  <c r="AP25" i="382"/>
  <c r="AP94" i="382"/>
  <c r="Q10" i="382"/>
  <c r="P10" i="382"/>
  <c r="AP4" i="382"/>
  <c r="AP8" i="382"/>
  <c r="AP11" i="382"/>
  <c r="AP54" i="382"/>
  <c r="Q29" i="382"/>
  <c r="P29" i="382"/>
  <c r="Q32" i="382"/>
  <c r="P32" i="382"/>
  <c r="Q50" i="382"/>
  <c r="P50" i="382"/>
  <c r="Q58" i="382"/>
  <c r="P58" i="382"/>
  <c r="N22" i="382"/>
  <c r="M22" i="382"/>
  <c r="AP74" i="382"/>
  <c r="N19" i="382"/>
  <c r="M19" i="382"/>
  <c r="N64" i="382"/>
  <c r="M64" i="382"/>
  <c r="N4" i="382"/>
  <c r="M4" i="382"/>
  <c r="N8" i="382"/>
  <c r="M8" i="382"/>
  <c r="AP63" i="382"/>
  <c r="AP64" i="382"/>
  <c r="N97" i="382"/>
  <c r="M97" i="382"/>
  <c r="N29" i="382"/>
  <c r="M29" i="382"/>
  <c r="AP22" i="382"/>
  <c r="N12" i="382"/>
  <c r="M12" i="382"/>
  <c r="N57" i="382"/>
  <c r="M57" i="382"/>
  <c r="N94" i="382"/>
  <c r="M94" i="382"/>
  <c r="N40" i="382"/>
  <c r="M40" i="382"/>
  <c r="K9" i="382"/>
  <c r="J9" i="382"/>
  <c r="K14" i="382"/>
  <c r="J14" i="382"/>
  <c r="AP50" i="382"/>
  <c r="AP57" i="382"/>
  <c r="AP97" i="382"/>
  <c r="K57" i="382"/>
  <c r="J57" i="382"/>
  <c r="K6" i="382"/>
  <c r="J6" i="382"/>
  <c r="AP58" i="382"/>
  <c r="K97" i="382"/>
  <c r="J97" i="382"/>
  <c r="AP16" i="382"/>
  <c r="AP42" i="382"/>
  <c r="K7" i="382"/>
  <c r="J7" i="382"/>
  <c r="K16" i="382"/>
  <c r="J16" i="382"/>
  <c r="K20" i="382"/>
  <c r="J20" i="382"/>
  <c r="K24" i="382"/>
  <c r="J24" i="382"/>
  <c r="K10" i="382"/>
  <c r="J10" i="382"/>
  <c r="K94" i="382"/>
  <c r="J94" i="382"/>
  <c r="K15" i="382"/>
  <c r="J15" i="382"/>
  <c r="K11" i="382"/>
  <c r="J11" i="382"/>
  <c r="K17" i="382"/>
  <c r="J17" i="382"/>
  <c r="K21" i="382"/>
  <c r="J21" i="382"/>
  <c r="K25" i="382"/>
  <c r="J25" i="382"/>
  <c r="K64" i="382"/>
  <c r="J64" i="382"/>
  <c r="K40" i="382"/>
  <c r="J40" i="382"/>
  <c r="K3" i="382"/>
  <c r="H11" i="382"/>
  <c r="G11" i="382"/>
  <c r="H37" i="382"/>
  <c r="G37" i="382"/>
  <c r="H59" i="382"/>
  <c r="G59" i="382"/>
  <c r="H54" i="382"/>
  <c r="G54" i="382"/>
  <c r="H5" i="382"/>
  <c r="G5" i="382"/>
  <c r="H45" i="382"/>
  <c r="G45" i="382"/>
  <c r="H53" i="382"/>
  <c r="G53" i="382"/>
  <c r="H94" i="382"/>
  <c r="G94" i="382"/>
  <c r="H23" i="382"/>
  <c r="G23" i="382"/>
  <c r="H65" i="382"/>
  <c r="G65" i="382"/>
  <c r="H50" i="382"/>
  <c r="G50" i="382"/>
  <c r="H97" i="382"/>
  <c r="G97" i="382"/>
  <c r="H15" i="382"/>
  <c r="G15" i="382"/>
  <c r="H30" i="382"/>
  <c r="G30" i="382"/>
  <c r="H41" i="382"/>
  <c r="G41" i="382"/>
  <c r="H93" i="382"/>
  <c r="G93" i="382"/>
  <c r="H48" i="382"/>
  <c r="G48" i="382"/>
  <c r="H58" i="382"/>
  <c r="G58" i="382"/>
  <c r="H42" i="382"/>
  <c r="H39" i="382"/>
  <c r="H38" i="382"/>
  <c r="H47" i="382"/>
  <c r="H52" i="382"/>
  <c r="H51" i="382"/>
  <c r="H60" i="382"/>
  <c r="H62" i="382"/>
  <c r="H63" i="382"/>
  <c r="H69" i="382"/>
  <c r="H70" i="382"/>
  <c r="H72" i="382"/>
  <c r="H76" i="382"/>
  <c r="H74" i="382"/>
  <c r="H83" i="382"/>
  <c r="H86" i="382"/>
  <c r="H95" i="382"/>
  <c r="K4" i="382"/>
  <c r="K8" i="382"/>
  <c r="K12" i="382"/>
  <c r="K18" i="382"/>
  <c r="K19" i="382"/>
  <c r="K22" i="382"/>
  <c r="K29" i="382"/>
  <c r="K41" i="382"/>
  <c r="K44" i="382"/>
  <c r="K48" i="382"/>
  <c r="K50" i="382"/>
  <c r="K61" i="382"/>
  <c r="K55" i="382"/>
  <c r="K96" i="382"/>
  <c r="N41" i="382"/>
  <c r="N44" i="382"/>
  <c r="N48" i="382"/>
  <c r="N50" i="382"/>
  <c r="N61" i="382"/>
  <c r="N55" i="382"/>
  <c r="N66" i="382"/>
  <c r="N78" i="382"/>
  <c r="N79" i="382"/>
  <c r="N96" i="382"/>
  <c r="H6" i="382"/>
  <c r="H9" i="382"/>
  <c r="H16" i="382"/>
  <c r="H20" i="382"/>
  <c r="H24" i="382"/>
  <c r="H31" i="382"/>
  <c r="F68" i="382"/>
  <c r="F78" i="382"/>
  <c r="I26" i="382"/>
  <c r="I33" i="382"/>
  <c r="F28" i="382"/>
  <c r="H40" i="382"/>
  <c r="H57" i="382"/>
  <c r="H64" i="382"/>
  <c r="G78" i="382"/>
  <c r="K5" i="382"/>
  <c r="K23" i="382"/>
  <c r="K30" i="382"/>
  <c r="K42" i="382"/>
  <c r="K39" i="382"/>
  <c r="K47" i="382"/>
  <c r="K60" i="382"/>
  <c r="H3" i="382"/>
  <c r="H7" i="382"/>
  <c r="H10" i="382"/>
  <c r="H14" i="382"/>
  <c r="H17" i="382"/>
  <c r="H21" i="382"/>
  <c r="H25" i="382"/>
  <c r="H32" i="382"/>
  <c r="F46" i="382"/>
  <c r="F49" i="382"/>
  <c r="F67" i="382"/>
  <c r="F73" i="382"/>
  <c r="F75" i="382"/>
  <c r="F81" i="382"/>
  <c r="F84" i="382"/>
  <c r="F87" i="382"/>
  <c r="I13" i="382"/>
  <c r="G46" i="382"/>
  <c r="G73" i="382"/>
  <c r="G87" i="382"/>
  <c r="J69" i="382"/>
  <c r="I70" i="382"/>
  <c r="I72" i="382"/>
  <c r="J92" i="382"/>
  <c r="H4" i="382"/>
  <c r="H8" i="382"/>
  <c r="H12" i="382"/>
  <c r="H19" i="382"/>
  <c r="H22" i="382"/>
  <c r="H29" i="382"/>
  <c r="F44" i="382"/>
  <c r="F61" i="382"/>
  <c r="F55" i="382"/>
  <c r="F66" i="382"/>
  <c r="F71" i="382"/>
  <c r="F77" i="382"/>
  <c r="F80" i="382"/>
  <c r="F92" i="382"/>
  <c r="I45" i="382"/>
  <c r="I37" i="382"/>
  <c r="I46" i="382"/>
  <c r="I49" i="382"/>
  <c r="I59" i="382"/>
  <c r="AE84" i="382"/>
  <c r="AU3" i="382"/>
  <c r="F27" i="382"/>
  <c r="F33" i="382"/>
  <c r="G55" i="382"/>
  <c r="G66" i="382"/>
  <c r="G80" i="382"/>
  <c r="Q92" i="382"/>
  <c r="Q94" i="382"/>
  <c r="Q97" i="382"/>
  <c r="T6" i="382"/>
  <c r="T9" i="382"/>
  <c r="T13" i="382"/>
  <c r="T16" i="382"/>
  <c r="T20" i="382"/>
  <c r="T24" i="382"/>
  <c r="T31" i="382"/>
  <c r="T70" i="382"/>
  <c r="T72" i="382"/>
  <c r="T76" i="382"/>
  <c r="T74" i="382"/>
  <c r="T83" i="382"/>
  <c r="T86" i="382"/>
  <c r="T95" i="382"/>
  <c r="W4" i="382"/>
  <c r="W8" i="382"/>
  <c r="W12" i="382"/>
  <c r="W18" i="382"/>
  <c r="W19" i="382"/>
  <c r="W22" i="382"/>
  <c r="W29" i="382"/>
  <c r="W41" i="382"/>
  <c r="W44" i="382"/>
  <c r="W48" i="382"/>
  <c r="W50" i="382"/>
  <c r="W61" i="382"/>
  <c r="W55" i="382"/>
  <c r="W66" i="382"/>
  <c r="U77" i="382"/>
  <c r="U80" i="382"/>
  <c r="U92" i="382"/>
  <c r="Z6" i="382"/>
  <c r="Z9" i="382"/>
  <c r="Z16" i="382"/>
  <c r="Z20" i="382"/>
  <c r="Z24" i="382"/>
  <c r="Z40" i="382"/>
  <c r="Z57" i="382"/>
  <c r="Z64" i="382"/>
  <c r="Z95" i="382"/>
  <c r="AA28" i="382"/>
  <c r="AA45" i="382"/>
  <c r="AA46" i="382"/>
  <c r="AA49" i="382"/>
  <c r="AA59" i="382"/>
  <c r="AA67" i="382"/>
  <c r="AC96" i="382"/>
  <c r="AF4" i="382"/>
  <c r="AF8" i="382"/>
  <c r="AF12" i="382"/>
  <c r="AF18" i="382"/>
  <c r="AF19" i="382"/>
  <c r="AF22" i="382"/>
  <c r="AF29" i="382"/>
  <c r="AF41" i="382"/>
  <c r="AF44" i="382"/>
  <c r="AF48" i="382"/>
  <c r="AF50" i="382"/>
  <c r="AF61" i="382"/>
  <c r="AF55" i="382"/>
  <c r="AF66" i="382"/>
  <c r="AG67" i="382"/>
  <c r="AL5" i="382"/>
  <c r="AL11" i="382"/>
  <c r="AL15" i="382"/>
  <c r="AL23" i="382"/>
  <c r="AL26" i="382"/>
  <c r="AL27" i="382"/>
  <c r="AL30" i="382"/>
  <c r="AL33" i="382"/>
  <c r="AL34" i="382"/>
  <c r="AL92" i="382"/>
  <c r="AL94" i="382"/>
  <c r="AL97" i="382"/>
  <c r="AO3" i="382"/>
  <c r="AO7" i="382"/>
  <c r="AO10" i="382"/>
  <c r="AO14" i="382"/>
  <c r="AO17" i="382"/>
  <c r="AO21" i="382"/>
  <c r="AO25" i="382"/>
  <c r="AO28" i="382"/>
  <c r="AO32" i="382"/>
  <c r="AM67" i="382"/>
  <c r="AU45" i="382"/>
  <c r="AU37" i="382"/>
  <c r="AU68" i="382"/>
  <c r="AX3" i="382"/>
  <c r="AX7" i="382"/>
  <c r="AX10" i="382"/>
  <c r="AX14" i="382"/>
  <c r="AX17" i="382"/>
  <c r="AX21" i="382"/>
  <c r="AX25" i="382"/>
  <c r="AX28" i="382"/>
  <c r="AX32" i="382"/>
  <c r="AX68" i="382"/>
  <c r="AX78" i="382"/>
  <c r="AX79" i="382"/>
  <c r="I62" i="382"/>
  <c r="K75" i="382"/>
  <c r="K82" i="382"/>
  <c r="I87" i="382"/>
  <c r="N5" i="382"/>
  <c r="N11" i="382"/>
  <c r="N15" i="382"/>
  <c r="N23" i="382"/>
  <c r="N27" i="382"/>
  <c r="N30" i="382"/>
  <c r="N34" i="382"/>
  <c r="L62" i="382"/>
  <c r="L73" i="382"/>
  <c r="L81" i="382"/>
  <c r="L84" i="382"/>
  <c r="L87" i="382"/>
  <c r="Q5" i="382"/>
  <c r="Q11" i="382"/>
  <c r="Q15" i="382"/>
  <c r="Q23" i="382"/>
  <c r="Q27" i="382"/>
  <c r="Q30" i="382"/>
  <c r="Q34" i="382"/>
  <c r="Q42" i="382"/>
  <c r="Q39" i="382"/>
  <c r="Q38" i="382"/>
  <c r="Q47" i="382"/>
  <c r="Q52" i="382"/>
  <c r="Q51" i="382"/>
  <c r="Q60" i="382"/>
  <c r="Q63" i="382"/>
  <c r="Q76" i="382"/>
  <c r="Q74" i="382"/>
  <c r="Q83" i="382"/>
  <c r="O86" i="382"/>
  <c r="T43" i="382"/>
  <c r="T40" i="382"/>
  <c r="T57" i="382"/>
  <c r="T56" i="382"/>
  <c r="T64" i="382"/>
  <c r="R78" i="382"/>
  <c r="U26" i="382"/>
  <c r="U33" i="382"/>
  <c r="U62" i="382"/>
  <c r="W71" i="382"/>
  <c r="X67" i="382"/>
  <c r="X73" i="382"/>
  <c r="X81" i="382"/>
  <c r="X84" i="382"/>
  <c r="AC3" i="382"/>
  <c r="AC32" i="382"/>
  <c r="AB46" i="382"/>
  <c r="AC53" i="382"/>
  <c r="AC58" i="382"/>
  <c r="AC54" i="382"/>
  <c r="AC65" i="382"/>
  <c r="AB67" i="382"/>
  <c r="AA73" i="382"/>
  <c r="AA81" i="382"/>
  <c r="AA84" i="382"/>
  <c r="AA87" i="382"/>
  <c r="AD26" i="382"/>
  <c r="AD62" i="382"/>
  <c r="AF71" i="382"/>
  <c r="AF77" i="382"/>
  <c r="AF80" i="382"/>
  <c r="AF92" i="382"/>
  <c r="AF94" i="382"/>
  <c r="AF97" i="382"/>
  <c r="AI3" i="382"/>
  <c r="AI7" i="382"/>
  <c r="AI10" i="382"/>
  <c r="AI14" i="382"/>
  <c r="AI17" i="382"/>
  <c r="AI21" i="382"/>
  <c r="AI25" i="382"/>
  <c r="AI28" i="382"/>
  <c r="AI32" i="382"/>
  <c r="AI45" i="382"/>
  <c r="AI37" i="382"/>
  <c r="AI53" i="382"/>
  <c r="AI49" i="382"/>
  <c r="AI59" i="382"/>
  <c r="AI58" i="382"/>
  <c r="AI54" i="382"/>
  <c r="AI65" i="382"/>
  <c r="AI75" i="382"/>
  <c r="AI82" i="382"/>
  <c r="AI93" i="382"/>
  <c r="AJ13" i="382"/>
  <c r="AL42" i="382"/>
  <c r="AL39" i="382"/>
  <c r="AL38" i="382"/>
  <c r="AL47" i="382"/>
  <c r="AL52" i="382"/>
  <c r="AL51" i="382"/>
  <c r="AL60" i="382"/>
  <c r="AL63" i="382"/>
  <c r="AL76" i="382"/>
  <c r="AL74" i="382"/>
  <c r="AM18" i="382"/>
  <c r="AO45" i="382"/>
  <c r="AO37" i="382"/>
  <c r="AO53" i="382"/>
  <c r="AO49" i="382"/>
  <c r="AO59" i="382"/>
  <c r="AO58" i="382"/>
  <c r="AO54" i="382"/>
  <c r="AO65" i="382"/>
  <c r="AO75" i="382"/>
  <c r="AO82" i="382"/>
  <c r="AM87" i="382"/>
  <c r="AO96" i="382"/>
  <c r="AU4" i="382"/>
  <c r="AU8" i="382"/>
  <c r="AU12" i="382"/>
  <c r="AU19" i="382"/>
  <c r="AU22" i="382"/>
  <c r="AU29" i="382"/>
  <c r="AU53" i="382"/>
  <c r="AU49" i="382"/>
  <c r="AU59" i="382"/>
  <c r="AU58" i="382"/>
  <c r="AU54" i="382"/>
  <c r="AU65" i="382"/>
  <c r="AS67" i="382"/>
  <c r="AU79" i="382"/>
  <c r="AU95" i="382"/>
  <c r="AV18" i="382"/>
  <c r="AY18" i="382" s="1"/>
  <c r="AX45" i="382"/>
  <c r="AX37" i="382"/>
  <c r="AX53" i="382"/>
  <c r="AX49" i="382"/>
  <c r="AX59" i="382"/>
  <c r="AX58" i="382"/>
  <c r="AX54" i="382"/>
  <c r="AX65" i="382"/>
  <c r="AV67" i="382"/>
  <c r="AV73" i="382"/>
  <c r="AV81" i="382"/>
  <c r="AV84" i="382"/>
  <c r="AX95" i="382"/>
  <c r="J62" i="382"/>
  <c r="K63" i="382"/>
  <c r="I77" i="382"/>
  <c r="I80" i="382"/>
  <c r="J87" i="382"/>
  <c r="K93" i="382"/>
  <c r="L31" i="382"/>
  <c r="N42" i="382"/>
  <c r="N39" i="382"/>
  <c r="N47" i="382"/>
  <c r="N60" i="382"/>
  <c r="N63" i="382"/>
  <c r="M81" i="382"/>
  <c r="N93" i="382"/>
  <c r="O13" i="382"/>
  <c r="O68" i="382"/>
  <c r="O78" i="382"/>
  <c r="Q95" i="382"/>
  <c r="T3" i="382"/>
  <c r="T7" i="382"/>
  <c r="T10" i="382"/>
  <c r="T14" i="382"/>
  <c r="T17" i="382"/>
  <c r="T21" i="382"/>
  <c r="T25" i="382"/>
  <c r="T28" i="382"/>
  <c r="T32" i="382"/>
  <c r="R46" i="382"/>
  <c r="R67" i="382"/>
  <c r="T79" i="382"/>
  <c r="T96" i="382"/>
  <c r="W5" i="382"/>
  <c r="W11" i="382"/>
  <c r="W15" i="382"/>
  <c r="W23" i="382"/>
  <c r="V26" i="382"/>
  <c r="W27" i="382"/>
  <c r="W30" i="382"/>
  <c r="V33" i="382"/>
  <c r="W34" i="382"/>
  <c r="W42" i="382"/>
  <c r="W39" i="382"/>
  <c r="W47" i="382"/>
  <c r="W52" i="382"/>
  <c r="W60" i="382"/>
  <c r="W63" i="382"/>
  <c r="U69" i="382"/>
  <c r="U70" i="382"/>
  <c r="U72" i="382"/>
  <c r="U86" i="382"/>
  <c r="Z3" i="382"/>
  <c r="X87" i="382"/>
  <c r="AA18" i="382"/>
  <c r="AA44" i="382"/>
  <c r="AA61" i="382"/>
  <c r="AA66" i="382"/>
  <c r="AB73" i="382"/>
  <c r="AE26" i="382"/>
  <c r="AE33" i="382"/>
  <c r="AD69" i="382"/>
  <c r="AD70" i="382"/>
  <c r="AD72" i="382"/>
  <c r="AD86" i="382"/>
  <c r="AG18" i="382"/>
  <c r="AG66" i="382"/>
  <c r="AL6" i="382"/>
  <c r="AJ68" i="382"/>
  <c r="AJ78" i="382"/>
  <c r="AM61" i="382"/>
  <c r="AM66" i="382"/>
  <c r="AM71" i="382"/>
  <c r="AM77" i="382"/>
  <c r="AM80" i="382"/>
  <c r="AS27" i="382"/>
  <c r="AS33" i="382"/>
  <c r="AU41" i="382"/>
  <c r="AS61" i="382"/>
  <c r="AS66" i="382"/>
  <c r="AS73" i="382"/>
  <c r="AS81" i="382"/>
  <c r="AS84" i="382"/>
  <c r="AS87" i="382"/>
  <c r="AS96" i="382"/>
  <c r="AV61" i="382"/>
  <c r="AV87" i="382"/>
  <c r="AV96" i="382"/>
  <c r="I31" i="382"/>
  <c r="I69" i="382"/>
  <c r="I92" i="382"/>
  <c r="N6" i="382"/>
  <c r="N9" i="382"/>
  <c r="M13" i="382"/>
  <c r="N16" i="382"/>
  <c r="N20" i="382"/>
  <c r="N24" i="382"/>
  <c r="L43" i="382"/>
  <c r="L71" i="382"/>
  <c r="L77" i="382"/>
  <c r="L80" i="382"/>
  <c r="L92" i="382"/>
  <c r="Q6" i="382"/>
  <c r="Q9" i="382"/>
  <c r="Q16" i="382"/>
  <c r="Q20" i="382"/>
  <c r="Q24" i="382"/>
  <c r="Q40" i="382"/>
  <c r="Q57" i="382"/>
  <c r="Q64" i="382"/>
  <c r="P68" i="382"/>
  <c r="T45" i="382"/>
  <c r="T37" i="382"/>
  <c r="T53" i="382"/>
  <c r="T59" i="382"/>
  <c r="T58" i="382"/>
  <c r="T54" i="382"/>
  <c r="T65" i="382"/>
  <c r="R73" i="382"/>
  <c r="R81" i="382"/>
  <c r="R84" i="382"/>
  <c r="R87" i="382"/>
  <c r="U43" i="382"/>
  <c r="V72" i="382"/>
  <c r="W76" i="382"/>
  <c r="W74" i="382"/>
  <c r="W83" i="382"/>
  <c r="V86" i="382"/>
  <c r="W95" i="382"/>
  <c r="X44" i="382"/>
  <c r="X61" i="382"/>
  <c r="X66" i="382"/>
  <c r="X71" i="382"/>
  <c r="X77" i="382"/>
  <c r="X80" i="382"/>
  <c r="AC4" i="382"/>
  <c r="AC8" i="382"/>
  <c r="AC12" i="382"/>
  <c r="AC19" i="382"/>
  <c r="AC22" i="382"/>
  <c r="AC29" i="382"/>
  <c r="AC41" i="382"/>
  <c r="AC48" i="382"/>
  <c r="AC50" i="382"/>
  <c r="AC55" i="382"/>
  <c r="AB66" i="382"/>
  <c r="AA71" i="382"/>
  <c r="AA77" i="382"/>
  <c r="AA80" i="382"/>
  <c r="AA92" i="382"/>
  <c r="AD13" i="382"/>
  <c r="AD43" i="382"/>
  <c r="AD68" i="382"/>
  <c r="AF76" i="382"/>
  <c r="AF74" i="382"/>
  <c r="AF83" i="382"/>
  <c r="AE86" i="382"/>
  <c r="AF95" i="382"/>
  <c r="AI4" i="382"/>
  <c r="AI8" i="382"/>
  <c r="AI12" i="382"/>
  <c r="AI19" i="382"/>
  <c r="AI22" i="382"/>
  <c r="AI29" i="382"/>
  <c r="AI41" i="382"/>
  <c r="AI48" i="382"/>
  <c r="AI50" i="382"/>
  <c r="AI55" i="382"/>
  <c r="AI94" i="382"/>
  <c r="AI97" i="382"/>
  <c r="AL40" i="382"/>
  <c r="AL57" i="382"/>
  <c r="AL64" i="382"/>
  <c r="AK78" i="382"/>
  <c r="AM27" i="382"/>
  <c r="AM33" i="382"/>
  <c r="AO50" i="382"/>
  <c r="AO93" i="382"/>
  <c r="AU5" i="382"/>
  <c r="AT27" i="382"/>
  <c r="AU30" i="382"/>
  <c r="AS38" i="382"/>
  <c r="AY38" i="382" s="1"/>
  <c r="AU48" i="382"/>
  <c r="AT73" i="382"/>
  <c r="AT81" i="382"/>
  <c r="AV27" i="382"/>
  <c r="AV33" i="382"/>
  <c r="AW61" i="382"/>
  <c r="AV66" i="382"/>
  <c r="AV71" i="382"/>
  <c r="AV77" i="382"/>
  <c r="AV80" i="382"/>
  <c r="L68" i="382"/>
  <c r="L69" i="382"/>
  <c r="M71" i="382"/>
  <c r="O46" i="382"/>
  <c r="O49" i="382"/>
  <c r="O59" i="382"/>
  <c r="O67" i="382"/>
  <c r="O73" i="382"/>
  <c r="O75" i="382"/>
  <c r="O81" i="382"/>
  <c r="O82" i="382"/>
  <c r="O84" i="382"/>
  <c r="S18" i="382"/>
  <c r="R44" i="382"/>
  <c r="R61" i="382"/>
  <c r="R55" i="382"/>
  <c r="R66" i="382"/>
  <c r="S73" i="382"/>
  <c r="S87" i="382"/>
  <c r="U68" i="382"/>
  <c r="U78" i="382"/>
  <c r="U79" i="382"/>
  <c r="U96" i="382"/>
  <c r="Y71" i="382"/>
  <c r="AA27" i="382"/>
  <c r="AA33" i="382"/>
  <c r="AA34" i="382"/>
  <c r="AA38" i="382"/>
  <c r="AA52" i="382"/>
  <c r="AA51" i="382"/>
  <c r="AA62" i="382"/>
  <c r="AB80" i="382"/>
  <c r="AC94" i="382"/>
  <c r="AC97" i="382"/>
  <c r="AF6" i="382"/>
  <c r="AF9" i="382"/>
  <c r="AF16" i="382"/>
  <c r="AF20" i="382"/>
  <c r="AF24" i="382"/>
  <c r="AF40" i="382"/>
  <c r="AF57" i="382"/>
  <c r="AF56" i="382"/>
  <c r="AF64" i="382"/>
  <c r="AD78" i="382"/>
  <c r="AG26" i="382"/>
  <c r="AG27" i="382"/>
  <c r="AG33" i="382"/>
  <c r="AG62" i="382"/>
  <c r="AG69" i="382"/>
  <c r="AG70" i="382"/>
  <c r="AG72" i="382"/>
  <c r="AG86" i="382"/>
  <c r="AJ46" i="382"/>
  <c r="AJ49" i="382"/>
  <c r="AJ67" i="382"/>
  <c r="AJ73" i="382"/>
  <c r="AJ81" i="382"/>
  <c r="AJ84" i="382"/>
  <c r="AJ87" i="382"/>
  <c r="AM52" i="382"/>
  <c r="AM51" i="382"/>
  <c r="AM62" i="382"/>
  <c r="AM69" i="382"/>
  <c r="AM70" i="382"/>
  <c r="AM72" i="382"/>
  <c r="AM83" i="382"/>
  <c r="AM92" i="382"/>
  <c r="AS31" i="382"/>
  <c r="AS52" i="382"/>
  <c r="AY52" i="382" s="1"/>
  <c r="AS51" i="382"/>
  <c r="AS62" i="382"/>
  <c r="AS71" i="382"/>
  <c r="AS77" i="382"/>
  <c r="AS80" i="382"/>
  <c r="AW33" i="382"/>
  <c r="AV51" i="382"/>
  <c r="AV62" i="382"/>
  <c r="AW71" i="382"/>
  <c r="AW80" i="382"/>
  <c r="I68" i="382"/>
  <c r="K76" i="382"/>
  <c r="K74" i="382"/>
  <c r="I86" i="382"/>
  <c r="N3" i="382"/>
  <c r="N7" i="382"/>
  <c r="N10" i="382"/>
  <c r="N14" i="382"/>
  <c r="N17" i="382"/>
  <c r="N21" i="382"/>
  <c r="N25" i="382"/>
  <c r="N32" i="382"/>
  <c r="L45" i="382"/>
  <c r="L37" i="382"/>
  <c r="L46" i="382"/>
  <c r="L49" i="382"/>
  <c r="L59" i="382"/>
  <c r="L70" i="382"/>
  <c r="L72" i="382"/>
  <c r="L83" i="382"/>
  <c r="L86" i="382"/>
  <c r="Q3" i="382"/>
  <c r="Q54" i="382"/>
  <c r="Q65" i="382"/>
  <c r="P67" i="382"/>
  <c r="P75" i="382"/>
  <c r="P81" i="382"/>
  <c r="O87" i="382"/>
  <c r="R27" i="382"/>
  <c r="R33" i="382"/>
  <c r="R34" i="382"/>
  <c r="S66" i="382"/>
  <c r="R71" i="382"/>
  <c r="R77" i="382"/>
  <c r="R80" i="382"/>
  <c r="R92" i="382"/>
  <c r="U28" i="382"/>
  <c r="U45" i="382"/>
  <c r="U37" i="382"/>
  <c r="U46" i="382"/>
  <c r="U49" i="382"/>
  <c r="U59" i="382"/>
  <c r="X27" i="382"/>
  <c r="X33" i="382"/>
  <c r="X38" i="382"/>
  <c r="X52" i="382"/>
  <c r="X51" i="382"/>
  <c r="X62" i="382"/>
  <c r="X70" i="382"/>
  <c r="X72" i="382"/>
  <c r="X92" i="382"/>
  <c r="AC5" i="382"/>
  <c r="AC11" i="382"/>
  <c r="AC15" i="382"/>
  <c r="AC23" i="382"/>
  <c r="AC30" i="382"/>
  <c r="AC42" i="382"/>
  <c r="AC39" i="382"/>
  <c r="AC47" i="382"/>
  <c r="AB51" i="382"/>
  <c r="AC60" i="382"/>
  <c r="AC63" i="382"/>
  <c r="AA70" i="382"/>
  <c r="AA72" i="382"/>
  <c r="AA83" i="382"/>
  <c r="AA86" i="382"/>
  <c r="AD28" i="382"/>
  <c r="AD45" i="382"/>
  <c r="AD37" i="382"/>
  <c r="AD46" i="382"/>
  <c r="AD49" i="382"/>
  <c r="AD59" i="382"/>
  <c r="AD67" i="382"/>
  <c r="AH27" i="382"/>
  <c r="AK46" i="382"/>
  <c r="AK49" i="382"/>
  <c r="AM31" i="382"/>
  <c r="AO42" i="382"/>
  <c r="AN52" i="382"/>
  <c r="AN72" i="382"/>
  <c r="AM86" i="382"/>
  <c r="AN92" i="382"/>
  <c r="AS43" i="382"/>
  <c r="AT51" i="382"/>
  <c r="AT62" i="382"/>
  <c r="AS69" i="382"/>
  <c r="AT80" i="382"/>
  <c r="AU93" i="382"/>
  <c r="AV31" i="382"/>
  <c r="AW62" i="382"/>
  <c r="AX63" i="382"/>
  <c r="AV69" i="382"/>
  <c r="AV70" i="382"/>
  <c r="AV72" i="382"/>
  <c r="AV83" i="382"/>
  <c r="AX93" i="382"/>
  <c r="K32" i="382"/>
  <c r="J45" i="382"/>
  <c r="K53" i="382"/>
  <c r="K58" i="382"/>
  <c r="K54" i="382"/>
  <c r="K65" i="382"/>
  <c r="K95" i="382"/>
  <c r="M45" i="382"/>
  <c r="M37" i="382"/>
  <c r="N53" i="382"/>
  <c r="N58" i="382"/>
  <c r="N54" i="382"/>
  <c r="N65" i="382"/>
  <c r="L67" i="382"/>
  <c r="M72" i="382"/>
  <c r="N76" i="382"/>
  <c r="N74" i="382"/>
  <c r="M83" i="382"/>
  <c r="N95" i="382"/>
  <c r="O55" i="382"/>
  <c r="T5" i="382"/>
  <c r="S27" i="382"/>
  <c r="R51" i="382"/>
  <c r="W3" i="382"/>
  <c r="V45" i="382"/>
  <c r="AC95" i="382"/>
  <c r="AF3" i="382"/>
  <c r="AF7" i="382"/>
  <c r="AF10" i="382"/>
  <c r="AF14" i="382"/>
  <c r="AF17" i="382"/>
  <c r="AF21" i="382"/>
  <c r="AF25" i="382"/>
  <c r="AF32" i="382"/>
  <c r="AE37" i="382"/>
  <c r="AF53" i="382"/>
  <c r="AF58" i="382"/>
  <c r="AF54" i="382"/>
  <c r="AF65" i="382"/>
  <c r="AD84" i="382"/>
  <c r="AL8" i="382"/>
  <c r="AL12" i="382"/>
  <c r="AL19" i="382"/>
  <c r="AL22" i="382"/>
  <c r="AJ66" i="382"/>
  <c r="AJ80" i="382"/>
  <c r="AM43" i="382"/>
  <c r="AM56" i="382"/>
  <c r="AW69" i="382"/>
  <c r="AZ80" i="382" l="1"/>
  <c r="AC83" i="382"/>
  <c r="AC45" i="382"/>
  <c r="AY71" i="382"/>
  <c r="AX96" i="382"/>
  <c r="T71" i="382"/>
  <c r="AY77" i="382"/>
  <c r="AY73" i="382"/>
  <c r="AY61" i="382"/>
  <c r="AZ16" i="382"/>
  <c r="AC49" i="382"/>
  <c r="AQ63" i="382"/>
  <c r="AQ65" i="382"/>
  <c r="AZ94" i="382"/>
  <c r="AC70" i="382"/>
  <c r="AZ34" i="382"/>
  <c r="AZ15" i="382"/>
  <c r="AZ39" i="382"/>
  <c r="AZ74" i="382"/>
  <c r="AY66" i="382"/>
  <c r="AZ57" i="382"/>
  <c r="AQ32" i="382"/>
  <c r="AQ25" i="382"/>
  <c r="Z92" i="382"/>
  <c r="Z72" i="382"/>
  <c r="Z62" i="382"/>
  <c r="AQ42" i="382"/>
  <c r="Z33" i="382"/>
  <c r="AQ20" i="382"/>
  <c r="W80" i="382"/>
  <c r="AQ39" i="382"/>
  <c r="AQ12" i="382"/>
  <c r="AQ58" i="382"/>
  <c r="AQ41" i="382"/>
  <c r="AQ21" i="382"/>
  <c r="AQ97" i="382"/>
  <c r="AQ94" i="382"/>
  <c r="AQ47" i="382"/>
  <c r="AZ60" i="382"/>
  <c r="Z52" i="382"/>
  <c r="AQ57" i="382"/>
  <c r="AQ54" i="382"/>
  <c r="AQ50" i="382"/>
  <c r="AZ55" i="382"/>
  <c r="Z38" i="382"/>
  <c r="AZ62" i="382"/>
  <c r="AL66" i="382"/>
  <c r="AQ95" i="382"/>
  <c r="AU96" i="382"/>
  <c r="H71" i="382"/>
  <c r="AC72" i="382"/>
  <c r="W77" i="382"/>
  <c r="AQ74" i="382"/>
  <c r="AZ76" i="382"/>
  <c r="AQ15" i="382"/>
  <c r="AZ20" i="382"/>
  <c r="AQ16" i="382"/>
  <c r="AQ8" i="382"/>
  <c r="AQ22" i="382"/>
  <c r="AQ10" i="382"/>
  <c r="AC28" i="382"/>
  <c r="H33" i="382"/>
  <c r="AZ23" i="382"/>
  <c r="AY67" i="382"/>
  <c r="AX27" i="382"/>
  <c r="AW27" i="382"/>
  <c r="AZ27" i="382" s="1"/>
  <c r="AX87" i="382"/>
  <c r="AW87" i="382"/>
  <c r="AX84" i="382"/>
  <c r="AW84" i="382"/>
  <c r="AY96" i="382"/>
  <c r="AX72" i="382"/>
  <c r="AW72" i="382"/>
  <c r="AZ72" i="382" s="1"/>
  <c r="AY31" i="382"/>
  <c r="AX82" i="382"/>
  <c r="AW82" i="382"/>
  <c r="AZ82" i="382" s="1"/>
  <c r="AY87" i="382"/>
  <c r="AZ6" i="382"/>
  <c r="AZ9" i="382"/>
  <c r="AZ47" i="382"/>
  <c r="AX18" i="382"/>
  <c r="AW18" i="382"/>
  <c r="AX83" i="382"/>
  <c r="AW83" i="382"/>
  <c r="AZ83" i="382" s="1"/>
  <c r="AX70" i="382"/>
  <c r="AW70" i="382"/>
  <c r="AZ70" i="382" s="1"/>
  <c r="AX51" i="382"/>
  <c r="AW51" i="382"/>
  <c r="AZ51" i="382" s="1"/>
  <c r="AX77" i="382"/>
  <c r="AW77" i="382"/>
  <c r="AY80" i="382"/>
  <c r="AX81" i="382"/>
  <c r="AW81" i="382"/>
  <c r="AZ81" i="382" s="1"/>
  <c r="AY84" i="382"/>
  <c r="AY33" i="382"/>
  <c r="AX46" i="382"/>
  <c r="AW46" i="382"/>
  <c r="AX52" i="382"/>
  <c r="AW52" i="382"/>
  <c r="AX75" i="382"/>
  <c r="AW75" i="382"/>
  <c r="AZ75" i="382" s="1"/>
  <c r="AY81" i="382"/>
  <c r="AY27" i="382"/>
  <c r="AZ50" i="382"/>
  <c r="AZ42" i="382"/>
  <c r="AZ40" i="382"/>
  <c r="AZ64" i="382"/>
  <c r="AX13" i="382"/>
  <c r="AW13" i="382"/>
  <c r="AX56" i="382"/>
  <c r="AV56" i="382"/>
  <c r="AX38" i="382"/>
  <c r="AW38" i="382"/>
  <c r="AY69" i="382"/>
  <c r="AX66" i="382"/>
  <c r="AW66" i="382"/>
  <c r="AX73" i="382"/>
  <c r="AW73" i="382"/>
  <c r="AZ73" i="382" s="1"/>
  <c r="AX43" i="382"/>
  <c r="AV43" i="382"/>
  <c r="AY43" i="382" s="1"/>
  <c r="AY62" i="382"/>
  <c r="AX67" i="382"/>
  <c r="AW67" i="382"/>
  <c r="AZ24" i="382"/>
  <c r="AZ11" i="382"/>
  <c r="AX86" i="382"/>
  <c r="AV86" i="382"/>
  <c r="AX92" i="382"/>
  <c r="AV92" i="382"/>
  <c r="AX31" i="382"/>
  <c r="AW31" i="382"/>
  <c r="AV13" i="382"/>
  <c r="AY51" i="382"/>
  <c r="AX44" i="382"/>
  <c r="AW44" i="382"/>
  <c r="AU56" i="382"/>
  <c r="AS56" i="382"/>
  <c r="AU43" i="382"/>
  <c r="AT43" i="382"/>
  <c r="AZ43" i="382" s="1"/>
  <c r="AU38" i="382"/>
  <c r="AT38" i="382"/>
  <c r="AU44" i="382"/>
  <c r="AT44" i="382"/>
  <c r="AU78" i="382"/>
  <c r="AT78" i="382"/>
  <c r="AZ78" i="382" s="1"/>
  <c r="AU46" i="382"/>
  <c r="AT46" i="382"/>
  <c r="AU92" i="382"/>
  <c r="AS92" i="382"/>
  <c r="AU28" i="382"/>
  <c r="AS28" i="382"/>
  <c r="AY28" i="382" s="1"/>
  <c r="AU31" i="382"/>
  <c r="AT31" i="382"/>
  <c r="AU86" i="382"/>
  <c r="AS86" i="382"/>
  <c r="AU77" i="382"/>
  <c r="AT77" i="382"/>
  <c r="AU13" i="382"/>
  <c r="AT13" i="382"/>
  <c r="AS13" i="382"/>
  <c r="AU87" i="382"/>
  <c r="AT87" i="382"/>
  <c r="AU33" i="382"/>
  <c r="AT33" i="382"/>
  <c r="AZ33" i="382" s="1"/>
  <c r="AU83" i="382"/>
  <c r="AS83" i="382"/>
  <c r="AY83" i="382" s="1"/>
  <c r="AU71" i="382"/>
  <c r="AT71" i="382"/>
  <c r="AZ71" i="382" s="1"/>
  <c r="AU84" i="382"/>
  <c r="AT84" i="382"/>
  <c r="AU61" i="382"/>
  <c r="AT61" i="382"/>
  <c r="AZ61" i="382" s="1"/>
  <c r="AU72" i="382"/>
  <c r="AS72" i="382"/>
  <c r="AY72" i="382" s="1"/>
  <c r="AU26" i="382"/>
  <c r="AS26" i="382"/>
  <c r="AY26" i="382" s="1"/>
  <c r="AU18" i="382"/>
  <c r="AT18" i="382"/>
  <c r="AU52" i="382"/>
  <c r="AT52" i="382"/>
  <c r="AU70" i="382"/>
  <c r="AS70" i="382"/>
  <c r="AY70" i="382" s="1"/>
  <c r="AU67" i="382"/>
  <c r="AT67" i="382"/>
  <c r="AU69" i="382"/>
  <c r="AT69" i="382"/>
  <c r="AZ69" i="382" s="1"/>
  <c r="AU66" i="382"/>
  <c r="AT66" i="382"/>
  <c r="AO79" i="382"/>
  <c r="AM79" i="382"/>
  <c r="AO66" i="382"/>
  <c r="AN66" i="382"/>
  <c r="AO18" i="382"/>
  <c r="AN18" i="382"/>
  <c r="AO78" i="382"/>
  <c r="AM78" i="382"/>
  <c r="AO55" i="382"/>
  <c r="AN55" i="382"/>
  <c r="AO81" i="382"/>
  <c r="AN81" i="382"/>
  <c r="AO51" i="382"/>
  <c r="AN51" i="382"/>
  <c r="AO38" i="382"/>
  <c r="AN38" i="382"/>
  <c r="AO68" i="382"/>
  <c r="AM68" i="382"/>
  <c r="AO83" i="382"/>
  <c r="AN83" i="382"/>
  <c r="AO33" i="382"/>
  <c r="AN33" i="382"/>
  <c r="AO61" i="382"/>
  <c r="AN61" i="382"/>
  <c r="AO87" i="382"/>
  <c r="AN87" i="382"/>
  <c r="AO86" i="382"/>
  <c r="AN86" i="382"/>
  <c r="AO27" i="382"/>
  <c r="AN27" i="382"/>
  <c r="AO73" i="382"/>
  <c r="AN73" i="382"/>
  <c r="AO46" i="382"/>
  <c r="AN46" i="382"/>
  <c r="AQ64" i="382"/>
  <c r="AQ6" i="382"/>
  <c r="AO84" i="382"/>
  <c r="AN84" i="382"/>
  <c r="AO70" i="382"/>
  <c r="AN70" i="382"/>
  <c r="AM13" i="382"/>
  <c r="AO44" i="382"/>
  <c r="AN44" i="382"/>
  <c r="AO67" i="382"/>
  <c r="AN67" i="382"/>
  <c r="AO56" i="382"/>
  <c r="AO31" i="382"/>
  <c r="AN31" i="382"/>
  <c r="AO69" i="382"/>
  <c r="AN69" i="382"/>
  <c r="AO80" i="382"/>
  <c r="AN80" i="382"/>
  <c r="AQ19" i="382"/>
  <c r="AO71" i="382"/>
  <c r="AN71" i="382"/>
  <c r="AO13" i="382"/>
  <c r="AN13" i="382"/>
  <c r="AO62" i="382"/>
  <c r="AN62" i="382"/>
  <c r="AO77" i="382"/>
  <c r="AN77" i="382"/>
  <c r="AO43" i="382"/>
  <c r="AL81" i="382"/>
  <c r="AK81" i="382"/>
  <c r="AL45" i="382"/>
  <c r="AK45" i="382"/>
  <c r="AL86" i="382"/>
  <c r="AK86" i="382"/>
  <c r="AL62" i="382"/>
  <c r="AK62" i="382"/>
  <c r="AL77" i="382"/>
  <c r="AJ77" i="382"/>
  <c r="AL18" i="382"/>
  <c r="AK18" i="382"/>
  <c r="AL75" i="382"/>
  <c r="AK75" i="382"/>
  <c r="AL68" i="382"/>
  <c r="AK68" i="382"/>
  <c r="AL83" i="382"/>
  <c r="AK83" i="382"/>
  <c r="AL73" i="382"/>
  <c r="AK73" i="382"/>
  <c r="AL67" i="382"/>
  <c r="AK67" i="382"/>
  <c r="AL56" i="382"/>
  <c r="AK56" i="382"/>
  <c r="AL13" i="382"/>
  <c r="AK13" i="382"/>
  <c r="AL80" i="382"/>
  <c r="AQ14" i="382"/>
  <c r="AL71" i="382"/>
  <c r="AJ71" i="382"/>
  <c r="AP71" i="382" s="1"/>
  <c r="AJ18" i="382"/>
  <c r="AL55" i="382"/>
  <c r="AJ55" i="382"/>
  <c r="AP55" i="382" s="1"/>
  <c r="AL59" i="382"/>
  <c r="AK59" i="382"/>
  <c r="AL72" i="382"/>
  <c r="AK72" i="382"/>
  <c r="AQ7" i="382"/>
  <c r="AL61" i="382"/>
  <c r="AJ61" i="382"/>
  <c r="AL87" i="382"/>
  <c r="AK87" i="382"/>
  <c r="AL70" i="382"/>
  <c r="AK70" i="382"/>
  <c r="AL44" i="382"/>
  <c r="AJ44" i="382"/>
  <c r="AL84" i="382"/>
  <c r="AK84" i="382"/>
  <c r="AL43" i="382"/>
  <c r="AK43" i="382"/>
  <c r="AL69" i="382"/>
  <c r="AK69" i="382"/>
  <c r="AQ48" i="382"/>
  <c r="AL82" i="382"/>
  <c r="AK82" i="382"/>
  <c r="AL37" i="382"/>
  <c r="AK37" i="382"/>
  <c r="AL79" i="382"/>
  <c r="AK79" i="382"/>
  <c r="AI79" i="382"/>
  <c r="AG79" i="382"/>
  <c r="AI71" i="382"/>
  <c r="AH71" i="382"/>
  <c r="AI68" i="382"/>
  <c r="AG68" i="382"/>
  <c r="AI69" i="382"/>
  <c r="AH69" i="382"/>
  <c r="AI26" i="382"/>
  <c r="AI66" i="382"/>
  <c r="AH66" i="382"/>
  <c r="AI77" i="382"/>
  <c r="AH77" i="382"/>
  <c r="AI56" i="382"/>
  <c r="AG56" i="382"/>
  <c r="AI62" i="382"/>
  <c r="AH62" i="382"/>
  <c r="AI73" i="382"/>
  <c r="AH73" i="382"/>
  <c r="AI46" i="382"/>
  <c r="AH46" i="382"/>
  <c r="AI72" i="382"/>
  <c r="AH72" i="382"/>
  <c r="AI81" i="382"/>
  <c r="AH81" i="382"/>
  <c r="AI43" i="382"/>
  <c r="AG43" i="382"/>
  <c r="AI51" i="382"/>
  <c r="AH51" i="382"/>
  <c r="AI61" i="382"/>
  <c r="AH61" i="382"/>
  <c r="AI18" i="382"/>
  <c r="AH18" i="382"/>
  <c r="AI67" i="382"/>
  <c r="AH67" i="382"/>
  <c r="AQ60" i="382"/>
  <c r="AI70" i="382"/>
  <c r="AH70" i="382"/>
  <c r="AQ9" i="382"/>
  <c r="AI31" i="382"/>
  <c r="AG31" i="382"/>
  <c r="AP31" i="382" s="1"/>
  <c r="AI52" i="382"/>
  <c r="AH52" i="382"/>
  <c r="AI92" i="382"/>
  <c r="AH92" i="382"/>
  <c r="AI33" i="382"/>
  <c r="AH33" i="382"/>
  <c r="AI78" i="382"/>
  <c r="AG78" i="382"/>
  <c r="AG13" i="382"/>
  <c r="AI86" i="382"/>
  <c r="AH86" i="382"/>
  <c r="AI38" i="382"/>
  <c r="AH38" i="382"/>
  <c r="AI87" i="382"/>
  <c r="AH87" i="382"/>
  <c r="AI96" i="382"/>
  <c r="AG96" i="382"/>
  <c r="AP96" i="382" s="1"/>
  <c r="AI83" i="382"/>
  <c r="AH83" i="382"/>
  <c r="AI34" i="382"/>
  <c r="AH34" i="382"/>
  <c r="AI80" i="382"/>
  <c r="AH80" i="382"/>
  <c r="AI44" i="382"/>
  <c r="AH44" i="382"/>
  <c r="AI84" i="382"/>
  <c r="AH84" i="382"/>
  <c r="AF68" i="382"/>
  <c r="AE68" i="382"/>
  <c r="AF69" i="382"/>
  <c r="AE69" i="382"/>
  <c r="AF62" i="382"/>
  <c r="AE62" i="382"/>
  <c r="AD33" i="382"/>
  <c r="AP33" i="382" s="1"/>
  <c r="AF28" i="382"/>
  <c r="AE28" i="382"/>
  <c r="AF82" i="382"/>
  <c r="AD82" i="382"/>
  <c r="AF59" i="382"/>
  <c r="AE59" i="382"/>
  <c r="AQ30" i="382"/>
  <c r="AF13" i="382"/>
  <c r="AE13" i="382"/>
  <c r="AQ23" i="382"/>
  <c r="AF49" i="382"/>
  <c r="AE49" i="382"/>
  <c r="AF75" i="382"/>
  <c r="AD75" i="382"/>
  <c r="AP75" i="382" s="1"/>
  <c r="AF96" i="382"/>
  <c r="AE96" i="382"/>
  <c r="AF73" i="382"/>
  <c r="AD73" i="382"/>
  <c r="AP73" i="382" s="1"/>
  <c r="AF46" i="382"/>
  <c r="AE46" i="382"/>
  <c r="AF79" i="382"/>
  <c r="AE79" i="382"/>
  <c r="AF67" i="382"/>
  <c r="AE67" i="382"/>
  <c r="AF78" i="382"/>
  <c r="AE78" i="382"/>
  <c r="AF43" i="382"/>
  <c r="AQ93" i="382"/>
  <c r="AF81" i="382"/>
  <c r="AD81" i="382"/>
  <c r="AP81" i="382" s="1"/>
  <c r="AF45" i="382"/>
  <c r="AE45" i="382"/>
  <c r="AF31" i="382"/>
  <c r="AE31" i="382"/>
  <c r="AF72" i="382"/>
  <c r="AE72" i="382"/>
  <c r="AF87" i="382"/>
  <c r="AD87" i="382"/>
  <c r="AP87" i="382" s="1"/>
  <c r="AF70" i="382"/>
  <c r="AE70" i="382"/>
  <c r="AC33" i="382"/>
  <c r="AB33" i="382"/>
  <c r="AC71" i="382"/>
  <c r="AB71" i="382"/>
  <c r="AA26" i="382"/>
  <c r="AC87" i="382"/>
  <c r="AB87" i="382"/>
  <c r="AC18" i="382"/>
  <c r="AB18" i="382"/>
  <c r="AC84" i="382"/>
  <c r="AB84" i="382"/>
  <c r="AC52" i="382"/>
  <c r="AB52" i="382"/>
  <c r="AC27" i="382"/>
  <c r="AB27" i="382"/>
  <c r="AC81" i="382"/>
  <c r="AB81" i="382"/>
  <c r="AQ76" i="382"/>
  <c r="AC61" i="382"/>
  <c r="AB61" i="382"/>
  <c r="AC26" i="382"/>
  <c r="AQ24" i="382"/>
  <c r="AC86" i="382"/>
  <c r="AC38" i="382"/>
  <c r="AB38" i="382"/>
  <c r="AC92" i="382"/>
  <c r="AB92" i="382"/>
  <c r="AC44" i="382"/>
  <c r="AB44" i="382"/>
  <c r="AC37" i="382"/>
  <c r="AA37" i="382"/>
  <c r="AP37" i="382" s="1"/>
  <c r="AC69" i="382"/>
  <c r="AA69" i="382"/>
  <c r="AQ40" i="382"/>
  <c r="AC79" i="382"/>
  <c r="AB79" i="382"/>
  <c r="AC62" i="382"/>
  <c r="AB62" i="382"/>
  <c r="AC34" i="382"/>
  <c r="AB34" i="382"/>
  <c r="AC77" i="382"/>
  <c r="AB77" i="382"/>
  <c r="AC59" i="382"/>
  <c r="AC78" i="382"/>
  <c r="AB78" i="382"/>
  <c r="Z69" i="382"/>
  <c r="X69" i="382"/>
  <c r="X18" i="382"/>
  <c r="Z67" i="382"/>
  <c r="Y67" i="382"/>
  <c r="Z56" i="382"/>
  <c r="Y56" i="382"/>
  <c r="Z13" i="382"/>
  <c r="Y13" i="382"/>
  <c r="Z86" i="382"/>
  <c r="Y86" i="382"/>
  <c r="Z27" i="382"/>
  <c r="AP51" i="382"/>
  <c r="AP70" i="382"/>
  <c r="Z66" i="382"/>
  <c r="Y66" i="382"/>
  <c r="Z87" i="382"/>
  <c r="Y87" i="382"/>
  <c r="Z49" i="382"/>
  <c r="Y49" i="382"/>
  <c r="Z70" i="382"/>
  <c r="Z61" i="382"/>
  <c r="Y61" i="382"/>
  <c r="Z43" i="382"/>
  <c r="Y43" i="382"/>
  <c r="Z44" i="382"/>
  <c r="Y44" i="382"/>
  <c r="Z79" i="382"/>
  <c r="Y79" i="382"/>
  <c r="Z31" i="382"/>
  <c r="Y31" i="382"/>
  <c r="Z51" i="382"/>
  <c r="Z83" i="382"/>
  <c r="X83" i="382"/>
  <c r="AP83" i="382" s="1"/>
  <c r="Z34" i="382"/>
  <c r="X34" i="382"/>
  <c r="Z18" i="382"/>
  <c r="Y18" i="382"/>
  <c r="Z84" i="382"/>
  <c r="Y84" i="382"/>
  <c r="Z78" i="382"/>
  <c r="Y78" i="382"/>
  <c r="AQ5" i="382"/>
  <c r="AQ11" i="382"/>
  <c r="Z55" i="382"/>
  <c r="Y55" i="382"/>
  <c r="Z80" i="382"/>
  <c r="Y80" i="382"/>
  <c r="Z81" i="382"/>
  <c r="Y81" i="382"/>
  <c r="Z68" i="382"/>
  <c r="Y68" i="382"/>
  <c r="Z77" i="382"/>
  <c r="Y77" i="382"/>
  <c r="Z73" i="382"/>
  <c r="Y73" i="382"/>
  <c r="Z46" i="382"/>
  <c r="X46" i="382"/>
  <c r="AP46" i="382" s="1"/>
  <c r="W49" i="382"/>
  <c r="V49" i="382"/>
  <c r="W46" i="382"/>
  <c r="V46" i="382"/>
  <c r="W13" i="382"/>
  <c r="V13" i="382"/>
  <c r="W37" i="382"/>
  <c r="V37" i="382"/>
  <c r="W70" i="382"/>
  <c r="V70" i="382"/>
  <c r="W28" i="382"/>
  <c r="V28" i="382"/>
  <c r="W96" i="382"/>
  <c r="V96" i="382"/>
  <c r="W69" i="382"/>
  <c r="V69" i="382"/>
  <c r="W62" i="382"/>
  <c r="V62" i="382"/>
  <c r="W92" i="382"/>
  <c r="W79" i="382"/>
  <c r="V79" i="382"/>
  <c r="W31" i="382"/>
  <c r="V31" i="382"/>
  <c r="W67" i="382"/>
  <c r="U67" i="382"/>
  <c r="AP67" i="382" s="1"/>
  <c r="W78" i="382"/>
  <c r="V78" i="382"/>
  <c r="W56" i="382"/>
  <c r="V56" i="382"/>
  <c r="U13" i="382"/>
  <c r="AQ53" i="382"/>
  <c r="AQ17" i="382"/>
  <c r="W59" i="382"/>
  <c r="V59" i="382"/>
  <c r="W68" i="382"/>
  <c r="V68" i="382"/>
  <c r="W43" i="382"/>
  <c r="V43" i="382"/>
  <c r="T33" i="382"/>
  <c r="S33" i="382"/>
  <c r="T46" i="382"/>
  <c r="S46" i="382"/>
  <c r="T62" i="382"/>
  <c r="R62" i="382"/>
  <c r="AP62" i="382" s="1"/>
  <c r="T55" i="382"/>
  <c r="S55" i="382"/>
  <c r="T82" i="382"/>
  <c r="S82" i="382"/>
  <c r="T68" i="382"/>
  <c r="S68" i="382"/>
  <c r="T84" i="382"/>
  <c r="S84" i="382"/>
  <c r="T61" i="382"/>
  <c r="S61" i="382"/>
  <c r="T81" i="382"/>
  <c r="S81" i="382"/>
  <c r="R18" i="382"/>
  <c r="T78" i="382"/>
  <c r="S78" i="382"/>
  <c r="T67" i="382"/>
  <c r="S67" i="382"/>
  <c r="T92" i="382"/>
  <c r="S92" i="382"/>
  <c r="T52" i="382"/>
  <c r="R52" i="382"/>
  <c r="AP52" i="382" s="1"/>
  <c r="T44" i="382"/>
  <c r="S44" i="382"/>
  <c r="T75" i="382"/>
  <c r="S75" i="382"/>
  <c r="T51" i="382"/>
  <c r="AQ4" i="382"/>
  <c r="T77" i="382"/>
  <c r="S77" i="382"/>
  <c r="T38" i="382"/>
  <c r="R38" i="382"/>
  <c r="AP38" i="382" s="1"/>
  <c r="T69" i="382"/>
  <c r="R69" i="382"/>
  <c r="T80" i="382"/>
  <c r="S80" i="382"/>
  <c r="T34" i="382"/>
  <c r="S34" i="382"/>
  <c r="T49" i="382"/>
  <c r="S49" i="382"/>
  <c r="AP27" i="382"/>
  <c r="Q86" i="382"/>
  <c r="P86" i="382"/>
  <c r="Q62" i="382"/>
  <c r="P62" i="382"/>
  <c r="O18" i="382"/>
  <c r="Q84" i="382"/>
  <c r="P84" i="382"/>
  <c r="Q59" i="382"/>
  <c r="P59" i="382"/>
  <c r="Q33" i="382"/>
  <c r="P33" i="382"/>
  <c r="Q44" i="382"/>
  <c r="O44" i="382"/>
  <c r="Q56" i="382"/>
  <c r="P56" i="382"/>
  <c r="Q80" i="382"/>
  <c r="O80" i="382"/>
  <c r="AP80" i="382" s="1"/>
  <c r="Q46" i="382"/>
  <c r="P46" i="382"/>
  <c r="Q96" i="382"/>
  <c r="P96" i="382"/>
  <c r="Q43" i="382"/>
  <c r="P43" i="382"/>
  <c r="Q55" i="382"/>
  <c r="Q13" i="382"/>
  <c r="P13" i="382"/>
  <c r="Q49" i="382"/>
  <c r="P49" i="382"/>
  <c r="Q77" i="382"/>
  <c r="O77" i="382"/>
  <c r="Q37" i="382"/>
  <c r="P37" i="382"/>
  <c r="Q79" i="382"/>
  <c r="P79" i="382"/>
  <c r="Q31" i="382"/>
  <c r="P31" i="382"/>
  <c r="Q72" i="382"/>
  <c r="P72" i="382"/>
  <c r="Q26" i="382"/>
  <c r="P26" i="382"/>
  <c r="Q82" i="382"/>
  <c r="P82" i="382"/>
  <c r="Q66" i="382"/>
  <c r="O66" i="382"/>
  <c r="AP66" i="382" s="1"/>
  <c r="Q73" i="382"/>
  <c r="P73" i="382"/>
  <c r="Q45" i="382"/>
  <c r="P45" i="382"/>
  <c r="Q78" i="382"/>
  <c r="P78" i="382"/>
  <c r="Q70" i="382"/>
  <c r="P70" i="382"/>
  <c r="Q28" i="382"/>
  <c r="P28" i="382"/>
  <c r="Q69" i="382"/>
  <c r="P69" i="382"/>
  <c r="Q87" i="382"/>
  <c r="P87" i="382"/>
  <c r="Q61" i="382"/>
  <c r="O61" i="382"/>
  <c r="AQ29" i="382"/>
  <c r="N86" i="382"/>
  <c r="M86" i="382"/>
  <c r="N73" i="382"/>
  <c r="M73" i="382"/>
  <c r="N26" i="382"/>
  <c r="M26" i="382"/>
  <c r="N69" i="382"/>
  <c r="M69" i="382"/>
  <c r="N28" i="382"/>
  <c r="M28" i="382"/>
  <c r="AP86" i="382"/>
  <c r="N43" i="382"/>
  <c r="N31" i="382"/>
  <c r="M31" i="382"/>
  <c r="AP92" i="382"/>
  <c r="N67" i="382"/>
  <c r="N49" i="382"/>
  <c r="M49" i="382"/>
  <c r="N87" i="382"/>
  <c r="M87" i="382"/>
  <c r="L13" i="382"/>
  <c r="AP59" i="382"/>
  <c r="N59" i="382"/>
  <c r="M59" i="382"/>
  <c r="N68" i="382"/>
  <c r="M68" i="382"/>
  <c r="N80" i="382"/>
  <c r="M80" i="382"/>
  <c r="N84" i="382"/>
  <c r="M84" i="382"/>
  <c r="N51" i="382"/>
  <c r="M51" i="382"/>
  <c r="AP72" i="382"/>
  <c r="AP84" i="382"/>
  <c r="N70" i="382"/>
  <c r="M70" i="382"/>
  <c r="N46" i="382"/>
  <c r="M46" i="382"/>
  <c r="N77" i="382"/>
  <c r="M77" i="382"/>
  <c r="N82" i="382"/>
  <c r="M82" i="382"/>
  <c r="N52" i="382"/>
  <c r="M52" i="382"/>
  <c r="N33" i="382"/>
  <c r="M33" i="382"/>
  <c r="N18" i="382"/>
  <c r="L18" i="382"/>
  <c r="N92" i="382"/>
  <c r="M92" i="382"/>
  <c r="N62" i="382"/>
  <c r="M62" i="382"/>
  <c r="N56" i="382"/>
  <c r="L56" i="382"/>
  <c r="N75" i="382"/>
  <c r="M75" i="382"/>
  <c r="N38" i="382"/>
  <c r="M38" i="382"/>
  <c r="AP45" i="382"/>
  <c r="K33" i="382"/>
  <c r="J33" i="382"/>
  <c r="K59" i="382"/>
  <c r="J59" i="382"/>
  <c r="K86" i="382"/>
  <c r="J86" i="382"/>
  <c r="K49" i="382"/>
  <c r="J49" i="382"/>
  <c r="K83" i="382"/>
  <c r="J83" i="382"/>
  <c r="K80" i="382"/>
  <c r="J80" i="382"/>
  <c r="K73" i="382"/>
  <c r="J73" i="382"/>
  <c r="K51" i="382"/>
  <c r="J51" i="382"/>
  <c r="K79" i="382"/>
  <c r="I79" i="382"/>
  <c r="K77" i="382"/>
  <c r="J77" i="382"/>
  <c r="K66" i="382"/>
  <c r="J66" i="382"/>
  <c r="AP49" i="382"/>
  <c r="K52" i="382"/>
  <c r="J52" i="382"/>
  <c r="K27" i="382"/>
  <c r="J27" i="382"/>
  <c r="K78" i="382"/>
  <c r="I78" i="382"/>
  <c r="K46" i="382"/>
  <c r="J46" i="382"/>
  <c r="K71" i="382"/>
  <c r="J71" i="382"/>
  <c r="K26" i="382"/>
  <c r="J26" i="382"/>
  <c r="K68" i="382"/>
  <c r="J68" i="382"/>
  <c r="K37" i="382"/>
  <c r="J37" i="382"/>
  <c r="K72" i="382"/>
  <c r="J72" i="382"/>
  <c r="K38" i="382"/>
  <c r="J38" i="382"/>
  <c r="K70" i="382"/>
  <c r="J70" i="382"/>
  <c r="K56" i="382"/>
  <c r="I56" i="382"/>
  <c r="K84" i="382"/>
  <c r="J84" i="382"/>
  <c r="K43" i="382"/>
  <c r="I43" i="382"/>
  <c r="K31" i="382"/>
  <c r="K81" i="382"/>
  <c r="J81" i="382"/>
  <c r="K28" i="382"/>
  <c r="J28" i="382"/>
  <c r="I28" i="382"/>
  <c r="AP28" i="382" s="1"/>
  <c r="K13" i="382"/>
  <c r="J13" i="382"/>
  <c r="K34" i="382"/>
  <c r="J34" i="382"/>
  <c r="K67" i="382"/>
  <c r="J67" i="382"/>
  <c r="H43" i="382"/>
  <c r="G43" i="382"/>
  <c r="H92" i="382"/>
  <c r="G92" i="382"/>
  <c r="F18" i="382"/>
  <c r="H79" i="382"/>
  <c r="G79" i="382"/>
  <c r="H67" i="382"/>
  <c r="G67" i="382"/>
  <c r="H61" i="382"/>
  <c r="G61" i="382"/>
  <c r="H49" i="382"/>
  <c r="G49" i="382"/>
  <c r="H82" i="382"/>
  <c r="F82" i="382"/>
  <c r="H28" i="382"/>
  <c r="G28" i="382"/>
  <c r="H96" i="382"/>
  <c r="G96" i="382"/>
  <c r="H44" i="382"/>
  <c r="G44" i="382"/>
  <c r="H34" i="382"/>
  <c r="F34" i="382"/>
  <c r="H84" i="382"/>
  <c r="G84" i="382"/>
  <c r="H81" i="382"/>
  <c r="G81" i="382"/>
  <c r="H68" i="382"/>
  <c r="G68" i="382"/>
  <c r="H27" i="382"/>
  <c r="H77" i="382"/>
  <c r="G77" i="382"/>
  <c r="H75" i="382"/>
  <c r="H13" i="382"/>
  <c r="G13" i="382"/>
  <c r="H26" i="382"/>
  <c r="F26" i="382"/>
  <c r="G18" i="382"/>
  <c r="H56" i="382"/>
  <c r="G56" i="382"/>
  <c r="AF37" i="382"/>
  <c r="N83" i="382"/>
  <c r="AO92" i="382"/>
  <c r="AO52" i="382"/>
  <c r="Q81" i="382"/>
  <c r="K92" i="382"/>
  <c r="Q75" i="382"/>
  <c r="AX33" i="382"/>
  <c r="T87" i="382"/>
  <c r="AC73" i="382"/>
  <c r="AI13" i="382"/>
  <c r="H87" i="382"/>
  <c r="H46" i="382"/>
  <c r="AU62" i="382"/>
  <c r="W86" i="382"/>
  <c r="N81" i="382"/>
  <c r="K87" i="382"/>
  <c r="H80" i="382"/>
  <c r="AF84" i="382"/>
  <c r="Q18" i="382"/>
  <c r="W45" i="382"/>
  <c r="T27" i="382"/>
  <c r="N72" i="382"/>
  <c r="AU51" i="382"/>
  <c r="AO72" i="382"/>
  <c r="AC51" i="382"/>
  <c r="Q67" i="382"/>
  <c r="AX80" i="382"/>
  <c r="AC80" i="382"/>
  <c r="Z71" i="382"/>
  <c r="T18" i="382"/>
  <c r="N71" i="382"/>
  <c r="AF86" i="382"/>
  <c r="AC66" i="382"/>
  <c r="W33" i="382"/>
  <c r="AF33" i="382"/>
  <c r="AC46" i="382"/>
  <c r="K69" i="382"/>
  <c r="N37" i="382"/>
  <c r="K45" i="382"/>
  <c r="AL49" i="382"/>
  <c r="AX71" i="382"/>
  <c r="AU81" i="382"/>
  <c r="AU27" i="382"/>
  <c r="AL78" i="382"/>
  <c r="Q68" i="382"/>
  <c r="AF26" i="382"/>
  <c r="AC67" i="382"/>
  <c r="H66" i="382"/>
  <c r="AX69" i="382"/>
  <c r="N45" i="382"/>
  <c r="AX62" i="382"/>
  <c r="AU80" i="382"/>
  <c r="AL46" i="382"/>
  <c r="AI27" i="382"/>
  <c r="T66" i="382"/>
  <c r="T73" i="382"/>
  <c r="AX61" i="382"/>
  <c r="AU73" i="382"/>
  <c r="W72" i="382"/>
  <c r="N13" i="382"/>
  <c r="W26" i="382"/>
  <c r="K62" i="382"/>
  <c r="H55" i="382"/>
  <c r="H18" i="382"/>
  <c r="H73" i="382"/>
  <c r="H78" i="382"/>
  <c r="AY92" i="382" l="1"/>
  <c r="AP43" i="382"/>
  <c r="AQ45" i="382"/>
  <c r="AP69" i="382"/>
  <c r="AP26" i="382"/>
  <c r="AP82" i="382"/>
  <c r="AQ66" i="382"/>
  <c r="AP68" i="382"/>
  <c r="AQ80" i="382"/>
  <c r="AP79" i="382"/>
  <c r="AP34" i="382"/>
  <c r="AZ13" i="382"/>
  <c r="AP61" i="382"/>
  <c r="AZ87" i="382"/>
  <c r="AP77" i="382"/>
  <c r="AZ18" i="382"/>
  <c r="AZ66" i="382"/>
  <c r="AZ84" i="382"/>
  <c r="AY86" i="382"/>
  <c r="AP44" i="382"/>
  <c r="AQ83" i="382"/>
  <c r="AQ72" i="382"/>
  <c r="AQ27" i="382"/>
  <c r="AQ78" i="382"/>
  <c r="AQ87" i="382"/>
  <c r="AQ73" i="382"/>
  <c r="AY56" i="382"/>
  <c r="AQ59" i="382"/>
  <c r="AP56" i="382"/>
  <c r="AQ52" i="382"/>
  <c r="AQ37" i="382"/>
  <c r="AZ44" i="382"/>
  <c r="AQ75" i="382"/>
  <c r="AQ82" i="382"/>
  <c r="AQ13" i="382"/>
  <c r="AY13" i="382"/>
  <c r="AZ52" i="382"/>
  <c r="AZ38" i="382"/>
  <c r="AZ67" i="382"/>
  <c r="AZ46" i="382"/>
  <c r="AZ77" i="382"/>
  <c r="AZ31" i="382"/>
  <c r="AQ51" i="382"/>
  <c r="AP13" i="382"/>
  <c r="AQ86" i="382"/>
  <c r="AP78" i="382"/>
  <c r="AQ44" i="382"/>
  <c r="AQ62" i="382"/>
  <c r="AQ71" i="382"/>
  <c r="AQ56" i="382"/>
  <c r="AQ67" i="382"/>
  <c r="AQ18" i="382"/>
  <c r="AQ43" i="382"/>
  <c r="AQ77" i="382"/>
  <c r="AQ79" i="382"/>
  <c r="AQ84" i="382"/>
  <c r="AQ55" i="382"/>
  <c r="AQ96" i="382"/>
  <c r="AQ46" i="382"/>
  <c r="AQ28" i="382"/>
  <c r="AQ69" i="382"/>
  <c r="AQ34" i="382"/>
  <c r="AQ49" i="382"/>
  <c r="AQ61" i="382"/>
  <c r="AP18" i="382"/>
  <c r="AQ31" i="382"/>
  <c r="AQ70" i="382"/>
  <c r="AQ92" i="382"/>
  <c r="AQ68" i="382"/>
  <c r="AQ38" i="382"/>
  <c r="AQ26" i="382"/>
  <c r="AQ33" i="382"/>
  <c r="AQ81" i="382"/>
  <c r="BC462" i="176" l="1"/>
  <c r="BB462" i="176"/>
  <c r="BC461" i="176"/>
  <c r="BB461" i="176"/>
  <c r="BC460" i="176"/>
  <c r="BB460" i="176"/>
  <c r="BC459" i="176"/>
  <c r="BB459" i="176"/>
  <c r="BC458" i="176"/>
  <c r="BB458" i="176"/>
  <c r="BC457" i="176"/>
  <c r="BB457" i="176"/>
  <c r="BC456" i="176"/>
  <c r="BB456" i="176"/>
  <c r="BC455" i="176"/>
  <c r="BB455" i="176"/>
  <c r="BC454" i="176"/>
  <c r="BB454" i="176"/>
  <c r="BC453" i="176"/>
  <c r="BB453" i="176"/>
  <c r="BC452" i="176"/>
  <c r="BB452" i="176"/>
  <c r="BC451" i="176"/>
  <c r="BB451" i="176"/>
  <c r="BC450" i="176"/>
  <c r="BB450" i="176"/>
  <c r="BC449" i="176"/>
  <c r="BB449" i="176"/>
  <c r="BC448" i="176"/>
  <c r="BB448" i="176"/>
  <c r="BC447" i="176"/>
  <c r="BB447" i="176"/>
  <c r="BC446" i="176"/>
  <c r="BB446" i="176"/>
  <c r="BC445" i="176"/>
  <c r="BB445" i="176"/>
  <c r="BC444" i="176"/>
  <c r="BB444" i="176"/>
  <c r="BC443" i="176"/>
  <c r="BB443" i="176"/>
  <c r="BC441" i="176"/>
  <c r="BB441" i="176"/>
  <c r="BC440" i="176"/>
  <c r="BB440" i="176"/>
  <c r="BC439" i="176"/>
  <c r="BB439" i="176"/>
  <c r="BC438" i="176"/>
  <c r="BB438" i="176"/>
  <c r="BC437" i="176"/>
  <c r="BB437" i="176"/>
  <c r="BC436" i="176"/>
  <c r="BB436" i="176"/>
  <c r="BC435" i="176"/>
  <c r="BB435" i="176"/>
  <c r="BC434" i="176"/>
  <c r="BB434" i="176"/>
  <c r="BC433" i="176"/>
  <c r="BB433" i="176"/>
  <c r="BC432" i="176"/>
  <c r="BB432" i="176"/>
  <c r="BC431" i="176"/>
  <c r="BB431" i="176"/>
  <c r="BC430" i="176"/>
  <c r="BB430" i="176"/>
  <c r="BC429" i="176"/>
  <c r="BB429" i="176"/>
  <c r="BC428" i="176"/>
  <c r="BB428" i="176"/>
  <c r="BC427" i="176"/>
  <c r="BB427" i="176"/>
  <c r="BC426" i="176"/>
  <c r="BB426" i="176"/>
  <c r="BC425" i="176"/>
  <c r="BB425" i="176"/>
  <c r="BC424" i="176"/>
  <c r="BB424" i="176"/>
  <c r="BC423" i="176"/>
  <c r="BB423" i="176"/>
  <c r="BC422" i="176"/>
  <c r="BB422" i="176"/>
  <c r="BC420" i="176"/>
  <c r="BB420" i="176"/>
  <c r="BC419" i="176"/>
  <c r="BB419" i="176"/>
  <c r="BC418" i="176"/>
  <c r="BB418" i="176"/>
  <c r="BC417" i="176"/>
  <c r="BB417" i="176"/>
  <c r="BC416" i="176"/>
  <c r="BB416" i="176"/>
  <c r="BC415" i="176"/>
  <c r="BB415" i="176"/>
  <c r="BC414" i="176"/>
  <c r="BB414" i="176"/>
  <c r="BC413" i="176"/>
  <c r="BB413" i="176"/>
  <c r="BC412" i="176"/>
  <c r="BB412" i="176"/>
  <c r="BC411" i="176"/>
  <c r="BB411" i="176"/>
  <c r="BC410" i="176"/>
  <c r="BB410" i="176"/>
  <c r="BC409" i="176"/>
  <c r="BB409" i="176"/>
  <c r="BC407" i="176"/>
  <c r="BB407" i="176"/>
  <c r="BC406" i="176"/>
  <c r="BB406" i="176"/>
  <c r="BC405" i="176"/>
  <c r="BB405" i="176"/>
  <c r="BC404" i="176"/>
  <c r="BC598" i="176" s="1"/>
  <c r="BB404" i="176"/>
  <c r="BB598" i="176" s="1"/>
  <c r="BC403" i="176"/>
  <c r="BB403" i="176"/>
  <c r="BC402" i="176"/>
  <c r="BC597" i="176" s="1"/>
  <c r="BB402" i="176"/>
  <c r="BB597" i="176" s="1"/>
  <c r="BC401" i="176"/>
  <c r="BC596" i="176" s="1"/>
  <c r="BB401" i="176"/>
  <c r="BB596" i="176" s="1"/>
  <c r="BC400" i="176"/>
  <c r="BC595" i="176" s="1"/>
  <c r="BB400" i="176"/>
  <c r="BB595" i="176" s="1"/>
  <c r="BC399" i="176"/>
  <c r="BC594" i="176" s="1"/>
  <c r="BB399" i="176"/>
  <c r="BB594" i="176" s="1"/>
  <c r="BC398" i="176"/>
  <c r="BB398" i="176"/>
  <c r="BC397" i="176"/>
  <c r="BB397" i="176"/>
  <c r="BC396" i="176"/>
  <c r="BB396" i="176"/>
  <c r="BC394" i="176"/>
  <c r="BB394" i="176"/>
  <c r="BC393" i="176"/>
  <c r="BB393" i="176"/>
  <c r="BC392" i="176"/>
  <c r="BB392" i="176"/>
  <c r="BC391" i="176"/>
  <c r="BB391" i="176"/>
  <c r="BC390" i="176"/>
  <c r="BB390" i="176"/>
  <c r="BC389" i="176"/>
  <c r="BB389" i="176"/>
  <c r="BC388" i="176"/>
  <c r="BB388" i="176"/>
  <c r="BC387" i="176"/>
  <c r="BB387" i="176"/>
  <c r="BC386" i="176"/>
  <c r="BB386" i="176"/>
  <c r="BC385" i="176"/>
  <c r="BB385" i="176"/>
  <c r="BC384" i="176"/>
  <c r="BB384" i="176"/>
  <c r="BC383" i="176"/>
  <c r="BB383" i="176"/>
  <c r="BC382" i="176"/>
  <c r="BB382" i="176"/>
  <c r="BC381" i="176"/>
  <c r="BB381" i="176"/>
  <c r="BC380" i="176"/>
  <c r="BB380" i="176"/>
  <c r="BC378" i="176"/>
  <c r="BB378" i="176"/>
  <c r="BC377" i="176"/>
  <c r="BB377" i="176"/>
  <c r="BC376" i="176"/>
  <c r="BB376" i="176"/>
  <c r="BC375" i="176"/>
  <c r="BB375" i="176"/>
  <c r="BC374" i="176"/>
  <c r="BB374" i="176"/>
  <c r="BC373" i="176"/>
  <c r="BB373" i="176"/>
  <c r="BC372" i="176"/>
  <c r="BB372" i="176"/>
  <c r="BC371" i="176"/>
  <c r="BB371" i="176"/>
  <c r="BC370" i="176"/>
  <c r="BB370" i="176"/>
  <c r="BC369" i="176"/>
  <c r="BB369" i="176"/>
  <c r="BC368" i="176"/>
  <c r="BB368" i="176"/>
  <c r="BC367" i="176"/>
  <c r="BB367" i="176"/>
  <c r="BC366" i="176"/>
  <c r="BB366" i="176"/>
  <c r="BC365" i="176"/>
  <c r="BB365" i="176"/>
  <c r="BC364" i="176"/>
  <c r="BB364" i="176"/>
  <c r="BC363" i="176"/>
  <c r="BB363" i="176"/>
  <c r="BC362" i="176"/>
  <c r="BB362" i="176"/>
  <c r="BC361" i="176"/>
  <c r="BB361" i="176"/>
  <c r="BC360" i="176"/>
  <c r="BB360" i="176"/>
  <c r="BC359" i="176"/>
  <c r="BB359" i="176"/>
  <c r="BC357" i="176"/>
  <c r="BB357" i="176"/>
  <c r="BC356" i="176"/>
  <c r="BB356" i="176"/>
  <c r="BC355" i="176"/>
  <c r="BB355" i="176"/>
  <c r="BC354" i="176"/>
  <c r="BB354" i="176"/>
  <c r="BC353" i="176"/>
  <c r="BB353" i="176"/>
  <c r="BC352" i="176"/>
  <c r="BB352" i="176"/>
  <c r="BC351" i="176"/>
  <c r="BB351" i="176"/>
  <c r="BC350" i="176"/>
  <c r="BB350" i="176"/>
  <c r="BC349" i="176"/>
  <c r="BB349" i="176"/>
  <c r="BC348" i="176"/>
  <c r="BB348" i="176"/>
  <c r="BC347" i="176"/>
  <c r="BB347" i="176"/>
  <c r="BC346" i="176"/>
  <c r="BB346" i="176"/>
  <c r="BC345" i="176"/>
  <c r="BB345" i="176"/>
  <c r="BC344" i="176"/>
  <c r="BB344" i="176"/>
  <c r="BC343" i="176"/>
  <c r="BB343" i="176"/>
  <c r="BC341" i="176"/>
  <c r="BB341" i="176"/>
  <c r="BC340" i="176"/>
  <c r="BB340" i="176"/>
  <c r="BC339" i="176"/>
  <c r="BB339" i="176"/>
  <c r="BC338" i="176"/>
  <c r="BB338" i="176"/>
  <c r="BC337" i="176"/>
  <c r="BB337" i="176"/>
  <c r="BC336" i="176"/>
  <c r="BB336" i="176"/>
  <c r="BC335" i="176"/>
  <c r="BB335" i="176"/>
  <c r="BC334" i="176"/>
  <c r="BB334" i="176"/>
  <c r="BC333" i="176"/>
  <c r="BB333" i="176"/>
  <c r="BC332" i="176"/>
  <c r="BB332" i="176"/>
  <c r="BC331" i="176"/>
  <c r="BB331" i="176"/>
  <c r="BC330" i="176"/>
  <c r="BB330" i="176"/>
  <c r="BC329" i="176"/>
  <c r="BB329" i="176"/>
  <c r="BC328" i="176"/>
  <c r="BB328" i="176"/>
  <c r="BC327" i="176"/>
  <c r="BB327" i="176"/>
  <c r="BC326" i="176"/>
  <c r="BB326" i="176"/>
  <c r="BC325" i="176"/>
  <c r="BB325" i="176"/>
  <c r="BC324" i="176"/>
  <c r="BB324" i="176"/>
  <c r="BC323" i="176"/>
  <c r="BB323" i="176"/>
  <c r="BC321" i="176"/>
  <c r="BB321" i="176"/>
  <c r="BC320" i="176"/>
  <c r="BB320" i="176"/>
  <c r="BC319" i="176"/>
  <c r="BB319" i="176"/>
  <c r="BC318" i="176"/>
  <c r="BB318" i="176"/>
  <c r="BC317" i="176"/>
  <c r="BB317" i="176"/>
  <c r="BC316" i="176"/>
  <c r="BB316" i="176"/>
  <c r="BC315" i="176"/>
  <c r="BB315" i="176"/>
  <c r="BC314" i="176"/>
  <c r="BB314" i="176"/>
  <c r="BC313" i="176"/>
  <c r="BB313" i="176"/>
  <c r="BC312" i="176"/>
  <c r="BB312" i="176"/>
  <c r="BC311" i="176"/>
  <c r="BB311" i="176"/>
  <c r="BC310" i="176"/>
  <c r="BB310" i="176"/>
  <c r="BC309" i="176"/>
  <c r="BB309" i="176"/>
  <c r="BC308" i="176"/>
  <c r="BB308" i="176"/>
  <c r="BC307" i="176"/>
  <c r="BB307" i="176"/>
  <c r="BC306" i="176"/>
  <c r="BB306" i="176"/>
  <c r="BC305" i="176"/>
  <c r="BC581" i="176" s="1"/>
  <c r="BB305" i="176"/>
  <c r="BB581" i="176" s="1"/>
  <c r="BC303" i="176"/>
  <c r="BB303" i="176"/>
  <c r="BC302" i="176"/>
  <c r="BC575" i="176" s="1"/>
  <c r="BB302" i="176"/>
  <c r="BB575" i="176" s="1"/>
  <c r="BC301" i="176"/>
  <c r="BB301" i="176"/>
  <c r="BC300" i="176"/>
  <c r="BB300" i="176"/>
  <c r="BC299" i="176"/>
  <c r="BB299" i="176"/>
  <c r="BC298" i="176"/>
  <c r="BB298" i="176"/>
  <c r="BC297" i="176"/>
  <c r="BB297" i="176"/>
  <c r="BC296" i="176"/>
  <c r="BB296" i="176"/>
  <c r="BC295" i="176"/>
  <c r="BB295" i="176"/>
  <c r="BC294" i="176"/>
  <c r="BB294" i="176"/>
  <c r="BC293" i="176"/>
  <c r="BB293" i="176"/>
  <c r="BC292" i="176"/>
  <c r="BB292" i="176"/>
  <c r="BC291" i="176"/>
  <c r="BB291" i="176"/>
  <c r="BC290" i="176"/>
  <c r="BC577" i="176" s="1"/>
  <c r="BB290" i="176"/>
  <c r="BB577" i="176" s="1"/>
  <c r="BC289" i="176"/>
  <c r="BB289" i="176"/>
  <c r="BC288" i="176"/>
  <c r="BC576" i="176" s="1"/>
  <c r="BB288" i="176"/>
  <c r="BB576" i="176" s="1"/>
  <c r="BC286" i="176"/>
  <c r="BB286" i="176"/>
  <c r="BC285" i="176"/>
  <c r="BB285" i="176"/>
  <c r="BC284" i="176"/>
  <c r="BB284" i="176"/>
  <c r="BC283" i="176"/>
  <c r="BB283" i="176"/>
  <c r="BC282" i="176"/>
  <c r="BB282" i="176"/>
  <c r="BC281" i="176"/>
  <c r="BB281" i="176"/>
  <c r="BC280" i="176"/>
  <c r="BB280" i="176"/>
  <c r="BC279" i="176"/>
  <c r="BB279" i="176"/>
  <c r="BC278" i="176"/>
  <c r="BB278" i="176"/>
  <c r="BC277" i="176"/>
  <c r="BB277" i="176"/>
  <c r="BC276" i="176"/>
  <c r="BB276" i="176"/>
  <c r="BC275" i="176"/>
  <c r="BB275" i="176"/>
  <c r="BC274" i="176"/>
  <c r="BB274" i="176"/>
  <c r="BC273" i="176"/>
  <c r="BB273" i="176"/>
  <c r="BC272" i="176"/>
  <c r="BB272" i="176"/>
  <c r="BC271" i="176"/>
  <c r="BB271" i="176"/>
  <c r="BC270" i="176"/>
  <c r="BB270" i="176"/>
  <c r="BC269" i="176"/>
  <c r="BB269" i="176"/>
  <c r="BC268" i="176"/>
  <c r="BB268" i="176"/>
  <c r="BC267" i="176"/>
  <c r="BB267" i="176"/>
  <c r="BC266" i="176"/>
  <c r="BB266" i="176"/>
  <c r="BC265" i="176"/>
  <c r="BB265" i="176"/>
  <c r="BC264" i="176"/>
  <c r="BB264" i="176"/>
  <c r="BC263" i="176"/>
  <c r="BB263" i="176"/>
  <c r="BC262" i="176"/>
  <c r="BB262" i="176"/>
  <c r="BC261" i="176"/>
  <c r="BB261" i="176"/>
  <c r="BC260" i="176"/>
  <c r="BB260" i="176"/>
  <c r="BC259" i="176"/>
  <c r="BB259" i="176"/>
  <c r="BC258" i="176"/>
  <c r="BB258" i="176"/>
  <c r="BC256" i="176"/>
  <c r="BB256" i="176"/>
  <c r="BC255" i="176"/>
  <c r="BB255" i="176"/>
  <c r="BC254" i="176"/>
  <c r="BB254" i="176"/>
  <c r="BC253" i="176"/>
  <c r="BB253" i="176"/>
  <c r="BC252" i="176"/>
  <c r="BB252" i="176"/>
  <c r="BC251" i="176"/>
  <c r="BB251" i="176"/>
  <c r="BC250" i="176"/>
  <c r="BB250" i="176"/>
  <c r="BC249" i="176"/>
  <c r="BB249" i="176"/>
  <c r="BC248" i="176"/>
  <c r="BB248" i="176"/>
  <c r="BC247" i="176"/>
  <c r="BB247" i="176"/>
  <c r="BC246" i="176"/>
  <c r="BB246" i="176"/>
  <c r="BC245" i="176"/>
  <c r="BB245" i="176"/>
  <c r="BC243" i="176"/>
  <c r="BB243" i="176"/>
  <c r="BC242" i="176"/>
  <c r="BB242" i="176"/>
  <c r="BC241" i="176"/>
  <c r="BB241" i="176"/>
  <c r="BC240" i="176"/>
  <c r="BB240" i="176"/>
  <c r="BC239" i="176"/>
  <c r="BB239" i="176"/>
  <c r="BC238" i="176"/>
  <c r="BB238" i="176"/>
  <c r="BC237" i="176"/>
  <c r="BC540" i="176" s="1"/>
  <c r="BB237" i="176"/>
  <c r="BB540" i="176" s="1"/>
  <c r="BC236" i="176"/>
  <c r="BB236" i="176"/>
  <c r="BC235" i="176"/>
  <c r="BB235" i="176"/>
  <c r="BC234" i="176"/>
  <c r="BB234" i="176"/>
  <c r="BC233" i="176"/>
  <c r="BB233" i="176"/>
  <c r="BC232" i="176"/>
  <c r="BB232" i="176"/>
  <c r="BC231" i="176"/>
  <c r="BB231" i="176"/>
  <c r="BC230" i="176"/>
  <c r="BB230" i="176"/>
  <c r="BC228" i="176"/>
  <c r="BB228" i="176"/>
  <c r="BC227" i="176"/>
  <c r="BB227" i="176"/>
  <c r="BC226" i="176"/>
  <c r="BB226" i="176"/>
  <c r="BC225" i="176"/>
  <c r="BB225" i="176"/>
  <c r="BC224" i="176"/>
  <c r="BB224" i="176"/>
  <c r="BC223" i="176"/>
  <c r="BB223" i="176"/>
  <c r="BC222" i="176"/>
  <c r="BB222" i="176"/>
  <c r="BC221" i="176"/>
  <c r="BB221" i="176"/>
  <c r="BC220" i="176"/>
  <c r="BB220" i="176"/>
  <c r="BC219" i="176"/>
  <c r="BB219" i="176"/>
  <c r="BC218" i="176"/>
  <c r="BB218" i="176"/>
  <c r="BC217" i="176"/>
  <c r="BB217" i="176"/>
  <c r="BC216" i="176"/>
  <c r="BB216" i="176"/>
  <c r="BC215" i="176"/>
  <c r="BB215" i="176"/>
  <c r="BC213" i="176"/>
  <c r="BB213" i="176"/>
  <c r="BC212" i="176"/>
  <c r="BB212" i="176"/>
  <c r="BC211" i="176"/>
  <c r="BB211" i="176"/>
  <c r="BC210" i="176"/>
  <c r="BB210" i="176"/>
  <c r="BC209" i="176"/>
  <c r="BB209" i="176"/>
  <c r="BC208" i="176"/>
  <c r="BB208" i="176"/>
  <c r="BC207" i="176"/>
  <c r="BB207" i="176"/>
  <c r="BC206" i="176"/>
  <c r="BB206" i="176"/>
  <c r="BC205" i="176"/>
  <c r="BB205" i="176"/>
  <c r="BC204" i="176"/>
  <c r="BB204" i="176"/>
  <c r="BC203" i="176"/>
  <c r="BB203" i="176"/>
  <c r="BC202" i="176"/>
  <c r="BB202" i="176"/>
  <c r="BC201" i="176"/>
  <c r="BB201" i="176"/>
  <c r="BC200" i="176"/>
  <c r="BB200" i="176"/>
  <c r="BC199" i="176"/>
  <c r="BB199" i="176"/>
  <c r="BC198" i="176"/>
  <c r="BB198" i="176"/>
  <c r="BC197" i="176"/>
  <c r="BB197" i="176"/>
  <c r="BC196" i="176"/>
  <c r="BB196" i="176"/>
  <c r="BC195" i="176"/>
  <c r="BB195" i="176"/>
  <c r="BC194" i="176"/>
  <c r="BB194" i="176"/>
  <c r="BC193" i="176"/>
  <c r="BB193" i="176"/>
  <c r="BC192" i="176"/>
  <c r="BB192" i="176"/>
  <c r="BC191" i="176"/>
  <c r="BB191" i="176"/>
  <c r="BC190" i="176"/>
  <c r="BB190" i="176"/>
  <c r="BC189" i="176"/>
  <c r="BB189" i="176"/>
  <c r="BC188" i="176"/>
  <c r="BB188" i="176"/>
  <c r="BC187" i="176"/>
  <c r="BB187" i="176"/>
  <c r="BC186" i="176"/>
  <c r="BB186" i="176"/>
  <c r="BC185" i="176"/>
  <c r="BB185" i="176"/>
  <c r="BC183" i="176"/>
  <c r="BC538" i="176" s="1"/>
  <c r="BB183" i="176"/>
  <c r="BB538" i="176" s="1"/>
  <c r="BC182" i="176"/>
  <c r="BC536" i="176" s="1"/>
  <c r="BB182" i="176"/>
  <c r="BB536" i="176" s="1"/>
  <c r="BC181" i="176"/>
  <c r="BC537" i="176" s="1"/>
  <c r="BB181" i="176"/>
  <c r="BB537" i="176" s="1"/>
  <c r="BC180" i="176"/>
  <c r="BB180" i="176"/>
  <c r="BC179" i="176"/>
  <c r="BB179" i="176"/>
  <c r="BC178" i="176"/>
  <c r="BB178" i="176"/>
  <c r="BC177" i="176"/>
  <c r="BB177" i="176"/>
  <c r="BC176" i="176"/>
  <c r="BB176" i="176"/>
  <c r="BC175" i="176"/>
  <c r="BB175" i="176"/>
  <c r="BC174" i="176"/>
  <c r="BB174" i="176"/>
  <c r="BC173" i="176"/>
  <c r="BB173" i="176"/>
  <c r="BC172" i="176"/>
  <c r="BB172" i="176"/>
  <c r="BC171" i="176"/>
  <c r="BB171" i="176"/>
  <c r="BC170" i="176"/>
  <c r="BB170" i="176"/>
  <c r="BC169" i="176"/>
  <c r="BB169" i="176"/>
  <c r="BC167" i="176"/>
  <c r="BB167" i="176"/>
  <c r="BC166" i="176"/>
  <c r="BB166" i="176"/>
  <c r="BC165" i="176"/>
  <c r="BB165" i="176"/>
  <c r="BC164" i="176"/>
  <c r="BB164" i="176"/>
  <c r="BC163" i="176"/>
  <c r="BC557" i="176" s="1"/>
  <c r="BB163" i="176"/>
  <c r="BB557" i="176" s="1"/>
  <c r="BC162" i="176"/>
  <c r="BB162" i="176"/>
  <c r="BC161" i="176"/>
  <c r="BB161" i="176"/>
  <c r="BC160" i="176"/>
  <c r="BB160" i="176"/>
  <c r="BC159" i="176"/>
  <c r="BC563" i="176" s="1"/>
  <c r="BB159" i="176"/>
  <c r="BB563" i="176" s="1"/>
  <c r="BC158" i="176"/>
  <c r="BC562" i="176" s="1"/>
  <c r="BB158" i="176"/>
  <c r="BB562" i="176" s="1"/>
  <c r="BC157" i="176"/>
  <c r="BC565" i="176" s="1"/>
  <c r="BB157" i="176"/>
  <c r="BB565" i="176" s="1"/>
  <c r="BC156" i="176"/>
  <c r="BB156" i="176"/>
  <c r="BC155" i="176"/>
  <c r="BB155" i="176"/>
  <c r="BB564" i="176" s="1"/>
  <c r="BC153" i="176"/>
  <c r="BB153" i="176"/>
  <c r="BC152" i="176"/>
  <c r="BB152" i="176"/>
  <c r="BC151" i="176"/>
  <c r="BB151" i="176"/>
  <c r="BC150" i="176"/>
  <c r="BB150" i="176"/>
  <c r="BC149" i="176"/>
  <c r="BB149" i="176"/>
  <c r="BC148" i="176"/>
  <c r="BC560" i="176" s="1"/>
  <c r="BB148" i="176"/>
  <c r="BB560" i="176" s="1"/>
  <c r="BC147" i="176"/>
  <c r="BC567" i="176" s="1"/>
  <c r="BB147" i="176"/>
  <c r="BB567" i="176" s="1"/>
  <c r="BC146" i="176"/>
  <c r="BB146" i="176"/>
  <c r="BC145" i="176"/>
  <c r="BB145" i="176"/>
  <c r="BC144" i="176"/>
  <c r="BC555" i="176" s="1"/>
  <c r="BB144" i="176"/>
  <c r="BB555" i="176" s="1"/>
  <c r="BC143" i="176"/>
  <c r="BB143" i="176"/>
  <c r="BC142" i="176"/>
  <c r="BB142" i="176"/>
  <c r="BC141" i="176"/>
  <c r="BC554" i="176" s="1"/>
  <c r="BB141" i="176"/>
  <c r="BB554" i="176" s="1"/>
  <c r="BC140" i="176"/>
  <c r="BB140" i="176"/>
  <c r="BC139" i="176"/>
  <c r="BB139" i="176"/>
  <c r="BC137" i="176"/>
  <c r="BB137" i="176"/>
  <c r="BC136" i="176"/>
  <c r="BB136" i="176"/>
  <c r="BC135" i="176"/>
  <c r="BB135" i="176"/>
  <c r="BC134" i="176"/>
  <c r="BB134" i="176"/>
  <c r="BC133" i="176"/>
  <c r="BB133" i="176"/>
  <c r="BC132" i="176"/>
  <c r="BB132" i="176"/>
  <c r="BC131" i="176"/>
  <c r="BB131" i="176"/>
  <c r="BC130" i="176"/>
  <c r="BB130" i="176"/>
  <c r="BC129" i="176"/>
  <c r="BC547" i="176" s="1"/>
  <c r="BB129" i="176"/>
  <c r="BB547" i="176" s="1"/>
  <c r="BC128" i="176"/>
  <c r="BC546" i="176" s="1"/>
  <c r="BB128" i="176"/>
  <c r="BB546" i="176" s="1"/>
  <c r="BC127" i="176"/>
  <c r="BB127" i="176"/>
  <c r="BC126" i="176"/>
  <c r="BB126" i="176"/>
  <c r="BC125" i="176"/>
  <c r="BB125" i="176"/>
  <c r="BC124" i="176"/>
  <c r="BB124" i="176"/>
  <c r="BC123" i="176"/>
  <c r="BB123" i="176"/>
  <c r="BB551" i="176" s="1"/>
  <c r="BC122" i="176"/>
  <c r="BB122" i="176"/>
  <c r="BC121" i="176"/>
  <c r="BB121" i="176"/>
  <c r="BB550" i="176" s="1"/>
  <c r="BC120" i="176"/>
  <c r="BC549" i="176" s="1"/>
  <c r="BB120" i="176"/>
  <c r="BB549" i="176" s="1"/>
  <c r="BC119" i="176"/>
  <c r="BC548" i="176" s="1"/>
  <c r="BB119" i="176"/>
  <c r="BB548" i="176" s="1"/>
  <c r="BC117" i="176"/>
  <c r="BB117" i="176"/>
  <c r="BC116" i="176"/>
  <c r="BB116" i="176"/>
  <c r="BC115" i="176"/>
  <c r="BB115" i="176"/>
  <c r="BC114" i="176"/>
  <c r="BB114" i="176"/>
  <c r="BC113" i="176"/>
  <c r="BB113" i="176"/>
  <c r="BC112" i="176"/>
  <c r="BB112" i="176"/>
  <c r="BC111" i="176"/>
  <c r="BB111" i="176"/>
  <c r="BC110" i="176"/>
  <c r="BB110" i="176"/>
  <c r="BC109" i="176"/>
  <c r="BB109" i="176"/>
  <c r="BC108" i="176"/>
  <c r="BB108" i="176"/>
  <c r="BC107" i="176"/>
  <c r="BB107" i="176"/>
  <c r="BC106" i="176"/>
  <c r="BB106" i="176"/>
  <c r="BC105" i="176"/>
  <c r="BB105" i="176"/>
  <c r="BC104" i="176"/>
  <c r="BB104" i="176"/>
  <c r="BC103" i="176"/>
  <c r="BB103" i="176"/>
  <c r="BC102" i="176"/>
  <c r="BB102" i="176"/>
  <c r="BC101" i="176"/>
  <c r="BB101" i="176"/>
  <c r="BC100" i="176"/>
  <c r="BB100" i="176"/>
  <c r="BC99" i="176"/>
  <c r="BB99" i="176"/>
  <c r="BC98" i="176"/>
  <c r="BB98" i="176"/>
  <c r="BC97" i="176"/>
  <c r="BB97" i="176"/>
  <c r="BC96" i="176"/>
  <c r="BB96" i="176"/>
  <c r="BC94" i="176"/>
  <c r="BB94" i="176"/>
  <c r="BC93" i="176"/>
  <c r="BB93" i="176"/>
  <c r="BC92" i="176"/>
  <c r="BB92" i="176"/>
  <c r="BC91" i="176"/>
  <c r="BB91" i="176"/>
  <c r="BC90" i="176"/>
  <c r="BB90" i="176"/>
  <c r="BC89" i="176"/>
  <c r="BB89" i="176"/>
  <c r="BC88" i="176"/>
  <c r="BB88" i="176"/>
  <c r="BC87" i="176"/>
  <c r="BB87" i="176"/>
  <c r="BC86" i="176"/>
  <c r="BB86" i="176"/>
  <c r="BC85" i="176"/>
  <c r="BB85" i="176"/>
  <c r="BC84" i="176"/>
  <c r="BB84" i="176"/>
  <c r="BC83" i="176"/>
  <c r="BB83" i="176"/>
  <c r="BC82" i="176"/>
  <c r="BB82" i="176"/>
  <c r="BC81" i="176"/>
  <c r="BB81" i="176"/>
  <c r="BC80" i="176"/>
  <c r="BB80" i="176"/>
  <c r="BC79" i="176"/>
  <c r="BB79" i="176"/>
  <c r="BC78" i="176"/>
  <c r="BB78" i="176"/>
  <c r="BC77" i="176"/>
  <c r="BB77" i="176"/>
  <c r="BC76" i="176"/>
  <c r="BB76" i="176"/>
  <c r="BC75" i="176"/>
  <c r="BB75" i="176"/>
  <c r="BC74" i="176"/>
  <c r="BB74" i="176"/>
  <c r="BC73" i="176"/>
  <c r="BB73" i="176"/>
  <c r="BC72" i="176"/>
  <c r="BB72" i="176"/>
  <c r="BC71" i="176"/>
  <c r="BB71" i="176"/>
  <c r="BC70" i="176"/>
  <c r="BB70" i="176"/>
  <c r="BC69" i="176"/>
  <c r="BB69" i="176"/>
  <c r="BC68" i="176"/>
  <c r="BB68" i="176"/>
  <c r="BC67" i="176"/>
  <c r="BB67" i="176"/>
  <c r="BC66" i="176"/>
  <c r="BB66" i="176"/>
  <c r="BC65" i="176"/>
  <c r="BB65" i="176"/>
  <c r="BC64" i="176"/>
  <c r="BB64" i="176"/>
  <c r="BC63" i="176"/>
  <c r="BB63" i="176"/>
  <c r="BC62" i="176"/>
  <c r="BB62" i="176"/>
  <c r="BC61" i="176"/>
  <c r="BB61" i="176"/>
  <c r="BC60" i="176"/>
  <c r="BB60" i="176"/>
  <c r="BC59" i="176"/>
  <c r="BB59" i="176"/>
  <c r="BC58" i="176"/>
  <c r="BB58" i="176"/>
  <c r="BC57" i="176"/>
  <c r="BB57" i="176"/>
  <c r="BC55" i="176"/>
  <c r="BC533" i="176" s="1"/>
  <c r="BB55" i="176"/>
  <c r="BB533" i="176" s="1"/>
  <c r="BC54" i="176"/>
  <c r="BB54" i="176"/>
  <c r="BC53" i="176"/>
  <c r="BB53" i="176"/>
  <c r="BC52" i="176"/>
  <c r="BB52" i="176"/>
  <c r="BC51" i="176"/>
  <c r="BB51" i="176"/>
  <c r="BC50" i="176"/>
  <c r="BB50" i="176"/>
  <c r="BC49" i="176"/>
  <c r="BB49" i="176"/>
  <c r="BC48" i="176"/>
  <c r="BB48" i="176"/>
  <c r="BC47" i="176"/>
  <c r="BB47" i="176"/>
  <c r="BC46" i="176"/>
  <c r="BB46" i="176"/>
  <c r="BB532" i="176" s="1"/>
  <c r="BC45" i="176"/>
  <c r="BC531" i="176" s="1"/>
  <c r="BB45" i="176"/>
  <c r="BB531" i="176" s="1"/>
  <c r="BC44" i="176"/>
  <c r="BC530" i="176" s="1"/>
  <c r="BB44" i="176"/>
  <c r="BB530" i="176" s="1"/>
  <c r="BC43" i="176"/>
  <c r="BB43" i="176"/>
  <c r="BC42" i="176"/>
  <c r="BB42" i="176"/>
  <c r="BC41" i="176"/>
  <c r="BB41" i="176"/>
  <c r="BC40" i="176"/>
  <c r="BB40" i="176"/>
  <c r="BC39" i="176"/>
  <c r="BB39" i="176"/>
  <c r="BC37" i="176"/>
  <c r="BB37" i="176"/>
  <c r="BB527" i="176" s="1"/>
  <c r="BC36" i="176"/>
  <c r="BB36" i="176"/>
  <c r="BC35" i="176"/>
  <c r="BC526" i="176" s="1"/>
  <c r="BB35" i="176"/>
  <c r="BB526" i="176" s="1"/>
  <c r="BC34" i="176"/>
  <c r="BC525" i="176" s="1"/>
  <c r="BB34" i="176"/>
  <c r="BB525" i="176" s="1"/>
  <c r="BC33" i="176"/>
  <c r="BC524" i="176" s="1"/>
  <c r="BB33" i="176"/>
  <c r="BB524" i="176" s="1"/>
  <c r="BC32" i="176"/>
  <c r="BC523" i="176" s="1"/>
  <c r="BB32" i="176"/>
  <c r="BB523" i="176" s="1"/>
  <c r="BC31" i="176"/>
  <c r="BC522" i="176" s="1"/>
  <c r="BB31" i="176"/>
  <c r="BB522" i="176" s="1"/>
  <c r="BC30" i="176"/>
  <c r="BC521" i="176" s="1"/>
  <c r="BB30" i="176"/>
  <c r="BB521" i="176" s="1"/>
  <c r="BC28" i="176"/>
  <c r="BC510" i="176" s="1"/>
  <c r="BB28" i="176"/>
  <c r="BB510" i="176" s="1"/>
  <c r="BC27" i="176"/>
  <c r="BB27" i="176"/>
  <c r="BC26" i="176"/>
  <c r="BB26" i="176"/>
  <c r="BC25" i="176"/>
  <c r="BB25" i="176"/>
  <c r="BC24" i="176"/>
  <c r="BB24" i="176"/>
  <c r="BC23" i="176"/>
  <c r="BC519" i="176" s="1"/>
  <c r="BB23" i="176"/>
  <c r="BB519" i="176" s="1"/>
  <c r="BC22" i="176"/>
  <c r="BC518" i="176" s="1"/>
  <c r="BB22" i="176"/>
  <c r="BB518" i="176" s="1"/>
  <c r="BC21" i="176"/>
  <c r="BC517" i="176" s="1"/>
  <c r="BB21" i="176"/>
  <c r="BB517" i="176" s="1"/>
  <c r="BC19" i="176"/>
  <c r="BC511" i="176" s="1"/>
  <c r="BB19" i="176"/>
  <c r="BB511" i="176" s="1"/>
  <c r="BC18" i="176"/>
  <c r="BB18" i="176"/>
  <c r="BC17" i="176"/>
  <c r="BB17" i="176"/>
  <c r="BC16" i="176"/>
  <c r="BB16" i="176"/>
  <c r="BC15" i="176"/>
  <c r="BB15" i="176"/>
  <c r="BC14" i="176"/>
  <c r="BB14" i="176"/>
  <c r="BC13" i="176"/>
  <c r="BC514" i="176" s="1"/>
  <c r="BB13" i="176"/>
  <c r="BB514" i="176" s="1"/>
  <c r="BC12" i="176"/>
  <c r="BC515" i="176" s="1"/>
  <c r="BB12" i="176"/>
  <c r="BB515" i="176" s="1"/>
  <c r="BC11" i="176"/>
  <c r="BC513" i="176" s="1"/>
  <c r="BB11" i="176"/>
  <c r="BB513" i="176" s="1"/>
  <c r="BC10" i="176"/>
  <c r="BC512" i="176" s="1"/>
  <c r="BB10" i="176"/>
  <c r="BB512" i="176" s="1"/>
  <c r="BC8" i="176"/>
  <c r="BC509" i="176" s="1"/>
  <c r="BB8" i="176"/>
  <c r="BB509" i="176" s="1"/>
  <c r="BC7" i="176"/>
  <c r="BC508" i="176" s="1"/>
  <c r="BB7" i="176"/>
  <c r="BB508" i="176" s="1"/>
  <c r="BC6" i="176"/>
  <c r="BC507" i="176" s="1"/>
  <c r="BB6" i="176"/>
  <c r="BB507" i="176" s="1"/>
  <c r="BC5" i="176"/>
  <c r="BC506" i="176" s="1"/>
  <c r="BB5" i="176"/>
  <c r="BB506" i="176" s="1"/>
  <c r="BC4" i="176"/>
  <c r="BC505" i="176" s="1"/>
  <c r="BB4" i="176"/>
  <c r="BB505" i="176" s="1"/>
  <c r="BC3" i="176"/>
  <c r="BC504" i="176" s="1"/>
  <c r="BA462" i="176"/>
  <c r="BA461" i="176"/>
  <c r="BA460" i="176"/>
  <c r="BA459" i="176"/>
  <c r="BA458" i="176"/>
  <c r="BA457" i="176"/>
  <c r="BA456" i="176"/>
  <c r="BA455" i="176"/>
  <c r="BA454" i="176"/>
  <c r="BA453" i="176"/>
  <c r="BA452" i="176"/>
  <c r="BA451" i="176"/>
  <c r="BA450" i="176"/>
  <c r="BA449" i="176"/>
  <c r="BA448" i="176"/>
  <c r="BA447" i="176"/>
  <c r="BA446" i="176"/>
  <c r="BA445" i="176"/>
  <c r="BA444" i="176"/>
  <c r="BA443" i="176"/>
  <c r="BA441" i="176"/>
  <c r="BA440" i="176"/>
  <c r="BA439" i="176"/>
  <c r="BA438" i="176"/>
  <c r="BA437" i="176"/>
  <c r="BA436" i="176"/>
  <c r="BA435" i="176"/>
  <c r="BA434" i="176"/>
  <c r="BA433" i="176"/>
  <c r="BA432" i="176"/>
  <c r="BA431" i="176"/>
  <c r="BA430" i="176"/>
  <c r="BA429" i="176"/>
  <c r="BA428" i="176"/>
  <c r="BA427" i="176"/>
  <c r="BA426" i="176"/>
  <c r="BA425" i="176"/>
  <c r="BA424" i="176"/>
  <c r="BA423" i="176"/>
  <c r="BA422" i="176"/>
  <c r="BA420" i="176"/>
  <c r="BA419" i="176"/>
  <c r="BA418" i="176"/>
  <c r="BA417" i="176"/>
  <c r="BA416" i="176"/>
  <c r="BA415" i="176"/>
  <c r="BA414" i="176"/>
  <c r="BA413" i="176"/>
  <c r="BA412" i="176"/>
  <c r="BA411" i="176"/>
  <c r="BA410" i="176"/>
  <c r="BA409" i="176"/>
  <c r="BA407" i="176"/>
  <c r="BA406" i="176"/>
  <c r="BA405" i="176"/>
  <c r="BA404" i="176"/>
  <c r="BA403" i="176"/>
  <c r="BA402" i="176"/>
  <c r="BA401" i="176"/>
  <c r="BA400" i="176"/>
  <c r="BA399" i="176"/>
  <c r="BA398" i="176"/>
  <c r="BA397" i="176"/>
  <c r="BA396" i="176"/>
  <c r="BA394" i="176"/>
  <c r="BA393" i="176"/>
  <c r="BA392" i="176"/>
  <c r="BA391" i="176"/>
  <c r="BA390" i="176"/>
  <c r="BA389" i="176"/>
  <c r="BA388" i="176"/>
  <c r="BA387" i="176"/>
  <c r="BA386" i="176"/>
  <c r="BA385" i="176"/>
  <c r="BA384" i="176"/>
  <c r="BA383" i="176"/>
  <c r="BA382" i="176"/>
  <c r="BA381" i="176"/>
  <c r="BA380" i="176"/>
  <c r="BA378" i="176"/>
  <c r="BA377" i="176"/>
  <c r="BA376" i="176"/>
  <c r="BA375" i="176"/>
  <c r="BA374" i="176"/>
  <c r="BA373" i="176"/>
  <c r="BA372" i="176"/>
  <c r="BA371" i="176"/>
  <c r="BA370" i="176"/>
  <c r="BA369" i="176"/>
  <c r="BA368" i="176"/>
  <c r="BA367" i="176"/>
  <c r="BA366" i="176"/>
  <c r="BA365" i="176"/>
  <c r="BA364" i="176"/>
  <c r="BA363" i="176"/>
  <c r="BA362" i="176"/>
  <c r="BA361" i="176"/>
  <c r="BA360" i="176"/>
  <c r="BA359" i="176"/>
  <c r="BA357" i="176"/>
  <c r="BA356" i="176"/>
  <c r="BA355" i="176"/>
  <c r="BA354" i="176"/>
  <c r="BA353" i="176"/>
  <c r="BA352" i="176"/>
  <c r="BA351" i="176"/>
  <c r="BA350" i="176"/>
  <c r="BA349" i="176"/>
  <c r="BA348" i="176"/>
  <c r="BA347" i="176"/>
  <c r="BA346" i="176"/>
  <c r="BA345" i="176"/>
  <c r="BA344" i="176"/>
  <c r="BA343" i="176"/>
  <c r="BA341" i="176"/>
  <c r="BA340" i="176"/>
  <c r="BA339" i="176"/>
  <c r="BA338" i="176"/>
  <c r="BA337" i="176"/>
  <c r="BA336" i="176"/>
  <c r="BA335" i="176"/>
  <c r="BA334" i="176"/>
  <c r="BA333" i="176"/>
  <c r="BA332" i="176"/>
  <c r="BA331" i="176"/>
  <c r="BA330" i="176"/>
  <c r="BA329" i="176"/>
  <c r="BA328" i="176"/>
  <c r="BA327" i="176"/>
  <c r="BA326" i="176"/>
  <c r="BA325" i="176"/>
  <c r="BA324" i="176"/>
  <c r="BA323" i="176"/>
  <c r="BA321" i="176"/>
  <c r="BA320" i="176"/>
  <c r="BA319" i="176"/>
  <c r="BA318" i="176"/>
  <c r="BA317" i="176"/>
  <c r="BA316" i="176"/>
  <c r="BA315" i="176"/>
  <c r="BA314" i="176"/>
  <c r="BA313" i="176"/>
  <c r="BA312" i="176"/>
  <c r="BA311" i="176"/>
  <c r="BA310" i="176"/>
  <c r="BA309" i="176"/>
  <c r="BA308" i="176"/>
  <c r="BA307" i="176"/>
  <c r="BA306" i="176"/>
  <c r="BA305" i="176"/>
  <c r="BA303" i="176"/>
  <c r="BA302" i="176"/>
  <c r="BA301" i="176"/>
  <c r="BA300" i="176"/>
  <c r="BA299" i="176"/>
  <c r="BA298" i="176"/>
  <c r="BA297" i="176"/>
  <c r="BA296" i="176"/>
  <c r="BA295" i="176"/>
  <c r="BA294" i="176"/>
  <c r="BA293" i="176"/>
  <c r="BA292" i="176"/>
  <c r="BA291" i="176"/>
  <c r="BA290" i="176"/>
  <c r="BA289" i="176"/>
  <c r="BA288" i="176"/>
  <c r="BA286" i="176"/>
  <c r="BA285" i="176"/>
  <c r="BA284" i="176"/>
  <c r="BA283" i="176"/>
  <c r="BA282" i="176"/>
  <c r="BA281" i="176"/>
  <c r="BA280" i="176"/>
  <c r="BA279" i="176"/>
  <c r="BA278" i="176"/>
  <c r="BA277" i="176"/>
  <c r="BA276" i="176"/>
  <c r="BA275" i="176"/>
  <c r="BA274" i="176"/>
  <c r="BA273" i="176"/>
  <c r="BA272" i="176"/>
  <c r="BA271" i="176"/>
  <c r="BA270" i="176"/>
  <c r="BA269" i="176"/>
  <c r="BA268" i="176"/>
  <c r="BA267" i="176"/>
  <c r="BA266" i="176"/>
  <c r="BA265" i="176"/>
  <c r="BA264" i="176"/>
  <c r="BA263" i="176"/>
  <c r="BA262" i="176"/>
  <c r="BA261" i="176"/>
  <c r="BA260" i="176"/>
  <c r="BA259" i="176"/>
  <c r="BA258" i="176"/>
  <c r="BA256" i="176"/>
  <c r="BA255" i="176"/>
  <c r="BA254" i="176"/>
  <c r="BA253" i="176"/>
  <c r="BA252" i="176"/>
  <c r="BA251" i="176"/>
  <c r="BA250" i="176"/>
  <c r="BA249" i="176"/>
  <c r="BA248" i="176"/>
  <c r="BA247" i="176"/>
  <c r="BA246" i="176"/>
  <c r="BA245" i="176"/>
  <c r="BA243" i="176"/>
  <c r="BA242" i="176"/>
  <c r="BA241" i="176"/>
  <c r="BA240" i="176"/>
  <c r="BA239" i="176"/>
  <c r="BA238" i="176"/>
  <c r="BA237" i="176"/>
  <c r="BA236" i="176"/>
  <c r="BA235" i="176"/>
  <c r="BA234" i="176"/>
  <c r="BA233" i="176"/>
  <c r="BA232" i="176"/>
  <c r="BA231" i="176"/>
  <c r="BA230" i="176"/>
  <c r="BA228" i="176"/>
  <c r="BA227" i="176"/>
  <c r="BA226" i="176"/>
  <c r="BA225" i="176"/>
  <c r="BA224" i="176"/>
  <c r="BA223" i="176"/>
  <c r="BA222" i="176"/>
  <c r="BA221" i="176"/>
  <c r="BA220" i="176"/>
  <c r="BA219" i="176"/>
  <c r="BA218" i="176"/>
  <c r="BA217" i="176"/>
  <c r="BA216" i="176"/>
  <c r="BA215" i="176"/>
  <c r="BA213" i="176"/>
  <c r="BA212" i="176"/>
  <c r="BA211" i="176"/>
  <c r="BA210" i="176"/>
  <c r="BA209" i="176"/>
  <c r="BA208" i="176"/>
  <c r="BA207" i="176"/>
  <c r="BA206" i="176"/>
  <c r="BA205" i="176"/>
  <c r="BA204" i="176"/>
  <c r="BA203" i="176"/>
  <c r="BA202" i="176"/>
  <c r="BA201" i="176"/>
  <c r="BA200" i="176"/>
  <c r="BA199" i="176"/>
  <c r="BA198" i="176"/>
  <c r="BA197" i="176"/>
  <c r="BA196" i="176"/>
  <c r="BA195" i="176"/>
  <c r="BA194" i="176"/>
  <c r="BA193" i="176"/>
  <c r="BA192" i="176"/>
  <c r="BA191" i="176"/>
  <c r="BA190" i="176"/>
  <c r="BA189" i="176"/>
  <c r="BA188" i="176"/>
  <c r="BA187" i="176"/>
  <c r="BA186" i="176"/>
  <c r="BA185" i="176"/>
  <c r="BA183" i="176"/>
  <c r="BA182" i="176"/>
  <c r="BA181" i="176"/>
  <c r="BA180" i="176"/>
  <c r="BA179" i="176"/>
  <c r="BA178" i="176"/>
  <c r="BA177" i="176"/>
  <c r="BA176" i="176"/>
  <c r="BA175" i="176"/>
  <c r="BA174" i="176"/>
  <c r="BA173" i="176"/>
  <c r="BA172" i="176"/>
  <c r="BA171" i="176"/>
  <c r="BA170" i="176"/>
  <c r="BA169" i="176"/>
  <c r="BA167" i="176"/>
  <c r="BA166" i="176"/>
  <c r="BA165" i="176"/>
  <c r="BA164" i="176"/>
  <c r="BA163" i="176"/>
  <c r="BA162" i="176"/>
  <c r="BA161" i="176"/>
  <c r="BA160" i="176"/>
  <c r="BA159" i="176"/>
  <c r="BA158" i="176"/>
  <c r="BA157" i="176"/>
  <c r="BA156" i="176"/>
  <c r="BA155" i="176"/>
  <c r="BA153" i="176"/>
  <c r="BA152" i="176"/>
  <c r="BA151" i="176"/>
  <c r="BA150" i="176"/>
  <c r="BA149" i="176"/>
  <c r="BA148" i="176"/>
  <c r="BA147" i="176"/>
  <c r="BA146" i="176"/>
  <c r="BA145" i="176"/>
  <c r="BA144" i="176"/>
  <c r="BA143" i="176"/>
  <c r="BA142" i="176"/>
  <c r="BA141" i="176"/>
  <c r="BA140" i="176"/>
  <c r="BA139" i="176"/>
  <c r="BA137" i="176"/>
  <c r="BA136" i="176"/>
  <c r="BA135" i="176"/>
  <c r="BA134" i="176"/>
  <c r="BA133" i="176"/>
  <c r="BA132" i="176"/>
  <c r="BA131" i="176"/>
  <c r="BA130" i="176"/>
  <c r="BA129" i="176"/>
  <c r="BA128" i="176"/>
  <c r="BA127" i="176"/>
  <c r="BA126" i="176"/>
  <c r="BA125" i="176"/>
  <c r="BA124" i="176"/>
  <c r="BA123" i="176"/>
  <c r="BA122" i="176"/>
  <c r="BA121" i="176"/>
  <c r="BA120" i="176"/>
  <c r="BA119" i="176"/>
  <c r="BA117" i="176"/>
  <c r="BA116" i="176"/>
  <c r="BA115" i="176"/>
  <c r="BA114" i="176"/>
  <c r="BA113" i="176"/>
  <c r="BA112" i="176"/>
  <c r="BA111" i="176"/>
  <c r="BA110" i="176"/>
  <c r="BA109" i="176"/>
  <c r="BA108" i="176"/>
  <c r="BA107" i="176"/>
  <c r="BA106" i="176"/>
  <c r="BA105" i="176"/>
  <c r="BA104" i="176"/>
  <c r="BA103" i="176"/>
  <c r="BA102" i="176"/>
  <c r="BA101" i="176"/>
  <c r="BA100" i="176"/>
  <c r="BA99" i="176"/>
  <c r="BA98" i="176"/>
  <c r="BA97" i="176"/>
  <c r="BA96" i="176"/>
  <c r="BA94" i="176"/>
  <c r="BA93" i="176"/>
  <c r="BA92" i="176"/>
  <c r="BA91" i="176"/>
  <c r="BA90" i="176"/>
  <c r="BA89" i="176"/>
  <c r="BA88" i="176"/>
  <c r="BA87" i="176"/>
  <c r="BA86" i="176"/>
  <c r="BA85" i="176"/>
  <c r="BA84" i="176"/>
  <c r="BA83" i="176"/>
  <c r="BA82" i="176"/>
  <c r="BA81" i="176"/>
  <c r="BA80" i="176"/>
  <c r="BA79" i="176"/>
  <c r="BA78" i="176"/>
  <c r="BA77" i="176"/>
  <c r="BA76" i="176"/>
  <c r="BA75" i="176"/>
  <c r="BA74" i="176"/>
  <c r="BA73" i="176"/>
  <c r="BA72" i="176"/>
  <c r="BA71" i="176"/>
  <c r="BA70" i="176"/>
  <c r="BA69" i="176"/>
  <c r="BA68" i="176"/>
  <c r="BA67" i="176"/>
  <c r="BA66" i="176"/>
  <c r="BA65" i="176"/>
  <c r="BA64" i="176"/>
  <c r="BA63" i="176"/>
  <c r="BA62" i="176"/>
  <c r="BA61" i="176"/>
  <c r="BA60" i="176"/>
  <c r="BA59" i="176"/>
  <c r="BA58" i="176"/>
  <c r="BA57" i="176"/>
  <c r="BA55" i="176"/>
  <c r="BA54" i="176"/>
  <c r="BA53" i="176"/>
  <c r="BA52" i="176"/>
  <c r="BA51" i="176"/>
  <c r="BA50" i="176"/>
  <c r="BA49" i="176"/>
  <c r="BA48" i="176"/>
  <c r="BA47" i="176"/>
  <c r="BA46" i="176"/>
  <c r="BA45" i="176"/>
  <c r="BA44" i="176"/>
  <c r="BA43" i="176"/>
  <c r="BA42" i="176"/>
  <c r="BA41" i="176"/>
  <c r="BA40" i="176"/>
  <c r="BA39" i="176"/>
  <c r="BA37" i="176"/>
  <c r="BA36" i="176"/>
  <c r="BA35" i="176"/>
  <c r="BA34" i="176"/>
  <c r="BA33" i="176"/>
  <c r="BA32" i="176"/>
  <c r="BA31" i="176"/>
  <c r="BA30" i="176"/>
  <c r="BA28" i="176"/>
  <c r="BA27" i="176"/>
  <c r="BA26" i="176"/>
  <c r="BA25" i="176"/>
  <c r="BA24" i="176"/>
  <c r="BA23" i="176"/>
  <c r="BA22" i="176"/>
  <c r="BA21" i="176"/>
  <c r="BA19" i="176"/>
  <c r="BA18" i="176"/>
  <c r="BA17" i="176"/>
  <c r="BA16" i="176"/>
  <c r="BA15" i="176"/>
  <c r="BA14" i="176"/>
  <c r="BA13" i="176"/>
  <c r="BA12" i="176"/>
  <c r="BA11" i="176"/>
  <c r="BA10" i="176"/>
  <c r="BA8" i="176"/>
  <c r="BA7" i="176"/>
  <c r="BA6" i="176"/>
  <c r="BA5" i="176"/>
  <c r="BA4" i="176"/>
  <c r="AX462" i="176"/>
  <c r="AX461" i="176"/>
  <c r="AX460" i="176"/>
  <c r="AX459" i="176"/>
  <c r="AX458" i="176"/>
  <c r="AX457" i="176"/>
  <c r="AX456" i="176"/>
  <c r="AX455" i="176"/>
  <c r="AX454" i="176"/>
  <c r="AX453" i="176"/>
  <c r="AX452" i="176"/>
  <c r="AX451" i="176"/>
  <c r="AX450" i="176"/>
  <c r="AX449" i="176"/>
  <c r="AX448" i="176"/>
  <c r="AX447" i="176"/>
  <c r="AX446" i="176"/>
  <c r="AX445" i="176"/>
  <c r="AX444" i="176"/>
  <c r="AX443" i="176"/>
  <c r="AX441" i="176"/>
  <c r="AX440" i="176"/>
  <c r="AX439" i="176"/>
  <c r="AX438" i="176"/>
  <c r="AX437" i="176"/>
  <c r="AX436" i="176"/>
  <c r="AX435" i="176"/>
  <c r="AX434" i="176"/>
  <c r="AX433" i="176"/>
  <c r="AX432" i="176"/>
  <c r="AX431" i="176"/>
  <c r="AX430" i="176"/>
  <c r="AX429" i="176"/>
  <c r="AX428" i="176"/>
  <c r="AX427" i="176"/>
  <c r="AX426" i="176"/>
  <c r="AX425" i="176"/>
  <c r="AX424" i="176"/>
  <c r="AX423" i="176"/>
  <c r="AX422" i="176"/>
  <c r="AX420" i="176"/>
  <c r="AX419" i="176"/>
  <c r="AX418" i="176"/>
  <c r="AX417" i="176"/>
  <c r="AX416" i="176"/>
  <c r="AX415" i="176"/>
  <c r="AX414" i="176"/>
  <c r="AX413" i="176"/>
  <c r="AX412" i="176"/>
  <c r="AX411" i="176"/>
  <c r="AX410" i="176"/>
  <c r="AX409" i="176"/>
  <c r="AX407" i="176"/>
  <c r="AX406" i="176"/>
  <c r="AX405" i="176"/>
  <c r="AX404" i="176"/>
  <c r="AX403" i="176"/>
  <c r="AX402" i="176"/>
  <c r="AX401" i="176"/>
  <c r="AX400" i="176"/>
  <c r="AX399" i="176"/>
  <c r="AX398" i="176"/>
  <c r="AX397" i="176"/>
  <c r="AX396" i="176"/>
  <c r="AX394" i="176"/>
  <c r="AX393" i="176"/>
  <c r="AX392" i="176"/>
  <c r="AX391" i="176"/>
  <c r="AX390" i="176"/>
  <c r="AX389" i="176"/>
  <c r="AX388" i="176"/>
  <c r="AX387" i="176"/>
  <c r="AX386" i="176"/>
  <c r="AX385" i="176"/>
  <c r="AX384" i="176"/>
  <c r="AX383" i="176"/>
  <c r="AX382" i="176"/>
  <c r="AX381" i="176"/>
  <c r="AX380" i="176"/>
  <c r="AX378" i="176"/>
  <c r="AX377" i="176"/>
  <c r="AX376" i="176"/>
  <c r="AX375" i="176"/>
  <c r="AX374" i="176"/>
  <c r="AX373" i="176"/>
  <c r="AX372" i="176"/>
  <c r="AX371" i="176"/>
  <c r="AX370" i="176"/>
  <c r="AX369" i="176"/>
  <c r="AX368" i="176"/>
  <c r="AX367" i="176"/>
  <c r="AX366" i="176"/>
  <c r="AX365" i="176"/>
  <c r="AX364" i="176"/>
  <c r="AX363" i="176"/>
  <c r="AX362" i="176"/>
  <c r="AX361" i="176"/>
  <c r="AX360" i="176"/>
  <c r="AX359" i="176"/>
  <c r="AX357" i="176"/>
  <c r="AX356" i="176"/>
  <c r="AX355" i="176"/>
  <c r="AX354" i="176"/>
  <c r="AX353" i="176"/>
  <c r="AX352" i="176"/>
  <c r="AX351" i="176"/>
  <c r="AX350" i="176"/>
  <c r="AX349" i="176"/>
  <c r="AX348" i="176"/>
  <c r="AX347" i="176"/>
  <c r="AX346" i="176"/>
  <c r="AX345" i="176"/>
  <c r="AX344" i="176"/>
  <c r="AX343" i="176"/>
  <c r="AX341" i="176"/>
  <c r="AX340" i="176"/>
  <c r="AX339" i="176"/>
  <c r="AX338" i="176"/>
  <c r="AX337" i="176"/>
  <c r="AX336" i="176"/>
  <c r="AX335" i="176"/>
  <c r="AX334" i="176"/>
  <c r="AX333" i="176"/>
  <c r="AX332" i="176"/>
  <c r="AX331" i="176"/>
  <c r="AX330" i="176"/>
  <c r="AX329" i="176"/>
  <c r="AX328" i="176"/>
  <c r="AX327" i="176"/>
  <c r="AX326" i="176"/>
  <c r="AX325" i="176"/>
  <c r="AX324" i="176"/>
  <c r="AX323" i="176"/>
  <c r="AX321" i="176"/>
  <c r="AX320" i="176"/>
  <c r="AX319" i="176"/>
  <c r="AX318" i="176"/>
  <c r="AX317" i="176"/>
  <c r="AX316" i="176"/>
  <c r="AX315" i="176"/>
  <c r="AX314" i="176"/>
  <c r="AX313" i="176"/>
  <c r="AX312" i="176"/>
  <c r="AX311" i="176"/>
  <c r="AX310" i="176"/>
  <c r="AX309" i="176"/>
  <c r="AX308" i="176"/>
  <c r="AX307" i="176"/>
  <c r="AX306" i="176"/>
  <c r="AX305" i="176"/>
  <c r="AX303" i="176"/>
  <c r="AX302" i="176"/>
  <c r="AX301" i="176"/>
  <c r="AX300" i="176"/>
  <c r="AX299" i="176"/>
  <c r="AX298" i="176"/>
  <c r="AX297" i="176"/>
  <c r="AX296" i="176"/>
  <c r="AX295" i="176"/>
  <c r="AX294" i="176"/>
  <c r="AX293" i="176"/>
  <c r="AX292" i="176"/>
  <c r="AX291" i="176"/>
  <c r="AX290" i="176"/>
  <c r="AX289" i="176"/>
  <c r="AX288" i="176"/>
  <c r="AX286" i="176"/>
  <c r="AX285" i="176"/>
  <c r="AX284" i="176"/>
  <c r="AX283" i="176"/>
  <c r="AX282" i="176"/>
  <c r="AX281" i="176"/>
  <c r="AX280" i="176"/>
  <c r="AX279" i="176"/>
  <c r="AX278" i="176"/>
  <c r="AX277" i="176"/>
  <c r="AX276" i="176"/>
  <c r="AX275" i="176"/>
  <c r="AX274" i="176"/>
  <c r="AX273" i="176"/>
  <c r="AX272" i="176"/>
  <c r="AX271" i="176"/>
  <c r="AX270" i="176"/>
  <c r="AX269" i="176"/>
  <c r="AX268" i="176"/>
  <c r="AX267" i="176"/>
  <c r="AX266" i="176"/>
  <c r="AX265" i="176"/>
  <c r="AX264" i="176"/>
  <c r="AX263" i="176"/>
  <c r="AX262" i="176"/>
  <c r="AX261" i="176"/>
  <c r="AX260" i="176"/>
  <c r="AX259" i="176"/>
  <c r="AX258" i="176"/>
  <c r="AX256" i="176"/>
  <c r="AX255" i="176"/>
  <c r="AX254" i="176"/>
  <c r="AX253" i="176"/>
  <c r="AX252" i="176"/>
  <c r="AX251" i="176"/>
  <c r="AX250" i="176"/>
  <c r="AX249" i="176"/>
  <c r="AX248" i="176"/>
  <c r="AX247" i="176"/>
  <c r="AX246" i="176"/>
  <c r="AX245" i="176"/>
  <c r="AX243" i="176"/>
  <c r="AX242" i="176"/>
  <c r="AX241" i="176"/>
  <c r="AX240" i="176"/>
  <c r="AX239" i="176"/>
  <c r="AX238" i="176"/>
  <c r="AX237" i="176"/>
  <c r="AX236" i="176"/>
  <c r="AX235" i="176"/>
  <c r="AX234" i="176"/>
  <c r="AX233" i="176"/>
  <c r="AX232" i="176"/>
  <c r="AX231" i="176"/>
  <c r="AX230" i="176"/>
  <c r="AX228" i="176"/>
  <c r="AX227" i="176"/>
  <c r="AX226" i="176"/>
  <c r="AX225" i="176"/>
  <c r="AX224" i="176"/>
  <c r="AX223" i="176"/>
  <c r="AX222" i="176"/>
  <c r="AX221" i="176"/>
  <c r="AX220" i="176"/>
  <c r="AX219" i="176"/>
  <c r="AX218" i="176"/>
  <c r="AX217" i="176"/>
  <c r="AX216" i="176"/>
  <c r="AX215" i="176"/>
  <c r="AX213" i="176"/>
  <c r="AX212" i="176"/>
  <c r="AX211" i="176"/>
  <c r="AX210" i="176"/>
  <c r="AX209" i="176"/>
  <c r="AX208" i="176"/>
  <c r="AX207" i="176"/>
  <c r="AX206" i="176"/>
  <c r="AX205" i="176"/>
  <c r="AX204" i="176"/>
  <c r="AX203" i="176"/>
  <c r="AX202" i="176"/>
  <c r="AX201" i="176"/>
  <c r="AX200" i="176"/>
  <c r="AX199" i="176"/>
  <c r="AX198" i="176"/>
  <c r="AX197" i="176"/>
  <c r="AX196" i="176"/>
  <c r="AX195" i="176"/>
  <c r="AX194" i="176"/>
  <c r="AX193" i="176"/>
  <c r="AX192" i="176"/>
  <c r="AX191" i="176"/>
  <c r="AX190" i="176"/>
  <c r="AX189" i="176"/>
  <c r="AX188" i="176"/>
  <c r="AX187" i="176"/>
  <c r="AX186" i="176"/>
  <c r="AX185" i="176"/>
  <c r="AX183" i="176"/>
  <c r="AX182" i="176"/>
  <c r="AX181" i="176"/>
  <c r="AX180" i="176"/>
  <c r="AX179" i="176"/>
  <c r="AX178" i="176"/>
  <c r="AX177" i="176"/>
  <c r="AX176" i="176"/>
  <c r="AX175" i="176"/>
  <c r="AX174" i="176"/>
  <c r="AX173" i="176"/>
  <c r="AX172" i="176"/>
  <c r="AX171" i="176"/>
  <c r="AX170" i="176"/>
  <c r="AX169" i="176"/>
  <c r="AX167" i="176"/>
  <c r="AX166" i="176"/>
  <c r="AX165" i="176"/>
  <c r="AX164" i="176"/>
  <c r="AX163" i="176"/>
  <c r="AX162" i="176"/>
  <c r="AX161" i="176"/>
  <c r="AX160" i="176"/>
  <c r="AX159" i="176"/>
  <c r="AX158" i="176"/>
  <c r="AX157" i="176"/>
  <c r="AX156" i="176"/>
  <c r="AX155" i="176"/>
  <c r="AX153" i="176"/>
  <c r="AX152" i="176"/>
  <c r="AX151" i="176"/>
  <c r="AX150" i="176"/>
  <c r="AX149" i="176"/>
  <c r="AX148" i="176"/>
  <c r="AX147" i="176"/>
  <c r="AX146" i="176"/>
  <c r="AX145" i="176"/>
  <c r="AX144" i="176"/>
  <c r="AX143" i="176"/>
  <c r="AX142" i="176"/>
  <c r="AX141" i="176"/>
  <c r="AX140" i="176"/>
  <c r="AX139" i="176"/>
  <c r="AX137" i="176"/>
  <c r="AX136" i="176"/>
  <c r="AX135" i="176"/>
  <c r="AX134" i="176"/>
  <c r="AX133" i="176"/>
  <c r="AX132" i="176"/>
  <c r="AX131" i="176"/>
  <c r="AX130" i="176"/>
  <c r="AX129" i="176"/>
  <c r="AX128" i="176"/>
  <c r="AX127" i="176"/>
  <c r="AX126" i="176"/>
  <c r="AX125" i="176"/>
  <c r="AX124" i="176"/>
  <c r="AX123" i="176"/>
  <c r="AX122" i="176"/>
  <c r="AX121" i="176"/>
  <c r="AX120" i="176"/>
  <c r="AX119" i="176"/>
  <c r="AX117" i="176"/>
  <c r="AX116" i="176"/>
  <c r="AX115" i="176"/>
  <c r="AX114" i="176"/>
  <c r="AX113" i="176"/>
  <c r="AX112" i="176"/>
  <c r="AX111" i="176"/>
  <c r="AX110" i="176"/>
  <c r="AX109" i="176"/>
  <c r="AX108" i="176"/>
  <c r="AX107" i="176"/>
  <c r="AX106" i="176"/>
  <c r="AX105" i="176"/>
  <c r="AX104" i="176"/>
  <c r="AX103" i="176"/>
  <c r="AX102" i="176"/>
  <c r="AX101" i="176"/>
  <c r="AX100" i="176"/>
  <c r="AX99" i="176"/>
  <c r="AX98" i="176"/>
  <c r="AX97" i="176"/>
  <c r="AX96" i="176"/>
  <c r="AX94" i="176"/>
  <c r="AX93" i="176"/>
  <c r="AX92" i="176"/>
  <c r="AX91" i="176"/>
  <c r="AX90" i="176"/>
  <c r="AX89" i="176"/>
  <c r="AX88" i="176"/>
  <c r="AX87" i="176"/>
  <c r="AX86" i="176"/>
  <c r="AX85" i="176"/>
  <c r="AX84" i="176"/>
  <c r="AX83" i="176"/>
  <c r="AX82" i="176"/>
  <c r="AX81" i="176"/>
  <c r="AX80" i="176"/>
  <c r="AX79" i="176"/>
  <c r="AX78" i="176"/>
  <c r="AX77" i="176"/>
  <c r="AX76" i="176"/>
  <c r="AX75" i="176"/>
  <c r="AX74" i="176"/>
  <c r="AX73" i="176"/>
  <c r="AX72" i="176"/>
  <c r="AX71" i="176"/>
  <c r="AX70" i="176"/>
  <c r="AX69" i="176"/>
  <c r="AX68" i="176"/>
  <c r="AX67" i="176"/>
  <c r="AX66" i="176"/>
  <c r="AX65" i="176"/>
  <c r="AX64" i="176"/>
  <c r="AX63" i="176"/>
  <c r="AX62" i="176"/>
  <c r="AX61" i="176"/>
  <c r="AX60" i="176"/>
  <c r="AX59" i="176"/>
  <c r="AX58" i="176"/>
  <c r="AX57" i="176"/>
  <c r="AX55" i="176"/>
  <c r="AX54" i="176"/>
  <c r="AX53" i="176"/>
  <c r="AX52" i="176"/>
  <c r="AX51" i="176"/>
  <c r="AX50" i="176"/>
  <c r="AX49" i="176"/>
  <c r="AX48" i="176"/>
  <c r="AX47" i="176"/>
  <c r="AX46" i="176"/>
  <c r="AX45" i="176"/>
  <c r="AX44" i="176"/>
  <c r="AX43" i="176"/>
  <c r="AX42" i="176"/>
  <c r="AX41" i="176"/>
  <c r="AX40" i="176"/>
  <c r="AX39" i="176"/>
  <c r="AX37" i="176"/>
  <c r="AX36" i="176"/>
  <c r="AX35" i="176"/>
  <c r="AX34" i="176"/>
  <c r="AX33" i="176"/>
  <c r="AX32" i="176"/>
  <c r="AX31" i="176"/>
  <c r="AX30" i="176"/>
  <c r="AX28" i="176"/>
  <c r="AX27" i="176"/>
  <c r="AX26" i="176"/>
  <c r="AX25" i="176"/>
  <c r="AX24" i="176"/>
  <c r="AX23" i="176"/>
  <c r="AX22" i="176"/>
  <c r="AX21" i="176"/>
  <c r="AX19" i="176"/>
  <c r="AX18" i="176"/>
  <c r="AX17" i="176"/>
  <c r="AX16" i="176"/>
  <c r="AX15" i="176"/>
  <c r="AX14" i="176"/>
  <c r="AX13" i="176"/>
  <c r="AX12" i="176"/>
  <c r="AX11" i="176"/>
  <c r="AX10" i="176"/>
  <c r="AX8" i="176"/>
  <c r="AX7" i="176"/>
  <c r="AX6" i="176"/>
  <c r="AX5" i="176"/>
  <c r="AX4" i="176"/>
  <c r="AT462" i="176"/>
  <c r="AT461" i="176"/>
  <c r="AT460" i="176"/>
  <c r="AT459" i="176"/>
  <c r="AT458" i="176"/>
  <c r="AT457" i="176"/>
  <c r="AT456" i="176"/>
  <c r="AT455" i="176"/>
  <c r="AT454" i="176"/>
  <c r="AT453" i="176"/>
  <c r="AT452" i="176"/>
  <c r="AT451" i="176"/>
  <c r="AT450" i="176"/>
  <c r="AT449" i="176"/>
  <c r="AT448" i="176"/>
  <c r="AT447" i="176"/>
  <c r="AT446" i="176"/>
  <c r="AT445" i="176"/>
  <c r="AT444" i="176"/>
  <c r="AT443" i="176"/>
  <c r="AT441" i="176"/>
  <c r="AT440" i="176"/>
  <c r="AT439" i="176"/>
  <c r="AT438" i="176"/>
  <c r="AT437" i="176"/>
  <c r="AT436" i="176"/>
  <c r="AT435" i="176"/>
  <c r="AT434" i="176"/>
  <c r="AT433" i="176"/>
  <c r="AT432" i="176"/>
  <c r="AT431" i="176"/>
  <c r="AT430" i="176"/>
  <c r="AT429" i="176"/>
  <c r="AT428" i="176"/>
  <c r="AT427" i="176"/>
  <c r="AT426" i="176"/>
  <c r="AT425" i="176"/>
  <c r="AT424" i="176"/>
  <c r="AT423" i="176"/>
  <c r="AT422" i="176"/>
  <c r="AT420" i="176"/>
  <c r="AT419" i="176"/>
  <c r="AT418" i="176"/>
  <c r="AT417" i="176"/>
  <c r="AT416" i="176"/>
  <c r="AT415" i="176"/>
  <c r="AT414" i="176"/>
  <c r="AT413" i="176"/>
  <c r="AT412" i="176"/>
  <c r="AT411" i="176"/>
  <c r="AT410" i="176"/>
  <c r="AT409" i="176"/>
  <c r="AT407" i="176"/>
  <c r="AT406" i="176"/>
  <c r="AT405" i="176"/>
  <c r="AT404" i="176"/>
  <c r="AT598" i="176" s="1"/>
  <c r="AT403" i="176"/>
  <c r="AT402" i="176"/>
  <c r="AT597" i="176" s="1"/>
  <c r="AT401" i="176"/>
  <c r="AT596" i="176" s="1"/>
  <c r="AU596" i="176" s="1"/>
  <c r="AR95" i="609" s="1"/>
  <c r="AT400" i="176"/>
  <c r="AT595" i="176" s="1"/>
  <c r="AT399" i="176"/>
  <c r="AT594" i="176" s="1"/>
  <c r="AT398" i="176"/>
  <c r="AT397" i="176"/>
  <c r="AT396" i="176"/>
  <c r="AT394" i="176"/>
  <c r="AT393" i="176"/>
  <c r="AT392" i="176"/>
  <c r="AT391" i="176"/>
  <c r="AT390" i="176"/>
  <c r="AT389" i="176"/>
  <c r="AT388" i="176"/>
  <c r="AT387" i="176"/>
  <c r="AT386" i="176"/>
  <c r="AT385" i="176"/>
  <c r="AT384" i="176"/>
  <c r="AT383" i="176"/>
  <c r="AT382" i="176"/>
  <c r="AT381" i="176"/>
  <c r="AT380" i="176"/>
  <c r="AT378" i="176"/>
  <c r="AT377" i="176"/>
  <c r="AT376" i="176"/>
  <c r="AT375" i="176"/>
  <c r="AT374" i="176"/>
  <c r="AT373" i="176"/>
  <c r="AT372" i="176"/>
  <c r="AT371" i="176"/>
  <c r="AT370" i="176"/>
  <c r="AT369" i="176"/>
  <c r="AT368" i="176"/>
  <c r="AT367" i="176"/>
  <c r="AT366" i="176"/>
  <c r="AT365" i="176"/>
  <c r="AT364" i="176"/>
  <c r="AT363" i="176"/>
  <c r="AT362" i="176"/>
  <c r="AT361" i="176"/>
  <c r="AT360" i="176"/>
  <c r="AT359" i="176"/>
  <c r="AT357" i="176"/>
  <c r="AT356" i="176"/>
  <c r="AT355" i="176"/>
  <c r="AT354" i="176"/>
  <c r="AT353" i="176"/>
  <c r="AT352" i="176"/>
  <c r="AT351" i="176"/>
  <c r="AT350" i="176"/>
  <c r="AT349" i="176"/>
  <c r="AT348" i="176"/>
  <c r="AT347" i="176"/>
  <c r="AT346" i="176"/>
  <c r="AT345" i="176"/>
  <c r="AT344" i="176"/>
  <c r="AT343" i="176"/>
  <c r="AT341" i="176"/>
  <c r="AT340" i="176"/>
  <c r="AT339" i="176"/>
  <c r="AT338" i="176"/>
  <c r="AT337" i="176"/>
  <c r="AT336" i="176"/>
  <c r="AT335" i="176"/>
  <c r="AT334" i="176"/>
  <c r="AT333" i="176"/>
  <c r="AT332" i="176"/>
  <c r="AT331" i="176"/>
  <c r="AT330" i="176"/>
  <c r="AT329" i="176"/>
  <c r="AT328" i="176"/>
  <c r="AT327" i="176"/>
  <c r="AT326" i="176"/>
  <c r="AT325" i="176"/>
  <c r="AT324" i="176"/>
  <c r="AT323" i="176"/>
  <c r="AT321" i="176"/>
  <c r="AT320" i="176"/>
  <c r="AT319" i="176"/>
  <c r="AT318" i="176"/>
  <c r="AT317" i="176"/>
  <c r="AT316" i="176"/>
  <c r="AT585" i="176" s="1"/>
  <c r="AT315" i="176"/>
  <c r="AT314" i="176"/>
  <c r="AT313" i="176"/>
  <c r="AT312" i="176"/>
  <c r="AT583" i="176" s="1"/>
  <c r="AT311" i="176"/>
  <c r="AT310" i="176"/>
  <c r="AT309" i="176"/>
  <c r="AT308" i="176"/>
  <c r="AT582" i="176" s="1"/>
  <c r="AT307" i="176"/>
  <c r="AT306" i="176"/>
  <c r="AT305" i="176"/>
  <c r="AT303" i="176"/>
  <c r="AT302" i="176"/>
  <c r="AT575" i="176" s="1"/>
  <c r="AT301" i="176"/>
  <c r="AT300" i="176"/>
  <c r="AT299" i="176"/>
  <c r="AT580" i="176" s="1"/>
  <c r="AT298" i="176"/>
  <c r="AT297" i="176"/>
  <c r="AT296" i="176"/>
  <c r="AT295" i="176"/>
  <c r="AT294" i="176"/>
  <c r="AT293" i="176"/>
  <c r="AT292" i="176"/>
  <c r="AT291" i="176"/>
  <c r="AT579" i="176" s="1"/>
  <c r="AT290" i="176"/>
  <c r="AT577" i="176" s="1"/>
  <c r="AT289" i="176"/>
  <c r="AT288" i="176"/>
  <c r="AT286" i="176"/>
  <c r="AT285" i="176"/>
  <c r="AT284" i="176"/>
  <c r="AT283" i="176"/>
  <c r="AT282" i="176"/>
  <c r="AT281" i="176"/>
  <c r="AT280" i="176"/>
  <c r="AT279" i="176"/>
  <c r="AT278" i="176"/>
  <c r="AT277" i="176"/>
  <c r="AT276" i="176"/>
  <c r="AT275" i="176"/>
  <c r="AT274" i="176"/>
  <c r="AT573" i="176" s="1"/>
  <c r="AT273" i="176"/>
  <c r="AT272" i="176"/>
  <c r="AT271" i="176"/>
  <c r="AT270" i="176"/>
  <c r="AT269" i="176"/>
  <c r="AT268" i="176"/>
  <c r="AT267" i="176"/>
  <c r="AT266" i="176"/>
  <c r="AT265" i="176"/>
  <c r="AT264" i="176"/>
  <c r="AT263" i="176"/>
  <c r="AT262" i="176"/>
  <c r="AT261" i="176"/>
  <c r="AT260" i="176"/>
  <c r="AT259" i="176"/>
  <c r="AT258" i="176"/>
  <c r="AT571" i="176" s="1"/>
  <c r="AT256" i="176"/>
  <c r="AT255" i="176"/>
  <c r="AT254" i="176"/>
  <c r="AT253" i="176"/>
  <c r="AT252" i="176"/>
  <c r="AT251" i="176"/>
  <c r="AT250" i="176"/>
  <c r="AT249" i="176"/>
  <c r="AT248" i="176"/>
  <c r="AT247" i="176"/>
  <c r="AT246" i="176"/>
  <c r="AT245" i="176"/>
  <c r="AT243" i="176"/>
  <c r="AT242" i="176"/>
  <c r="AT241" i="176"/>
  <c r="AT240" i="176"/>
  <c r="AT239" i="176"/>
  <c r="AT238" i="176"/>
  <c r="AT237" i="176"/>
  <c r="AT236" i="176"/>
  <c r="AT235" i="176"/>
  <c r="AT234" i="176"/>
  <c r="AT233" i="176"/>
  <c r="AT232" i="176"/>
  <c r="AT231" i="176"/>
  <c r="AT230" i="176"/>
  <c r="AT228" i="176"/>
  <c r="AT227" i="176"/>
  <c r="AT226" i="176"/>
  <c r="AT225" i="176"/>
  <c r="AT224" i="176"/>
  <c r="AT223" i="176"/>
  <c r="AT222" i="176"/>
  <c r="AT221" i="176"/>
  <c r="AT220" i="176"/>
  <c r="AT219" i="176"/>
  <c r="AT218" i="176"/>
  <c r="AT217" i="176"/>
  <c r="AT216" i="176"/>
  <c r="AT215" i="176"/>
  <c r="AT213" i="176"/>
  <c r="AT212" i="176"/>
  <c r="AT211" i="176"/>
  <c r="AT210" i="176"/>
  <c r="AT209" i="176"/>
  <c r="AT208" i="176"/>
  <c r="AT207" i="176"/>
  <c r="AT206" i="176"/>
  <c r="AT205" i="176"/>
  <c r="AT204" i="176"/>
  <c r="AT203" i="176"/>
  <c r="AT202" i="176"/>
  <c r="AT201" i="176"/>
  <c r="AT200" i="176"/>
  <c r="AT199" i="176"/>
  <c r="AT198" i="176"/>
  <c r="AT197" i="176"/>
  <c r="AT196" i="176"/>
  <c r="AT195" i="176"/>
  <c r="AT194" i="176"/>
  <c r="AT193" i="176"/>
  <c r="AT192" i="176"/>
  <c r="AT191" i="176"/>
  <c r="AT190" i="176"/>
  <c r="AT189" i="176"/>
  <c r="AT188" i="176"/>
  <c r="AT187" i="176"/>
  <c r="AT186" i="176"/>
  <c r="AT185" i="176"/>
  <c r="AT183" i="176"/>
  <c r="AT538" i="176" s="1"/>
  <c r="AT182" i="176"/>
  <c r="AT536" i="176" s="1"/>
  <c r="AT181" i="176"/>
  <c r="AT537" i="176" s="1"/>
  <c r="AU537" i="176" s="1"/>
  <c r="AR63" i="609" s="1"/>
  <c r="AT180" i="176"/>
  <c r="AT179" i="176"/>
  <c r="AT178" i="176"/>
  <c r="AT177" i="176"/>
  <c r="AT176" i="176"/>
  <c r="AT175" i="176"/>
  <c r="AT174" i="176"/>
  <c r="AT173" i="176"/>
  <c r="AT172" i="176"/>
  <c r="AT171" i="176"/>
  <c r="AT170" i="176"/>
  <c r="AT169" i="176"/>
  <c r="AT167" i="176"/>
  <c r="AT166" i="176"/>
  <c r="AT165" i="176"/>
  <c r="AT164" i="176"/>
  <c r="AT558" i="176" s="1"/>
  <c r="AT163" i="176"/>
  <c r="AT557" i="176" s="1"/>
  <c r="AT162" i="176"/>
  <c r="AT161" i="176"/>
  <c r="AT160" i="176"/>
  <c r="AT568" i="176" s="1"/>
  <c r="AT159" i="176"/>
  <c r="AT563" i="176" s="1"/>
  <c r="AT158" i="176"/>
  <c r="AT562" i="176" s="1"/>
  <c r="AT157" i="176"/>
  <c r="AT565" i="176" s="1"/>
  <c r="AT156" i="176"/>
  <c r="AT155" i="176"/>
  <c r="AT153" i="176"/>
  <c r="AT152" i="176"/>
  <c r="AT151" i="176"/>
  <c r="AT556" i="176" s="1"/>
  <c r="AT150" i="176"/>
  <c r="AT149" i="176"/>
  <c r="AT148" i="176"/>
  <c r="AT560" i="176" s="1"/>
  <c r="AT147" i="176"/>
  <c r="AT567" i="176" s="1"/>
  <c r="AU567" i="176" s="1"/>
  <c r="AR53" i="609" s="1"/>
  <c r="AT146" i="176"/>
  <c r="AT145" i="176"/>
  <c r="AT144" i="176"/>
  <c r="AT555" i="176" s="1"/>
  <c r="AT143" i="176"/>
  <c r="AT142" i="176"/>
  <c r="AT141" i="176"/>
  <c r="AT554" i="176" s="1"/>
  <c r="AT140" i="176"/>
  <c r="AT139" i="176"/>
  <c r="AT553" i="176" s="1"/>
  <c r="AT137" i="176"/>
  <c r="AT136" i="176"/>
  <c r="AT135" i="176"/>
  <c r="AT134" i="176"/>
  <c r="AT133" i="176"/>
  <c r="AT132" i="176"/>
  <c r="AT131" i="176"/>
  <c r="AT130" i="176"/>
  <c r="AT544" i="176" s="1"/>
  <c r="AT129" i="176"/>
  <c r="AT547" i="176" s="1"/>
  <c r="AT128" i="176"/>
  <c r="AT546" i="176" s="1"/>
  <c r="AT127" i="176"/>
  <c r="AT126" i="176"/>
  <c r="AT552" i="176" s="1"/>
  <c r="AT125" i="176"/>
  <c r="AT124" i="176"/>
  <c r="AT123" i="176"/>
  <c r="AT122" i="176"/>
  <c r="AT121" i="176"/>
  <c r="AT120" i="176"/>
  <c r="AT549" i="176" s="1"/>
  <c r="AT119" i="176"/>
  <c r="AT548" i="176" s="1"/>
  <c r="AT117" i="176"/>
  <c r="AT116" i="176"/>
  <c r="AT115" i="176"/>
  <c r="AT114" i="176"/>
  <c r="AT113" i="176"/>
  <c r="AT112" i="176"/>
  <c r="AT111" i="176"/>
  <c r="AT110" i="176"/>
  <c r="AT109" i="176"/>
  <c r="AT108" i="176"/>
  <c r="AT107" i="176"/>
  <c r="AT106" i="176"/>
  <c r="AT105" i="176"/>
  <c r="AT104" i="176"/>
  <c r="AT103" i="176"/>
  <c r="AT102" i="176"/>
  <c r="AT101" i="176"/>
  <c r="AT100" i="176"/>
  <c r="AT99" i="176"/>
  <c r="AT98" i="176"/>
  <c r="AT97" i="176"/>
  <c r="AT96" i="176"/>
  <c r="AT94" i="176"/>
  <c r="AT93" i="176"/>
  <c r="AT92" i="176"/>
  <c r="AT91" i="176"/>
  <c r="AT90" i="176"/>
  <c r="AT89" i="176"/>
  <c r="AT88" i="176"/>
  <c r="AT87" i="176"/>
  <c r="AT86" i="176"/>
  <c r="AT85" i="176"/>
  <c r="AT84" i="176"/>
  <c r="AT83" i="176"/>
  <c r="AT82" i="176"/>
  <c r="AT81" i="176"/>
  <c r="AT80" i="176"/>
  <c r="AT79" i="176"/>
  <c r="AT78" i="176"/>
  <c r="AT77" i="176"/>
  <c r="AT76" i="176"/>
  <c r="AT75" i="176"/>
  <c r="AT74" i="176"/>
  <c r="AT73" i="176"/>
  <c r="AT72" i="176"/>
  <c r="AT71" i="176"/>
  <c r="AT70" i="176"/>
  <c r="AT69" i="176"/>
  <c r="AT68" i="176"/>
  <c r="AT67" i="176"/>
  <c r="AT66" i="176"/>
  <c r="AT65" i="176"/>
  <c r="AT64" i="176"/>
  <c r="AT63" i="176"/>
  <c r="AT62" i="176"/>
  <c r="AT61" i="176"/>
  <c r="AT60" i="176"/>
  <c r="AT59" i="176"/>
  <c r="AT58" i="176"/>
  <c r="AT57" i="176"/>
  <c r="AT55" i="176"/>
  <c r="AT533" i="176" s="1"/>
  <c r="AU533" i="176" s="1"/>
  <c r="AR32" i="609" s="1"/>
  <c r="AT54" i="176"/>
  <c r="AT53" i="176"/>
  <c r="AT52" i="176"/>
  <c r="AT51" i="176"/>
  <c r="AT50" i="176"/>
  <c r="AT49" i="176"/>
  <c r="AT48" i="176"/>
  <c r="AT47" i="176"/>
  <c r="AT46" i="176"/>
  <c r="AT45" i="176"/>
  <c r="AT531" i="176" s="1"/>
  <c r="AT44" i="176"/>
  <c r="AT530" i="176" s="1"/>
  <c r="AT43" i="176"/>
  <c r="AT42" i="176"/>
  <c r="AT41" i="176"/>
  <c r="AT40" i="176"/>
  <c r="AT39" i="176"/>
  <c r="AT529" i="176" s="1"/>
  <c r="AT37" i="176"/>
  <c r="AT527" i="176" s="1"/>
  <c r="AT36" i="176"/>
  <c r="AT35" i="176"/>
  <c r="AT526" i="176" s="1"/>
  <c r="AT34" i="176"/>
  <c r="AT525" i="176" s="1"/>
  <c r="AT33" i="176"/>
  <c r="AT524" i="176" s="1"/>
  <c r="AT32" i="176"/>
  <c r="AT523" i="176" s="1"/>
  <c r="AT31" i="176"/>
  <c r="AT522" i="176" s="1"/>
  <c r="AT30" i="176"/>
  <c r="AT521" i="176" s="1"/>
  <c r="AU521" i="176" s="1"/>
  <c r="AR20" i="609" s="1"/>
  <c r="AT28" i="176"/>
  <c r="AT510" i="176" s="1"/>
  <c r="AT27" i="176"/>
  <c r="AT26" i="176"/>
  <c r="AT25" i="176"/>
  <c r="AT24" i="176"/>
  <c r="AT23" i="176"/>
  <c r="AT519" i="176" s="1"/>
  <c r="AT22" i="176"/>
  <c r="AT518" i="176" s="1"/>
  <c r="AT21" i="176"/>
  <c r="AT517" i="176" s="1"/>
  <c r="AU517" i="176" s="1"/>
  <c r="AR15" i="609" s="1"/>
  <c r="AT19" i="176"/>
  <c r="AT511" i="176" s="1"/>
  <c r="AT18" i="176"/>
  <c r="AT17" i="176"/>
  <c r="AT16" i="176"/>
  <c r="AT15" i="176"/>
  <c r="AT14" i="176"/>
  <c r="AT13" i="176"/>
  <c r="AT514" i="176" s="1"/>
  <c r="AT12" i="176"/>
  <c r="AT515" i="176" s="1"/>
  <c r="AU515" i="176" s="1"/>
  <c r="AR12" i="609" s="1"/>
  <c r="AT11" i="176"/>
  <c r="AT513" i="176" s="1"/>
  <c r="AT10" i="176"/>
  <c r="AT512" i="176" s="1"/>
  <c r="AT8" i="176"/>
  <c r="AT509" i="176" s="1"/>
  <c r="AT7" i="176"/>
  <c r="AT508" i="176" s="1"/>
  <c r="AT6" i="176"/>
  <c r="AT507" i="176" s="1"/>
  <c r="AT5" i="176"/>
  <c r="AT506" i="176" s="1"/>
  <c r="AT4" i="176"/>
  <c r="AT505" i="176" s="1"/>
  <c r="AS462" i="176"/>
  <c r="AS461" i="176"/>
  <c r="AS460" i="176"/>
  <c r="AS459" i="176"/>
  <c r="AS458" i="176"/>
  <c r="AS457" i="176"/>
  <c r="AS456" i="176"/>
  <c r="AS455" i="176"/>
  <c r="AS454" i="176"/>
  <c r="AS453" i="176"/>
  <c r="AS452" i="176"/>
  <c r="AS451" i="176"/>
  <c r="AS450" i="176"/>
  <c r="AS449" i="176"/>
  <c r="AS448" i="176"/>
  <c r="AS447" i="176"/>
  <c r="AS446" i="176"/>
  <c r="AS445" i="176"/>
  <c r="AS444" i="176"/>
  <c r="AS443" i="176"/>
  <c r="AS441" i="176"/>
  <c r="AS440" i="176"/>
  <c r="AS439" i="176"/>
  <c r="AS438" i="176"/>
  <c r="AS437" i="176"/>
  <c r="AS436" i="176"/>
  <c r="AS435" i="176"/>
  <c r="AS434" i="176"/>
  <c r="AS433" i="176"/>
  <c r="AS432" i="176"/>
  <c r="AS431" i="176"/>
  <c r="AS430" i="176"/>
  <c r="AS429" i="176"/>
  <c r="AS428" i="176"/>
  <c r="AS427" i="176"/>
  <c r="AS426" i="176"/>
  <c r="AS425" i="176"/>
  <c r="AS424" i="176"/>
  <c r="AS423" i="176"/>
  <c r="AS422" i="176"/>
  <c r="AS420" i="176"/>
  <c r="AS419" i="176"/>
  <c r="AS418" i="176"/>
  <c r="AS417" i="176"/>
  <c r="AS416" i="176"/>
  <c r="AS415" i="176"/>
  <c r="AS414" i="176"/>
  <c r="AS413" i="176"/>
  <c r="AS412" i="176"/>
  <c r="AS411" i="176"/>
  <c r="AS410" i="176"/>
  <c r="AS409" i="176"/>
  <c r="AS407" i="176"/>
  <c r="AS406" i="176"/>
  <c r="AS405" i="176"/>
  <c r="AS404" i="176"/>
  <c r="AS598" i="176" s="1"/>
  <c r="AS403" i="176"/>
  <c r="AS402" i="176"/>
  <c r="AS401" i="176"/>
  <c r="AS596" i="176" s="1"/>
  <c r="AS400" i="176"/>
  <c r="AS595" i="176" s="1"/>
  <c r="AS399" i="176"/>
  <c r="AS594" i="176" s="1"/>
  <c r="AS398" i="176"/>
  <c r="AS397" i="176"/>
  <c r="AS396" i="176"/>
  <c r="AS394" i="176"/>
  <c r="AS393" i="176"/>
  <c r="AS392" i="176"/>
  <c r="AS391" i="176"/>
  <c r="AS390" i="176"/>
  <c r="AS389" i="176"/>
  <c r="AS388" i="176"/>
  <c r="AS387" i="176"/>
  <c r="AS386" i="176"/>
  <c r="AS385" i="176"/>
  <c r="AS384" i="176"/>
  <c r="AS383" i="176"/>
  <c r="AS382" i="176"/>
  <c r="AS381" i="176"/>
  <c r="AS380" i="176"/>
  <c r="AS378" i="176"/>
  <c r="AS377" i="176"/>
  <c r="AS376" i="176"/>
  <c r="AS375" i="176"/>
  <c r="AS374" i="176"/>
  <c r="AS373" i="176"/>
  <c r="AS372" i="176"/>
  <c r="AS371" i="176"/>
  <c r="AS370" i="176"/>
  <c r="AS369" i="176"/>
  <c r="AS368" i="176"/>
  <c r="AS367" i="176"/>
  <c r="AS366" i="176"/>
  <c r="AS365" i="176"/>
  <c r="AS364" i="176"/>
  <c r="AS363" i="176"/>
  <c r="AS362" i="176"/>
  <c r="AS361" i="176"/>
  <c r="AS360" i="176"/>
  <c r="AS359" i="176"/>
  <c r="AS357" i="176"/>
  <c r="AS356" i="176"/>
  <c r="AS355" i="176"/>
  <c r="AS354" i="176"/>
  <c r="AS353" i="176"/>
  <c r="AS352" i="176"/>
  <c r="AS351" i="176"/>
  <c r="AS350" i="176"/>
  <c r="AS349" i="176"/>
  <c r="AS348" i="176"/>
  <c r="AS347" i="176"/>
  <c r="AS346" i="176"/>
  <c r="AS345" i="176"/>
  <c r="AS344" i="176"/>
  <c r="AS343" i="176"/>
  <c r="AS341" i="176"/>
  <c r="AS340" i="176"/>
  <c r="AS339" i="176"/>
  <c r="AS338" i="176"/>
  <c r="AS337" i="176"/>
  <c r="AS336" i="176"/>
  <c r="AS335" i="176"/>
  <c r="AS334" i="176"/>
  <c r="AS333" i="176"/>
  <c r="AS332" i="176"/>
  <c r="AS331" i="176"/>
  <c r="AS330" i="176"/>
  <c r="AS329" i="176"/>
  <c r="AS328" i="176"/>
  <c r="AS327" i="176"/>
  <c r="AS326" i="176"/>
  <c r="AS325" i="176"/>
  <c r="AS324" i="176"/>
  <c r="AS323" i="176"/>
  <c r="AS321" i="176"/>
  <c r="AS320" i="176"/>
  <c r="AS319" i="176"/>
  <c r="AS318" i="176"/>
  <c r="AS317" i="176"/>
  <c r="AS316" i="176"/>
  <c r="AS315" i="176"/>
  <c r="AS314" i="176"/>
  <c r="AS584" i="176" s="1"/>
  <c r="AS313" i="176"/>
  <c r="AS312" i="176"/>
  <c r="AS311" i="176"/>
  <c r="AS310" i="176"/>
  <c r="AS309" i="176"/>
  <c r="AS308" i="176"/>
  <c r="AS307" i="176"/>
  <c r="AS306" i="176"/>
  <c r="AS305" i="176"/>
  <c r="AS303" i="176"/>
  <c r="AS302" i="176"/>
  <c r="AS575" i="176" s="1"/>
  <c r="AS301" i="176"/>
  <c r="AS300" i="176"/>
  <c r="AS299" i="176"/>
  <c r="AS298" i="176"/>
  <c r="AS297" i="176"/>
  <c r="AS296" i="176"/>
  <c r="AS295" i="176"/>
  <c r="AS294" i="176"/>
  <c r="AS293" i="176"/>
  <c r="AS578" i="176" s="1"/>
  <c r="AS292" i="176"/>
  <c r="AS291" i="176"/>
  <c r="AS290" i="176"/>
  <c r="AS577" i="176" s="1"/>
  <c r="AS289" i="176"/>
  <c r="AS288" i="176"/>
  <c r="AS286" i="176"/>
  <c r="AS285" i="176"/>
  <c r="AS284" i="176"/>
  <c r="AS283" i="176"/>
  <c r="AS282" i="176"/>
  <c r="AS281" i="176"/>
  <c r="AS280" i="176"/>
  <c r="AS279" i="176"/>
  <c r="AS278" i="176"/>
  <c r="AS277" i="176"/>
  <c r="AS276" i="176"/>
  <c r="AS275" i="176"/>
  <c r="AS274" i="176"/>
  <c r="AS273" i="176"/>
  <c r="AS272" i="176"/>
  <c r="AS271" i="176"/>
  <c r="AS270" i="176"/>
  <c r="AS269" i="176"/>
  <c r="AS268" i="176"/>
  <c r="AS267" i="176"/>
  <c r="AS266" i="176"/>
  <c r="AS265" i="176"/>
  <c r="AS264" i="176"/>
  <c r="AS263" i="176"/>
  <c r="AS262" i="176"/>
  <c r="AS261" i="176"/>
  <c r="AS260" i="176"/>
  <c r="AS259" i="176"/>
  <c r="AS258" i="176"/>
  <c r="AS256" i="176"/>
  <c r="AS255" i="176"/>
  <c r="AS254" i="176"/>
  <c r="AS253" i="176"/>
  <c r="AS252" i="176"/>
  <c r="AS251" i="176"/>
  <c r="AS250" i="176"/>
  <c r="AS249" i="176"/>
  <c r="AS248" i="176"/>
  <c r="AS247" i="176"/>
  <c r="AS246" i="176"/>
  <c r="AS245" i="176"/>
  <c r="AS243" i="176"/>
  <c r="AS242" i="176"/>
  <c r="AS241" i="176"/>
  <c r="AS240" i="176"/>
  <c r="AS239" i="176"/>
  <c r="AS238" i="176"/>
  <c r="AS237" i="176"/>
  <c r="AS236" i="176"/>
  <c r="AS235" i="176"/>
  <c r="AS234" i="176"/>
  <c r="AS233" i="176"/>
  <c r="AS232" i="176"/>
  <c r="AS231" i="176"/>
  <c r="AS230" i="176"/>
  <c r="AS228" i="176"/>
  <c r="AS227" i="176"/>
  <c r="AS226" i="176"/>
  <c r="AS225" i="176"/>
  <c r="AS224" i="176"/>
  <c r="AS223" i="176"/>
  <c r="AS222" i="176"/>
  <c r="AS221" i="176"/>
  <c r="AS220" i="176"/>
  <c r="AS219" i="176"/>
  <c r="AS218" i="176"/>
  <c r="AS217" i="176"/>
  <c r="AS216" i="176"/>
  <c r="AS215" i="176"/>
  <c r="AS213" i="176"/>
  <c r="AS212" i="176"/>
  <c r="AS211" i="176"/>
  <c r="AS210" i="176"/>
  <c r="AS209" i="176"/>
  <c r="AS208" i="176"/>
  <c r="AS207" i="176"/>
  <c r="AS206" i="176"/>
  <c r="AS205" i="176"/>
  <c r="AS204" i="176"/>
  <c r="AS203" i="176"/>
  <c r="AS202" i="176"/>
  <c r="AS201" i="176"/>
  <c r="AS200" i="176"/>
  <c r="AS199" i="176"/>
  <c r="AS198" i="176"/>
  <c r="AS197" i="176"/>
  <c r="AS196" i="176"/>
  <c r="AS195" i="176"/>
  <c r="AS194" i="176"/>
  <c r="AS193" i="176"/>
  <c r="AS192" i="176"/>
  <c r="AS191" i="176"/>
  <c r="AS190" i="176"/>
  <c r="AS189" i="176"/>
  <c r="AS188" i="176"/>
  <c r="AS187" i="176"/>
  <c r="AS186" i="176"/>
  <c r="AS185" i="176"/>
  <c r="AS183" i="176"/>
  <c r="AS538" i="176" s="1"/>
  <c r="AS182" i="176"/>
  <c r="AS536" i="176" s="1"/>
  <c r="AS181" i="176"/>
  <c r="AS537" i="176" s="1"/>
  <c r="AS180" i="176"/>
  <c r="AS179" i="176"/>
  <c r="AS178" i="176"/>
  <c r="AS177" i="176"/>
  <c r="AS176" i="176"/>
  <c r="AS175" i="176"/>
  <c r="AS174" i="176"/>
  <c r="AS173" i="176"/>
  <c r="AS172" i="176"/>
  <c r="AS171" i="176"/>
  <c r="AS170" i="176"/>
  <c r="AS169" i="176"/>
  <c r="AS167" i="176"/>
  <c r="AS166" i="176"/>
  <c r="AS165" i="176"/>
  <c r="AS164" i="176"/>
  <c r="AS163" i="176"/>
  <c r="AS557" i="176" s="1"/>
  <c r="AS162" i="176"/>
  <c r="AS161" i="176"/>
  <c r="AS160" i="176"/>
  <c r="AS159" i="176"/>
  <c r="AS563" i="176" s="1"/>
  <c r="AS158" i="176"/>
  <c r="AS562" i="176" s="1"/>
  <c r="AS157" i="176"/>
  <c r="AS565" i="176" s="1"/>
  <c r="AS156" i="176"/>
  <c r="AS155" i="176"/>
  <c r="AS153" i="176"/>
  <c r="AS152" i="176"/>
  <c r="AS151" i="176"/>
  <c r="AS150" i="176"/>
  <c r="AS149" i="176"/>
  <c r="AS561" i="176" s="1"/>
  <c r="AS148" i="176"/>
  <c r="AS560" i="176" s="1"/>
  <c r="AS147" i="176"/>
  <c r="AS567" i="176" s="1"/>
  <c r="AS146" i="176"/>
  <c r="AS145" i="176"/>
  <c r="AS144" i="176"/>
  <c r="AS555" i="176" s="1"/>
  <c r="AS143" i="176"/>
  <c r="AS142" i="176"/>
  <c r="AS141" i="176"/>
  <c r="AS554" i="176" s="1"/>
  <c r="AS140" i="176"/>
  <c r="AS139" i="176"/>
  <c r="AS137" i="176"/>
  <c r="AS136" i="176"/>
  <c r="AS135" i="176"/>
  <c r="AS134" i="176"/>
  <c r="AS133" i="176"/>
  <c r="AS132" i="176"/>
  <c r="AS545" i="176" s="1"/>
  <c r="AS131" i="176"/>
  <c r="AS130" i="176"/>
  <c r="AS129" i="176"/>
  <c r="AS547" i="176" s="1"/>
  <c r="AS128" i="176"/>
  <c r="AS546" i="176" s="1"/>
  <c r="AS127" i="176"/>
  <c r="AS126" i="176"/>
  <c r="AS125" i="176"/>
  <c r="AS124" i="176"/>
  <c r="AS123" i="176"/>
  <c r="AS122" i="176"/>
  <c r="AS121" i="176"/>
  <c r="AS120" i="176"/>
  <c r="AS549" i="176" s="1"/>
  <c r="AS119" i="176"/>
  <c r="AS548" i="176" s="1"/>
  <c r="AS117" i="176"/>
  <c r="AS116" i="176"/>
  <c r="AS115" i="176"/>
  <c r="AS114" i="176"/>
  <c r="AS113" i="176"/>
  <c r="AS112" i="176"/>
  <c r="AS111" i="176"/>
  <c r="AS110" i="176"/>
  <c r="AS109" i="176"/>
  <c r="AS108" i="176"/>
  <c r="AS107" i="176"/>
  <c r="AS106" i="176"/>
  <c r="AS105" i="176"/>
  <c r="AS104" i="176"/>
  <c r="AS103" i="176"/>
  <c r="AS102" i="176"/>
  <c r="AS101" i="176"/>
  <c r="AS100" i="176"/>
  <c r="AS99" i="176"/>
  <c r="AS98" i="176"/>
  <c r="AS97" i="176"/>
  <c r="AS96" i="176"/>
  <c r="AS94" i="176"/>
  <c r="AS93" i="176"/>
  <c r="AS92" i="176"/>
  <c r="AS91" i="176"/>
  <c r="AS90" i="176"/>
  <c r="AS89" i="176"/>
  <c r="AS88" i="176"/>
  <c r="AS87" i="176"/>
  <c r="AS86" i="176"/>
  <c r="AS85" i="176"/>
  <c r="AS84" i="176"/>
  <c r="AS83" i="176"/>
  <c r="AS82" i="176"/>
  <c r="AS81" i="176"/>
  <c r="AS80" i="176"/>
  <c r="AS79" i="176"/>
  <c r="AS78" i="176"/>
  <c r="AS77" i="176"/>
  <c r="AS76" i="176"/>
  <c r="AS75" i="176"/>
  <c r="AS74" i="176"/>
  <c r="AS73" i="176"/>
  <c r="AS72" i="176"/>
  <c r="AS71" i="176"/>
  <c r="AS70" i="176"/>
  <c r="AS69" i="176"/>
  <c r="AS68" i="176"/>
  <c r="AS67" i="176"/>
  <c r="AS66" i="176"/>
  <c r="AS65" i="176"/>
  <c r="AS64" i="176"/>
  <c r="AS63" i="176"/>
  <c r="AS62" i="176"/>
  <c r="AS61" i="176"/>
  <c r="AS60" i="176"/>
  <c r="AS59" i="176"/>
  <c r="AS58" i="176"/>
  <c r="AS57" i="176"/>
  <c r="AS55" i="176"/>
  <c r="AS533" i="176" s="1"/>
  <c r="AS54" i="176"/>
  <c r="AS53" i="176"/>
  <c r="AS535" i="176" s="1"/>
  <c r="AS52" i="176"/>
  <c r="AS51" i="176"/>
  <c r="AS50" i="176"/>
  <c r="AS49" i="176"/>
  <c r="AS534" i="176" s="1"/>
  <c r="AS48" i="176"/>
  <c r="AS47" i="176"/>
  <c r="AS46" i="176"/>
  <c r="AS45" i="176"/>
  <c r="AS531" i="176" s="1"/>
  <c r="AS44" i="176"/>
  <c r="AS530" i="176" s="1"/>
  <c r="AS43" i="176"/>
  <c r="AS42" i="176"/>
  <c r="AS41" i="176"/>
  <c r="AS528" i="176" s="1"/>
  <c r="AS40" i="176"/>
  <c r="AS39" i="176"/>
  <c r="AS37" i="176"/>
  <c r="AS36" i="176"/>
  <c r="AS35" i="176"/>
  <c r="AS526" i="176" s="1"/>
  <c r="AS34" i="176"/>
  <c r="AS525" i="176" s="1"/>
  <c r="AS33" i="176"/>
  <c r="AS524" i="176" s="1"/>
  <c r="AS32" i="176"/>
  <c r="AS523" i="176" s="1"/>
  <c r="AS31" i="176"/>
  <c r="AS522" i="176" s="1"/>
  <c r="AS30" i="176"/>
  <c r="AS521" i="176" s="1"/>
  <c r="AS28" i="176"/>
  <c r="AS510" i="176" s="1"/>
  <c r="AS27" i="176"/>
  <c r="AS26" i="176"/>
  <c r="AS25" i="176"/>
  <c r="AS24" i="176"/>
  <c r="AS23" i="176"/>
  <c r="AS519" i="176" s="1"/>
  <c r="AS22" i="176"/>
  <c r="AS518" i="176" s="1"/>
  <c r="AS21" i="176"/>
  <c r="AS517" i="176" s="1"/>
  <c r="AS19" i="176"/>
  <c r="AS511" i="176" s="1"/>
  <c r="AS18" i="176"/>
  <c r="AS17" i="176"/>
  <c r="AS16" i="176"/>
  <c r="AS15" i="176"/>
  <c r="AS14" i="176"/>
  <c r="AS516" i="176" s="1"/>
  <c r="AS13" i="176"/>
  <c r="AS514" i="176" s="1"/>
  <c r="AS12" i="176"/>
  <c r="AS515" i="176" s="1"/>
  <c r="AS11" i="176"/>
  <c r="AS513" i="176" s="1"/>
  <c r="AS10" i="176"/>
  <c r="AS512" i="176" s="1"/>
  <c r="AS8" i="176"/>
  <c r="AS509" i="176" s="1"/>
  <c r="AS7" i="176"/>
  <c r="AS508" i="176" s="1"/>
  <c r="AS6" i="176"/>
  <c r="AS507" i="176" s="1"/>
  <c r="AS5" i="176"/>
  <c r="AS506" i="176" s="1"/>
  <c r="AS4" i="176"/>
  <c r="AS505" i="176" s="1"/>
  <c r="AR462" i="176"/>
  <c r="AR461" i="176"/>
  <c r="AR460" i="176"/>
  <c r="AR459" i="176"/>
  <c r="AR458" i="176"/>
  <c r="AR457" i="176"/>
  <c r="AR456" i="176"/>
  <c r="AR455" i="176"/>
  <c r="AR454" i="176"/>
  <c r="AR453" i="176"/>
  <c r="AR452" i="176"/>
  <c r="AR451" i="176"/>
  <c r="AR450" i="176"/>
  <c r="AR449" i="176"/>
  <c r="AR448" i="176"/>
  <c r="AR447" i="176"/>
  <c r="AR446" i="176"/>
  <c r="AR445" i="176"/>
  <c r="AR444" i="176"/>
  <c r="AR443" i="176"/>
  <c r="AR441" i="176"/>
  <c r="AR440" i="176"/>
  <c r="AR439" i="176"/>
  <c r="AR438" i="176"/>
  <c r="AR437" i="176"/>
  <c r="AR436" i="176"/>
  <c r="AR435" i="176"/>
  <c r="AR434" i="176"/>
  <c r="AR433" i="176"/>
  <c r="AR432" i="176"/>
  <c r="AR431" i="176"/>
  <c r="AR430" i="176"/>
  <c r="AR429" i="176"/>
  <c r="AR428" i="176"/>
  <c r="AR427" i="176"/>
  <c r="AR426" i="176"/>
  <c r="AR425" i="176"/>
  <c r="AR424" i="176"/>
  <c r="AR423" i="176"/>
  <c r="AR422" i="176"/>
  <c r="AR420" i="176"/>
  <c r="AR419" i="176"/>
  <c r="AR418" i="176"/>
  <c r="AR417" i="176"/>
  <c r="AR416" i="176"/>
  <c r="AR415" i="176"/>
  <c r="AR414" i="176"/>
  <c r="AR413" i="176"/>
  <c r="AR412" i="176"/>
  <c r="AR411" i="176"/>
  <c r="AR410" i="176"/>
  <c r="AR409" i="176"/>
  <c r="AR407" i="176"/>
  <c r="AR406" i="176"/>
  <c r="AR405" i="176"/>
  <c r="AR404" i="176"/>
  <c r="AR403" i="176"/>
  <c r="AR402" i="176"/>
  <c r="AR401" i="176"/>
  <c r="AR400" i="176"/>
  <c r="AR399" i="176"/>
  <c r="AR398" i="176"/>
  <c r="AR397" i="176"/>
  <c r="AR396" i="176"/>
  <c r="AR394" i="176"/>
  <c r="AR393" i="176"/>
  <c r="AR392" i="176"/>
  <c r="AR391" i="176"/>
  <c r="AR390" i="176"/>
  <c r="AR389" i="176"/>
  <c r="AR388" i="176"/>
  <c r="AR387" i="176"/>
  <c r="AR386" i="176"/>
  <c r="AR385" i="176"/>
  <c r="AR384" i="176"/>
  <c r="AR383" i="176"/>
  <c r="AR382" i="176"/>
  <c r="AR381" i="176"/>
  <c r="AR380" i="176"/>
  <c r="AR378" i="176"/>
  <c r="AR377" i="176"/>
  <c r="AR376" i="176"/>
  <c r="AR375" i="176"/>
  <c r="AR374" i="176"/>
  <c r="AR373" i="176"/>
  <c r="AR372" i="176"/>
  <c r="AR371" i="176"/>
  <c r="AR370" i="176"/>
  <c r="AR369" i="176"/>
  <c r="AR368" i="176"/>
  <c r="AR367" i="176"/>
  <c r="AR366" i="176"/>
  <c r="AR365" i="176"/>
  <c r="AR364" i="176"/>
  <c r="AR363" i="176"/>
  <c r="AR362" i="176"/>
  <c r="AR361" i="176"/>
  <c r="AR360" i="176"/>
  <c r="AR359" i="176"/>
  <c r="AR357" i="176"/>
  <c r="AR356" i="176"/>
  <c r="AR355" i="176"/>
  <c r="AR354" i="176"/>
  <c r="AR353" i="176"/>
  <c r="AR352" i="176"/>
  <c r="AR351" i="176"/>
  <c r="AR350" i="176"/>
  <c r="AR349" i="176"/>
  <c r="AR348" i="176"/>
  <c r="AR347" i="176"/>
  <c r="AR346" i="176"/>
  <c r="AR345" i="176"/>
  <c r="AR344" i="176"/>
  <c r="AR343" i="176"/>
  <c r="AR341" i="176"/>
  <c r="AR340" i="176"/>
  <c r="AR339" i="176"/>
  <c r="AR338" i="176"/>
  <c r="AR337" i="176"/>
  <c r="AR336" i="176"/>
  <c r="AR335" i="176"/>
  <c r="AR334" i="176"/>
  <c r="AR333" i="176"/>
  <c r="AR332" i="176"/>
  <c r="AR331" i="176"/>
  <c r="AR330" i="176"/>
  <c r="AR329" i="176"/>
  <c r="AR328" i="176"/>
  <c r="AR327" i="176"/>
  <c r="AR326" i="176"/>
  <c r="AR325" i="176"/>
  <c r="AR324" i="176"/>
  <c r="AR323" i="176"/>
  <c r="AR321" i="176"/>
  <c r="AR320" i="176"/>
  <c r="AR319" i="176"/>
  <c r="AR318" i="176"/>
  <c r="AR317" i="176"/>
  <c r="AR316" i="176"/>
  <c r="AR315" i="176"/>
  <c r="AR314" i="176"/>
  <c r="AR313" i="176"/>
  <c r="AR312" i="176"/>
  <c r="AR311" i="176"/>
  <c r="AR310" i="176"/>
  <c r="AR309" i="176"/>
  <c r="AR308" i="176"/>
  <c r="AR307" i="176"/>
  <c r="AR306" i="176"/>
  <c r="AR305" i="176"/>
  <c r="AR303" i="176"/>
  <c r="AR302" i="176"/>
  <c r="AR301" i="176"/>
  <c r="AR300" i="176"/>
  <c r="AR299" i="176"/>
  <c r="AR298" i="176"/>
  <c r="AR297" i="176"/>
  <c r="AR296" i="176"/>
  <c r="AR295" i="176"/>
  <c r="AR294" i="176"/>
  <c r="AR293" i="176"/>
  <c r="AR292" i="176"/>
  <c r="AR291" i="176"/>
  <c r="AR290" i="176"/>
  <c r="AR289" i="176"/>
  <c r="AR288" i="176"/>
  <c r="AR286" i="176"/>
  <c r="AR285" i="176"/>
  <c r="AR284" i="176"/>
  <c r="AR283" i="176"/>
  <c r="AR282" i="176"/>
  <c r="AR281" i="176"/>
  <c r="AR280" i="176"/>
  <c r="AR279" i="176"/>
  <c r="AR278" i="176"/>
  <c r="AR277" i="176"/>
  <c r="AR276" i="176"/>
  <c r="AR275" i="176"/>
  <c r="AR274" i="176"/>
  <c r="AR273" i="176"/>
  <c r="AR272" i="176"/>
  <c r="AR271" i="176"/>
  <c r="AR270" i="176"/>
  <c r="AR269" i="176"/>
  <c r="AR268" i="176"/>
  <c r="AR267" i="176"/>
  <c r="AR266" i="176"/>
  <c r="AR265" i="176"/>
  <c r="AR264" i="176"/>
  <c r="AR263" i="176"/>
  <c r="AR262" i="176"/>
  <c r="AR261" i="176"/>
  <c r="AR260" i="176"/>
  <c r="AR259" i="176"/>
  <c r="AR258" i="176"/>
  <c r="AR256" i="176"/>
  <c r="AR255" i="176"/>
  <c r="AR254" i="176"/>
  <c r="AR253" i="176"/>
  <c r="AR252" i="176"/>
  <c r="AR251" i="176"/>
  <c r="AR250" i="176"/>
  <c r="AR249" i="176"/>
  <c r="AR248" i="176"/>
  <c r="AR247" i="176"/>
  <c r="AR246" i="176"/>
  <c r="AR245" i="176"/>
  <c r="AR243" i="176"/>
  <c r="AR242" i="176"/>
  <c r="AR241" i="176"/>
  <c r="AR240" i="176"/>
  <c r="AR239" i="176"/>
  <c r="AR238" i="176"/>
  <c r="AR237" i="176"/>
  <c r="AR236" i="176"/>
  <c r="AR235" i="176"/>
  <c r="AR234" i="176"/>
  <c r="AR233" i="176"/>
  <c r="AR232" i="176"/>
  <c r="AR231" i="176"/>
  <c r="AR230" i="176"/>
  <c r="AR228" i="176"/>
  <c r="AR227" i="176"/>
  <c r="AR226" i="176"/>
  <c r="AR225" i="176"/>
  <c r="AR224" i="176"/>
  <c r="AR223" i="176"/>
  <c r="AR222" i="176"/>
  <c r="AR221" i="176"/>
  <c r="AR220" i="176"/>
  <c r="AR219" i="176"/>
  <c r="AR218" i="176"/>
  <c r="AR217" i="176"/>
  <c r="AR216" i="176"/>
  <c r="AR215" i="176"/>
  <c r="AR213" i="176"/>
  <c r="AR212" i="176"/>
  <c r="AR211" i="176"/>
  <c r="AR210" i="176"/>
  <c r="AR209" i="176"/>
  <c r="AR208" i="176"/>
  <c r="AR207" i="176"/>
  <c r="AR206" i="176"/>
  <c r="AR205" i="176"/>
  <c r="AR204" i="176"/>
  <c r="AR203" i="176"/>
  <c r="AR202" i="176"/>
  <c r="AR201" i="176"/>
  <c r="AR200" i="176"/>
  <c r="AR199" i="176"/>
  <c r="AR198" i="176"/>
  <c r="AR197" i="176"/>
  <c r="AR196" i="176"/>
  <c r="AR195" i="176"/>
  <c r="AR194" i="176"/>
  <c r="AR193" i="176"/>
  <c r="AR192" i="176"/>
  <c r="AR191" i="176"/>
  <c r="AR190" i="176"/>
  <c r="AR189" i="176"/>
  <c r="AR188" i="176"/>
  <c r="AR187" i="176"/>
  <c r="AR186" i="176"/>
  <c r="AR185" i="176"/>
  <c r="AR183" i="176"/>
  <c r="AR182" i="176"/>
  <c r="AR181" i="176"/>
  <c r="AR180" i="176"/>
  <c r="AR179" i="176"/>
  <c r="AR178" i="176"/>
  <c r="AR177" i="176"/>
  <c r="AR176" i="176"/>
  <c r="AR175" i="176"/>
  <c r="AR174" i="176"/>
  <c r="AR173" i="176"/>
  <c r="AR172" i="176"/>
  <c r="AR171" i="176"/>
  <c r="AR170" i="176"/>
  <c r="AR169" i="176"/>
  <c r="AR167" i="176"/>
  <c r="AR166" i="176"/>
  <c r="AR165" i="176"/>
  <c r="AR164" i="176"/>
  <c r="AR163" i="176"/>
  <c r="AR162" i="176"/>
  <c r="AR161" i="176"/>
  <c r="AR160" i="176"/>
  <c r="AR159" i="176"/>
  <c r="AR158" i="176"/>
  <c r="AR157" i="176"/>
  <c r="AR156" i="176"/>
  <c r="AR155" i="176"/>
  <c r="AR153" i="176"/>
  <c r="AR152" i="176"/>
  <c r="AR151" i="176"/>
  <c r="AR150" i="176"/>
  <c r="AR149" i="176"/>
  <c r="AR148" i="176"/>
  <c r="AR147" i="176"/>
  <c r="AR146" i="176"/>
  <c r="AR145" i="176"/>
  <c r="AR144" i="176"/>
  <c r="AR143" i="176"/>
  <c r="AR142" i="176"/>
  <c r="AR141" i="176"/>
  <c r="AR140" i="176"/>
  <c r="AR139" i="176"/>
  <c r="AR137" i="176"/>
  <c r="AR136" i="176"/>
  <c r="AR135" i="176"/>
  <c r="AR134" i="176"/>
  <c r="AR133" i="176"/>
  <c r="AR132" i="176"/>
  <c r="AR131" i="176"/>
  <c r="AR130" i="176"/>
  <c r="AR129" i="176"/>
  <c r="AR128" i="176"/>
  <c r="AR127" i="176"/>
  <c r="AR126" i="176"/>
  <c r="AR125" i="176"/>
  <c r="AR124" i="176"/>
  <c r="AR123" i="176"/>
  <c r="AR122" i="176"/>
  <c r="AR121" i="176"/>
  <c r="AR120" i="176"/>
  <c r="AR119" i="176"/>
  <c r="AR117" i="176"/>
  <c r="AR116" i="176"/>
  <c r="AR115" i="176"/>
  <c r="AR114" i="176"/>
  <c r="AR113" i="176"/>
  <c r="AR112" i="176"/>
  <c r="AR111" i="176"/>
  <c r="AR110" i="176"/>
  <c r="AR109" i="176"/>
  <c r="AR108" i="176"/>
  <c r="AR107" i="176"/>
  <c r="AR106" i="176"/>
  <c r="AR105" i="176"/>
  <c r="AR104" i="176"/>
  <c r="AR103" i="176"/>
  <c r="AR102" i="176"/>
  <c r="AR101" i="176"/>
  <c r="AR100" i="176"/>
  <c r="AR99" i="176"/>
  <c r="AR98" i="176"/>
  <c r="AR97" i="176"/>
  <c r="AR96" i="176"/>
  <c r="AR94" i="176"/>
  <c r="AR93" i="176"/>
  <c r="AR92" i="176"/>
  <c r="AR91" i="176"/>
  <c r="AR90" i="176"/>
  <c r="AR89" i="176"/>
  <c r="AR88" i="176"/>
  <c r="AR87" i="176"/>
  <c r="AR86" i="176"/>
  <c r="AR85" i="176"/>
  <c r="AR84" i="176"/>
  <c r="AR83" i="176"/>
  <c r="AR82" i="176"/>
  <c r="AR81" i="176"/>
  <c r="AR80" i="176"/>
  <c r="AR79" i="176"/>
  <c r="AR78" i="176"/>
  <c r="AR77" i="176"/>
  <c r="AR76" i="176"/>
  <c r="AR75" i="176"/>
  <c r="AR74" i="176"/>
  <c r="AR73" i="176"/>
  <c r="AR72" i="176"/>
  <c r="AR71" i="176"/>
  <c r="AR70" i="176"/>
  <c r="AR69" i="176"/>
  <c r="AR68" i="176"/>
  <c r="AR67" i="176"/>
  <c r="AR66" i="176"/>
  <c r="AR65" i="176"/>
  <c r="AR64" i="176"/>
  <c r="AR63" i="176"/>
  <c r="AR62" i="176"/>
  <c r="AR61" i="176"/>
  <c r="AR60" i="176"/>
  <c r="AR59" i="176"/>
  <c r="AR58" i="176"/>
  <c r="AR57" i="176"/>
  <c r="AR55" i="176"/>
  <c r="AR54" i="176"/>
  <c r="AR53" i="176"/>
  <c r="AR52" i="176"/>
  <c r="AR51" i="176"/>
  <c r="AR50" i="176"/>
  <c r="AR49" i="176"/>
  <c r="AR48" i="176"/>
  <c r="AR47" i="176"/>
  <c r="AR46" i="176"/>
  <c r="AR45" i="176"/>
  <c r="AR44" i="176"/>
  <c r="AR43" i="176"/>
  <c r="AR42" i="176"/>
  <c r="AR41" i="176"/>
  <c r="AR40" i="176"/>
  <c r="AR39" i="176"/>
  <c r="AR37" i="176"/>
  <c r="AR36" i="176"/>
  <c r="AR35" i="176"/>
  <c r="AR34" i="176"/>
  <c r="AR33" i="176"/>
  <c r="AR32" i="176"/>
  <c r="AR31" i="176"/>
  <c r="AR30" i="176"/>
  <c r="AR28" i="176"/>
  <c r="AR27" i="176"/>
  <c r="AR26" i="176"/>
  <c r="AR25" i="176"/>
  <c r="AR24" i="176"/>
  <c r="AR23" i="176"/>
  <c r="AR22" i="176"/>
  <c r="AR21" i="176"/>
  <c r="AR19" i="176"/>
  <c r="AR18" i="176"/>
  <c r="AR17" i="176"/>
  <c r="AR16" i="176"/>
  <c r="AR15" i="176"/>
  <c r="AR14" i="176"/>
  <c r="AR13" i="176"/>
  <c r="AR12" i="176"/>
  <c r="AR11" i="176"/>
  <c r="AR10" i="176"/>
  <c r="AR8" i="176"/>
  <c r="AR7" i="176"/>
  <c r="AR6" i="176"/>
  <c r="AR5" i="176"/>
  <c r="AR4" i="176"/>
  <c r="AO462" i="176"/>
  <c r="AO461" i="176"/>
  <c r="AO460" i="176"/>
  <c r="AO459" i="176"/>
  <c r="AO458" i="176"/>
  <c r="AO457" i="176"/>
  <c r="AO456" i="176"/>
  <c r="AO455" i="176"/>
  <c r="AO454" i="176"/>
  <c r="AO453" i="176"/>
  <c r="AO452" i="176"/>
  <c r="AO451" i="176"/>
  <c r="AO450" i="176"/>
  <c r="AO449" i="176"/>
  <c r="AO448" i="176"/>
  <c r="AO447" i="176"/>
  <c r="AO446" i="176"/>
  <c r="AO445" i="176"/>
  <c r="AO444" i="176"/>
  <c r="AO443" i="176"/>
  <c r="AO441" i="176"/>
  <c r="AO440" i="176"/>
  <c r="AO439" i="176"/>
  <c r="AO438" i="176"/>
  <c r="AO437" i="176"/>
  <c r="AO436" i="176"/>
  <c r="AO435" i="176"/>
  <c r="AO434" i="176"/>
  <c r="AO433" i="176"/>
  <c r="AO432" i="176"/>
  <c r="AO431" i="176"/>
  <c r="AO430" i="176"/>
  <c r="AO429" i="176"/>
  <c r="AO428" i="176"/>
  <c r="AO427" i="176"/>
  <c r="AO426" i="176"/>
  <c r="AO425" i="176"/>
  <c r="AO424" i="176"/>
  <c r="AO423" i="176"/>
  <c r="AO422" i="176"/>
  <c r="AO420" i="176"/>
  <c r="AO419" i="176"/>
  <c r="AO418" i="176"/>
  <c r="AO417" i="176"/>
  <c r="AO416" i="176"/>
  <c r="AO415" i="176"/>
  <c r="AO414" i="176"/>
  <c r="AO413" i="176"/>
  <c r="AO412" i="176"/>
  <c r="AO411" i="176"/>
  <c r="AO410" i="176"/>
  <c r="AO409" i="176"/>
  <c r="AO407" i="176"/>
  <c r="AO406" i="176"/>
  <c r="AO405" i="176"/>
  <c r="AO404" i="176"/>
  <c r="AO403" i="176"/>
  <c r="AO402" i="176"/>
  <c r="AO401" i="176"/>
  <c r="AO400" i="176"/>
  <c r="AO399" i="176"/>
  <c r="AO398" i="176"/>
  <c r="AO397" i="176"/>
  <c r="AO396" i="176"/>
  <c r="AO394" i="176"/>
  <c r="AO393" i="176"/>
  <c r="AO392" i="176"/>
  <c r="AO391" i="176"/>
  <c r="AO390" i="176"/>
  <c r="AO389" i="176"/>
  <c r="AO388" i="176"/>
  <c r="AO387" i="176"/>
  <c r="AO386" i="176"/>
  <c r="AO385" i="176"/>
  <c r="AO384" i="176"/>
  <c r="AO383" i="176"/>
  <c r="AO382" i="176"/>
  <c r="AO381" i="176"/>
  <c r="AO380" i="176"/>
  <c r="AO378" i="176"/>
  <c r="AO377" i="176"/>
  <c r="AO376" i="176"/>
  <c r="AO375" i="176"/>
  <c r="AO374" i="176"/>
  <c r="AO373" i="176"/>
  <c r="AO372" i="176"/>
  <c r="AO371" i="176"/>
  <c r="AO370" i="176"/>
  <c r="AO369" i="176"/>
  <c r="AO368" i="176"/>
  <c r="AO367" i="176"/>
  <c r="AO366" i="176"/>
  <c r="AO365" i="176"/>
  <c r="AO364" i="176"/>
  <c r="AO363" i="176"/>
  <c r="AO362" i="176"/>
  <c r="AO361" i="176"/>
  <c r="AO360" i="176"/>
  <c r="AO359" i="176"/>
  <c r="AO357" i="176"/>
  <c r="AO356" i="176"/>
  <c r="AO355" i="176"/>
  <c r="AO354" i="176"/>
  <c r="AO353" i="176"/>
  <c r="AO352" i="176"/>
  <c r="AO351" i="176"/>
  <c r="AO350" i="176"/>
  <c r="AO349" i="176"/>
  <c r="AO348" i="176"/>
  <c r="AO347" i="176"/>
  <c r="AO346" i="176"/>
  <c r="AO345" i="176"/>
  <c r="AO344" i="176"/>
  <c r="AO343" i="176"/>
  <c r="AO341" i="176"/>
  <c r="AO340" i="176"/>
  <c r="AO339" i="176"/>
  <c r="AO338" i="176"/>
  <c r="AO337" i="176"/>
  <c r="AO336" i="176"/>
  <c r="AO335" i="176"/>
  <c r="AO334" i="176"/>
  <c r="AO333" i="176"/>
  <c r="AO332" i="176"/>
  <c r="AO331" i="176"/>
  <c r="AO330" i="176"/>
  <c r="AO329" i="176"/>
  <c r="AO328" i="176"/>
  <c r="AO327" i="176"/>
  <c r="AO326" i="176"/>
  <c r="AO325" i="176"/>
  <c r="AO324" i="176"/>
  <c r="AO323" i="176"/>
  <c r="AO321" i="176"/>
  <c r="AO320" i="176"/>
  <c r="AO319" i="176"/>
  <c r="AO318" i="176"/>
  <c r="AO317" i="176"/>
  <c r="AO316" i="176"/>
  <c r="AO315" i="176"/>
  <c r="AO314" i="176"/>
  <c r="AO313" i="176"/>
  <c r="AO312" i="176"/>
  <c r="AO311" i="176"/>
  <c r="AO310" i="176"/>
  <c r="AO309" i="176"/>
  <c r="AO308" i="176"/>
  <c r="AO307" i="176"/>
  <c r="AO306" i="176"/>
  <c r="AO305" i="176"/>
  <c r="AO303" i="176"/>
  <c r="AO302" i="176"/>
  <c r="AO301" i="176"/>
  <c r="AO300" i="176"/>
  <c r="AO299" i="176"/>
  <c r="AO298" i="176"/>
  <c r="AO297" i="176"/>
  <c r="AO296" i="176"/>
  <c r="AO295" i="176"/>
  <c r="AO294" i="176"/>
  <c r="AO293" i="176"/>
  <c r="AO292" i="176"/>
  <c r="AO291" i="176"/>
  <c r="AO290" i="176"/>
  <c r="AO289" i="176"/>
  <c r="AO288" i="176"/>
  <c r="AO286" i="176"/>
  <c r="AO285" i="176"/>
  <c r="AO284" i="176"/>
  <c r="AO283" i="176"/>
  <c r="AO282" i="176"/>
  <c r="AO281" i="176"/>
  <c r="AO280" i="176"/>
  <c r="AO279" i="176"/>
  <c r="AO278" i="176"/>
  <c r="AO277" i="176"/>
  <c r="AO276" i="176"/>
  <c r="AO275" i="176"/>
  <c r="AO274" i="176"/>
  <c r="AO273" i="176"/>
  <c r="AO272" i="176"/>
  <c r="AO271" i="176"/>
  <c r="AO270" i="176"/>
  <c r="AO269" i="176"/>
  <c r="AO268" i="176"/>
  <c r="AO267" i="176"/>
  <c r="AO266" i="176"/>
  <c r="AO265" i="176"/>
  <c r="AO264" i="176"/>
  <c r="AO263" i="176"/>
  <c r="AO262" i="176"/>
  <c r="AO261" i="176"/>
  <c r="AO260" i="176"/>
  <c r="AO259" i="176"/>
  <c r="AO258" i="176"/>
  <c r="AO256" i="176"/>
  <c r="AO255" i="176"/>
  <c r="AO254" i="176"/>
  <c r="AO253" i="176"/>
  <c r="AO252" i="176"/>
  <c r="AO251" i="176"/>
  <c r="AO250" i="176"/>
  <c r="AO249" i="176"/>
  <c r="AO248" i="176"/>
  <c r="AO247" i="176"/>
  <c r="AO246" i="176"/>
  <c r="AO245" i="176"/>
  <c r="AO243" i="176"/>
  <c r="AO242" i="176"/>
  <c r="AO241" i="176"/>
  <c r="AO240" i="176"/>
  <c r="AO239" i="176"/>
  <c r="AO238" i="176"/>
  <c r="AO237" i="176"/>
  <c r="AO236" i="176"/>
  <c r="AO235" i="176"/>
  <c r="AO234" i="176"/>
  <c r="AO233" i="176"/>
  <c r="AO232" i="176"/>
  <c r="AO231" i="176"/>
  <c r="AO230" i="176"/>
  <c r="AO228" i="176"/>
  <c r="AO227" i="176"/>
  <c r="AO226" i="176"/>
  <c r="AO225" i="176"/>
  <c r="AO224" i="176"/>
  <c r="AO223" i="176"/>
  <c r="AO222" i="176"/>
  <c r="AO221" i="176"/>
  <c r="AO220" i="176"/>
  <c r="AO219" i="176"/>
  <c r="AO218" i="176"/>
  <c r="AO217" i="176"/>
  <c r="AO216" i="176"/>
  <c r="AO215" i="176"/>
  <c r="AO213" i="176"/>
  <c r="AO212" i="176"/>
  <c r="AO211" i="176"/>
  <c r="AO210" i="176"/>
  <c r="AO209" i="176"/>
  <c r="AO208" i="176"/>
  <c r="AO207" i="176"/>
  <c r="AO206" i="176"/>
  <c r="AO205" i="176"/>
  <c r="AO204" i="176"/>
  <c r="AO203" i="176"/>
  <c r="AO202" i="176"/>
  <c r="AO201" i="176"/>
  <c r="AO200" i="176"/>
  <c r="AO199" i="176"/>
  <c r="AO198" i="176"/>
  <c r="AO197" i="176"/>
  <c r="AO196" i="176"/>
  <c r="AO195" i="176"/>
  <c r="AO194" i="176"/>
  <c r="AO193" i="176"/>
  <c r="AO192" i="176"/>
  <c r="AO191" i="176"/>
  <c r="AO190" i="176"/>
  <c r="AO189" i="176"/>
  <c r="AO188" i="176"/>
  <c r="AO187" i="176"/>
  <c r="AO186" i="176"/>
  <c r="AO185" i="176"/>
  <c r="AO183" i="176"/>
  <c r="AO182" i="176"/>
  <c r="AO181" i="176"/>
  <c r="AO180" i="176"/>
  <c r="AO179" i="176"/>
  <c r="AO178" i="176"/>
  <c r="AO177" i="176"/>
  <c r="AO176" i="176"/>
  <c r="AO175" i="176"/>
  <c r="AO174" i="176"/>
  <c r="AO173" i="176"/>
  <c r="AO172" i="176"/>
  <c r="AO171" i="176"/>
  <c r="AO170" i="176"/>
  <c r="AO169" i="176"/>
  <c r="AO167" i="176"/>
  <c r="AO166" i="176"/>
  <c r="AO165" i="176"/>
  <c r="AO164" i="176"/>
  <c r="AO163" i="176"/>
  <c r="AO162" i="176"/>
  <c r="AO161" i="176"/>
  <c r="AO160" i="176"/>
  <c r="AO159" i="176"/>
  <c r="AO158" i="176"/>
  <c r="AO157" i="176"/>
  <c r="AO156" i="176"/>
  <c r="AO155" i="176"/>
  <c r="AO153" i="176"/>
  <c r="AO152" i="176"/>
  <c r="AO151" i="176"/>
  <c r="AO150" i="176"/>
  <c r="AO149" i="176"/>
  <c r="AO148" i="176"/>
  <c r="AO147" i="176"/>
  <c r="AO146" i="176"/>
  <c r="AO145" i="176"/>
  <c r="AO144" i="176"/>
  <c r="AO143" i="176"/>
  <c r="AO142" i="176"/>
  <c r="AO141" i="176"/>
  <c r="AO140" i="176"/>
  <c r="AO139" i="176"/>
  <c r="AO137" i="176"/>
  <c r="AO136" i="176"/>
  <c r="AO135" i="176"/>
  <c r="AO134" i="176"/>
  <c r="AO133" i="176"/>
  <c r="AO132" i="176"/>
  <c r="AO131" i="176"/>
  <c r="AO130" i="176"/>
  <c r="AO129" i="176"/>
  <c r="AO128" i="176"/>
  <c r="AO127" i="176"/>
  <c r="AO126" i="176"/>
  <c r="AO125" i="176"/>
  <c r="AO124" i="176"/>
  <c r="AO123" i="176"/>
  <c r="AO122" i="176"/>
  <c r="AO121" i="176"/>
  <c r="AO120" i="176"/>
  <c r="AO119" i="176"/>
  <c r="AO117" i="176"/>
  <c r="AO116" i="176"/>
  <c r="AO115" i="176"/>
  <c r="AO114" i="176"/>
  <c r="AO113" i="176"/>
  <c r="AO112" i="176"/>
  <c r="AO111" i="176"/>
  <c r="AO110" i="176"/>
  <c r="AO109" i="176"/>
  <c r="AO108" i="176"/>
  <c r="AO107" i="176"/>
  <c r="AO106" i="176"/>
  <c r="AO105" i="176"/>
  <c r="AO104" i="176"/>
  <c r="AO103" i="176"/>
  <c r="AO102" i="176"/>
  <c r="AO101" i="176"/>
  <c r="AO100" i="176"/>
  <c r="AO99" i="176"/>
  <c r="AO98" i="176"/>
  <c r="AO97" i="176"/>
  <c r="AO96" i="176"/>
  <c r="AO94" i="176"/>
  <c r="AO93" i="176"/>
  <c r="AO92" i="176"/>
  <c r="AO91" i="176"/>
  <c r="AO90" i="176"/>
  <c r="AO89" i="176"/>
  <c r="AO88" i="176"/>
  <c r="AO87" i="176"/>
  <c r="AO86" i="176"/>
  <c r="AO85" i="176"/>
  <c r="AO84" i="176"/>
  <c r="AO83" i="176"/>
  <c r="AO82" i="176"/>
  <c r="AO81" i="176"/>
  <c r="AO80" i="176"/>
  <c r="AO79" i="176"/>
  <c r="AO78" i="176"/>
  <c r="AO77" i="176"/>
  <c r="AO76" i="176"/>
  <c r="AO75" i="176"/>
  <c r="AO74" i="176"/>
  <c r="AO73" i="176"/>
  <c r="AO72" i="176"/>
  <c r="AO71" i="176"/>
  <c r="AO70" i="176"/>
  <c r="AO69" i="176"/>
  <c r="AO68" i="176"/>
  <c r="AO67" i="176"/>
  <c r="AO66" i="176"/>
  <c r="AO65" i="176"/>
  <c r="AO64" i="176"/>
  <c r="AO63" i="176"/>
  <c r="AO62" i="176"/>
  <c r="AO61" i="176"/>
  <c r="AO60" i="176"/>
  <c r="AO59" i="176"/>
  <c r="AO58" i="176"/>
  <c r="AO57" i="176"/>
  <c r="AO55" i="176"/>
  <c r="AO54" i="176"/>
  <c r="AO53" i="176"/>
  <c r="AO52" i="176"/>
  <c r="AO51" i="176"/>
  <c r="AO50" i="176"/>
  <c r="AO49" i="176"/>
  <c r="AO48" i="176"/>
  <c r="AO47" i="176"/>
  <c r="AO46" i="176"/>
  <c r="AO45" i="176"/>
  <c r="AO44" i="176"/>
  <c r="AO43" i="176"/>
  <c r="AO42" i="176"/>
  <c r="AO41" i="176"/>
  <c r="AO40" i="176"/>
  <c r="AO39" i="176"/>
  <c r="AO37" i="176"/>
  <c r="AO36" i="176"/>
  <c r="AO35" i="176"/>
  <c r="AO34" i="176"/>
  <c r="AO33" i="176"/>
  <c r="AO32" i="176"/>
  <c r="AO31" i="176"/>
  <c r="AO30" i="176"/>
  <c r="AO28" i="176"/>
  <c r="AO27" i="176"/>
  <c r="AO26" i="176"/>
  <c r="AO25" i="176"/>
  <c r="AO24" i="176"/>
  <c r="AO23" i="176"/>
  <c r="AO22" i="176"/>
  <c r="AO21" i="176"/>
  <c r="AO19" i="176"/>
  <c r="AO18" i="176"/>
  <c r="AO17" i="176"/>
  <c r="AO16" i="176"/>
  <c r="AO15" i="176"/>
  <c r="AO14" i="176"/>
  <c r="AO13" i="176"/>
  <c r="AO12" i="176"/>
  <c r="AO11" i="176"/>
  <c r="AO10" i="176"/>
  <c r="AO8" i="176"/>
  <c r="AO7" i="176"/>
  <c r="AO6" i="176"/>
  <c r="AO5" i="176"/>
  <c r="AO4" i="176"/>
  <c r="AL462" i="176"/>
  <c r="AL461" i="176"/>
  <c r="AL460" i="176"/>
  <c r="AL459" i="176"/>
  <c r="AL458" i="176"/>
  <c r="AL457" i="176"/>
  <c r="AL456" i="176"/>
  <c r="AL455" i="176"/>
  <c r="AL454" i="176"/>
  <c r="AL453" i="176"/>
  <c r="AL452" i="176"/>
  <c r="AL451" i="176"/>
  <c r="AL450" i="176"/>
  <c r="AL449" i="176"/>
  <c r="AL448" i="176"/>
  <c r="AL447" i="176"/>
  <c r="AL446" i="176"/>
  <c r="AL445" i="176"/>
  <c r="AL444" i="176"/>
  <c r="AL443" i="176"/>
  <c r="AL441" i="176"/>
  <c r="AL440" i="176"/>
  <c r="AL439" i="176"/>
  <c r="AL438" i="176"/>
  <c r="AL437" i="176"/>
  <c r="AL436" i="176"/>
  <c r="AL435" i="176"/>
  <c r="AL434" i="176"/>
  <c r="AL433" i="176"/>
  <c r="AL432" i="176"/>
  <c r="AL431" i="176"/>
  <c r="AL430" i="176"/>
  <c r="AL429" i="176"/>
  <c r="AL428" i="176"/>
  <c r="AL427" i="176"/>
  <c r="AL426" i="176"/>
  <c r="AL425" i="176"/>
  <c r="AL424" i="176"/>
  <c r="AL423" i="176"/>
  <c r="AL422" i="176"/>
  <c r="AL420" i="176"/>
  <c r="AL419" i="176"/>
  <c r="AL418" i="176"/>
  <c r="AL417" i="176"/>
  <c r="AL416" i="176"/>
  <c r="AL415" i="176"/>
  <c r="AL414" i="176"/>
  <c r="AL413" i="176"/>
  <c r="AL412" i="176"/>
  <c r="AL411" i="176"/>
  <c r="AL410" i="176"/>
  <c r="AL409" i="176"/>
  <c r="AL407" i="176"/>
  <c r="AL406" i="176"/>
  <c r="AL405" i="176"/>
  <c r="AL404" i="176"/>
  <c r="AL403" i="176"/>
  <c r="AL402" i="176"/>
  <c r="AL401" i="176"/>
  <c r="AL400" i="176"/>
  <c r="AL399" i="176"/>
  <c r="AL398" i="176"/>
  <c r="AL397" i="176"/>
  <c r="AL396" i="176"/>
  <c r="AL394" i="176"/>
  <c r="AL393" i="176"/>
  <c r="AL392" i="176"/>
  <c r="AL391" i="176"/>
  <c r="AL390" i="176"/>
  <c r="AL389" i="176"/>
  <c r="AL388" i="176"/>
  <c r="AL387" i="176"/>
  <c r="AL386" i="176"/>
  <c r="AL385" i="176"/>
  <c r="AL384" i="176"/>
  <c r="AL383" i="176"/>
  <c r="AL382" i="176"/>
  <c r="AL381" i="176"/>
  <c r="AL380" i="176"/>
  <c r="AL378" i="176"/>
  <c r="AL377" i="176"/>
  <c r="AL376" i="176"/>
  <c r="AL375" i="176"/>
  <c r="AL374" i="176"/>
  <c r="AL373" i="176"/>
  <c r="AL372" i="176"/>
  <c r="AL371" i="176"/>
  <c r="AL370" i="176"/>
  <c r="AL369" i="176"/>
  <c r="AL368" i="176"/>
  <c r="AL367" i="176"/>
  <c r="AL366" i="176"/>
  <c r="AL365" i="176"/>
  <c r="AL364" i="176"/>
  <c r="AL363" i="176"/>
  <c r="AL362" i="176"/>
  <c r="AL361" i="176"/>
  <c r="AL360" i="176"/>
  <c r="AL359" i="176"/>
  <c r="AL357" i="176"/>
  <c r="AL356" i="176"/>
  <c r="AL355" i="176"/>
  <c r="AL354" i="176"/>
  <c r="AL353" i="176"/>
  <c r="AL352" i="176"/>
  <c r="AL351" i="176"/>
  <c r="AL350" i="176"/>
  <c r="AL349" i="176"/>
  <c r="AL348" i="176"/>
  <c r="AL347" i="176"/>
  <c r="AL346" i="176"/>
  <c r="AL345" i="176"/>
  <c r="AL344" i="176"/>
  <c r="AL343" i="176"/>
  <c r="AL341" i="176"/>
  <c r="AL340" i="176"/>
  <c r="AL339" i="176"/>
  <c r="AL338" i="176"/>
  <c r="AL337" i="176"/>
  <c r="AL336" i="176"/>
  <c r="AL335" i="176"/>
  <c r="AL334" i="176"/>
  <c r="AL333" i="176"/>
  <c r="AL332" i="176"/>
  <c r="AL331" i="176"/>
  <c r="AL330" i="176"/>
  <c r="AL329" i="176"/>
  <c r="AL328" i="176"/>
  <c r="AL327" i="176"/>
  <c r="AL326" i="176"/>
  <c r="AL325" i="176"/>
  <c r="AL324" i="176"/>
  <c r="AL323" i="176"/>
  <c r="AL321" i="176"/>
  <c r="AL320" i="176"/>
  <c r="AL319" i="176"/>
  <c r="AL318" i="176"/>
  <c r="AL317" i="176"/>
  <c r="AL316" i="176"/>
  <c r="AL315" i="176"/>
  <c r="AL314" i="176"/>
  <c r="AL313" i="176"/>
  <c r="AL312" i="176"/>
  <c r="AL311" i="176"/>
  <c r="AL310" i="176"/>
  <c r="AL309" i="176"/>
  <c r="AL308" i="176"/>
  <c r="AL307" i="176"/>
  <c r="AL306" i="176"/>
  <c r="AL305" i="176"/>
  <c r="AL303" i="176"/>
  <c r="AL302" i="176"/>
  <c r="AL301" i="176"/>
  <c r="AL300" i="176"/>
  <c r="AL299" i="176"/>
  <c r="AL298" i="176"/>
  <c r="AL297" i="176"/>
  <c r="AL296" i="176"/>
  <c r="AL295" i="176"/>
  <c r="AL294" i="176"/>
  <c r="AL293" i="176"/>
  <c r="AL292" i="176"/>
  <c r="AL291" i="176"/>
  <c r="AL290" i="176"/>
  <c r="AL289" i="176"/>
  <c r="AL288" i="176"/>
  <c r="AL286" i="176"/>
  <c r="AL285" i="176"/>
  <c r="AL284" i="176"/>
  <c r="AL283" i="176"/>
  <c r="AL282" i="176"/>
  <c r="AL281" i="176"/>
  <c r="AL280" i="176"/>
  <c r="AL279" i="176"/>
  <c r="AL278" i="176"/>
  <c r="AL277" i="176"/>
  <c r="AL276" i="176"/>
  <c r="AL275" i="176"/>
  <c r="AL274" i="176"/>
  <c r="AL273" i="176"/>
  <c r="AL272" i="176"/>
  <c r="AL271" i="176"/>
  <c r="AL270" i="176"/>
  <c r="AL269" i="176"/>
  <c r="AL268" i="176"/>
  <c r="AL267" i="176"/>
  <c r="AL266" i="176"/>
  <c r="AL265" i="176"/>
  <c r="AL264" i="176"/>
  <c r="AL263" i="176"/>
  <c r="AL262" i="176"/>
  <c r="AL261" i="176"/>
  <c r="AL260" i="176"/>
  <c r="AL259" i="176"/>
  <c r="AL258" i="176"/>
  <c r="AL256" i="176"/>
  <c r="AL255" i="176"/>
  <c r="AL254" i="176"/>
  <c r="AL253" i="176"/>
  <c r="AL252" i="176"/>
  <c r="AL251" i="176"/>
  <c r="AL250" i="176"/>
  <c r="AL249" i="176"/>
  <c r="AL248" i="176"/>
  <c r="AL247" i="176"/>
  <c r="AL246" i="176"/>
  <c r="AL245" i="176"/>
  <c r="AL243" i="176"/>
  <c r="AL242" i="176"/>
  <c r="AL241" i="176"/>
  <c r="AL240" i="176"/>
  <c r="AL239" i="176"/>
  <c r="AL238" i="176"/>
  <c r="AL237" i="176"/>
  <c r="AL236" i="176"/>
  <c r="AL235" i="176"/>
  <c r="AL234" i="176"/>
  <c r="AL233" i="176"/>
  <c r="AL232" i="176"/>
  <c r="AL231" i="176"/>
  <c r="AL230" i="176"/>
  <c r="AL228" i="176"/>
  <c r="AL227" i="176"/>
  <c r="AL226" i="176"/>
  <c r="AL225" i="176"/>
  <c r="AL224" i="176"/>
  <c r="AL223" i="176"/>
  <c r="AL222" i="176"/>
  <c r="AL221" i="176"/>
  <c r="AL220" i="176"/>
  <c r="AL219" i="176"/>
  <c r="AL218" i="176"/>
  <c r="AL217" i="176"/>
  <c r="AL216" i="176"/>
  <c r="AL215" i="176"/>
  <c r="AL213" i="176"/>
  <c r="AL212" i="176"/>
  <c r="AL211" i="176"/>
  <c r="AL210" i="176"/>
  <c r="AL209" i="176"/>
  <c r="AL208" i="176"/>
  <c r="AL207" i="176"/>
  <c r="AL206" i="176"/>
  <c r="AL205" i="176"/>
  <c r="AL204" i="176"/>
  <c r="AL203" i="176"/>
  <c r="AL202" i="176"/>
  <c r="AL201" i="176"/>
  <c r="AL200" i="176"/>
  <c r="AL199" i="176"/>
  <c r="AL198" i="176"/>
  <c r="AL197" i="176"/>
  <c r="AL196" i="176"/>
  <c r="AL195" i="176"/>
  <c r="AL194" i="176"/>
  <c r="AL193" i="176"/>
  <c r="AL192" i="176"/>
  <c r="AL191" i="176"/>
  <c r="AL190" i="176"/>
  <c r="AL189" i="176"/>
  <c r="AL188" i="176"/>
  <c r="AL187" i="176"/>
  <c r="AL186" i="176"/>
  <c r="AL185" i="176"/>
  <c r="AL183" i="176"/>
  <c r="AL182" i="176"/>
  <c r="AL181" i="176"/>
  <c r="AL180" i="176"/>
  <c r="AL179" i="176"/>
  <c r="AL178" i="176"/>
  <c r="AL177" i="176"/>
  <c r="AL176" i="176"/>
  <c r="AL175" i="176"/>
  <c r="AL174" i="176"/>
  <c r="AL173" i="176"/>
  <c r="AL172" i="176"/>
  <c r="AL171" i="176"/>
  <c r="AL170" i="176"/>
  <c r="AL169" i="176"/>
  <c r="AL167" i="176"/>
  <c r="AL166" i="176"/>
  <c r="AL165" i="176"/>
  <c r="AL164" i="176"/>
  <c r="AL163" i="176"/>
  <c r="AL162" i="176"/>
  <c r="AL161" i="176"/>
  <c r="AL160" i="176"/>
  <c r="AL159" i="176"/>
  <c r="AL158" i="176"/>
  <c r="AL157" i="176"/>
  <c r="AL156" i="176"/>
  <c r="AL155" i="176"/>
  <c r="AL153" i="176"/>
  <c r="AL152" i="176"/>
  <c r="AL151" i="176"/>
  <c r="AL150" i="176"/>
  <c r="AL149" i="176"/>
  <c r="AL148" i="176"/>
  <c r="AL147" i="176"/>
  <c r="AL146" i="176"/>
  <c r="AL145" i="176"/>
  <c r="AL144" i="176"/>
  <c r="AL143" i="176"/>
  <c r="AL142" i="176"/>
  <c r="AL141" i="176"/>
  <c r="AL140" i="176"/>
  <c r="AL139" i="176"/>
  <c r="AL137" i="176"/>
  <c r="AL136" i="176"/>
  <c r="AL135" i="176"/>
  <c r="AL134" i="176"/>
  <c r="AL133" i="176"/>
  <c r="AL132" i="176"/>
  <c r="AL131" i="176"/>
  <c r="AL130" i="176"/>
  <c r="AL129" i="176"/>
  <c r="AL128" i="176"/>
  <c r="AL127" i="176"/>
  <c r="AL126" i="176"/>
  <c r="AL125" i="176"/>
  <c r="AL124" i="176"/>
  <c r="AL123" i="176"/>
  <c r="AL122" i="176"/>
  <c r="AL121" i="176"/>
  <c r="AL120" i="176"/>
  <c r="AL119" i="176"/>
  <c r="AL117" i="176"/>
  <c r="AL116" i="176"/>
  <c r="AL115" i="176"/>
  <c r="AL114" i="176"/>
  <c r="AL113" i="176"/>
  <c r="AL112" i="176"/>
  <c r="AL111" i="176"/>
  <c r="AL110" i="176"/>
  <c r="AL109" i="176"/>
  <c r="AL108" i="176"/>
  <c r="AL107" i="176"/>
  <c r="AL106" i="176"/>
  <c r="AL105" i="176"/>
  <c r="AL104" i="176"/>
  <c r="AL103" i="176"/>
  <c r="AL102" i="176"/>
  <c r="AL101" i="176"/>
  <c r="AL100" i="176"/>
  <c r="AL99" i="176"/>
  <c r="AL98" i="176"/>
  <c r="AL97" i="176"/>
  <c r="AL96" i="176"/>
  <c r="AL94" i="176"/>
  <c r="AL93" i="176"/>
  <c r="AL92" i="176"/>
  <c r="AL91" i="176"/>
  <c r="AL90" i="176"/>
  <c r="AL89" i="176"/>
  <c r="AL88" i="176"/>
  <c r="AL87" i="176"/>
  <c r="AL86" i="176"/>
  <c r="AL85" i="176"/>
  <c r="AL84" i="176"/>
  <c r="AL83" i="176"/>
  <c r="AL82" i="176"/>
  <c r="AL81" i="176"/>
  <c r="AL80" i="176"/>
  <c r="AL79" i="176"/>
  <c r="AL78" i="176"/>
  <c r="AL77" i="176"/>
  <c r="AL76" i="176"/>
  <c r="AL75" i="176"/>
  <c r="AL74" i="176"/>
  <c r="AL73" i="176"/>
  <c r="AL72" i="176"/>
  <c r="AL71" i="176"/>
  <c r="AL70" i="176"/>
  <c r="AL69" i="176"/>
  <c r="AL68" i="176"/>
  <c r="AL67" i="176"/>
  <c r="AL66" i="176"/>
  <c r="AL65" i="176"/>
  <c r="AL64" i="176"/>
  <c r="AL63" i="176"/>
  <c r="AL62" i="176"/>
  <c r="AL61" i="176"/>
  <c r="AL60" i="176"/>
  <c r="AL59" i="176"/>
  <c r="AL58" i="176"/>
  <c r="AL57" i="176"/>
  <c r="AL55" i="176"/>
  <c r="AL54" i="176"/>
  <c r="AL53" i="176"/>
  <c r="AL52" i="176"/>
  <c r="AL51" i="176"/>
  <c r="AL50" i="176"/>
  <c r="AL49" i="176"/>
  <c r="AL48" i="176"/>
  <c r="AL47" i="176"/>
  <c r="AL46" i="176"/>
  <c r="AL45" i="176"/>
  <c r="AL44" i="176"/>
  <c r="AL43" i="176"/>
  <c r="AL42" i="176"/>
  <c r="AL41" i="176"/>
  <c r="AL40" i="176"/>
  <c r="AL39" i="176"/>
  <c r="AL37" i="176"/>
  <c r="AL36" i="176"/>
  <c r="AL35" i="176"/>
  <c r="AL34" i="176"/>
  <c r="AL33" i="176"/>
  <c r="AL32" i="176"/>
  <c r="AL31" i="176"/>
  <c r="AL30" i="176"/>
  <c r="AL28" i="176"/>
  <c r="AL27" i="176"/>
  <c r="AL26" i="176"/>
  <c r="AL25" i="176"/>
  <c r="AL24" i="176"/>
  <c r="AL23" i="176"/>
  <c r="AL22" i="176"/>
  <c r="AL21" i="176"/>
  <c r="AL19" i="176"/>
  <c r="AL18" i="176"/>
  <c r="AL17" i="176"/>
  <c r="AL16" i="176"/>
  <c r="AL15" i="176"/>
  <c r="AL14" i="176"/>
  <c r="AL13" i="176"/>
  <c r="AL12" i="176"/>
  <c r="AL11" i="176"/>
  <c r="AL10" i="176"/>
  <c r="AL8" i="176"/>
  <c r="AL7" i="176"/>
  <c r="AL6" i="176"/>
  <c r="AL5" i="176"/>
  <c r="AL4" i="176"/>
  <c r="AI462" i="176"/>
  <c r="AI461" i="176"/>
  <c r="AI460" i="176"/>
  <c r="AI459" i="176"/>
  <c r="AI458" i="176"/>
  <c r="AI457" i="176"/>
  <c r="AI456" i="176"/>
  <c r="AI455" i="176"/>
  <c r="AI454" i="176"/>
  <c r="AI453" i="176"/>
  <c r="AI452" i="176"/>
  <c r="AI451" i="176"/>
  <c r="AI450" i="176"/>
  <c r="AI449" i="176"/>
  <c r="AI448" i="176"/>
  <c r="AI447" i="176"/>
  <c r="AI446" i="176"/>
  <c r="AI445" i="176"/>
  <c r="AI444" i="176"/>
  <c r="AI443" i="176"/>
  <c r="AI441" i="176"/>
  <c r="AI440" i="176"/>
  <c r="AI439" i="176"/>
  <c r="AI438" i="176"/>
  <c r="AI437" i="176"/>
  <c r="AI436" i="176"/>
  <c r="AI435" i="176"/>
  <c r="AI434" i="176"/>
  <c r="AI433" i="176"/>
  <c r="AI432" i="176"/>
  <c r="AI431" i="176"/>
  <c r="AI430" i="176"/>
  <c r="AI429" i="176"/>
  <c r="AI428" i="176"/>
  <c r="AI427" i="176"/>
  <c r="AI426" i="176"/>
  <c r="AI425" i="176"/>
  <c r="AI424" i="176"/>
  <c r="AI423" i="176"/>
  <c r="AI422" i="176"/>
  <c r="AI420" i="176"/>
  <c r="AI419" i="176"/>
  <c r="AI418" i="176"/>
  <c r="AI417" i="176"/>
  <c r="AI416" i="176"/>
  <c r="AI415" i="176"/>
  <c r="AI414" i="176"/>
  <c r="AI413" i="176"/>
  <c r="AI412" i="176"/>
  <c r="AI411" i="176"/>
  <c r="AI410" i="176"/>
  <c r="AI409" i="176"/>
  <c r="AI407" i="176"/>
  <c r="AI406" i="176"/>
  <c r="AI405" i="176"/>
  <c r="AI404" i="176"/>
  <c r="AI403" i="176"/>
  <c r="AI402" i="176"/>
  <c r="AI401" i="176"/>
  <c r="AI400" i="176"/>
  <c r="AI399" i="176"/>
  <c r="AI398" i="176"/>
  <c r="AI397" i="176"/>
  <c r="AI396" i="176"/>
  <c r="AI394" i="176"/>
  <c r="AI393" i="176"/>
  <c r="AI392" i="176"/>
  <c r="AI391" i="176"/>
  <c r="AI390" i="176"/>
  <c r="AI389" i="176"/>
  <c r="AI388" i="176"/>
  <c r="AI387" i="176"/>
  <c r="AI386" i="176"/>
  <c r="AI385" i="176"/>
  <c r="AI384" i="176"/>
  <c r="AI383" i="176"/>
  <c r="AI382" i="176"/>
  <c r="AI381" i="176"/>
  <c r="AI380" i="176"/>
  <c r="AI378" i="176"/>
  <c r="AI377" i="176"/>
  <c r="AI376" i="176"/>
  <c r="AI375" i="176"/>
  <c r="AI374" i="176"/>
  <c r="AI373" i="176"/>
  <c r="AI372" i="176"/>
  <c r="AI371" i="176"/>
  <c r="AI370" i="176"/>
  <c r="AI369" i="176"/>
  <c r="AI368" i="176"/>
  <c r="AI367" i="176"/>
  <c r="AI366" i="176"/>
  <c r="AI365" i="176"/>
  <c r="AI364" i="176"/>
  <c r="AI363" i="176"/>
  <c r="AI362" i="176"/>
  <c r="AI361" i="176"/>
  <c r="AI360" i="176"/>
  <c r="AI359" i="176"/>
  <c r="AI357" i="176"/>
  <c r="AI356" i="176"/>
  <c r="AI355" i="176"/>
  <c r="AI354" i="176"/>
  <c r="AI353" i="176"/>
  <c r="AI352" i="176"/>
  <c r="AI351" i="176"/>
  <c r="AI350" i="176"/>
  <c r="AI349" i="176"/>
  <c r="AI348" i="176"/>
  <c r="AI347" i="176"/>
  <c r="AI346" i="176"/>
  <c r="AI345" i="176"/>
  <c r="AI344" i="176"/>
  <c r="AI343" i="176"/>
  <c r="AI341" i="176"/>
  <c r="AI340" i="176"/>
  <c r="AI339" i="176"/>
  <c r="AI338" i="176"/>
  <c r="AI337" i="176"/>
  <c r="AI336" i="176"/>
  <c r="AI335" i="176"/>
  <c r="AI334" i="176"/>
  <c r="AI333" i="176"/>
  <c r="AI332" i="176"/>
  <c r="AI331" i="176"/>
  <c r="AI330" i="176"/>
  <c r="AI329" i="176"/>
  <c r="AI328" i="176"/>
  <c r="AI327" i="176"/>
  <c r="AI326" i="176"/>
  <c r="AI325" i="176"/>
  <c r="AI324" i="176"/>
  <c r="AI323" i="176"/>
  <c r="AI321" i="176"/>
  <c r="AI320" i="176"/>
  <c r="AI319" i="176"/>
  <c r="AI318" i="176"/>
  <c r="AI317" i="176"/>
  <c r="AI316" i="176"/>
  <c r="AI315" i="176"/>
  <c r="AI314" i="176"/>
  <c r="AI313" i="176"/>
  <c r="AI312" i="176"/>
  <c r="AI311" i="176"/>
  <c r="AI310" i="176"/>
  <c r="AI309" i="176"/>
  <c r="AI308" i="176"/>
  <c r="AI307" i="176"/>
  <c r="AI306" i="176"/>
  <c r="AI305" i="176"/>
  <c r="AI303" i="176"/>
  <c r="AI302" i="176"/>
  <c r="AI301" i="176"/>
  <c r="AI300" i="176"/>
  <c r="AI299" i="176"/>
  <c r="AI298" i="176"/>
  <c r="AI297" i="176"/>
  <c r="AI296" i="176"/>
  <c r="AI295" i="176"/>
  <c r="AI294" i="176"/>
  <c r="AI293" i="176"/>
  <c r="AI292" i="176"/>
  <c r="AI291" i="176"/>
  <c r="AI290" i="176"/>
  <c r="AI289" i="176"/>
  <c r="AI288" i="176"/>
  <c r="AI286" i="176"/>
  <c r="AI285" i="176"/>
  <c r="AI284" i="176"/>
  <c r="AI283" i="176"/>
  <c r="AI282" i="176"/>
  <c r="AI281" i="176"/>
  <c r="AI280" i="176"/>
  <c r="AI279" i="176"/>
  <c r="AI278" i="176"/>
  <c r="AI277" i="176"/>
  <c r="AI276" i="176"/>
  <c r="AI275" i="176"/>
  <c r="AI274" i="176"/>
  <c r="AI273" i="176"/>
  <c r="AI272" i="176"/>
  <c r="AI271" i="176"/>
  <c r="AI270" i="176"/>
  <c r="AI269" i="176"/>
  <c r="AI268" i="176"/>
  <c r="AI267" i="176"/>
  <c r="AI266" i="176"/>
  <c r="AI265" i="176"/>
  <c r="AI264" i="176"/>
  <c r="AI263" i="176"/>
  <c r="AI262" i="176"/>
  <c r="AI261" i="176"/>
  <c r="AI260" i="176"/>
  <c r="AI259" i="176"/>
  <c r="AI258" i="176"/>
  <c r="AI256" i="176"/>
  <c r="AI255" i="176"/>
  <c r="AI254" i="176"/>
  <c r="AI253" i="176"/>
  <c r="AI252" i="176"/>
  <c r="AI251" i="176"/>
  <c r="AI250" i="176"/>
  <c r="AI249" i="176"/>
  <c r="AI248" i="176"/>
  <c r="AI247" i="176"/>
  <c r="AI246" i="176"/>
  <c r="AI245" i="176"/>
  <c r="AI243" i="176"/>
  <c r="AI242" i="176"/>
  <c r="AI241" i="176"/>
  <c r="AI240" i="176"/>
  <c r="AI239" i="176"/>
  <c r="AI238" i="176"/>
  <c r="AI237" i="176"/>
  <c r="AI236" i="176"/>
  <c r="AI235" i="176"/>
  <c r="AI234" i="176"/>
  <c r="AI233" i="176"/>
  <c r="AI232" i="176"/>
  <c r="AI231" i="176"/>
  <c r="AI230" i="176"/>
  <c r="AI228" i="176"/>
  <c r="AI227" i="176"/>
  <c r="AI226" i="176"/>
  <c r="AI225" i="176"/>
  <c r="AI224" i="176"/>
  <c r="AI223" i="176"/>
  <c r="AI222" i="176"/>
  <c r="AI221" i="176"/>
  <c r="AI220" i="176"/>
  <c r="AI219" i="176"/>
  <c r="AI218" i="176"/>
  <c r="AI217" i="176"/>
  <c r="AI216" i="176"/>
  <c r="AI215" i="176"/>
  <c r="AI213" i="176"/>
  <c r="AI212" i="176"/>
  <c r="AI211" i="176"/>
  <c r="AI210" i="176"/>
  <c r="AI209" i="176"/>
  <c r="AI208" i="176"/>
  <c r="AI207" i="176"/>
  <c r="AI206" i="176"/>
  <c r="AI205" i="176"/>
  <c r="AI204" i="176"/>
  <c r="AI203" i="176"/>
  <c r="AI202" i="176"/>
  <c r="AI201" i="176"/>
  <c r="AI200" i="176"/>
  <c r="AI199" i="176"/>
  <c r="AI198" i="176"/>
  <c r="AI197" i="176"/>
  <c r="AI196" i="176"/>
  <c r="AI195" i="176"/>
  <c r="AI194" i="176"/>
  <c r="AI193" i="176"/>
  <c r="AI192" i="176"/>
  <c r="AI191" i="176"/>
  <c r="AI190" i="176"/>
  <c r="AI189" i="176"/>
  <c r="AI188" i="176"/>
  <c r="AI187" i="176"/>
  <c r="AI186" i="176"/>
  <c r="AI185" i="176"/>
  <c r="AI183" i="176"/>
  <c r="AI182" i="176"/>
  <c r="AI181" i="176"/>
  <c r="AI180" i="176"/>
  <c r="AI179" i="176"/>
  <c r="AI178" i="176"/>
  <c r="AI177" i="176"/>
  <c r="AI176" i="176"/>
  <c r="AI175" i="176"/>
  <c r="AI174" i="176"/>
  <c r="AI173" i="176"/>
  <c r="AI172" i="176"/>
  <c r="AI171" i="176"/>
  <c r="AI170" i="176"/>
  <c r="AI169" i="176"/>
  <c r="AI167" i="176"/>
  <c r="AI166" i="176"/>
  <c r="AI165" i="176"/>
  <c r="AI164" i="176"/>
  <c r="AI163" i="176"/>
  <c r="AI162" i="176"/>
  <c r="AI161" i="176"/>
  <c r="AI160" i="176"/>
  <c r="AI159" i="176"/>
  <c r="AI158" i="176"/>
  <c r="AI157" i="176"/>
  <c r="AI156" i="176"/>
  <c r="AI155" i="176"/>
  <c r="AI153" i="176"/>
  <c r="AI152" i="176"/>
  <c r="AI151" i="176"/>
  <c r="AI150" i="176"/>
  <c r="AI149" i="176"/>
  <c r="AI148" i="176"/>
  <c r="AI147" i="176"/>
  <c r="AI146" i="176"/>
  <c r="AI145" i="176"/>
  <c r="AI144" i="176"/>
  <c r="AI143" i="176"/>
  <c r="AI142" i="176"/>
  <c r="AI141" i="176"/>
  <c r="AI140" i="176"/>
  <c r="AI139" i="176"/>
  <c r="AI137" i="176"/>
  <c r="AI136" i="176"/>
  <c r="AI135" i="176"/>
  <c r="AI134" i="176"/>
  <c r="AI133" i="176"/>
  <c r="AI132" i="176"/>
  <c r="AI131" i="176"/>
  <c r="AI130" i="176"/>
  <c r="AI129" i="176"/>
  <c r="AI128" i="176"/>
  <c r="AI127" i="176"/>
  <c r="AI126" i="176"/>
  <c r="AI125" i="176"/>
  <c r="AI124" i="176"/>
  <c r="AI123" i="176"/>
  <c r="AI122" i="176"/>
  <c r="AI121" i="176"/>
  <c r="AI120" i="176"/>
  <c r="AI119" i="176"/>
  <c r="AI117" i="176"/>
  <c r="AI116" i="176"/>
  <c r="AI115" i="176"/>
  <c r="AI114" i="176"/>
  <c r="AI113" i="176"/>
  <c r="AI112" i="176"/>
  <c r="AI111" i="176"/>
  <c r="AI110" i="176"/>
  <c r="AI109" i="176"/>
  <c r="AI108" i="176"/>
  <c r="AI107" i="176"/>
  <c r="AI106" i="176"/>
  <c r="AI105" i="176"/>
  <c r="AI104" i="176"/>
  <c r="AI103" i="176"/>
  <c r="AI102" i="176"/>
  <c r="AI101" i="176"/>
  <c r="AI100" i="176"/>
  <c r="AI99" i="176"/>
  <c r="AI98" i="176"/>
  <c r="AI97" i="176"/>
  <c r="AI96" i="176"/>
  <c r="AI94" i="176"/>
  <c r="AI93" i="176"/>
  <c r="AI92" i="176"/>
  <c r="AI91" i="176"/>
  <c r="AI90" i="176"/>
  <c r="AI89" i="176"/>
  <c r="AI88" i="176"/>
  <c r="AI87" i="176"/>
  <c r="AI86" i="176"/>
  <c r="AI85" i="176"/>
  <c r="AI84" i="176"/>
  <c r="AI83" i="176"/>
  <c r="AI82" i="176"/>
  <c r="AI81" i="176"/>
  <c r="AI80" i="176"/>
  <c r="AI79" i="176"/>
  <c r="AI78" i="176"/>
  <c r="AI77" i="176"/>
  <c r="AI76" i="176"/>
  <c r="AI75" i="176"/>
  <c r="AI74" i="176"/>
  <c r="AI73" i="176"/>
  <c r="AI72" i="176"/>
  <c r="AI71" i="176"/>
  <c r="AI70" i="176"/>
  <c r="AI69" i="176"/>
  <c r="AI68" i="176"/>
  <c r="AI67" i="176"/>
  <c r="AI66" i="176"/>
  <c r="AI65" i="176"/>
  <c r="AI64" i="176"/>
  <c r="AI63" i="176"/>
  <c r="AI62" i="176"/>
  <c r="AI61" i="176"/>
  <c r="AI60" i="176"/>
  <c r="AI59" i="176"/>
  <c r="AI58" i="176"/>
  <c r="AI57" i="176"/>
  <c r="AI55" i="176"/>
  <c r="AI54" i="176"/>
  <c r="AI53" i="176"/>
  <c r="AI52" i="176"/>
  <c r="AI51" i="176"/>
  <c r="AI50" i="176"/>
  <c r="AI49" i="176"/>
  <c r="AI48" i="176"/>
  <c r="AI47" i="176"/>
  <c r="AI46" i="176"/>
  <c r="AI45" i="176"/>
  <c r="AI44" i="176"/>
  <c r="AI43" i="176"/>
  <c r="AI42" i="176"/>
  <c r="AI41" i="176"/>
  <c r="AI40" i="176"/>
  <c r="AI39" i="176"/>
  <c r="AI37" i="176"/>
  <c r="AI36" i="176"/>
  <c r="AI35" i="176"/>
  <c r="AI34" i="176"/>
  <c r="AI33" i="176"/>
  <c r="AI32" i="176"/>
  <c r="AI31" i="176"/>
  <c r="AI30" i="176"/>
  <c r="AI28" i="176"/>
  <c r="AI27" i="176"/>
  <c r="AI26" i="176"/>
  <c r="AI25" i="176"/>
  <c r="AI24" i="176"/>
  <c r="AI23" i="176"/>
  <c r="AI22" i="176"/>
  <c r="AI21" i="176"/>
  <c r="AI19" i="176"/>
  <c r="AI18" i="176"/>
  <c r="AI17" i="176"/>
  <c r="AI16" i="176"/>
  <c r="AI15" i="176"/>
  <c r="AI14" i="176"/>
  <c r="AI13" i="176"/>
  <c r="AI12" i="176"/>
  <c r="AI11" i="176"/>
  <c r="AI10" i="176"/>
  <c r="AI8" i="176"/>
  <c r="AI7" i="176"/>
  <c r="AI6" i="176"/>
  <c r="AI5" i="176"/>
  <c r="AI4" i="176"/>
  <c r="AF462" i="176"/>
  <c r="AF461" i="176"/>
  <c r="AF460" i="176"/>
  <c r="AF459" i="176"/>
  <c r="AF458" i="176"/>
  <c r="AF457" i="176"/>
  <c r="AF456" i="176"/>
  <c r="AF455" i="176"/>
  <c r="AF454" i="176"/>
  <c r="AF453" i="176"/>
  <c r="AF452" i="176"/>
  <c r="AF451" i="176"/>
  <c r="AF450" i="176"/>
  <c r="AF449" i="176"/>
  <c r="AF448" i="176"/>
  <c r="AF447" i="176"/>
  <c r="AF446" i="176"/>
  <c r="AF445" i="176"/>
  <c r="AF444" i="176"/>
  <c r="AF443" i="176"/>
  <c r="AF441" i="176"/>
  <c r="AF440" i="176"/>
  <c r="AF439" i="176"/>
  <c r="AF438" i="176"/>
  <c r="AF437" i="176"/>
  <c r="AF436" i="176"/>
  <c r="AF435" i="176"/>
  <c r="AF434" i="176"/>
  <c r="AF433" i="176"/>
  <c r="AF432" i="176"/>
  <c r="AF431" i="176"/>
  <c r="AF430" i="176"/>
  <c r="AF429" i="176"/>
  <c r="AF428" i="176"/>
  <c r="AF427" i="176"/>
  <c r="AF426" i="176"/>
  <c r="AF425" i="176"/>
  <c r="AF424" i="176"/>
  <c r="AF423" i="176"/>
  <c r="AF422" i="176"/>
  <c r="AF420" i="176"/>
  <c r="AF419" i="176"/>
  <c r="AF418" i="176"/>
  <c r="AF417" i="176"/>
  <c r="AF416" i="176"/>
  <c r="AF415" i="176"/>
  <c r="AF414" i="176"/>
  <c r="AF413" i="176"/>
  <c r="AF412" i="176"/>
  <c r="AF411" i="176"/>
  <c r="AF410" i="176"/>
  <c r="AF409" i="176"/>
  <c r="AF407" i="176"/>
  <c r="AF406" i="176"/>
  <c r="AF405" i="176"/>
  <c r="AF404" i="176"/>
  <c r="AF403" i="176"/>
  <c r="AF402" i="176"/>
  <c r="AF401" i="176"/>
  <c r="AF400" i="176"/>
  <c r="AF399" i="176"/>
  <c r="AF398" i="176"/>
  <c r="AF397" i="176"/>
  <c r="AF396" i="176"/>
  <c r="AF394" i="176"/>
  <c r="AF393" i="176"/>
  <c r="AF392" i="176"/>
  <c r="AF391" i="176"/>
  <c r="AF390" i="176"/>
  <c r="AF389" i="176"/>
  <c r="AF388" i="176"/>
  <c r="AF387" i="176"/>
  <c r="AF386" i="176"/>
  <c r="AF385" i="176"/>
  <c r="AF384" i="176"/>
  <c r="AF383" i="176"/>
  <c r="AF382" i="176"/>
  <c r="AF381" i="176"/>
  <c r="AF380" i="176"/>
  <c r="AF378" i="176"/>
  <c r="AF377" i="176"/>
  <c r="AF376" i="176"/>
  <c r="AF375" i="176"/>
  <c r="AF374" i="176"/>
  <c r="AF373" i="176"/>
  <c r="AF372" i="176"/>
  <c r="AF371" i="176"/>
  <c r="AF370" i="176"/>
  <c r="AF369" i="176"/>
  <c r="AF368" i="176"/>
  <c r="AF367" i="176"/>
  <c r="AF366" i="176"/>
  <c r="AF365" i="176"/>
  <c r="AF364" i="176"/>
  <c r="AF363" i="176"/>
  <c r="AF362" i="176"/>
  <c r="AF361" i="176"/>
  <c r="AF360" i="176"/>
  <c r="AF359" i="176"/>
  <c r="AF357" i="176"/>
  <c r="AF356" i="176"/>
  <c r="AF355" i="176"/>
  <c r="AF354" i="176"/>
  <c r="AF353" i="176"/>
  <c r="AF352" i="176"/>
  <c r="AF351" i="176"/>
  <c r="AF350" i="176"/>
  <c r="AF349" i="176"/>
  <c r="AF348" i="176"/>
  <c r="AF347" i="176"/>
  <c r="AF346" i="176"/>
  <c r="AF345" i="176"/>
  <c r="AF344" i="176"/>
  <c r="AF343" i="176"/>
  <c r="AF341" i="176"/>
  <c r="AF340" i="176"/>
  <c r="AF339" i="176"/>
  <c r="AF338" i="176"/>
  <c r="AF337" i="176"/>
  <c r="AF336" i="176"/>
  <c r="AF335" i="176"/>
  <c r="AF334" i="176"/>
  <c r="AF333" i="176"/>
  <c r="AF332" i="176"/>
  <c r="AF331" i="176"/>
  <c r="AF330" i="176"/>
  <c r="AF329" i="176"/>
  <c r="AF328" i="176"/>
  <c r="AF327" i="176"/>
  <c r="AF326" i="176"/>
  <c r="AF325" i="176"/>
  <c r="AF324" i="176"/>
  <c r="AF323" i="176"/>
  <c r="AF321" i="176"/>
  <c r="AF320" i="176"/>
  <c r="AF319" i="176"/>
  <c r="AF318" i="176"/>
  <c r="AF317" i="176"/>
  <c r="AF316" i="176"/>
  <c r="AF315" i="176"/>
  <c r="AF314" i="176"/>
  <c r="AF313" i="176"/>
  <c r="AF312" i="176"/>
  <c r="AF311" i="176"/>
  <c r="AF310" i="176"/>
  <c r="AF309" i="176"/>
  <c r="AF308" i="176"/>
  <c r="AF307" i="176"/>
  <c r="AF306" i="176"/>
  <c r="AF305" i="176"/>
  <c r="AF303" i="176"/>
  <c r="AF302" i="176"/>
  <c r="AF301" i="176"/>
  <c r="AF300" i="176"/>
  <c r="AF299" i="176"/>
  <c r="AF298" i="176"/>
  <c r="AF297" i="176"/>
  <c r="AF296" i="176"/>
  <c r="AF295" i="176"/>
  <c r="AF294" i="176"/>
  <c r="AF293" i="176"/>
  <c r="AF292" i="176"/>
  <c r="AF291" i="176"/>
  <c r="AF290" i="176"/>
  <c r="AF289" i="176"/>
  <c r="AF288" i="176"/>
  <c r="AF286" i="176"/>
  <c r="AF285" i="176"/>
  <c r="AF284" i="176"/>
  <c r="AF283" i="176"/>
  <c r="AF282" i="176"/>
  <c r="AF281" i="176"/>
  <c r="AF280" i="176"/>
  <c r="AF279" i="176"/>
  <c r="AF278" i="176"/>
  <c r="AF277" i="176"/>
  <c r="AF276" i="176"/>
  <c r="AF275" i="176"/>
  <c r="AF274" i="176"/>
  <c r="AF273" i="176"/>
  <c r="AF272" i="176"/>
  <c r="AF271" i="176"/>
  <c r="AF270" i="176"/>
  <c r="AF269" i="176"/>
  <c r="AF268" i="176"/>
  <c r="AF267" i="176"/>
  <c r="AF266" i="176"/>
  <c r="AF265" i="176"/>
  <c r="AF264" i="176"/>
  <c r="AF263" i="176"/>
  <c r="AF262" i="176"/>
  <c r="AF261" i="176"/>
  <c r="AF260" i="176"/>
  <c r="AF259" i="176"/>
  <c r="AF258" i="176"/>
  <c r="AF256" i="176"/>
  <c r="AF255" i="176"/>
  <c r="AF254" i="176"/>
  <c r="AF253" i="176"/>
  <c r="AF252" i="176"/>
  <c r="AF251" i="176"/>
  <c r="AF250" i="176"/>
  <c r="AF249" i="176"/>
  <c r="AF248" i="176"/>
  <c r="AF247" i="176"/>
  <c r="AF246" i="176"/>
  <c r="AF245" i="176"/>
  <c r="AF243" i="176"/>
  <c r="AF242" i="176"/>
  <c r="AF241" i="176"/>
  <c r="AF240" i="176"/>
  <c r="AF239" i="176"/>
  <c r="AF238" i="176"/>
  <c r="AF237" i="176"/>
  <c r="AF236" i="176"/>
  <c r="AF235" i="176"/>
  <c r="AF234" i="176"/>
  <c r="AF233" i="176"/>
  <c r="AF232" i="176"/>
  <c r="AF231" i="176"/>
  <c r="AF230" i="176"/>
  <c r="AF228" i="176"/>
  <c r="AF227" i="176"/>
  <c r="AF226" i="176"/>
  <c r="AF225" i="176"/>
  <c r="AF224" i="176"/>
  <c r="AF223" i="176"/>
  <c r="AF222" i="176"/>
  <c r="AF221" i="176"/>
  <c r="AF220" i="176"/>
  <c r="AF219" i="176"/>
  <c r="AF218" i="176"/>
  <c r="AF217" i="176"/>
  <c r="AF216" i="176"/>
  <c r="AF215" i="176"/>
  <c r="AF213" i="176"/>
  <c r="AF212" i="176"/>
  <c r="AF211" i="176"/>
  <c r="AF210" i="176"/>
  <c r="AF209" i="176"/>
  <c r="AF208" i="176"/>
  <c r="AF207" i="176"/>
  <c r="AF206" i="176"/>
  <c r="AF205" i="176"/>
  <c r="AF204" i="176"/>
  <c r="AF203" i="176"/>
  <c r="AF202" i="176"/>
  <c r="AF201" i="176"/>
  <c r="AF200" i="176"/>
  <c r="AF199" i="176"/>
  <c r="AF198" i="176"/>
  <c r="AF197" i="176"/>
  <c r="AF196" i="176"/>
  <c r="AF195" i="176"/>
  <c r="AF194" i="176"/>
  <c r="AF193" i="176"/>
  <c r="AF192" i="176"/>
  <c r="AF191" i="176"/>
  <c r="AF190" i="176"/>
  <c r="AF189" i="176"/>
  <c r="AF188" i="176"/>
  <c r="AF187" i="176"/>
  <c r="AF186" i="176"/>
  <c r="AF185" i="176"/>
  <c r="AF183" i="176"/>
  <c r="AF182" i="176"/>
  <c r="AF181" i="176"/>
  <c r="AF180" i="176"/>
  <c r="AF179" i="176"/>
  <c r="AF178" i="176"/>
  <c r="AF177" i="176"/>
  <c r="AF176" i="176"/>
  <c r="AF175" i="176"/>
  <c r="AF174" i="176"/>
  <c r="AF173" i="176"/>
  <c r="AF172" i="176"/>
  <c r="AF171" i="176"/>
  <c r="AF170" i="176"/>
  <c r="AF169" i="176"/>
  <c r="AF167" i="176"/>
  <c r="AF166" i="176"/>
  <c r="AF165" i="176"/>
  <c r="AF164" i="176"/>
  <c r="AF163" i="176"/>
  <c r="AF162" i="176"/>
  <c r="AF161" i="176"/>
  <c r="AF160" i="176"/>
  <c r="AF159" i="176"/>
  <c r="AF158" i="176"/>
  <c r="AF157" i="176"/>
  <c r="AF156" i="176"/>
  <c r="AF155" i="176"/>
  <c r="AF153" i="176"/>
  <c r="AF152" i="176"/>
  <c r="AF151" i="176"/>
  <c r="AF150" i="176"/>
  <c r="AF149" i="176"/>
  <c r="AF148" i="176"/>
  <c r="AF147" i="176"/>
  <c r="AF146" i="176"/>
  <c r="AF145" i="176"/>
  <c r="AF144" i="176"/>
  <c r="AF143" i="176"/>
  <c r="AF142" i="176"/>
  <c r="AF141" i="176"/>
  <c r="AF140" i="176"/>
  <c r="AF139" i="176"/>
  <c r="AF137" i="176"/>
  <c r="AF136" i="176"/>
  <c r="AF135" i="176"/>
  <c r="AF134" i="176"/>
  <c r="AF133" i="176"/>
  <c r="AF132" i="176"/>
  <c r="AF131" i="176"/>
  <c r="AF130" i="176"/>
  <c r="AF129" i="176"/>
  <c r="AF128" i="176"/>
  <c r="AF127" i="176"/>
  <c r="AF126" i="176"/>
  <c r="AF125" i="176"/>
  <c r="AF124" i="176"/>
  <c r="AF123" i="176"/>
  <c r="AF122" i="176"/>
  <c r="AF121" i="176"/>
  <c r="AF120" i="176"/>
  <c r="AF119" i="176"/>
  <c r="AF117" i="176"/>
  <c r="AF116" i="176"/>
  <c r="AF115" i="176"/>
  <c r="AF114" i="176"/>
  <c r="AF113" i="176"/>
  <c r="AF112" i="176"/>
  <c r="AF111" i="176"/>
  <c r="AF110" i="176"/>
  <c r="AF109" i="176"/>
  <c r="AF108" i="176"/>
  <c r="AF107" i="176"/>
  <c r="AF106" i="176"/>
  <c r="AF105" i="176"/>
  <c r="AF104" i="176"/>
  <c r="AF103" i="176"/>
  <c r="AF102" i="176"/>
  <c r="AF101" i="176"/>
  <c r="AF100" i="176"/>
  <c r="AF99" i="176"/>
  <c r="AF98" i="176"/>
  <c r="AF97" i="176"/>
  <c r="AF96" i="176"/>
  <c r="AF94" i="176"/>
  <c r="AF93" i="176"/>
  <c r="AF92" i="176"/>
  <c r="AF91" i="176"/>
  <c r="AF90" i="176"/>
  <c r="AF89" i="176"/>
  <c r="AF88" i="176"/>
  <c r="AF87" i="176"/>
  <c r="AF86" i="176"/>
  <c r="AF85" i="176"/>
  <c r="AF84" i="176"/>
  <c r="AF83" i="176"/>
  <c r="AF82" i="176"/>
  <c r="AF81" i="176"/>
  <c r="AF80" i="176"/>
  <c r="AF79" i="176"/>
  <c r="AF78" i="176"/>
  <c r="AF77" i="176"/>
  <c r="AF76" i="176"/>
  <c r="AF75" i="176"/>
  <c r="AF74" i="176"/>
  <c r="AF73" i="176"/>
  <c r="AF72" i="176"/>
  <c r="AF71" i="176"/>
  <c r="AF70" i="176"/>
  <c r="AF69" i="176"/>
  <c r="AF68" i="176"/>
  <c r="AF67" i="176"/>
  <c r="AF66" i="176"/>
  <c r="AF65" i="176"/>
  <c r="AF64" i="176"/>
  <c r="AF63" i="176"/>
  <c r="AF62" i="176"/>
  <c r="AF61" i="176"/>
  <c r="AF60" i="176"/>
  <c r="AF59" i="176"/>
  <c r="AF58" i="176"/>
  <c r="AF57" i="176"/>
  <c r="AF55" i="176"/>
  <c r="AF54" i="176"/>
  <c r="AF53" i="176"/>
  <c r="AF52" i="176"/>
  <c r="AF51" i="176"/>
  <c r="AF50" i="176"/>
  <c r="AF49" i="176"/>
  <c r="AF48" i="176"/>
  <c r="AF47" i="176"/>
  <c r="AF46" i="176"/>
  <c r="AF45" i="176"/>
  <c r="AF44" i="176"/>
  <c r="AF43" i="176"/>
  <c r="AF42" i="176"/>
  <c r="AF41" i="176"/>
  <c r="AF40" i="176"/>
  <c r="AF39" i="176"/>
  <c r="AF37" i="176"/>
  <c r="AF36" i="176"/>
  <c r="AF35" i="176"/>
  <c r="AF34" i="176"/>
  <c r="AF33" i="176"/>
  <c r="AF32" i="176"/>
  <c r="AF31" i="176"/>
  <c r="AF30" i="176"/>
  <c r="AF28" i="176"/>
  <c r="AF27" i="176"/>
  <c r="AF26" i="176"/>
  <c r="AF25" i="176"/>
  <c r="AF24" i="176"/>
  <c r="AF23" i="176"/>
  <c r="AF22" i="176"/>
  <c r="AF21" i="176"/>
  <c r="AF19" i="176"/>
  <c r="AF18" i="176"/>
  <c r="AF17" i="176"/>
  <c r="AF16" i="176"/>
  <c r="AF15" i="176"/>
  <c r="AF14" i="176"/>
  <c r="AF13" i="176"/>
  <c r="AF12" i="176"/>
  <c r="AF11" i="176"/>
  <c r="AF10" i="176"/>
  <c r="AF8" i="176"/>
  <c r="AF7" i="176"/>
  <c r="AF6" i="176"/>
  <c r="AF5" i="176"/>
  <c r="AF4" i="176"/>
  <c r="AC462" i="176"/>
  <c r="AC461" i="176"/>
  <c r="AC460" i="176"/>
  <c r="AC459" i="176"/>
  <c r="AC458" i="176"/>
  <c r="AC457" i="176"/>
  <c r="AC456" i="176"/>
  <c r="AC455" i="176"/>
  <c r="AC454" i="176"/>
  <c r="AC453" i="176"/>
  <c r="AC452" i="176"/>
  <c r="AC451" i="176"/>
  <c r="AC450" i="176"/>
  <c r="AC449" i="176"/>
  <c r="AC448" i="176"/>
  <c r="AC447" i="176"/>
  <c r="AC446" i="176"/>
  <c r="AC445" i="176"/>
  <c r="AC444" i="176"/>
  <c r="AC443" i="176"/>
  <c r="AC441" i="176"/>
  <c r="AC440" i="176"/>
  <c r="AC439" i="176"/>
  <c r="AC438" i="176"/>
  <c r="AC437" i="176"/>
  <c r="AC436" i="176"/>
  <c r="AC435" i="176"/>
  <c r="AC434" i="176"/>
  <c r="AC433" i="176"/>
  <c r="AC432" i="176"/>
  <c r="AC431" i="176"/>
  <c r="AC430" i="176"/>
  <c r="AC429" i="176"/>
  <c r="AC428" i="176"/>
  <c r="AC427" i="176"/>
  <c r="AC426" i="176"/>
  <c r="AC425" i="176"/>
  <c r="AC424" i="176"/>
  <c r="AC423" i="176"/>
  <c r="AC422" i="176"/>
  <c r="AC420" i="176"/>
  <c r="AC419" i="176"/>
  <c r="AC418" i="176"/>
  <c r="AC417" i="176"/>
  <c r="AC416" i="176"/>
  <c r="AC415" i="176"/>
  <c r="AC414" i="176"/>
  <c r="AC413" i="176"/>
  <c r="AC412" i="176"/>
  <c r="AC411" i="176"/>
  <c r="AC410" i="176"/>
  <c r="AC409" i="176"/>
  <c r="AC407" i="176"/>
  <c r="AC406" i="176"/>
  <c r="AC405" i="176"/>
  <c r="AC404" i="176"/>
  <c r="AC403" i="176"/>
  <c r="AC402" i="176"/>
  <c r="AC401" i="176"/>
  <c r="AC400" i="176"/>
  <c r="AC399" i="176"/>
  <c r="AC398" i="176"/>
  <c r="AC397" i="176"/>
  <c r="AC396" i="176"/>
  <c r="AC394" i="176"/>
  <c r="AC393" i="176"/>
  <c r="AC392" i="176"/>
  <c r="AC391" i="176"/>
  <c r="AC390" i="176"/>
  <c r="AC389" i="176"/>
  <c r="AC388" i="176"/>
  <c r="AC387" i="176"/>
  <c r="AC386" i="176"/>
  <c r="AC385" i="176"/>
  <c r="AC384" i="176"/>
  <c r="AC383" i="176"/>
  <c r="AC382" i="176"/>
  <c r="AC381" i="176"/>
  <c r="AC380" i="176"/>
  <c r="AC378" i="176"/>
  <c r="AC377" i="176"/>
  <c r="AC376" i="176"/>
  <c r="AC375" i="176"/>
  <c r="AC374" i="176"/>
  <c r="AC373" i="176"/>
  <c r="AC372" i="176"/>
  <c r="AC371" i="176"/>
  <c r="AC370" i="176"/>
  <c r="AC369" i="176"/>
  <c r="AC368" i="176"/>
  <c r="AC367" i="176"/>
  <c r="AC366" i="176"/>
  <c r="AC365" i="176"/>
  <c r="AC364" i="176"/>
  <c r="AC363" i="176"/>
  <c r="AC362" i="176"/>
  <c r="AC361" i="176"/>
  <c r="AC360" i="176"/>
  <c r="AC359" i="176"/>
  <c r="AC357" i="176"/>
  <c r="AC356" i="176"/>
  <c r="AC355" i="176"/>
  <c r="AC354" i="176"/>
  <c r="AC353" i="176"/>
  <c r="AC352" i="176"/>
  <c r="AC351" i="176"/>
  <c r="AC350" i="176"/>
  <c r="AC349" i="176"/>
  <c r="AC348" i="176"/>
  <c r="AC347" i="176"/>
  <c r="AC346" i="176"/>
  <c r="AC345" i="176"/>
  <c r="AC344" i="176"/>
  <c r="AC343" i="176"/>
  <c r="AC341" i="176"/>
  <c r="AC340" i="176"/>
  <c r="AC339" i="176"/>
  <c r="AC338" i="176"/>
  <c r="AC337" i="176"/>
  <c r="AC336" i="176"/>
  <c r="AC335" i="176"/>
  <c r="AC334" i="176"/>
  <c r="AC333" i="176"/>
  <c r="AC332" i="176"/>
  <c r="AC331" i="176"/>
  <c r="AC330" i="176"/>
  <c r="AC329" i="176"/>
  <c r="AC328" i="176"/>
  <c r="AC327" i="176"/>
  <c r="AC326" i="176"/>
  <c r="AC325" i="176"/>
  <c r="AC324" i="176"/>
  <c r="AC323" i="176"/>
  <c r="AC321" i="176"/>
  <c r="AC320" i="176"/>
  <c r="AC319" i="176"/>
  <c r="AC318" i="176"/>
  <c r="AC317" i="176"/>
  <c r="AC316" i="176"/>
  <c r="AC315" i="176"/>
  <c r="AC314" i="176"/>
  <c r="AC313" i="176"/>
  <c r="AC312" i="176"/>
  <c r="AC311" i="176"/>
  <c r="AC310" i="176"/>
  <c r="AC309" i="176"/>
  <c r="AC308" i="176"/>
  <c r="AC307" i="176"/>
  <c r="AC306" i="176"/>
  <c r="AC305" i="176"/>
  <c r="AC303" i="176"/>
  <c r="AC302" i="176"/>
  <c r="AC301" i="176"/>
  <c r="AC300" i="176"/>
  <c r="AC299" i="176"/>
  <c r="AC298" i="176"/>
  <c r="AC297" i="176"/>
  <c r="AC296" i="176"/>
  <c r="AC295" i="176"/>
  <c r="AC294" i="176"/>
  <c r="AC293" i="176"/>
  <c r="AC292" i="176"/>
  <c r="AC291" i="176"/>
  <c r="AC290" i="176"/>
  <c r="AC289" i="176"/>
  <c r="AC288" i="176"/>
  <c r="AC286" i="176"/>
  <c r="AC285" i="176"/>
  <c r="AC284" i="176"/>
  <c r="AC283" i="176"/>
  <c r="AC282" i="176"/>
  <c r="AC281" i="176"/>
  <c r="AC280" i="176"/>
  <c r="AC279" i="176"/>
  <c r="AC278" i="176"/>
  <c r="AC277" i="176"/>
  <c r="AC276" i="176"/>
  <c r="AC275" i="176"/>
  <c r="AC274" i="176"/>
  <c r="AC273" i="176"/>
  <c r="AC272" i="176"/>
  <c r="AC271" i="176"/>
  <c r="AC270" i="176"/>
  <c r="AC269" i="176"/>
  <c r="AC268" i="176"/>
  <c r="AC267" i="176"/>
  <c r="AC266" i="176"/>
  <c r="AC265" i="176"/>
  <c r="AC264" i="176"/>
  <c r="AC263" i="176"/>
  <c r="AC262" i="176"/>
  <c r="AC261" i="176"/>
  <c r="AC260" i="176"/>
  <c r="AC259" i="176"/>
  <c r="AC258" i="176"/>
  <c r="AC256" i="176"/>
  <c r="AC255" i="176"/>
  <c r="AC254" i="176"/>
  <c r="AC253" i="176"/>
  <c r="AC252" i="176"/>
  <c r="AC251" i="176"/>
  <c r="AC250" i="176"/>
  <c r="AC249" i="176"/>
  <c r="AC248" i="176"/>
  <c r="AC247" i="176"/>
  <c r="AC246" i="176"/>
  <c r="AC245" i="176"/>
  <c r="AC243" i="176"/>
  <c r="AC242" i="176"/>
  <c r="AC241" i="176"/>
  <c r="AC240" i="176"/>
  <c r="AC239" i="176"/>
  <c r="AC238" i="176"/>
  <c r="AC237" i="176"/>
  <c r="AC236" i="176"/>
  <c r="AC235" i="176"/>
  <c r="AC234" i="176"/>
  <c r="AC233" i="176"/>
  <c r="AC232" i="176"/>
  <c r="AC231" i="176"/>
  <c r="AC230" i="176"/>
  <c r="AC228" i="176"/>
  <c r="AC227" i="176"/>
  <c r="AC226" i="176"/>
  <c r="AC225" i="176"/>
  <c r="AC224" i="176"/>
  <c r="AC223" i="176"/>
  <c r="AC222" i="176"/>
  <c r="AC221" i="176"/>
  <c r="AC220" i="176"/>
  <c r="AC219" i="176"/>
  <c r="AC218" i="176"/>
  <c r="AC217" i="176"/>
  <c r="AC216" i="176"/>
  <c r="AC215" i="176"/>
  <c r="AC213" i="176"/>
  <c r="AC212" i="176"/>
  <c r="AC211" i="176"/>
  <c r="AC210" i="176"/>
  <c r="AC209" i="176"/>
  <c r="AC208" i="176"/>
  <c r="AC207" i="176"/>
  <c r="AC206" i="176"/>
  <c r="AC205" i="176"/>
  <c r="AC204" i="176"/>
  <c r="AC203" i="176"/>
  <c r="AC202" i="176"/>
  <c r="AC201" i="176"/>
  <c r="AC200" i="176"/>
  <c r="AC199" i="176"/>
  <c r="AC198" i="176"/>
  <c r="AC197" i="176"/>
  <c r="AC196" i="176"/>
  <c r="AC195" i="176"/>
  <c r="AC194" i="176"/>
  <c r="AC193" i="176"/>
  <c r="AC192" i="176"/>
  <c r="AC191" i="176"/>
  <c r="AC190" i="176"/>
  <c r="AC189" i="176"/>
  <c r="AC188" i="176"/>
  <c r="AC187" i="176"/>
  <c r="AC186" i="176"/>
  <c r="AC185" i="176"/>
  <c r="AC183" i="176"/>
  <c r="AC182" i="176"/>
  <c r="AC181" i="176"/>
  <c r="AC180" i="176"/>
  <c r="AC179" i="176"/>
  <c r="AC178" i="176"/>
  <c r="AC177" i="176"/>
  <c r="AC176" i="176"/>
  <c r="AC175" i="176"/>
  <c r="AC174" i="176"/>
  <c r="AC173" i="176"/>
  <c r="AC172" i="176"/>
  <c r="AC171" i="176"/>
  <c r="AC170" i="176"/>
  <c r="AC169" i="176"/>
  <c r="AC167" i="176"/>
  <c r="AC166" i="176"/>
  <c r="AC165" i="176"/>
  <c r="AC164" i="176"/>
  <c r="AC163" i="176"/>
  <c r="AC162" i="176"/>
  <c r="AC161" i="176"/>
  <c r="AC160" i="176"/>
  <c r="AC159" i="176"/>
  <c r="AC158" i="176"/>
  <c r="AC157" i="176"/>
  <c r="AC156" i="176"/>
  <c r="AC155" i="176"/>
  <c r="AC153" i="176"/>
  <c r="AC152" i="176"/>
  <c r="AC151" i="176"/>
  <c r="AC150" i="176"/>
  <c r="AC149" i="176"/>
  <c r="AC148" i="176"/>
  <c r="AC147" i="176"/>
  <c r="AC146" i="176"/>
  <c r="AC145" i="176"/>
  <c r="AC144" i="176"/>
  <c r="AC143" i="176"/>
  <c r="AC142" i="176"/>
  <c r="AC141" i="176"/>
  <c r="AC140" i="176"/>
  <c r="AC139" i="176"/>
  <c r="AC137" i="176"/>
  <c r="AC136" i="176"/>
  <c r="AC135" i="176"/>
  <c r="AC134" i="176"/>
  <c r="AC133" i="176"/>
  <c r="AC132" i="176"/>
  <c r="AC131" i="176"/>
  <c r="AC130" i="176"/>
  <c r="AC129" i="176"/>
  <c r="AC128" i="176"/>
  <c r="AC127" i="176"/>
  <c r="AC126" i="176"/>
  <c r="AC125" i="176"/>
  <c r="AC124" i="176"/>
  <c r="AC123" i="176"/>
  <c r="AC122" i="176"/>
  <c r="AC121" i="176"/>
  <c r="AC120" i="176"/>
  <c r="AC119" i="176"/>
  <c r="AC117" i="176"/>
  <c r="AC116" i="176"/>
  <c r="AC115" i="176"/>
  <c r="AC114" i="176"/>
  <c r="AC113" i="176"/>
  <c r="AC112" i="176"/>
  <c r="AC111" i="176"/>
  <c r="AC110" i="176"/>
  <c r="AC109" i="176"/>
  <c r="AC108" i="176"/>
  <c r="AC107" i="176"/>
  <c r="AC106" i="176"/>
  <c r="AC105" i="176"/>
  <c r="AC104" i="176"/>
  <c r="AC103" i="176"/>
  <c r="AC102" i="176"/>
  <c r="AC101" i="176"/>
  <c r="AC100" i="176"/>
  <c r="AC99" i="176"/>
  <c r="AC98" i="176"/>
  <c r="AC97" i="176"/>
  <c r="AC96" i="176"/>
  <c r="AC94" i="176"/>
  <c r="AC93" i="176"/>
  <c r="AC92" i="176"/>
  <c r="AC91" i="176"/>
  <c r="AC90" i="176"/>
  <c r="AC89" i="176"/>
  <c r="AC88" i="176"/>
  <c r="AC87" i="176"/>
  <c r="AC86" i="176"/>
  <c r="AC85" i="176"/>
  <c r="AC84" i="176"/>
  <c r="AC83" i="176"/>
  <c r="AC82" i="176"/>
  <c r="AC81" i="176"/>
  <c r="AC80" i="176"/>
  <c r="AC79" i="176"/>
  <c r="AC78" i="176"/>
  <c r="AC77" i="176"/>
  <c r="AC76" i="176"/>
  <c r="AC75" i="176"/>
  <c r="AC74" i="176"/>
  <c r="AC73" i="176"/>
  <c r="AC72" i="176"/>
  <c r="AC71" i="176"/>
  <c r="AC70" i="176"/>
  <c r="AC69" i="176"/>
  <c r="AC68" i="176"/>
  <c r="AC67" i="176"/>
  <c r="AC66" i="176"/>
  <c r="AC65" i="176"/>
  <c r="AC64" i="176"/>
  <c r="AC63" i="176"/>
  <c r="AC62" i="176"/>
  <c r="AC61" i="176"/>
  <c r="AC60" i="176"/>
  <c r="AC59" i="176"/>
  <c r="AC58" i="176"/>
  <c r="AC57" i="176"/>
  <c r="AC55" i="176"/>
  <c r="AC54" i="176"/>
  <c r="AC53" i="176"/>
  <c r="AC52" i="176"/>
  <c r="AC51" i="176"/>
  <c r="AC50" i="176"/>
  <c r="AC49" i="176"/>
  <c r="AC48" i="176"/>
  <c r="AC47" i="176"/>
  <c r="AC46" i="176"/>
  <c r="AC45" i="176"/>
  <c r="AC44" i="176"/>
  <c r="AC43" i="176"/>
  <c r="AC42" i="176"/>
  <c r="AC41" i="176"/>
  <c r="AC40" i="176"/>
  <c r="AC39" i="176"/>
  <c r="AC37" i="176"/>
  <c r="AC36" i="176"/>
  <c r="AC35" i="176"/>
  <c r="AC34" i="176"/>
  <c r="AC33" i="176"/>
  <c r="AC32" i="176"/>
  <c r="AC31" i="176"/>
  <c r="AC30" i="176"/>
  <c r="AC28" i="176"/>
  <c r="AC27" i="176"/>
  <c r="AC26" i="176"/>
  <c r="AC25" i="176"/>
  <c r="AC24" i="176"/>
  <c r="AC23" i="176"/>
  <c r="AC22" i="176"/>
  <c r="AC21" i="176"/>
  <c r="AC19" i="176"/>
  <c r="AC18" i="176"/>
  <c r="AC17" i="176"/>
  <c r="AC16" i="176"/>
  <c r="AC15" i="176"/>
  <c r="AC14" i="176"/>
  <c r="AC13" i="176"/>
  <c r="AC12" i="176"/>
  <c r="AC11" i="176"/>
  <c r="AC10" i="176"/>
  <c r="AC8" i="176"/>
  <c r="AC7" i="176"/>
  <c r="AC6" i="176"/>
  <c r="AC5" i="176"/>
  <c r="AC4" i="176"/>
  <c r="AT572" i="176" l="1"/>
  <c r="AS520" i="176"/>
  <c r="AS527" i="176"/>
  <c r="AS532" i="176"/>
  <c r="AS550" i="176"/>
  <c r="AS564" i="176"/>
  <c r="AS569" i="176"/>
  <c r="AS572" i="176"/>
  <c r="AU572" i="176" s="1"/>
  <c r="AR71" i="609" s="1"/>
  <c r="AS593" i="176"/>
  <c r="AT551" i="176"/>
  <c r="AT576" i="176"/>
  <c r="BC527" i="176"/>
  <c r="BC532" i="176"/>
  <c r="BC550" i="176"/>
  <c r="BC551" i="176"/>
  <c r="BC564" i="176"/>
  <c r="AS588" i="176"/>
  <c r="AS576" i="176"/>
  <c r="AS581" i="176"/>
  <c r="AT520" i="176"/>
  <c r="AU520" i="176" s="1"/>
  <c r="AR18" i="609" s="1"/>
  <c r="AT593" i="176"/>
  <c r="AU593" i="176" s="1"/>
  <c r="AR92" i="609" s="1"/>
  <c r="AS566" i="176"/>
  <c r="AS539" i="176"/>
  <c r="AS574" i="176"/>
  <c r="AU508" i="176"/>
  <c r="AU525" i="176"/>
  <c r="AR24" i="609" s="1"/>
  <c r="AT570" i="176"/>
  <c r="AT541" i="176"/>
  <c r="BB520" i="176"/>
  <c r="BB569" i="176"/>
  <c r="BB572" i="176"/>
  <c r="BB593" i="176"/>
  <c r="AU509" i="176"/>
  <c r="AR8" i="609" s="1"/>
  <c r="AU526" i="176"/>
  <c r="AR25" i="609" s="1"/>
  <c r="AU530" i="176"/>
  <c r="AR29" i="609" s="1"/>
  <c r="AU548" i="176"/>
  <c r="AU555" i="176"/>
  <c r="AT540" i="176"/>
  <c r="AU576" i="176"/>
  <c r="AR75" i="609" s="1"/>
  <c r="AT581" i="176"/>
  <c r="AU581" i="176" s="1"/>
  <c r="AR80" i="609" s="1"/>
  <c r="BC520" i="176"/>
  <c r="BC569" i="176"/>
  <c r="BC572" i="176"/>
  <c r="BC593" i="176"/>
  <c r="AS529" i="176"/>
  <c r="AU529" i="176" s="1"/>
  <c r="AR28" i="609" s="1"/>
  <c r="AS544" i="176"/>
  <c r="AS553" i="176"/>
  <c r="AS558" i="176"/>
  <c r="AS571" i="176"/>
  <c r="AS573" i="176"/>
  <c r="AS579" i="176"/>
  <c r="AS580" i="176"/>
  <c r="AU580" i="176" s="1"/>
  <c r="AR79" i="609" s="1"/>
  <c r="AS582" i="176"/>
  <c r="AU582" i="176" s="1"/>
  <c r="AR81" i="609" s="1"/>
  <c r="AS585" i="176"/>
  <c r="AS587" i="176"/>
  <c r="AU512" i="176"/>
  <c r="AR9" i="609" s="1"/>
  <c r="AU531" i="176"/>
  <c r="AR30" i="609" s="1"/>
  <c r="AT535" i="176"/>
  <c r="AU535" i="176" s="1"/>
  <c r="AR34" i="609" s="1"/>
  <c r="AU549" i="176"/>
  <c r="AU546" i="176"/>
  <c r="AT566" i="176"/>
  <c r="AU566" i="176" s="1"/>
  <c r="AR52" i="609" s="1"/>
  <c r="AT539" i="176"/>
  <c r="AT574" i="176"/>
  <c r="AT584" i="176"/>
  <c r="AU584" i="176" s="1"/>
  <c r="AR83" i="609" s="1"/>
  <c r="AU594" i="176"/>
  <c r="AR93" i="609" s="1"/>
  <c r="BB529" i="176"/>
  <c r="BB552" i="176"/>
  <c r="BB544" i="176"/>
  <c r="BB553" i="176"/>
  <c r="BB556" i="176"/>
  <c r="BB568" i="176"/>
  <c r="BB558" i="176"/>
  <c r="BB570" i="176"/>
  <c r="BB541" i="176"/>
  <c r="BB571" i="176"/>
  <c r="BB573" i="176"/>
  <c r="BB579" i="176"/>
  <c r="BB580" i="176"/>
  <c r="BB582" i="176"/>
  <c r="BB583" i="176"/>
  <c r="BB585" i="176"/>
  <c r="BB587" i="176"/>
  <c r="AS551" i="176"/>
  <c r="AU551" i="176" s="1"/>
  <c r="AR44" i="609" s="1"/>
  <c r="AS597" i="176"/>
  <c r="AU597" i="176" s="1"/>
  <c r="AR96" i="609" s="1"/>
  <c r="AU513" i="176"/>
  <c r="AU511" i="176"/>
  <c r="AU510" i="176"/>
  <c r="AU527" i="176"/>
  <c r="AR26" i="609" s="1"/>
  <c r="AT532" i="176"/>
  <c r="AT550" i="176"/>
  <c r="AU547" i="176"/>
  <c r="AT564" i="176"/>
  <c r="AU564" i="176" s="1"/>
  <c r="AR59" i="609" s="1"/>
  <c r="AU557" i="176"/>
  <c r="AU577" i="176"/>
  <c r="AR76" i="609" s="1"/>
  <c r="AU595" i="176"/>
  <c r="BC529" i="176"/>
  <c r="BC552" i="176"/>
  <c r="BC544" i="176"/>
  <c r="BC553" i="176"/>
  <c r="BC556" i="176"/>
  <c r="BC568" i="176"/>
  <c r="BC558" i="176"/>
  <c r="BC570" i="176"/>
  <c r="BC541" i="176"/>
  <c r="BC571" i="176"/>
  <c r="BC573" i="176"/>
  <c r="BC579" i="176"/>
  <c r="BC580" i="176"/>
  <c r="BC582" i="176"/>
  <c r="BC583" i="176"/>
  <c r="BC585" i="176"/>
  <c r="BC587" i="176"/>
  <c r="AS559" i="176"/>
  <c r="AU544" i="176"/>
  <c r="AR37" i="609" s="1"/>
  <c r="AU553" i="176"/>
  <c r="AR46" i="609" s="1"/>
  <c r="AU558" i="176"/>
  <c r="AR55" i="609" s="1"/>
  <c r="AU571" i="176"/>
  <c r="AR70" i="609" s="1"/>
  <c r="AU573" i="176"/>
  <c r="AR72" i="609" s="1"/>
  <c r="AU579" i="176"/>
  <c r="AR78" i="609" s="1"/>
  <c r="AU585" i="176"/>
  <c r="AR84" i="609" s="1"/>
  <c r="AT587" i="176"/>
  <c r="AU505" i="176"/>
  <c r="AR4" i="609" s="1"/>
  <c r="AU514" i="176"/>
  <c r="AU518" i="176"/>
  <c r="AU522" i="176"/>
  <c r="AU560" i="176"/>
  <c r="AR50" i="609" s="1"/>
  <c r="AU565" i="176"/>
  <c r="AU536" i="176"/>
  <c r="AS552" i="176"/>
  <c r="AU552" i="176" s="1"/>
  <c r="AR45" i="609" s="1"/>
  <c r="AS556" i="176"/>
  <c r="AU556" i="176" s="1"/>
  <c r="AR49" i="609" s="1"/>
  <c r="AS568" i="176"/>
  <c r="AU568" i="176" s="1"/>
  <c r="AR61" i="609" s="1"/>
  <c r="AS570" i="176"/>
  <c r="AS541" i="176"/>
  <c r="AS583" i="176"/>
  <c r="AU583" i="176" s="1"/>
  <c r="AR82" i="609" s="1"/>
  <c r="AU506" i="176"/>
  <c r="AT516" i="176"/>
  <c r="AU516" i="176" s="1"/>
  <c r="AR13" i="609" s="1"/>
  <c r="AU519" i="176"/>
  <c r="AU523" i="176"/>
  <c r="AR22" i="609" s="1"/>
  <c r="AT528" i="176"/>
  <c r="AU528" i="176" s="1"/>
  <c r="AR27" i="609" s="1"/>
  <c r="AT534" i="176"/>
  <c r="AU534" i="176" s="1"/>
  <c r="AR33" i="609" s="1"/>
  <c r="AT545" i="176"/>
  <c r="AU545" i="176" s="1"/>
  <c r="AR38" i="609" s="1"/>
  <c r="AU554" i="176"/>
  <c r="AT561" i="176"/>
  <c r="AU561" i="176" s="1"/>
  <c r="AR51" i="609" s="1"/>
  <c r="AU562" i="176"/>
  <c r="AR57" i="609" s="1"/>
  <c r="AT559" i="176"/>
  <c r="AU538" i="176"/>
  <c r="AT578" i="176"/>
  <c r="AU578" i="176" s="1"/>
  <c r="AR77" i="609" s="1"/>
  <c r="AT588" i="176"/>
  <c r="AU588" i="176" s="1"/>
  <c r="AR87" i="609" s="1"/>
  <c r="BB516" i="176"/>
  <c r="BB528" i="176"/>
  <c r="BB534" i="176"/>
  <c r="BB535" i="176"/>
  <c r="BB545" i="176"/>
  <c r="BB566" i="176"/>
  <c r="BB561" i="176"/>
  <c r="BB559" i="176"/>
  <c r="BB539" i="176"/>
  <c r="BB574" i="176"/>
  <c r="BB578" i="176"/>
  <c r="BB584" i="176"/>
  <c r="BB588" i="176"/>
  <c r="AS540" i="176"/>
  <c r="AU507" i="176"/>
  <c r="AU524" i="176"/>
  <c r="AR23" i="609" s="1"/>
  <c r="AU563" i="176"/>
  <c r="AT569" i="176"/>
  <c r="AU569" i="176" s="1"/>
  <c r="AR66" i="609" s="1"/>
  <c r="AU575" i="176"/>
  <c r="AR74" i="609" s="1"/>
  <c r="AU598" i="176"/>
  <c r="BC516" i="176"/>
  <c r="BC528" i="176"/>
  <c r="BC534" i="176"/>
  <c r="BC535" i="176"/>
  <c r="BC545" i="176"/>
  <c r="BC566" i="176"/>
  <c r="BC561" i="176"/>
  <c r="BC559" i="176"/>
  <c r="BC539" i="176"/>
  <c r="BC574" i="176"/>
  <c r="BC578" i="176"/>
  <c r="BC584" i="176"/>
  <c r="BC588" i="176"/>
  <c r="AR15" i="382"/>
  <c r="AR63" i="382"/>
  <c r="AR20" i="382"/>
  <c r="AR74" i="382"/>
  <c r="AR32" i="382"/>
  <c r="AR93" i="382"/>
  <c r="AR22" i="382"/>
  <c r="AR23" i="382"/>
  <c r="AR95" i="382"/>
  <c r="AR24" i="382"/>
  <c r="AR76" i="382"/>
  <c r="AR25" i="382"/>
  <c r="AR53" i="382"/>
  <c r="AR4" i="382"/>
  <c r="AR12" i="382"/>
  <c r="AR29" i="382"/>
  <c r="AU240" i="176"/>
  <c r="AU272" i="176"/>
  <c r="AU280" i="176"/>
  <c r="AU312" i="176"/>
  <c r="AU336" i="176"/>
  <c r="AU344" i="176"/>
  <c r="AU368" i="176"/>
  <c r="AU376" i="176"/>
  <c r="AU400" i="176"/>
  <c r="AU432" i="176"/>
  <c r="AU440" i="176"/>
  <c r="AU16" i="176"/>
  <c r="AU24" i="176"/>
  <c r="AU48" i="176"/>
  <c r="AU80" i="176"/>
  <c r="AU120" i="176"/>
  <c r="AU144" i="176"/>
  <c r="AU152" i="176"/>
  <c r="AU176" i="176"/>
  <c r="AU208" i="176"/>
  <c r="AU5" i="176"/>
  <c r="AU13" i="176"/>
  <c r="AU21" i="176"/>
  <c r="AU37" i="176"/>
  <c r="AU45" i="176"/>
  <c r="AU53" i="176"/>
  <c r="AU61" i="176"/>
  <c r="AU69" i="176"/>
  <c r="AU77" i="176"/>
  <c r="AU85" i="176"/>
  <c r="AU93" i="176"/>
  <c r="AU101" i="176"/>
  <c r="AU109" i="176"/>
  <c r="AU117" i="176"/>
  <c r="AU125" i="176"/>
  <c r="AU133" i="176"/>
  <c r="AU141" i="176"/>
  <c r="AU149" i="176"/>
  <c r="AU157" i="176"/>
  <c r="AU165" i="176"/>
  <c r="AU173" i="176"/>
  <c r="AU181" i="176"/>
  <c r="AU189" i="176"/>
  <c r="AU197" i="176"/>
  <c r="AU205" i="176"/>
  <c r="AU213" i="176"/>
  <c r="AU221" i="176"/>
  <c r="AU237" i="176"/>
  <c r="AU245" i="176"/>
  <c r="AU253" i="176"/>
  <c r="AU261" i="176"/>
  <c r="AU269" i="176"/>
  <c r="AU277" i="176"/>
  <c r="AU285" i="176"/>
  <c r="AU293" i="176"/>
  <c r="AU301" i="176"/>
  <c r="AU309" i="176"/>
  <c r="AU317" i="176"/>
  <c r="AU325" i="176"/>
  <c r="AU333" i="176"/>
  <c r="AU341" i="176"/>
  <c r="AU349" i="176"/>
  <c r="AU357" i="176"/>
  <c r="AU365" i="176"/>
  <c r="AU373" i="176"/>
  <c r="AU381" i="176"/>
  <c r="AU389" i="176"/>
  <c r="AU397" i="176"/>
  <c r="AU405" i="176"/>
  <c r="AU413" i="176"/>
  <c r="AU429" i="176"/>
  <c r="AU437" i="176"/>
  <c r="AU445" i="176"/>
  <c r="AU453" i="176"/>
  <c r="AU461" i="176"/>
  <c r="AU88" i="176"/>
  <c r="AU112" i="176"/>
  <c r="AU216" i="176"/>
  <c r="AU248" i="176"/>
  <c r="AU6" i="176"/>
  <c r="AU14" i="176"/>
  <c r="AU22" i="176"/>
  <c r="AU30" i="176"/>
  <c r="AU46" i="176"/>
  <c r="AU54" i="176"/>
  <c r="AU62" i="176"/>
  <c r="AU70" i="176"/>
  <c r="AU78" i="176"/>
  <c r="AU86" i="176"/>
  <c r="AU94" i="176"/>
  <c r="AU102" i="176"/>
  <c r="AU110" i="176"/>
  <c r="AU126" i="176"/>
  <c r="AU134" i="176"/>
  <c r="AU142" i="176"/>
  <c r="AU150" i="176"/>
  <c r="AU158" i="176"/>
  <c r="AU166" i="176"/>
  <c r="AU174" i="176"/>
  <c r="AU182" i="176"/>
  <c r="AU190" i="176"/>
  <c r="AU198" i="176"/>
  <c r="AU206" i="176"/>
  <c r="AU222" i="176"/>
  <c r="AU230" i="176"/>
  <c r="AU238" i="176"/>
  <c r="AU246" i="176"/>
  <c r="AU254" i="176"/>
  <c r="AU262" i="176"/>
  <c r="AU270" i="176"/>
  <c r="AU278" i="176"/>
  <c r="AU286" i="176"/>
  <c r="AU294" i="176"/>
  <c r="AU17" i="176"/>
  <c r="AU25" i="176"/>
  <c r="AU33" i="176"/>
  <c r="AU41" i="176"/>
  <c r="AU49" i="176"/>
  <c r="AU57" i="176"/>
  <c r="AU65" i="176"/>
  <c r="AU73" i="176"/>
  <c r="AU81" i="176"/>
  <c r="AU89" i="176"/>
  <c r="AU97" i="176"/>
  <c r="AU105" i="176"/>
  <c r="AU113" i="176"/>
  <c r="AU121" i="176"/>
  <c r="AU129" i="176"/>
  <c r="AU137" i="176"/>
  <c r="AU145" i="176"/>
  <c r="AU153" i="176"/>
  <c r="AU161" i="176"/>
  <c r="AU169" i="176"/>
  <c r="AU177" i="176"/>
  <c r="AU185" i="176"/>
  <c r="AU193" i="176"/>
  <c r="AU201" i="176"/>
  <c r="AU209" i="176"/>
  <c r="AU217" i="176"/>
  <c r="AU225" i="176"/>
  <c r="AU233" i="176"/>
  <c r="AU241" i="176"/>
  <c r="AU249" i="176"/>
  <c r="AU265" i="176"/>
  <c r="AU273" i="176"/>
  <c r="AU281" i="176"/>
  <c r="AU289" i="176"/>
  <c r="AU297" i="176"/>
  <c r="AU305" i="176"/>
  <c r="AU313" i="176"/>
  <c r="AU321" i="176"/>
  <c r="AU329" i="176"/>
  <c r="AU337" i="176"/>
  <c r="AU345" i="176"/>
  <c r="AU353" i="176"/>
  <c r="AU361" i="176"/>
  <c r="AU369" i="176"/>
  <c r="AU377" i="176"/>
  <c r="AU385" i="176"/>
  <c r="AU393" i="176"/>
  <c r="AU401" i="176"/>
  <c r="AU409" i="176"/>
  <c r="AU417" i="176"/>
  <c r="AU425" i="176"/>
  <c r="AU433" i="176"/>
  <c r="AU441" i="176"/>
  <c r="AU449" i="176"/>
  <c r="AU457" i="176"/>
  <c r="AU11" i="176"/>
  <c r="AU19" i="176"/>
  <c r="AU27" i="176"/>
  <c r="AU35" i="176"/>
  <c r="AU43" i="176"/>
  <c r="AU51" i="176"/>
  <c r="AU59" i="176"/>
  <c r="AU67" i="176"/>
  <c r="AU75" i="176"/>
  <c r="AU83" i="176"/>
  <c r="AU91" i="176"/>
  <c r="AU99" i="176"/>
  <c r="AU107" i="176"/>
  <c r="AU115" i="176"/>
  <c r="AU123" i="176"/>
  <c r="AU131" i="176"/>
  <c r="AU139" i="176"/>
  <c r="AU147" i="176"/>
  <c r="AU155" i="176"/>
  <c r="AU163" i="176"/>
  <c r="AU171" i="176"/>
  <c r="AU179" i="176"/>
  <c r="AU187" i="176"/>
  <c r="AU195" i="176"/>
  <c r="AU203" i="176"/>
  <c r="AU211" i="176"/>
  <c r="AU219" i="176"/>
  <c r="AU227" i="176"/>
  <c r="AU235" i="176"/>
  <c r="AU243" i="176"/>
  <c r="AU251" i="176"/>
  <c r="AU259" i="176"/>
  <c r="AU267" i="176"/>
  <c r="AU275" i="176"/>
  <c r="AU283" i="176"/>
  <c r="AU291" i="176"/>
  <c r="AU299" i="176"/>
  <c r="AU307" i="176"/>
  <c r="AU315" i="176"/>
  <c r="AU323" i="176"/>
  <c r="AU331" i="176"/>
  <c r="AU339" i="176"/>
  <c r="AU347" i="176"/>
  <c r="AU355" i="176"/>
  <c r="AU363" i="176"/>
  <c r="AU371" i="176"/>
  <c r="AU387" i="176"/>
  <c r="AU403" i="176"/>
  <c r="AU411" i="176"/>
  <c r="AU419" i="176"/>
  <c r="AU427" i="176"/>
  <c r="AU435" i="176"/>
  <c r="AU443" i="176"/>
  <c r="AU451" i="176"/>
  <c r="AU459" i="176"/>
  <c r="AU8" i="176"/>
  <c r="AU32" i="176"/>
  <c r="AU40" i="176"/>
  <c r="AU64" i="176"/>
  <c r="AU72" i="176"/>
  <c r="AU96" i="176"/>
  <c r="AU104" i="176"/>
  <c r="AU128" i="176"/>
  <c r="AU136" i="176"/>
  <c r="AU160" i="176"/>
  <c r="AU192" i="176"/>
  <c r="AU200" i="176"/>
  <c r="AU224" i="176"/>
  <c r="AU232" i="176"/>
  <c r="AU256" i="176"/>
  <c r="AU264" i="176"/>
  <c r="AU288" i="176"/>
  <c r="AU296" i="176"/>
  <c r="AU320" i="176"/>
  <c r="AU328" i="176"/>
  <c r="AU352" i="176"/>
  <c r="AU360" i="176"/>
  <c r="AU384" i="176"/>
  <c r="AU392" i="176"/>
  <c r="AU416" i="176"/>
  <c r="AU424" i="176"/>
  <c r="AU448" i="176"/>
  <c r="AU456" i="176"/>
  <c r="AU4" i="176"/>
  <c r="AU12" i="176"/>
  <c r="AU28" i="176"/>
  <c r="AU36" i="176"/>
  <c r="AU44" i="176"/>
  <c r="AU52" i="176"/>
  <c r="AU60" i="176"/>
  <c r="AU68" i="176"/>
  <c r="AU76" i="176"/>
  <c r="AU84" i="176"/>
  <c r="AU92" i="176"/>
  <c r="AU100" i="176"/>
  <c r="AU108" i="176"/>
  <c r="AU116" i="176"/>
  <c r="AU124" i="176"/>
  <c r="AU132" i="176"/>
  <c r="AU140" i="176"/>
  <c r="AU148" i="176"/>
  <c r="AU156" i="176"/>
  <c r="AU164" i="176"/>
  <c r="AU172" i="176"/>
  <c r="AU180" i="176"/>
  <c r="AU188" i="176"/>
  <c r="AU196" i="176"/>
  <c r="AU204" i="176"/>
  <c r="AU212" i="176"/>
  <c r="AU220" i="176"/>
  <c r="AU228" i="176"/>
  <c r="AU236" i="176"/>
  <c r="AU252" i="176"/>
  <c r="AU260" i="176"/>
  <c r="AU268" i="176"/>
  <c r="AU276" i="176"/>
  <c r="AU284" i="176"/>
  <c r="AU292" i="176"/>
  <c r="AU300" i="176"/>
  <c r="AU308" i="176"/>
  <c r="AU316" i="176"/>
  <c r="AU324" i="176"/>
  <c r="AU332" i="176"/>
  <c r="AU340" i="176"/>
  <c r="AU348" i="176"/>
  <c r="AU356" i="176"/>
  <c r="AU364" i="176"/>
  <c r="AU372" i="176"/>
  <c r="AU380" i="176"/>
  <c r="AU388" i="176"/>
  <c r="AU396" i="176"/>
  <c r="AU404" i="176"/>
  <c r="AU412" i="176"/>
  <c r="AU420" i="176"/>
  <c r="AU428" i="176"/>
  <c r="AU436" i="176"/>
  <c r="AU444" i="176"/>
  <c r="AU452" i="176"/>
  <c r="AU460" i="176"/>
  <c r="AU302" i="176"/>
  <c r="AU310" i="176"/>
  <c r="AU318" i="176"/>
  <c r="AU326" i="176"/>
  <c r="AU334" i="176"/>
  <c r="AU350" i="176"/>
  <c r="AU366" i="176"/>
  <c r="AU374" i="176"/>
  <c r="AU382" i="176"/>
  <c r="AU390" i="176"/>
  <c r="AU398" i="176"/>
  <c r="AU406" i="176"/>
  <c r="AU414" i="176"/>
  <c r="AU422" i="176"/>
  <c r="AU430" i="176"/>
  <c r="AU438" i="176"/>
  <c r="AU446" i="176"/>
  <c r="AU454" i="176"/>
  <c r="AU462" i="176"/>
  <c r="AU7" i="176"/>
  <c r="AU15" i="176"/>
  <c r="AU23" i="176"/>
  <c r="AU31" i="176"/>
  <c r="AU39" i="176"/>
  <c r="AU47" i="176"/>
  <c r="AU55" i="176"/>
  <c r="AU63" i="176"/>
  <c r="AU71" i="176"/>
  <c r="AU79" i="176"/>
  <c r="AU87" i="176"/>
  <c r="AU103" i="176"/>
  <c r="AU111" i="176"/>
  <c r="AU119" i="176"/>
  <c r="AU127" i="176"/>
  <c r="AU135" i="176"/>
  <c r="AU143" i="176"/>
  <c r="AU151" i="176"/>
  <c r="AU159" i="176"/>
  <c r="AU167" i="176"/>
  <c r="AU175" i="176"/>
  <c r="AU183" i="176"/>
  <c r="AU191" i="176"/>
  <c r="AU199" i="176"/>
  <c r="AU207" i="176"/>
  <c r="AU215" i="176"/>
  <c r="AU223" i="176"/>
  <c r="AU231" i="176"/>
  <c r="AU239" i="176"/>
  <c r="AU247" i="176"/>
  <c r="AU255" i="176"/>
  <c r="AU263" i="176"/>
  <c r="AU271" i="176"/>
  <c r="AU279" i="176"/>
  <c r="AU295" i="176"/>
  <c r="AU303" i="176"/>
  <c r="AU311" i="176"/>
  <c r="AU319" i="176"/>
  <c r="AU327" i="176"/>
  <c r="AU335" i="176"/>
  <c r="AU343" i="176"/>
  <c r="AU351" i="176"/>
  <c r="AU359" i="176"/>
  <c r="AU367" i="176"/>
  <c r="AU375" i="176"/>
  <c r="AU383" i="176"/>
  <c r="AU391" i="176"/>
  <c r="AU399" i="176"/>
  <c r="AU407" i="176"/>
  <c r="AU415" i="176"/>
  <c r="AU423" i="176"/>
  <c r="AU431" i="176"/>
  <c r="AU439" i="176"/>
  <c r="AU447" i="176"/>
  <c r="AU455" i="176"/>
  <c r="AU10" i="176"/>
  <c r="AU18" i="176"/>
  <c r="AU26" i="176"/>
  <c r="AU34" i="176"/>
  <c r="AU42" i="176"/>
  <c r="AU50" i="176"/>
  <c r="AU58" i="176"/>
  <c r="AU66" i="176"/>
  <c r="AU74" i="176"/>
  <c r="AU82" i="176"/>
  <c r="AU90" i="176"/>
  <c r="AU98" i="176"/>
  <c r="AU106" i="176"/>
  <c r="AU114" i="176"/>
  <c r="AU122" i="176"/>
  <c r="AU130" i="176"/>
  <c r="AU146" i="176"/>
  <c r="AU162" i="176"/>
  <c r="AU170" i="176"/>
  <c r="AU178" i="176"/>
  <c r="AU186" i="176"/>
  <c r="AU194" i="176"/>
  <c r="AU202" i="176"/>
  <c r="AU210" i="176"/>
  <c r="AU218" i="176"/>
  <c r="AU226" i="176"/>
  <c r="AU234" i="176"/>
  <c r="AU242" i="176"/>
  <c r="AU250" i="176"/>
  <c r="AU258" i="176"/>
  <c r="AU266" i="176"/>
  <c r="AU274" i="176"/>
  <c r="AU282" i="176"/>
  <c r="AU290" i="176"/>
  <c r="AU298" i="176"/>
  <c r="AU306" i="176"/>
  <c r="AU314" i="176"/>
  <c r="AU330" i="176"/>
  <c r="AU338" i="176"/>
  <c r="AU346" i="176"/>
  <c r="AU354" i="176"/>
  <c r="AU362" i="176"/>
  <c r="AU370" i="176"/>
  <c r="AU378" i="176"/>
  <c r="AU386" i="176"/>
  <c r="AU394" i="176"/>
  <c r="AU402" i="176"/>
  <c r="AU410" i="176"/>
  <c r="AU418" i="176"/>
  <c r="AU426" i="176"/>
  <c r="AU434" i="176"/>
  <c r="AU450" i="176"/>
  <c r="AU458" i="176"/>
  <c r="AU539" i="176" l="1"/>
  <c r="AR67" i="609" s="1"/>
  <c r="AR50" i="382"/>
  <c r="AU587" i="176"/>
  <c r="AR86" i="609" s="1"/>
  <c r="AU532" i="176"/>
  <c r="AR31" i="609" s="1"/>
  <c r="AR64" i="382"/>
  <c r="AR64" i="609"/>
  <c r="AR21" i="382"/>
  <c r="AR21" i="609"/>
  <c r="AR7" i="382"/>
  <c r="AR7" i="609"/>
  <c r="AR97" i="382"/>
  <c r="AR97" i="609"/>
  <c r="AR6" i="382"/>
  <c r="AR6" i="609"/>
  <c r="AR5" i="382"/>
  <c r="AR5" i="609"/>
  <c r="AR60" i="382"/>
  <c r="AR60" i="609"/>
  <c r="AR30" i="382"/>
  <c r="AR58" i="382"/>
  <c r="AR58" i="609"/>
  <c r="AR65" i="382"/>
  <c r="AR65" i="609"/>
  <c r="AR47" i="382"/>
  <c r="AR47" i="609"/>
  <c r="AR11" i="382"/>
  <c r="AR11" i="609"/>
  <c r="AR94" i="382"/>
  <c r="AR94" i="609"/>
  <c r="AR40" i="382"/>
  <c r="AR40" i="609"/>
  <c r="AR19" i="382"/>
  <c r="AR19" i="609"/>
  <c r="AR42" i="382"/>
  <c r="AR42" i="609"/>
  <c r="AR54" i="382"/>
  <c r="AR54" i="609"/>
  <c r="AR10" i="382"/>
  <c r="AR10" i="609"/>
  <c r="AR48" i="382"/>
  <c r="AR48" i="609"/>
  <c r="AR16" i="382"/>
  <c r="AR16" i="609"/>
  <c r="AR39" i="382"/>
  <c r="AR39" i="609"/>
  <c r="AR41" i="382"/>
  <c r="AR41" i="609"/>
  <c r="AR9" i="382"/>
  <c r="AR8" i="382"/>
  <c r="AR57" i="382"/>
  <c r="AU559" i="176"/>
  <c r="AR56" i="609" s="1"/>
  <c r="AR17" i="382"/>
  <c r="AR17" i="609"/>
  <c r="AU550" i="176"/>
  <c r="AR43" i="609" s="1"/>
  <c r="AR14" i="382"/>
  <c r="AR14" i="609"/>
  <c r="AU574" i="176"/>
  <c r="AU540" i="176"/>
  <c r="AU541" i="176"/>
  <c r="AR69" i="609" s="1"/>
  <c r="AU570" i="176"/>
  <c r="AR82" i="382"/>
  <c r="AR75" i="382"/>
  <c r="AR33" i="382"/>
  <c r="AR51" i="382"/>
  <c r="AR79" i="382"/>
  <c r="AR27" i="382"/>
  <c r="AR34" i="382"/>
  <c r="AR43" i="382"/>
  <c r="AR78" i="382"/>
  <c r="AR61" i="382"/>
  <c r="AR37" i="382"/>
  <c r="AR81" i="382"/>
  <c r="AR83" i="382"/>
  <c r="AR71" i="382"/>
  <c r="AR80" i="382"/>
  <c r="AR84" i="382"/>
  <c r="AR77" i="382"/>
  <c r="AR18" i="382"/>
  <c r="AR55" i="382"/>
  <c r="AR52" i="382"/>
  <c r="AR38" i="382"/>
  <c r="AR92" i="382"/>
  <c r="AR45" i="382"/>
  <c r="AR44" i="382"/>
  <c r="AR70" i="382"/>
  <c r="AR66" i="382"/>
  <c r="AR26" i="382"/>
  <c r="AR31" i="382"/>
  <c r="AR87" i="382"/>
  <c r="AR46" i="382"/>
  <c r="AR96" i="382"/>
  <c r="AR72" i="382"/>
  <c r="AR28" i="382"/>
  <c r="AR49" i="382"/>
  <c r="AR67" i="382"/>
  <c r="AR59" i="382"/>
  <c r="AR13" i="382"/>
  <c r="AR86" i="382" l="1"/>
  <c r="AR62" i="382"/>
  <c r="AR62" i="609"/>
  <c r="AR69" i="382"/>
  <c r="AR68" i="382"/>
  <c r="AR68" i="609"/>
  <c r="AR56" i="382"/>
  <c r="AR73" i="382"/>
  <c r="AR73" i="609"/>
  <c r="Z462" i="176"/>
  <c r="Z461" i="176"/>
  <c r="Z460" i="176"/>
  <c r="Z459" i="176"/>
  <c r="Z458" i="176"/>
  <c r="Z457" i="176"/>
  <c r="Z456" i="176"/>
  <c r="Z455" i="176"/>
  <c r="Z454" i="176"/>
  <c r="Z453" i="176"/>
  <c r="Z452" i="176"/>
  <c r="Z451" i="176"/>
  <c r="Z450" i="176"/>
  <c r="Z449" i="176"/>
  <c r="Z448" i="176"/>
  <c r="Z447" i="176"/>
  <c r="Z446" i="176"/>
  <c r="Z445" i="176"/>
  <c r="Z444" i="176"/>
  <c r="Z443" i="176"/>
  <c r="Z441" i="176"/>
  <c r="Z440" i="176"/>
  <c r="Z439" i="176"/>
  <c r="Z438" i="176"/>
  <c r="Z437" i="176"/>
  <c r="Z436" i="176"/>
  <c r="Z435" i="176"/>
  <c r="Z434" i="176"/>
  <c r="Z433" i="176"/>
  <c r="Z432" i="176"/>
  <c r="Z431" i="176"/>
  <c r="Z430" i="176"/>
  <c r="Z429" i="176"/>
  <c r="Z428" i="176"/>
  <c r="Z427" i="176"/>
  <c r="Z426" i="176"/>
  <c r="Z425" i="176"/>
  <c r="Z424" i="176"/>
  <c r="Z423" i="176"/>
  <c r="Z422" i="176"/>
  <c r="Z420" i="176"/>
  <c r="Z419" i="176"/>
  <c r="Z418" i="176"/>
  <c r="Z417" i="176"/>
  <c r="Z416" i="176"/>
  <c r="Z415" i="176"/>
  <c r="Z414" i="176"/>
  <c r="Z413" i="176"/>
  <c r="Z412" i="176"/>
  <c r="Z411" i="176"/>
  <c r="Z410" i="176"/>
  <c r="Z409" i="176"/>
  <c r="Z407" i="176"/>
  <c r="Z406" i="176"/>
  <c r="Z405" i="176"/>
  <c r="Z404" i="176"/>
  <c r="Z403" i="176"/>
  <c r="Z402" i="176"/>
  <c r="Z401" i="176"/>
  <c r="Z400" i="176"/>
  <c r="Z399" i="176"/>
  <c r="Z398" i="176"/>
  <c r="Z397" i="176"/>
  <c r="Z396" i="176"/>
  <c r="Z394" i="176"/>
  <c r="Z393" i="176"/>
  <c r="Z392" i="176"/>
  <c r="Z391" i="176"/>
  <c r="Z390" i="176"/>
  <c r="Z389" i="176"/>
  <c r="Z388" i="176"/>
  <c r="Z387" i="176"/>
  <c r="Z386" i="176"/>
  <c r="Z385" i="176"/>
  <c r="Z384" i="176"/>
  <c r="Z383" i="176"/>
  <c r="Z382" i="176"/>
  <c r="Z381" i="176"/>
  <c r="Z380" i="176"/>
  <c r="Z378" i="176"/>
  <c r="Z377" i="176"/>
  <c r="Z376" i="176"/>
  <c r="Z375" i="176"/>
  <c r="Z374" i="176"/>
  <c r="Z373" i="176"/>
  <c r="Z372" i="176"/>
  <c r="Z371" i="176"/>
  <c r="Z370" i="176"/>
  <c r="Z369" i="176"/>
  <c r="Z368" i="176"/>
  <c r="Z367" i="176"/>
  <c r="Z366" i="176"/>
  <c r="Z365" i="176"/>
  <c r="Z364" i="176"/>
  <c r="Z363" i="176"/>
  <c r="Z362" i="176"/>
  <c r="Z361" i="176"/>
  <c r="Z360" i="176"/>
  <c r="Z359" i="176"/>
  <c r="Z357" i="176"/>
  <c r="Z356" i="176"/>
  <c r="Z355" i="176"/>
  <c r="Z354" i="176"/>
  <c r="Z353" i="176"/>
  <c r="Z352" i="176"/>
  <c r="Z351" i="176"/>
  <c r="Z350" i="176"/>
  <c r="Z349" i="176"/>
  <c r="Z348" i="176"/>
  <c r="Z347" i="176"/>
  <c r="Z346" i="176"/>
  <c r="Z345" i="176"/>
  <c r="Z344" i="176"/>
  <c r="Z343" i="176"/>
  <c r="Z341" i="176"/>
  <c r="Z340" i="176"/>
  <c r="Z339" i="176"/>
  <c r="Z338" i="176"/>
  <c r="Z337" i="176"/>
  <c r="Z336" i="176"/>
  <c r="Z335" i="176"/>
  <c r="Z334" i="176"/>
  <c r="Z333" i="176"/>
  <c r="Z332" i="176"/>
  <c r="Z331" i="176"/>
  <c r="Z330" i="176"/>
  <c r="Z329" i="176"/>
  <c r="Z328" i="176"/>
  <c r="Z327" i="176"/>
  <c r="Z326" i="176"/>
  <c r="Z325" i="176"/>
  <c r="Z324" i="176"/>
  <c r="Z323" i="176"/>
  <c r="Z321" i="176"/>
  <c r="Z320" i="176"/>
  <c r="Z319" i="176"/>
  <c r="Z318" i="176"/>
  <c r="Z317" i="176"/>
  <c r="Z316" i="176"/>
  <c r="Z315" i="176"/>
  <c r="Z314" i="176"/>
  <c r="Z313" i="176"/>
  <c r="Z312" i="176"/>
  <c r="Z311" i="176"/>
  <c r="Z310" i="176"/>
  <c r="Z309" i="176"/>
  <c r="Z308" i="176"/>
  <c r="Z307" i="176"/>
  <c r="Z306" i="176"/>
  <c r="Z305" i="176"/>
  <c r="Z303" i="176"/>
  <c r="Z302" i="176"/>
  <c r="Z301" i="176"/>
  <c r="Z300" i="176"/>
  <c r="Z299" i="176"/>
  <c r="Z298" i="176"/>
  <c r="Z297" i="176"/>
  <c r="Z296" i="176"/>
  <c r="Z295" i="176"/>
  <c r="Z294" i="176"/>
  <c r="Z293" i="176"/>
  <c r="Z292" i="176"/>
  <c r="Z291" i="176"/>
  <c r="Z290" i="176"/>
  <c r="Z289" i="176"/>
  <c r="Z288" i="176"/>
  <c r="Z286" i="176"/>
  <c r="Z285" i="176"/>
  <c r="Z284" i="176"/>
  <c r="Z283" i="176"/>
  <c r="Z282" i="176"/>
  <c r="Z281" i="176"/>
  <c r="Z280" i="176"/>
  <c r="Z279" i="176"/>
  <c r="Z278" i="176"/>
  <c r="Z277" i="176"/>
  <c r="Z276" i="176"/>
  <c r="Z275" i="176"/>
  <c r="Z274" i="176"/>
  <c r="Z273" i="176"/>
  <c r="Z272" i="176"/>
  <c r="Z271" i="176"/>
  <c r="Z270" i="176"/>
  <c r="Z269" i="176"/>
  <c r="Z268" i="176"/>
  <c r="Z267" i="176"/>
  <c r="Z266" i="176"/>
  <c r="Z265" i="176"/>
  <c r="Z264" i="176"/>
  <c r="Z263" i="176"/>
  <c r="Z262" i="176"/>
  <c r="Z261" i="176"/>
  <c r="Z260" i="176"/>
  <c r="Z259" i="176"/>
  <c r="Z258" i="176"/>
  <c r="Z256" i="176"/>
  <c r="Z255" i="176"/>
  <c r="Z254" i="176"/>
  <c r="Z253" i="176"/>
  <c r="Z252" i="176"/>
  <c r="Z251" i="176"/>
  <c r="Z250" i="176"/>
  <c r="Z249" i="176"/>
  <c r="Z248" i="176"/>
  <c r="Z247" i="176"/>
  <c r="Z246" i="176"/>
  <c r="Z245" i="176"/>
  <c r="Z243" i="176"/>
  <c r="Z242" i="176"/>
  <c r="Z241" i="176"/>
  <c r="Z240" i="176"/>
  <c r="Z239" i="176"/>
  <c r="Z238" i="176"/>
  <c r="Z237" i="176"/>
  <c r="Z236" i="176"/>
  <c r="Z235" i="176"/>
  <c r="Z234" i="176"/>
  <c r="Z233" i="176"/>
  <c r="Z232" i="176"/>
  <c r="Z231" i="176"/>
  <c r="Z230" i="176"/>
  <c r="Z228" i="176"/>
  <c r="Z227" i="176"/>
  <c r="Z226" i="176"/>
  <c r="Z225" i="176"/>
  <c r="Z224" i="176"/>
  <c r="Z223" i="176"/>
  <c r="Z222" i="176"/>
  <c r="Z221" i="176"/>
  <c r="Z220" i="176"/>
  <c r="Z219" i="176"/>
  <c r="Z218" i="176"/>
  <c r="Z217" i="176"/>
  <c r="Z216" i="176"/>
  <c r="Z215" i="176"/>
  <c r="Z213" i="176"/>
  <c r="Z212" i="176"/>
  <c r="Z211" i="176"/>
  <c r="Z210" i="176"/>
  <c r="Z209" i="176"/>
  <c r="Z208" i="176"/>
  <c r="Z207" i="176"/>
  <c r="Z206" i="176"/>
  <c r="Z205" i="176"/>
  <c r="Z204" i="176"/>
  <c r="Z203" i="176"/>
  <c r="Z202" i="176"/>
  <c r="Z201" i="176"/>
  <c r="Z200" i="176"/>
  <c r="Z199" i="176"/>
  <c r="Z198" i="176"/>
  <c r="Z197" i="176"/>
  <c r="Z196" i="176"/>
  <c r="Z195" i="176"/>
  <c r="Z194" i="176"/>
  <c r="Z193" i="176"/>
  <c r="Z192" i="176"/>
  <c r="Z191" i="176"/>
  <c r="Z190" i="176"/>
  <c r="Z189" i="176"/>
  <c r="Z188" i="176"/>
  <c r="Z187" i="176"/>
  <c r="Z186" i="176"/>
  <c r="Z185" i="176"/>
  <c r="Z183" i="176"/>
  <c r="Z182" i="176"/>
  <c r="Z181" i="176"/>
  <c r="Z180" i="176"/>
  <c r="Z179" i="176"/>
  <c r="Z178" i="176"/>
  <c r="Z177" i="176"/>
  <c r="Z176" i="176"/>
  <c r="Z175" i="176"/>
  <c r="Z174" i="176"/>
  <c r="Z173" i="176"/>
  <c r="Z172" i="176"/>
  <c r="Z171" i="176"/>
  <c r="Z170" i="176"/>
  <c r="Z169" i="176"/>
  <c r="Z167" i="176"/>
  <c r="Z166" i="176"/>
  <c r="Z165" i="176"/>
  <c r="Z164" i="176"/>
  <c r="Z163" i="176"/>
  <c r="Z162" i="176"/>
  <c r="Z161" i="176"/>
  <c r="Z160" i="176"/>
  <c r="Z159" i="176"/>
  <c r="Z158" i="176"/>
  <c r="Z157" i="176"/>
  <c r="Z156" i="176"/>
  <c r="Z155" i="176"/>
  <c r="Z153" i="176"/>
  <c r="Z152" i="176"/>
  <c r="Z151" i="176"/>
  <c r="Z150" i="176"/>
  <c r="Z149" i="176"/>
  <c r="Z148" i="176"/>
  <c r="Z147" i="176"/>
  <c r="Z146" i="176"/>
  <c r="Z145" i="176"/>
  <c r="Z144" i="176"/>
  <c r="Z143" i="176"/>
  <c r="Z142" i="176"/>
  <c r="Z141" i="176"/>
  <c r="Z140" i="176"/>
  <c r="Z139" i="176"/>
  <c r="Z137" i="176"/>
  <c r="Z136" i="176"/>
  <c r="Z135" i="176"/>
  <c r="Z134" i="176"/>
  <c r="Z133" i="176"/>
  <c r="Z132" i="176"/>
  <c r="Z131" i="176"/>
  <c r="Z130" i="176"/>
  <c r="Z129" i="176"/>
  <c r="Z128" i="176"/>
  <c r="Z127" i="176"/>
  <c r="Z126" i="176"/>
  <c r="Z125" i="176"/>
  <c r="Z124" i="176"/>
  <c r="Z123" i="176"/>
  <c r="Z122" i="176"/>
  <c r="Z121" i="176"/>
  <c r="Z120" i="176"/>
  <c r="Z119" i="176"/>
  <c r="Z117" i="176"/>
  <c r="Z116" i="176"/>
  <c r="Z115" i="176"/>
  <c r="Z114" i="176"/>
  <c r="Z113" i="176"/>
  <c r="Z112" i="176"/>
  <c r="Z111" i="176"/>
  <c r="Z110" i="176"/>
  <c r="Z109" i="176"/>
  <c r="Z108" i="176"/>
  <c r="Z107" i="176"/>
  <c r="Z106" i="176"/>
  <c r="Z105" i="176"/>
  <c r="Z104" i="176"/>
  <c r="Z103" i="176"/>
  <c r="Z102" i="176"/>
  <c r="Z101" i="176"/>
  <c r="Z100" i="176"/>
  <c r="Z99" i="176"/>
  <c r="Z98" i="176"/>
  <c r="Z97" i="176"/>
  <c r="Z96" i="176"/>
  <c r="Z94" i="176"/>
  <c r="Z93" i="176"/>
  <c r="Z92" i="176"/>
  <c r="Z91" i="176"/>
  <c r="Z90" i="176"/>
  <c r="Z89" i="176"/>
  <c r="Z88" i="176"/>
  <c r="Z87" i="176"/>
  <c r="Z86" i="176"/>
  <c r="Z85" i="176"/>
  <c r="Z84" i="176"/>
  <c r="Z83" i="176"/>
  <c r="Z82" i="176"/>
  <c r="Z81" i="176"/>
  <c r="Z80" i="176"/>
  <c r="Z79" i="176"/>
  <c r="Z78" i="176"/>
  <c r="Z77" i="176"/>
  <c r="Z76" i="176"/>
  <c r="Z75" i="176"/>
  <c r="Z74" i="176"/>
  <c r="Z73" i="176"/>
  <c r="Z72" i="176"/>
  <c r="Z71" i="176"/>
  <c r="Z70" i="176"/>
  <c r="Z69" i="176"/>
  <c r="Z68" i="176"/>
  <c r="Z67" i="176"/>
  <c r="Z66" i="176"/>
  <c r="Z65" i="176"/>
  <c r="Z64" i="176"/>
  <c r="Z63" i="176"/>
  <c r="Z62" i="176"/>
  <c r="Z61" i="176"/>
  <c r="Z60" i="176"/>
  <c r="Z59" i="176"/>
  <c r="Z58" i="176"/>
  <c r="Z57" i="176"/>
  <c r="Z55" i="176"/>
  <c r="Z54" i="176"/>
  <c r="Z53" i="176"/>
  <c r="Z52" i="176"/>
  <c r="Z51" i="176"/>
  <c r="Z50" i="176"/>
  <c r="Z49" i="176"/>
  <c r="Z48" i="176"/>
  <c r="Z47" i="176"/>
  <c r="Z46" i="176"/>
  <c r="Z45" i="176"/>
  <c r="Z44" i="176"/>
  <c r="Z43" i="176"/>
  <c r="Z42" i="176"/>
  <c r="Z41" i="176"/>
  <c r="Z40" i="176"/>
  <c r="Z39" i="176"/>
  <c r="Z37" i="176"/>
  <c r="Z36" i="176"/>
  <c r="Z35" i="176"/>
  <c r="Z34" i="176"/>
  <c r="Z33" i="176"/>
  <c r="Z32" i="176"/>
  <c r="Z31" i="176"/>
  <c r="Z30" i="176"/>
  <c r="Z28" i="176"/>
  <c r="Z27" i="176"/>
  <c r="Z26" i="176"/>
  <c r="Z25" i="176"/>
  <c r="Z24" i="176"/>
  <c r="Z23" i="176"/>
  <c r="Z22" i="176"/>
  <c r="Z21" i="176"/>
  <c r="Z19" i="176"/>
  <c r="Z18" i="176"/>
  <c r="Z17" i="176"/>
  <c r="Z16" i="176"/>
  <c r="Z15" i="176"/>
  <c r="Z14" i="176"/>
  <c r="Z13" i="176"/>
  <c r="Z12" i="176"/>
  <c r="Z11" i="176"/>
  <c r="Z10" i="176"/>
  <c r="Z8" i="176"/>
  <c r="Z7" i="176"/>
  <c r="Z6" i="176"/>
  <c r="Z5" i="176"/>
  <c r="Z4" i="176"/>
  <c r="W240" i="176"/>
  <c r="W236" i="176"/>
  <c r="W232" i="176"/>
  <c r="W228" i="176"/>
  <c r="W224" i="176"/>
  <c r="W220" i="176"/>
  <c r="W216" i="176"/>
  <c r="W212" i="176"/>
  <c r="W208" i="176"/>
  <c r="W204" i="176"/>
  <c r="W200" i="176"/>
  <c r="W196" i="176"/>
  <c r="W192" i="176"/>
  <c r="W188" i="176"/>
  <c r="W180" i="176"/>
  <c r="W176" i="176"/>
  <c r="W172" i="176"/>
  <c r="W164" i="176"/>
  <c r="W160" i="176"/>
  <c r="W156" i="176"/>
  <c r="W152" i="176"/>
  <c r="W148" i="176"/>
  <c r="W144" i="176"/>
  <c r="W142" i="176"/>
  <c r="W140" i="176"/>
  <c r="W136" i="176"/>
  <c r="W134" i="176"/>
  <c r="W132" i="176"/>
  <c r="W130" i="176"/>
  <c r="W128" i="176"/>
  <c r="W127" i="176"/>
  <c r="W126" i="176"/>
  <c r="W124" i="176"/>
  <c r="W123" i="176"/>
  <c r="W122" i="176"/>
  <c r="W120" i="176"/>
  <c r="W119" i="176"/>
  <c r="W116" i="176"/>
  <c r="W115" i="176"/>
  <c r="W114" i="176"/>
  <c r="W112" i="176"/>
  <c r="W111" i="176"/>
  <c r="W110" i="176"/>
  <c r="W108" i="176"/>
  <c r="W107" i="176"/>
  <c r="W106" i="176"/>
  <c r="W105" i="176"/>
  <c r="W104" i="176"/>
  <c r="W103" i="176"/>
  <c r="W102" i="176"/>
  <c r="W101" i="176"/>
  <c r="W100" i="176"/>
  <c r="W99" i="176"/>
  <c r="W98" i="176"/>
  <c r="W97" i="176"/>
  <c r="W96" i="176"/>
  <c r="W94" i="176"/>
  <c r="W93" i="176"/>
  <c r="W92" i="176"/>
  <c r="W91" i="176"/>
  <c r="W90" i="176"/>
  <c r="W89" i="176"/>
  <c r="W88" i="176"/>
  <c r="W87" i="176"/>
  <c r="W86" i="176"/>
  <c r="W85" i="176"/>
  <c r="W84" i="176"/>
  <c r="W83" i="176"/>
  <c r="W82" i="176"/>
  <c r="W81" i="176"/>
  <c r="W80" i="176"/>
  <c r="W79" i="176"/>
  <c r="W78" i="176"/>
  <c r="W77" i="176"/>
  <c r="W76" i="176"/>
  <c r="W75" i="176"/>
  <c r="W74" i="176"/>
  <c r="W73" i="176"/>
  <c r="W72" i="176"/>
  <c r="W71" i="176"/>
  <c r="W70" i="176"/>
  <c r="W69" i="176"/>
  <c r="W68" i="176"/>
  <c r="W67" i="176"/>
  <c r="W66" i="176"/>
  <c r="W65" i="176"/>
  <c r="W64" i="176"/>
  <c r="W63" i="176"/>
  <c r="W62" i="176"/>
  <c r="W61" i="176"/>
  <c r="W60" i="176"/>
  <c r="W59" i="176"/>
  <c r="W58" i="176"/>
  <c r="W57" i="176"/>
  <c r="W55" i="176"/>
  <c r="W54" i="176"/>
  <c r="W53" i="176"/>
  <c r="W52" i="176"/>
  <c r="W51" i="176"/>
  <c r="W50" i="176"/>
  <c r="W49" i="176"/>
  <c r="W48" i="176"/>
  <c r="W47" i="176"/>
  <c r="W46" i="176"/>
  <c r="W45" i="176"/>
  <c r="W44" i="176"/>
  <c r="W43" i="176"/>
  <c r="W42" i="176"/>
  <c r="W41" i="176"/>
  <c r="W40" i="176"/>
  <c r="W39" i="176"/>
  <c r="W37" i="176"/>
  <c r="W36" i="176"/>
  <c r="W35" i="176"/>
  <c r="W34" i="176"/>
  <c r="W33" i="176"/>
  <c r="W32" i="176"/>
  <c r="W31" i="176"/>
  <c r="W30" i="176"/>
  <c r="W28" i="176"/>
  <c r="W27" i="176"/>
  <c r="W26" i="176"/>
  <c r="W25" i="176"/>
  <c r="W24" i="176"/>
  <c r="W23" i="176"/>
  <c r="W22" i="176"/>
  <c r="W21" i="176"/>
  <c r="W19" i="176"/>
  <c r="W18" i="176"/>
  <c r="W17" i="176"/>
  <c r="W16" i="176"/>
  <c r="W15" i="176"/>
  <c r="W14" i="176"/>
  <c r="W13" i="176"/>
  <c r="W12" i="176"/>
  <c r="W11" i="176"/>
  <c r="W10" i="176"/>
  <c r="W8" i="176"/>
  <c r="W7" i="176"/>
  <c r="W6" i="176"/>
  <c r="W5" i="176"/>
  <c r="W4" i="176"/>
  <c r="T4" i="176"/>
  <c r="T440" i="176"/>
  <c r="T436" i="176"/>
  <c r="T432" i="176"/>
  <c r="T428" i="176"/>
  <c r="T424" i="176"/>
  <c r="T422" i="176"/>
  <c r="T420" i="176"/>
  <c r="T418" i="176"/>
  <c r="T416" i="176"/>
  <c r="T414" i="176"/>
  <c r="T412" i="176"/>
  <c r="T410" i="176"/>
  <c r="T406" i="176"/>
  <c r="T404" i="176"/>
  <c r="T402" i="176"/>
  <c r="T400" i="176"/>
  <c r="T398" i="176"/>
  <c r="T396" i="176"/>
  <c r="T394" i="176"/>
  <c r="T392" i="176"/>
  <c r="T390" i="176"/>
  <c r="T388" i="176"/>
  <c r="T386" i="176"/>
  <c r="T384" i="176"/>
  <c r="T382" i="176"/>
  <c r="T380" i="176"/>
  <c r="T378" i="176"/>
  <c r="T376" i="176"/>
  <c r="T374" i="176"/>
  <c r="T372" i="176"/>
  <c r="T370" i="176"/>
  <c r="T368" i="176"/>
  <c r="T366" i="176"/>
  <c r="T364" i="176"/>
  <c r="T362" i="176"/>
  <c r="T360" i="176"/>
  <c r="T356" i="176"/>
  <c r="T354" i="176"/>
  <c r="T352" i="176"/>
  <c r="T350" i="176"/>
  <c r="T348" i="176"/>
  <c r="T346" i="176"/>
  <c r="T344" i="176"/>
  <c r="T340" i="176"/>
  <c r="T338" i="176"/>
  <c r="T336" i="176"/>
  <c r="T334" i="176"/>
  <c r="T332" i="176"/>
  <c r="T330" i="176"/>
  <c r="T328" i="176"/>
  <c r="T326" i="176"/>
  <c r="T324" i="176"/>
  <c r="T320" i="176"/>
  <c r="T318" i="176"/>
  <c r="T316" i="176"/>
  <c r="T314" i="176"/>
  <c r="T312" i="176"/>
  <c r="T310" i="176"/>
  <c r="T308" i="176"/>
  <c r="T306" i="176"/>
  <c r="T302" i="176"/>
  <c r="T300" i="176"/>
  <c r="T298" i="176"/>
  <c r="T296" i="176"/>
  <c r="T294" i="176"/>
  <c r="T292" i="176"/>
  <c r="T290" i="176"/>
  <c r="T288" i="176"/>
  <c r="T286" i="176"/>
  <c r="T284" i="176"/>
  <c r="T282" i="176"/>
  <c r="T280" i="176"/>
  <c r="T278" i="176"/>
  <c r="T276" i="176"/>
  <c r="T274" i="176"/>
  <c r="T272" i="176"/>
  <c r="T270" i="176"/>
  <c r="T268" i="176"/>
  <c r="T266" i="176"/>
  <c r="T264" i="176"/>
  <c r="T262" i="176"/>
  <c r="T260" i="176"/>
  <c r="T258" i="176"/>
  <c r="T256" i="176"/>
  <c r="T254" i="176"/>
  <c r="T252" i="176"/>
  <c r="T250" i="176"/>
  <c r="T248" i="176"/>
  <c r="T246" i="176"/>
  <c r="T242" i="176"/>
  <c r="T240" i="176"/>
  <c r="T238" i="176"/>
  <c r="T236" i="176"/>
  <c r="T234" i="176"/>
  <c r="T232" i="176"/>
  <c r="T230" i="176"/>
  <c r="T228" i="176"/>
  <c r="T226" i="176"/>
  <c r="T224" i="176"/>
  <c r="T222" i="176"/>
  <c r="T220" i="176"/>
  <c r="T218" i="176"/>
  <c r="T216" i="176"/>
  <c r="T212" i="176"/>
  <c r="T210" i="176"/>
  <c r="T208" i="176"/>
  <c r="T206" i="176"/>
  <c r="T204" i="176"/>
  <c r="T202" i="176"/>
  <c r="T200" i="176"/>
  <c r="T198" i="176"/>
  <c r="T196" i="176"/>
  <c r="T194" i="176"/>
  <c r="T192" i="176"/>
  <c r="T190" i="176"/>
  <c r="T188" i="176"/>
  <c r="T186" i="176"/>
  <c r="T182" i="176"/>
  <c r="T180" i="176"/>
  <c r="T178" i="176"/>
  <c r="T176" i="176"/>
  <c r="T174" i="176"/>
  <c r="T172" i="176"/>
  <c r="T170" i="176"/>
  <c r="T166" i="176"/>
  <c r="T164" i="176"/>
  <c r="T162" i="176"/>
  <c r="T160" i="176"/>
  <c r="T158" i="176"/>
  <c r="T156" i="176"/>
  <c r="T152" i="176"/>
  <c r="T150" i="176"/>
  <c r="T148" i="176"/>
  <c r="T146" i="176"/>
  <c r="T144" i="176"/>
  <c r="T142" i="176"/>
  <c r="T140" i="176"/>
  <c r="T136" i="176"/>
  <c r="T134" i="176"/>
  <c r="T132" i="176"/>
  <c r="T130" i="176"/>
  <c r="T128" i="176"/>
  <c r="T126" i="176"/>
  <c r="T124" i="176"/>
  <c r="T122" i="176"/>
  <c r="T120" i="176"/>
  <c r="T116" i="176"/>
  <c r="T114" i="176"/>
  <c r="T112" i="176"/>
  <c r="T110" i="176"/>
  <c r="T108" i="176"/>
  <c r="T106" i="176"/>
  <c r="T104" i="176"/>
  <c r="T102" i="176"/>
  <c r="T100" i="176"/>
  <c r="T98" i="176"/>
  <c r="T96" i="176"/>
  <c r="T94" i="176"/>
  <c r="T92" i="176"/>
  <c r="T90" i="176"/>
  <c r="T88" i="176"/>
  <c r="T86" i="176"/>
  <c r="T84" i="176"/>
  <c r="T82" i="176"/>
  <c r="T80" i="176"/>
  <c r="T78" i="176"/>
  <c r="T76" i="176"/>
  <c r="T74" i="176"/>
  <c r="T72" i="176"/>
  <c r="T70" i="176"/>
  <c r="T68" i="176"/>
  <c r="T66" i="176"/>
  <c r="T64" i="176"/>
  <c r="T62" i="176"/>
  <c r="T60" i="176"/>
  <c r="T58" i="176"/>
  <c r="T54" i="176"/>
  <c r="T52" i="176"/>
  <c r="T50" i="176"/>
  <c r="T48" i="176"/>
  <c r="T46" i="176"/>
  <c r="T44" i="176"/>
  <c r="T42" i="176"/>
  <c r="T40" i="176"/>
  <c r="T36" i="176"/>
  <c r="T34" i="176"/>
  <c r="T32" i="176"/>
  <c r="T30" i="176"/>
  <c r="T28" i="176"/>
  <c r="T26" i="176"/>
  <c r="T24" i="176"/>
  <c r="T22" i="176"/>
  <c r="T18" i="176"/>
  <c r="T16" i="176"/>
  <c r="T14" i="176"/>
  <c r="T12" i="176"/>
  <c r="T10" i="176"/>
  <c r="T8" i="176"/>
  <c r="T6" i="176"/>
  <c r="Q449" i="176"/>
  <c r="Q433" i="176"/>
  <c r="Q417" i="176"/>
  <c r="Q401" i="176"/>
  <c r="Q385" i="176"/>
  <c r="Q369" i="176"/>
  <c r="Q353" i="176"/>
  <c r="Q337" i="176"/>
  <c r="Q321" i="176"/>
  <c r="Q305" i="176"/>
  <c r="Q289" i="176"/>
  <c r="Q273" i="176"/>
  <c r="Q241" i="176"/>
  <c r="Q225" i="176"/>
  <c r="Q209" i="176"/>
  <c r="Q193" i="176"/>
  <c r="Q177" i="176"/>
  <c r="Q161" i="176"/>
  <c r="Q145" i="176"/>
  <c r="Q129" i="176"/>
  <c r="Q109" i="176"/>
  <c r="Q97" i="176"/>
  <c r="Q77" i="176"/>
  <c r="Q462" i="176"/>
  <c r="Q461" i="176"/>
  <c r="Q460" i="176"/>
  <c r="Q459" i="176"/>
  <c r="Q458" i="176"/>
  <c r="Q457" i="176"/>
  <c r="Q456" i="176"/>
  <c r="Q455" i="176"/>
  <c r="Q454" i="176"/>
  <c r="Q453" i="176"/>
  <c r="Q452" i="176"/>
  <c r="Q451" i="176"/>
  <c r="Q450" i="176"/>
  <c r="Q448" i="176"/>
  <c r="Q447" i="176"/>
  <c r="Q446" i="176"/>
  <c r="Q445" i="176"/>
  <c r="Q444" i="176"/>
  <c r="Q443" i="176"/>
  <c r="Q441" i="176"/>
  <c r="Q440" i="176"/>
  <c r="Q439" i="176"/>
  <c r="Q438" i="176"/>
  <c r="Q437" i="176"/>
  <c r="Q436" i="176"/>
  <c r="Q435" i="176"/>
  <c r="Q434" i="176"/>
  <c r="Q432" i="176"/>
  <c r="Q431" i="176"/>
  <c r="Q430" i="176"/>
  <c r="Q429" i="176"/>
  <c r="Q428" i="176"/>
  <c r="Q427" i="176"/>
  <c r="Q426" i="176"/>
  <c r="Q425" i="176"/>
  <c r="Q424" i="176"/>
  <c r="Q423" i="176"/>
  <c r="Q422" i="176"/>
  <c r="Q420" i="176"/>
  <c r="Q419" i="176"/>
  <c r="Q418" i="176"/>
  <c r="Q416" i="176"/>
  <c r="Q415" i="176"/>
  <c r="Q414" i="176"/>
  <c r="Q413" i="176"/>
  <c r="Q412" i="176"/>
  <c r="Q411" i="176"/>
  <c r="Q410" i="176"/>
  <c r="Q409" i="176"/>
  <c r="Q407" i="176"/>
  <c r="Q406" i="176"/>
  <c r="Q405" i="176"/>
  <c r="Q404" i="176"/>
  <c r="Q403" i="176"/>
  <c r="Q402" i="176"/>
  <c r="Q400" i="176"/>
  <c r="Q399" i="176"/>
  <c r="Q398" i="176"/>
  <c r="Q397" i="176"/>
  <c r="Q396" i="176"/>
  <c r="Q394" i="176"/>
  <c r="Q393" i="176"/>
  <c r="Q392" i="176"/>
  <c r="Q391" i="176"/>
  <c r="Q390" i="176"/>
  <c r="Q389" i="176"/>
  <c r="Q388" i="176"/>
  <c r="Q387" i="176"/>
  <c r="Q386" i="176"/>
  <c r="Q384" i="176"/>
  <c r="Q383" i="176"/>
  <c r="Q382" i="176"/>
  <c r="Q381" i="176"/>
  <c r="Q380" i="176"/>
  <c r="Q378" i="176"/>
  <c r="Q377" i="176"/>
  <c r="Q376" i="176"/>
  <c r="Q375" i="176"/>
  <c r="Q374" i="176"/>
  <c r="Q373" i="176"/>
  <c r="Q372" i="176"/>
  <c r="Q371" i="176"/>
  <c r="Q370" i="176"/>
  <c r="Q368" i="176"/>
  <c r="Q367" i="176"/>
  <c r="Q366" i="176"/>
  <c r="Q365" i="176"/>
  <c r="Q364" i="176"/>
  <c r="Q363" i="176"/>
  <c r="Q362" i="176"/>
  <c r="Q361" i="176"/>
  <c r="Q360" i="176"/>
  <c r="Q359" i="176"/>
  <c r="Q357" i="176"/>
  <c r="Q356" i="176"/>
  <c r="Q355" i="176"/>
  <c r="Q354" i="176"/>
  <c r="Q352" i="176"/>
  <c r="Q351" i="176"/>
  <c r="Q350" i="176"/>
  <c r="Q349" i="176"/>
  <c r="Q348" i="176"/>
  <c r="Q347" i="176"/>
  <c r="Q346" i="176"/>
  <c r="Q345" i="176"/>
  <c r="Q344" i="176"/>
  <c r="Q343" i="176"/>
  <c r="Q341" i="176"/>
  <c r="Q340" i="176"/>
  <c r="Q339" i="176"/>
  <c r="Q338" i="176"/>
  <c r="Q336" i="176"/>
  <c r="Q335" i="176"/>
  <c r="Q334" i="176"/>
  <c r="Q333" i="176"/>
  <c r="Q332" i="176"/>
  <c r="Q331" i="176"/>
  <c r="Q330" i="176"/>
  <c r="Q329" i="176"/>
  <c r="Q328" i="176"/>
  <c r="Q327" i="176"/>
  <c r="Q326" i="176"/>
  <c r="Q325" i="176"/>
  <c r="Q324" i="176"/>
  <c r="Q323" i="176"/>
  <c r="Q320" i="176"/>
  <c r="Q319" i="176"/>
  <c r="Q318" i="176"/>
  <c r="Q317" i="176"/>
  <c r="Q316" i="176"/>
  <c r="Q315" i="176"/>
  <c r="Q314" i="176"/>
  <c r="Q313" i="176"/>
  <c r="Q312" i="176"/>
  <c r="Q311" i="176"/>
  <c r="Q310" i="176"/>
  <c r="Q309" i="176"/>
  <c r="Q308" i="176"/>
  <c r="Q307" i="176"/>
  <c r="Q306" i="176"/>
  <c r="Q303" i="176"/>
  <c r="Q302" i="176"/>
  <c r="Q301" i="176"/>
  <c r="Q300" i="176"/>
  <c r="Q299" i="176"/>
  <c r="Q298" i="176"/>
  <c r="Q297" i="176"/>
  <c r="Q296" i="176"/>
  <c r="Q295" i="176"/>
  <c r="Q294" i="176"/>
  <c r="Q293" i="176"/>
  <c r="Q292" i="176"/>
  <c r="Q291" i="176"/>
  <c r="Q290" i="176"/>
  <c r="Q288" i="176"/>
  <c r="Q286" i="176"/>
  <c r="Q285" i="176"/>
  <c r="Q284" i="176"/>
  <c r="Q283" i="176"/>
  <c r="Q282" i="176"/>
  <c r="Q281" i="176"/>
  <c r="Q280" i="176"/>
  <c r="Q279" i="176"/>
  <c r="Q278" i="176"/>
  <c r="Q277" i="176"/>
  <c r="Q276" i="176"/>
  <c r="Q275" i="176"/>
  <c r="Q274" i="176"/>
  <c r="Q272" i="176"/>
  <c r="Q271" i="176"/>
  <c r="Q270" i="176"/>
  <c r="Q269" i="176"/>
  <c r="Q268" i="176"/>
  <c r="Q267" i="176"/>
  <c r="Q266" i="176"/>
  <c r="Q265" i="176"/>
  <c r="Q264" i="176"/>
  <c r="Q263" i="176"/>
  <c r="Q262" i="176"/>
  <c r="Q261" i="176"/>
  <c r="Q260" i="176"/>
  <c r="Q259" i="176"/>
  <c r="Q258" i="176"/>
  <c r="Q256" i="176"/>
  <c r="Q255" i="176"/>
  <c r="Q254" i="176"/>
  <c r="Q253" i="176"/>
  <c r="Q252" i="176"/>
  <c r="Q251" i="176"/>
  <c r="Q250" i="176"/>
  <c r="Q249" i="176"/>
  <c r="Q248" i="176"/>
  <c r="Q247" i="176"/>
  <c r="Q246" i="176"/>
  <c r="Q245" i="176"/>
  <c r="Q243" i="176"/>
  <c r="Q242" i="176"/>
  <c r="Q240" i="176"/>
  <c r="Q239" i="176"/>
  <c r="Q238" i="176"/>
  <c r="Q237" i="176"/>
  <c r="Q236" i="176"/>
  <c r="Q235" i="176"/>
  <c r="Q234" i="176"/>
  <c r="Q233" i="176"/>
  <c r="Q232" i="176"/>
  <c r="Q231" i="176"/>
  <c r="Q230" i="176"/>
  <c r="Q228" i="176"/>
  <c r="Q227" i="176"/>
  <c r="Q226" i="176"/>
  <c r="Q224" i="176"/>
  <c r="Q223" i="176"/>
  <c r="Q222" i="176"/>
  <c r="Q221" i="176"/>
  <c r="Q220" i="176"/>
  <c r="Q219" i="176"/>
  <c r="Q218" i="176"/>
  <c r="Q217" i="176"/>
  <c r="Q216" i="176"/>
  <c r="Q215" i="176"/>
  <c r="Q213" i="176"/>
  <c r="Q212" i="176"/>
  <c r="Q211" i="176"/>
  <c r="Q210" i="176"/>
  <c r="Q208" i="176"/>
  <c r="Q207" i="176"/>
  <c r="Q206" i="176"/>
  <c r="Q205" i="176"/>
  <c r="Q204" i="176"/>
  <c r="Q203" i="176"/>
  <c r="Q202" i="176"/>
  <c r="Q201" i="176"/>
  <c r="Q200" i="176"/>
  <c r="Q199" i="176"/>
  <c r="Q198" i="176"/>
  <c r="Q197" i="176"/>
  <c r="Q196" i="176"/>
  <c r="Q195" i="176"/>
  <c r="Q194" i="176"/>
  <c r="Q192" i="176"/>
  <c r="Q191" i="176"/>
  <c r="Q190" i="176"/>
  <c r="Q189" i="176"/>
  <c r="Q188" i="176"/>
  <c r="Q187" i="176"/>
  <c r="Q186" i="176"/>
  <c r="Q185" i="176"/>
  <c r="Q183" i="176"/>
  <c r="Q182" i="176"/>
  <c r="Q181" i="176"/>
  <c r="Q180" i="176"/>
  <c r="Q179" i="176"/>
  <c r="Q178" i="176"/>
  <c r="Q176" i="176"/>
  <c r="Q175" i="176"/>
  <c r="Q174" i="176"/>
  <c r="Q173" i="176"/>
  <c r="Q172" i="176"/>
  <c r="Q171" i="176"/>
  <c r="Q170" i="176"/>
  <c r="Q169" i="176"/>
  <c r="Q167" i="176"/>
  <c r="Q166" i="176"/>
  <c r="Q165" i="176"/>
  <c r="Q164" i="176"/>
  <c r="Q163" i="176"/>
  <c r="Q162" i="176"/>
  <c r="Q160" i="176"/>
  <c r="Q159" i="176"/>
  <c r="Q158" i="176"/>
  <c r="Q157" i="176"/>
  <c r="Q156" i="176"/>
  <c r="Q155" i="176"/>
  <c r="Q153" i="176"/>
  <c r="Q152" i="176"/>
  <c r="Q151" i="176"/>
  <c r="Q150" i="176"/>
  <c r="Q149" i="176"/>
  <c r="Q148" i="176"/>
  <c r="Q147" i="176"/>
  <c r="Q146" i="176"/>
  <c r="Q144" i="176"/>
  <c r="Q143" i="176"/>
  <c r="Q142" i="176"/>
  <c r="Q141" i="176"/>
  <c r="Q140" i="176"/>
  <c r="Q139" i="176"/>
  <c r="Q137" i="176"/>
  <c r="Q136" i="176"/>
  <c r="Q135" i="176"/>
  <c r="Q134" i="176"/>
  <c r="Q133" i="176"/>
  <c r="Q132" i="176"/>
  <c r="Q131" i="176"/>
  <c r="Q130" i="176"/>
  <c r="Q128" i="176"/>
  <c r="Q127" i="176"/>
  <c r="Q126" i="176"/>
  <c r="Q125" i="176"/>
  <c r="Q124" i="176"/>
  <c r="Q123" i="176"/>
  <c r="Q122" i="176"/>
  <c r="Q121" i="176"/>
  <c r="Q120" i="176"/>
  <c r="Q119" i="176"/>
  <c r="Q117" i="176"/>
  <c r="Q116" i="176"/>
  <c r="Q115" i="176"/>
  <c r="Q114" i="176"/>
  <c r="Q113" i="176"/>
  <c r="Q112" i="176"/>
  <c r="Q111" i="176"/>
  <c r="Q110" i="176"/>
  <c r="Q108" i="176"/>
  <c r="Q107" i="176"/>
  <c r="Q106" i="176"/>
  <c r="Q105" i="176"/>
  <c r="Q104" i="176"/>
  <c r="Q103" i="176"/>
  <c r="Q102" i="176"/>
  <c r="Q101" i="176"/>
  <c r="Q100" i="176"/>
  <c r="Q99" i="176"/>
  <c r="Q98" i="176"/>
  <c r="Q96" i="176"/>
  <c r="Q94" i="176"/>
  <c r="Q93" i="176"/>
  <c r="Q92" i="176"/>
  <c r="Q91" i="176"/>
  <c r="Q90" i="176"/>
  <c r="Q89" i="176"/>
  <c r="Q88" i="176"/>
  <c r="Q87" i="176"/>
  <c r="Q86" i="176"/>
  <c r="Q85" i="176"/>
  <c r="Q84" i="176"/>
  <c r="Q83" i="176"/>
  <c r="Q82" i="176"/>
  <c r="Q81" i="176"/>
  <c r="Q80" i="176"/>
  <c r="Q79" i="176"/>
  <c r="Q78" i="176"/>
  <c r="Q76" i="176"/>
  <c r="Q75" i="176"/>
  <c r="Q74" i="176"/>
  <c r="Q73" i="176"/>
  <c r="Q72" i="176"/>
  <c r="Q71" i="176"/>
  <c r="Q70" i="176"/>
  <c r="Q69" i="176"/>
  <c r="Q68" i="176"/>
  <c r="Q67" i="176"/>
  <c r="Q66" i="176"/>
  <c r="Q65" i="176"/>
  <c r="Q64" i="176"/>
  <c r="Q63" i="176"/>
  <c r="Q62" i="176"/>
  <c r="Q61" i="176"/>
  <c r="Q60" i="176"/>
  <c r="Q59" i="176"/>
  <c r="Q58" i="176"/>
  <c r="Q57" i="176"/>
  <c r="Q55" i="176"/>
  <c r="Q54" i="176"/>
  <c r="Q53" i="176"/>
  <c r="Q52" i="176"/>
  <c r="Q51" i="176"/>
  <c r="Q50" i="176"/>
  <c r="Q49" i="176"/>
  <c r="Q48" i="176"/>
  <c r="Q47" i="176"/>
  <c r="Q46" i="176"/>
  <c r="Q45" i="176"/>
  <c r="Q44" i="176"/>
  <c r="Q43" i="176"/>
  <c r="Q42" i="176"/>
  <c r="Q41" i="176"/>
  <c r="Q40" i="176"/>
  <c r="Q39" i="176"/>
  <c r="Q37" i="176"/>
  <c r="Q36" i="176"/>
  <c r="Q35" i="176"/>
  <c r="Q34" i="176"/>
  <c r="Q33" i="176"/>
  <c r="Q32" i="176"/>
  <c r="Q31" i="176"/>
  <c r="Q30" i="176"/>
  <c r="Q28" i="176"/>
  <c r="Q27" i="176"/>
  <c r="Q26" i="176"/>
  <c r="Q25" i="176"/>
  <c r="Q24" i="176"/>
  <c r="Q23" i="176"/>
  <c r="Q22" i="176"/>
  <c r="Q21" i="176"/>
  <c r="Q19" i="176"/>
  <c r="Q18" i="176"/>
  <c r="Q17" i="176"/>
  <c r="Q16" i="176"/>
  <c r="Q15" i="176"/>
  <c r="Q14" i="176"/>
  <c r="Q13" i="176"/>
  <c r="Q12" i="176"/>
  <c r="Q11" i="176"/>
  <c r="Q10" i="176"/>
  <c r="Q8" i="176"/>
  <c r="Q7" i="176"/>
  <c r="Q6" i="176"/>
  <c r="Q5" i="176"/>
  <c r="Q4" i="176"/>
  <c r="Q3" i="176"/>
  <c r="N458" i="176"/>
  <c r="N450" i="176"/>
  <c r="N434" i="176"/>
  <c r="N426" i="176"/>
  <c r="N418" i="176"/>
  <c r="N410" i="176"/>
  <c r="N402" i="176"/>
  <c r="N394" i="176"/>
  <c r="N386" i="176"/>
  <c r="N378" i="176"/>
  <c r="N370" i="176"/>
  <c r="N362" i="176"/>
  <c r="N354" i="176"/>
  <c r="N346" i="176"/>
  <c r="N338" i="176"/>
  <c r="N330" i="176"/>
  <c r="N314" i="176"/>
  <c r="N306" i="176"/>
  <c r="N298" i="176"/>
  <c r="N290" i="176"/>
  <c r="N282" i="176"/>
  <c r="N274" i="176"/>
  <c r="N266" i="176"/>
  <c r="N258" i="176"/>
  <c r="N250" i="176"/>
  <c r="N242" i="176"/>
  <c r="N234" i="176"/>
  <c r="N226" i="176"/>
  <c r="N218" i="176"/>
  <c r="N210" i="176"/>
  <c r="N202" i="176"/>
  <c r="N194" i="176"/>
  <c r="N186" i="176"/>
  <c r="N178" i="176"/>
  <c r="N170" i="176"/>
  <c r="N162" i="176"/>
  <c r="N146" i="176"/>
  <c r="N130" i="176"/>
  <c r="N122" i="176"/>
  <c r="N114" i="176"/>
  <c r="N106" i="176"/>
  <c r="N98" i="176"/>
  <c r="N90" i="176"/>
  <c r="N82" i="176"/>
  <c r="N74" i="176"/>
  <c r="N66" i="176"/>
  <c r="N58" i="176"/>
  <c r="N50" i="176"/>
  <c r="N42" i="176"/>
  <c r="N34" i="176"/>
  <c r="N26" i="176"/>
  <c r="N18" i="176"/>
  <c r="N10" i="176"/>
  <c r="N462" i="176"/>
  <c r="N461" i="176"/>
  <c r="N460" i="176"/>
  <c r="N459" i="176"/>
  <c r="N457" i="176"/>
  <c r="N456" i="176"/>
  <c r="N455" i="176"/>
  <c r="N454" i="176"/>
  <c r="N453" i="176"/>
  <c r="N452" i="176"/>
  <c r="N451" i="176"/>
  <c r="N449" i="176"/>
  <c r="N448" i="176"/>
  <c r="N447" i="176"/>
  <c r="N446" i="176"/>
  <c r="N445" i="176"/>
  <c r="N444" i="176"/>
  <c r="N443" i="176"/>
  <c r="N441" i="176"/>
  <c r="N440" i="176"/>
  <c r="N439" i="176"/>
  <c r="N438" i="176"/>
  <c r="N437" i="176"/>
  <c r="N436" i="176"/>
  <c r="N435" i="176"/>
  <c r="N433" i="176"/>
  <c r="N432" i="176"/>
  <c r="N431" i="176"/>
  <c r="N430" i="176"/>
  <c r="N429" i="176"/>
  <c r="N428" i="176"/>
  <c r="N427" i="176"/>
  <c r="N425" i="176"/>
  <c r="N424" i="176"/>
  <c r="N423" i="176"/>
  <c r="N422" i="176"/>
  <c r="N420" i="176"/>
  <c r="N419" i="176"/>
  <c r="N417" i="176"/>
  <c r="N416" i="176"/>
  <c r="N415" i="176"/>
  <c r="N414" i="176"/>
  <c r="N413" i="176"/>
  <c r="N412" i="176"/>
  <c r="N411" i="176"/>
  <c r="N409" i="176"/>
  <c r="N407" i="176"/>
  <c r="N406" i="176"/>
  <c r="N405" i="176"/>
  <c r="N404" i="176"/>
  <c r="N403" i="176"/>
  <c r="N401" i="176"/>
  <c r="N400" i="176"/>
  <c r="N399" i="176"/>
  <c r="N398" i="176"/>
  <c r="N397" i="176"/>
  <c r="N396" i="176"/>
  <c r="N393" i="176"/>
  <c r="N392" i="176"/>
  <c r="N391" i="176"/>
  <c r="N390" i="176"/>
  <c r="N389" i="176"/>
  <c r="N388" i="176"/>
  <c r="N387" i="176"/>
  <c r="N385" i="176"/>
  <c r="N384" i="176"/>
  <c r="N383" i="176"/>
  <c r="N382" i="176"/>
  <c r="N381" i="176"/>
  <c r="N380" i="176"/>
  <c r="N377" i="176"/>
  <c r="N376" i="176"/>
  <c r="N375" i="176"/>
  <c r="N374" i="176"/>
  <c r="N373" i="176"/>
  <c r="N372" i="176"/>
  <c r="N371" i="176"/>
  <c r="N369" i="176"/>
  <c r="N368" i="176"/>
  <c r="N367" i="176"/>
  <c r="N366" i="176"/>
  <c r="N365" i="176"/>
  <c r="N364" i="176"/>
  <c r="N363" i="176"/>
  <c r="N361" i="176"/>
  <c r="N360" i="176"/>
  <c r="N359" i="176"/>
  <c r="N357" i="176"/>
  <c r="N356" i="176"/>
  <c r="N355" i="176"/>
  <c r="N353" i="176"/>
  <c r="N352" i="176"/>
  <c r="N351" i="176"/>
  <c r="N350" i="176"/>
  <c r="N349" i="176"/>
  <c r="N348" i="176"/>
  <c r="N347" i="176"/>
  <c r="N345" i="176"/>
  <c r="N344" i="176"/>
  <c r="N343" i="176"/>
  <c r="N341" i="176"/>
  <c r="N340" i="176"/>
  <c r="N339" i="176"/>
  <c r="N337" i="176"/>
  <c r="N336" i="176"/>
  <c r="N335" i="176"/>
  <c r="N334" i="176"/>
  <c r="N333" i="176"/>
  <c r="N332" i="176"/>
  <c r="N331" i="176"/>
  <c r="N329" i="176"/>
  <c r="N328" i="176"/>
  <c r="N327" i="176"/>
  <c r="N326" i="176"/>
  <c r="N325" i="176"/>
  <c r="N324" i="176"/>
  <c r="N323" i="176"/>
  <c r="N321" i="176"/>
  <c r="N320" i="176"/>
  <c r="N319" i="176"/>
  <c r="N318" i="176"/>
  <c r="N317" i="176"/>
  <c r="N316" i="176"/>
  <c r="N315" i="176"/>
  <c r="N313" i="176"/>
  <c r="N312" i="176"/>
  <c r="N311" i="176"/>
  <c r="N310" i="176"/>
  <c r="N309" i="176"/>
  <c r="N308" i="176"/>
  <c r="N307" i="176"/>
  <c r="N305" i="176"/>
  <c r="N303" i="176"/>
  <c r="N302" i="176"/>
  <c r="N301" i="176"/>
  <c r="N300" i="176"/>
  <c r="N299" i="176"/>
  <c r="N297" i="176"/>
  <c r="N296" i="176"/>
  <c r="N295" i="176"/>
  <c r="N294" i="176"/>
  <c r="N293" i="176"/>
  <c r="N292" i="176"/>
  <c r="N291" i="176"/>
  <c r="N289" i="176"/>
  <c r="N288" i="176"/>
  <c r="N286" i="176"/>
  <c r="N285" i="176"/>
  <c r="N284" i="176"/>
  <c r="N283" i="176"/>
  <c r="N281" i="176"/>
  <c r="N280" i="176"/>
  <c r="N279" i="176"/>
  <c r="N278" i="176"/>
  <c r="N277" i="176"/>
  <c r="N276" i="176"/>
  <c r="N275" i="176"/>
  <c r="N273" i="176"/>
  <c r="N272" i="176"/>
  <c r="N271" i="176"/>
  <c r="N270" i="176"/>
  <c r="N269" i="176"/>
  <c r="N268" i="176"/>
  <c r="N267" i="176"/>
  <c r="N265" i="176"/>
  <c r="N264" i="176"/>
  <c r="N263" i="176"/>
  <c r="N262" i="176"/>
  <c r="N261" i="176"/>
  <c r="N260" i="176"/>
  <c r="N259" i="176"/>
  <c r="N256" i="176"/>
  <c r="N255" i="176"/>
  <c r="N254" i="176"/>
  <c r="N253" i="176"/>
  <c r="N252" i="176"/>
  <c r="N251" i="176"/>
  <c r="N249" i="176"/>
  <c r="N248" i="176"/>
  <c r="N247" i="176"/>
  <c r="N246" i="176"/>
  <c r="N245" i="176"/>
  <c r="N243" i="176"/>
  <c r="N241" i="176"/>
  <c r="N240" i="176"/>
  <c r="N239" i="176"/>
  <c r="N238" i="176"/>
  <c r="N237" i="176"/>
  <c r="N236" i="176"/>
  <c r="N235" i="176"/>
  <c r="N233" i="176"/>
  <c r="N232" i="176"/>
  <c r="N231" i="176"/>
  <c r="N230" i="176"/>
  <c r="N228" i="176"/>
  <c r="N227" i="176"/>
  <c r="N225" i="176"/>
  <c r="N224" i="176"/>
  <c r="N223" i="176"/>
  <c r="N222" i="176"/>
  <c r="N221" i="176"/>
  <c r="N220" i="176"/>
  <c r="N219" i="176"/>
  <c r="N217" i="176"/>
  <c r="N216" i="176"/>
  <c r="N215" i="176"/>
  <c r="N213" i="176"/>
  <c r="N212" i="176"/>
  <c r="N211" i="176"/>
  <c r="N209" i="176"/>
  <c r="N208" i="176"/>
  <c r="N207" i="176"/>
  <c r="N206" i="176"/>
  <c r="N205" i="176"/>
  <c r="N204" i="176"/>
  <c r="N203" i="176"/>
  <c r="N201" i="176"/>
  <c r="N200" i="176"/>
  <c r="N199" i="176"/>
  <c r="N198" i="176"/>
  <c r="N197" i="176"/>
  <c r="N196" i="176"/>
  <c r="N195" i="176"/>
  <c r="N193" i="176"/>
  <c r="N192" i="176"/>
  <c r="N191" i="176"/>
  <c r="N190" i="176"/>
  <c r="N189" i="176"/>
  <c r="N188" i="176"/>
  <c r="N187" i="176"/>
  <c r="N185" i="176"/>
  <c r="N183" i="176"/>
  <c r="N182" i="176"/>
  <c r="N181" i="176"/>
  <c r="N180" i="176"/>
  <c r="N179" i="176"/>
  <c r="N177" i="176"/>
  <c r="N176" i="176"/>
  <c r="N175" i="176"/>
  <c r="N174" i="176"/>
  <c r="N173" i="176"/>
  <c r="N172" i="176"/>
  <c r="N171" i="176"/>
  <c r="N169" i="176"/>
  <c r="N167" i="176"/>
  <c r="N166" i="176"/>
  <c r="N165" i="176"/>
  <c r="N164" i="176"/>
  <c r="N163" i="176"/>
  <c r="N161" i="176"/>
  <c r="N160" i="176"/>
  <c r="N159" i="176"/>
  <c r="N158" i="176"/>
  <c r="N157" i="176"/>
  <c r="N156" i="176"/>
  <c r="N155" i="176"/>
  <c r="N153" i="176"/>
  <c r="N152" i="176"/>
  <c r="N151" i="176"/>
  <c r="N150" i="176"/>
  <c r="N149" i="176"/>
  <c r="N148" i="176"/>
  <c r="N147" i="176"/>
  <c r="N145" i="176"/>
  <c r="N143" i="176"/>
  <c r="N142" i="176"/>
  <c r="N141" i="176"/>
  <c r="N140" i="176"/>
  <c r="N139" i="176"/>
  <c r="N137" i="176"/>
  <c r="N135" i="176"/>
  <c r="N134" i="176"/>
  <c r="N133" i="176"/>
  <c r="N132" i="176"/>
  <c r="N131" i="176"/>
  <c r="N129" i="176"/>
  <c r="N127" i="176"/>
  <c r="N126" i="176"/>
  <c r="N125" i="176"/>
  <c r="N124" i="176"/>
  <c r="N123" i="176"/>
  <c r="N121" i="176"/>
  <c r="N119" i="176"/>
  <c r="N117" i="176"/>
  <c r="N116" i="176"/>
  <c r="N115" i="176"/>
  <c r="N113" i="176"/>
  <c r="N111" i="176"/>
  <c r="N110" i="176"/>
  <c r="N109" i="176"/>
  <c r="N108" i="176"/>
  <c r="N107" i="176"/>
  <c r="N105" i="176"/>
  <c r="N103" i="176"/>
  <c r="N102" i="176"/>
  <c r="N101" i="176"/>
  <c r="N100" i="176"/>
  <c r="N99" i="176"/>
  <c r="N97" i="176"/>
  <c r="N94" i="176"/>
  <c r="N93" i="176"/>
  <c r="N92" i="176"/>
  <c r="N91" i="176"/>
  <c r="N89" i="176"/>
  <c r="N87" i="176"/>
  <c r="N86" i="176"/>
  <c r="N85" i="176"/>
  <c r="N84" i="176"/>
  <c r="N83" i="176"/>
  <c r="N81" i="176"/>
  <c r="N79" i="176"/>
  <c r="N78" i="176"/>
  <c r="N77" i="176"/>
  <c r="N76" i="176"/>
  <c r="N75" i="176"/>
  <c r="N73" i="176"/>
  <c r="N71" i="176"/>
  <c r="N70" i="176"/>
  <c r="N69" i="176"/>
  <c r="N68" i="176"/>
  <c r="N67" i="176"/>
  <c r="N65" i="176"/>
  <c r="N63" i="176"/>
  <c r="N62" i="176"/>
  <c r="N61" i="176"/>
  <c r="N60" i="176"/>
  <c r="N59" i="176"/>
  <c r="N57" i="176"/>
  <c r="N55" i="176"/>
  <c r="N54" i="176"/>
  <c r="N53" i="176"/>
  <c r="N52" i="176"/>
  <c r="N51" i="176"/>
  <c r="N49" i="176"/>
  <c r="N47" i="176"/>
  <c r="N46" i="176"/>
  <c r="N45" i="176"/>
  <c r="N44" i="176"/>
  <c r="N43" i="176"/>
  <c r="N41" i="176"/>
  <c r="N39" i="176"/>
  <c r="N37" i="176"/>
  <c r="N36" i="176"/>
  <c r="N35" i="176"/>
  <c r="N33" i="176"/>
  <c r="N31" i="176"/>
  <c r="N30" i="176"/>
  <c r="N28" i="176"/>
  <c r="N27" i="176"/>
  <c r="N25" i="176"/>
  <c r="N23" i="176"/>
  <c r="N22" i="176"/>
  <c r="N21" i="176"/>
  <c r="N19" i="176"/>
  <c r="N17" i="176"/>
  <c r="N15" i="176"/>
  <c r="N14" i="176"/>
  <c r="N13" i="176"/>
  <c r="N11" i="176"/>
  <c r="N7" i="176"/>
  <c r="N6" i="176"/>
  <c r="N5" i="176"/>
  <c r="W3" i="176"/>
  <c r="Z3" i="176"/>
  <c r="AI3" i="176"/>
  <c r="AL3" i="176"/>
  <c r="AO3" i="176"/>
  <c r="AR3" i="176"/>
  <c r="AX3" i="176"/>
  <c r="K458" i="176"/>
  <c r="K450" i="176"/>
  <c r="K434" i="176"/>
  <c r="K426" i="176"/>
  <c r="K418" i="176"/>
  <c r="K410" i="176"/>
  <c r="K402" i="176"/>
  <c r="K394" i="176"/>
  <c r="K386" i="176"/>
  <c r="K378" i="176"/>
  <c r="K370" i="176"/>
  <c r="K362" i="176"/>
  <c r="K354" i="176"/>
  <c r="K346" i="176"/>
  <c r="K338" i="176"/>
  <c r="K330" i="176"/>
  <c r="K314" i="176"/>
  <c r="K306" i="176"/>
  <c r="K298" i="176"/>
  <c r="K290" i="176"/>
  <c r="K282" i="176"/>
  <c r="K274" i="176"/>
  <c r="K266" i="176"/>
  <c r="K258" i="176"/>
  <c r="K250" i="176"/>
  <c r="K242" i="176"/>
  <c r="K234" i="176"/>
  <c r="K226" i="176"/>
  <c r="K218" i="176"/>
  <c r="K210" i="176"/>
  <c r="K202" i="176"/>
  <c r="K194" i="176"/>
  <c r="K186" i="176"/>
  <c r="K178" i="176"/>
  <c r="K170" i="176"/>
  <c r="K162" i="176"/>
  <c r="K146" i="176"/>
  <c r="K130" i="176"/>
  <c r="K122" i="176"/>
  <c r="K114" i="176"/>
  <c r="K106" i="176"/>
  <c r="K98" i="176"/>
  <c r="K90" i="176"/>
  <c r="K82" i="176"/>
  <c r="K74" i="176"/>
  <c r="K66" i="176"/>
  <c r="K58" i="176"/>
  <c r="K50" i="176"/>
  <c r="K42" i="176"/>
  <c r="K34" i="176"/>
  <c r="K26" i="176"/>
  <c r="K18" i="176"/>
  <c r="K10" i="176"/>
  <c r="K462" i="176"/>
  <c r="K461" i="176"/>
  <c r="K460" i="176"/>
  <c r="K459" i="176"/>
  <c r="K457" i="176"/>
  <c r="K455" i="176"/>
  <c r="K454" i="176"/>
  <c r="K453" i="176"/>
  <c r="K451" i="176"/>
  <c r="K449" i="176"/>
  <c r="K447" i="176"/>
  <c r="K446" i="176"/>
  <c r="K445" i="176"/>
  <c r="K444" i="176"/>
  <c r="K443" i="176"/>
  <c r="K441" i="176"/>
  <c r="K439" i="176"/>
  <c r="K438" i="176"/>
  <c r="K437" i="176"/>
  <c r="K436" i="176"/>
  <c r="K435" i="176"/>
  <c r="K433" i="176"/>
  <c r="K432" i="176"/>
  <c r="K431" i="176"/>
  <c r="K430" i="176"/>
  <c r="K429" i="176"/>
  <c r="K428" i="176"/>
  <c r="K425" i="176"/>
  <c r="K424" i="176"/>
  <c r="K423" i="176"/>
  <c r="K422" i="176"/>
  <c r="K420" i="176"/>
  <c r="K419" i="176"/>
  <c r="K417" i="176"/>
  <c r="K416" i="176"/>
  <c r="K415" i="176"/>
  <c r="K414" i="176"/>
  <c r="K413" i="176"/>
  <c r="K412" i="176"/>
  <c r="K411" i="176"/>
  <c r="K409" i="176"/>
  <c r="K407" i="176"/>
  <c r="K406" i="176"/>
  <c r="K405" i="176"/>
  <c r="K404" i="176"/>
  <c r="K403" i="176"/>
  <c r="K401" i="176"/>
  <c r="K400" i="176"/>
  <c r="K399" i="176"/>
  <c r="K398" i="176"/>
  <c r="K397" i="176"/>
  <c r="K393" i="176"/>
  <c r="K392" i="176"/>
  <c r="K391" i="176"/>
  <c r="K390" i="176"/>
  <c r="K389" i="176"/>
  <c r="K388" i="176"/>
  <c r="K387" i="176"/>
  <c r="K385" i="176"/>
  <c r="K384" i="176"/>
  <c r="K383" i="176"/>
  <c r="K382" i="176"/>
  <c r="K381" i="176"/>
  <c r="K380" i="176"/>
  <c r="K377" i="176"/>
  <c r="K376" i="176"/>
  <c r="K375" i="176"/>
  <c r="K374" i="176"/>
  <c r="K373" i="176"/>
  <c r="K372" i="176"/>
  <c r="K371" i="176"/>
  <c r="K368" i="176"/>
  <c r="K367" i="176"/>
  <c r="K366" i="176"/>
  <c r="K365" i="176"/>
  <c r="K364" i="176"/>
  <c r="K363" i="176"/>
  <c r="K360" i="176"/>
  <c r="K359" i="176"/>
  <c r="K357" i="176"/>
  <c r="K356" i="176"/>
  <c r="K355" i="176"/>
  <c r="K353" i="176"/>
  <c r="K352" i="176"/>
  <c r="K351" i="176"/>
  <c r="K349" i="176"/>
  <c r="K348" i="176"/>
  <c r="K347" i="176"/>
  <c r="K345" i="176"/>
  <c r="K343" i="176"/>
  <c r="K341" i="176"/>
  <c r="K340" i="176"/>
  <c r="K339" i="176"/>
  <c r="K337" i="176"/>
  <c r="K336" i="176"/>
  <c r="K335" i="176"/>
  <c r="K334" i="176"/>
  <c r="K333" i="176"/>
  <c r="K331" i="176"/>
  <c r="K329" i="176"/>
  <c r="K327" i="176"/>
  <c r="K325" i="176"/>
  <c r="K323" i="176"/>
  <c r="K321" i="176"/>
  <c r="K320" i="176"/>
  <c r="K319" i="176"/>
  <c r="K318" i="176"/>
  <c r="K316" i="176"/>
  <c r="K315" i="176"/>
  <c r="K313" i="176"/>
  <c r="K312" i="176"/>
  <c r="K311" i="176"/>
  <c r="K310" i="176"/>
  <c r="K309" i="176"/>
  <c r="K308" i="176"/>
  <c r="K307" i="176"/>
  <c r="K305" i="176"/>
  <c r="K303" i="176"/>
  <c r="K301" i="176"/>
  <c r="K300" i="176"/>
  <c r="K299" i="176"/>
  <c r="K297" i="176"/>
  <c r="K295" i="176"/>
  <c r="K293" i="176"/>
  <c r="K292" i="176"/>
  <c r="K291" i="176"/>
  <c r="K289" i="176"/>
  <c r="K286" i="176"/>
  <c r="K285" i="176"/>
  <c r="K284" i="176"/>
  <c r="K283" i="176"/>
  <c r="K281" i="176"/>
  <c r="K279" i="176"/>
  <c r="K278" i="176"/>
  <c r="K277" i="176"/>
  <c r="K275" i="176"/>
  <c r="K273" i="176"/>
  <c r="K271" i="176"/>
  <c r="K269" i="176"/>
  <c r="K267" i="176"/>
  <c r="K265" i="176"/>
  <c r="K263" i="176"/>
  <c r="K261" i="176"/>
  <c r="K259" i="176"/>
  <c r="K255" i="176"/>
  <c r="K253" i="176"/>
  <c r="K252" i="176"/>
  <c r="K251" i="176"/>
  <c r="K248" i="176"/>
  <c r="K247" i="176"/>
  <c r="K246" i="176"/>
  <c r="K241" i="176"/>
  <c r="K240" i="176"/>
  <c r="K239" i="176"/>
  <c r="K238" i="176"/>
  <c r="K237" i="176"/>
  <c r="K236" i="176"/>
  <c r="K235" i="176"/>
  <c r="K233" i="176"/>
  <c r="K232" i="176"/>
  <c r="K231" i="176"/>
  <c r="K230" i="176"/>
  <c r="K228" i="176"/>
  <c r="K227" i="176"/>
  <c r="K225" i="176"/>
  <c r="K224" i="176"/>
  <c r="K223" i="176"/>
  <c r="K222" i="176"/>
  <c r="K221" i="176"/>
  <c r="K217" i="176"/>
  <c r="K213" i="176"/>
  <c r="K212" i="176"/>
  <c r="K209" i="176"/>
  <c r="K208" i="176"/>
  <c r="K207" i="176"/>
  <c r="K206" i="176"/>
  <c r="K205" i="176"/>
  <c r="K204" i="176"/>
  <c r="K203" i="176"/>
  <c r="K201" i="176"/>
  <c r="K200" i="176"/>
  <c r="K199" i="176"/>
  <c r="K198" i="176"/>
  <c r="K197" i="176"/>
  <c r="K196" i="176"/>
  <c r="K195" i="176"/>
  <c r="K193" i="176"/>
  <c r="K192" i="176"/>
  <c r="K191" i="176"/>
  <c r="K189" i="176"/>
  <c r="K188" i="176"/>
  <c r="K187" i="176"/>
  <c r="K185" i="176"/>
  <c r="K182" i="176"/>
  <c r="K180" i="176"/>
  <c r="K177" i="176"/>
  <c r="K176" i="176"/>
  <c r="K175" i="176"/>
  <c r="K174" i="176"/>
  <c r="K167" i="176"/>
  <c r="K165" i="176"/>
  <c r="K164" i="176"/>
  <c r="K163" i="176"/>
  <c r="K161" i="176"/>
  <c r="K160" i="176"/>
  <c r="K158" i="176"/>
  <c r="K157" i="176"/>
  <c r="K156" i="176"/>
  <c r="K152" i="176"/>
  <c r="K151" i="176"/>
  <c r="K150" i="176"/>
  <c r="K149" i="176"/>
  <c r="K148" i="176"/>
  <c r="K147" i="176"/>
  <c r="K145" i="176"/>
  <c r="K144" i="176"/>
  <c r="K143" i="176"/>
  <c r="K142" i="176"/>
  <c r="K141" i="176"/>
  <c r="K140" i="176"/>
  <c r="K139" i="176"/>
  <c r="K137" i="176"/>
  <c r="K136" i="176"/>
  <c r="K135" i="176"/>
  <c r="K134" i="176"/>
  <c r="K133" i="176"/>
  <c r="K132" i="176"/>
  <c r="K131" i="176"/>
  <c r="K129" i="176"/>
  <c r="K128" i="176"/>
  <c r="K127" i="176"/>
  <c r="K126" i="176"/>
  <c r="K125" i="176"/>
  <c r="K124" i="176"/>
  <c r="K123" i="176"/>
  <c r="K121" i="176"/>
  <c r="K120" i="176"/>
  <c r="K119" i="176"/>
  <c r="K116" i="176"/>
  <c r="K115" i="176"/>
  <c r="K113" i="176"/>
  <c r="K112" i="176"/>
  <c r="K111" i="176"/>
  <c r="K110" i="176"/>
  <c r="K109" i="176"/>
  <c r="K107" i="176"/>
  <c r="K105" i="176"/>
  <c r="K103" i="176"/>
  <c r="K101" i="176"/>
  <c r="K99" i="176"/>
  <c r="K97" i="176"/>
  <c r="K93" i="176"/>
  <c r="K92" i="176"/>
  <c r="K91" i="176"/>
  <c r="K88" i="176"/>
  <c r="K87" i="176"/>
  <c r="K86" i="176"/>
  <c r="K85" i="176"/>
  <c r="K84" i="176"/>
  <c r="K83" i="176"/>
  <c r="K81" i="176"/>
  <c r="K80" i="176"/>
  <c r="K79" i="176"/>
  <c r="K78" i="176"/>
  <c r="K77" i="176"/>
  <c r="K75" i="176"/>
  <c r="K73" i="176"/>
  <c r="K71" i="176"/>
  <c r="K69" i="176"/>
  <c r="K67" i="176"/>
  <c r="K65" i="176"/>
  <c r="K64" i="176"/>
  <c r="K63" i="176"/>
  <c r="K62" i="176"/>
  <c r="K61" i="176"/>
  <c r="K60" i="176"/>
  <c r="K59" i="176"/>
  <c r="K57" i="176"/>
  <c r="K55" i="176"/>
  <c r="K54" i="176"/>
  <c r="K53" i="176"/>
  <c r="K52" i="176"/>
  <c r="K51" i="176"/>
  <c r="K49" i="176"/>
  <c r="K48" i="176"/>
  <c r="K47" i="176"/>
  <c r="K46" i="176"/>
  <c r="K45" i="176"/>
  <c r="K44" i="176"/>
  <c r="K43" i="176"/>
  <c r="K41" i="176"/>
  <c r="K40" i="176"/>
  <c r="K37" i="176"/>
  <c r="K36" i="176"/>
  <c r="K35" i="176"/>
  <c r="K33" i="176"/>
  <c r="K32" i="176"/>
  <c r="K31" i="176"/>
  <c r="K30" i="176"/>
  <c r="K28" i="176"/>
  <c r="K27" i="176"/>
  <c r="K25" i="176"/>
  <c r="K24" i="176"/>
  <c r="K23" i="176"/>
  <c r="K22" i="176"/>
  <c r="K21" i="176"/>
  <c r="K19" i="176"/>
  <c r="K17" i="176"/>
  <c r="K16" i="176"/>
  <c r="K15" i="176"/>
  <c r="K14" i="176"/>
  <c r="K13" i="176"/>
  <c r="K12" i="176"/>
  <c r="K11" i="176"/>
  <c r="K8" i="176"/>
  <c r="K7" i="176"/>
  <c r="K6" i="176"/>
  <c r="K5" i="176"/>
  <c r="K4" i="176"/>
  <c r="K39" i="176" l="1"/>
  <c r="K159" i="176"/>
  <c r="K183" i="176"/>
  <c r="K215" i="176"/>
  <c r="K72" i="176"/>
  <c r="K96" i="176"/>
  <c r="K104" i="176"/>
  <c r="K216" i="176"/>
  <c r="K256" i="176"/>
  <c r="K264" i="176"/>
  <c r="K272" i="176"/>
  <c r="K280" i="176"/>
  <c r="K288" i="176"/>
  <c r="K296" i="176"/>
  <c r="K328" i="176"/>
  <c r="K344" i="176"/>
  <c r="K440" i="176"/>
  <c r="K448" i="176"/>
  <c r="K456" i="176"/>
  <c r="K89" i="176"/>
  <c r="K153" i="176"/>
  <c r="K169" i="176"/>
  <c r="K249" i="176"/>
  <c r="K361" i="176"/>
  <c r="K369" i="176"/>
  <c r="K155" i="176"/>
  <c r="K171" i="176"/>
  <c r="K179" i="176"/>
  <c r="K211" i="176"/>
  <c r="K219" i="176"/>
  <c r="K243" i="176"/>
  <c r="K427" i="176"/>
  <c r="K68" i="176"/>
  <c r="K76" i="176"/>
  <c r="K100" i="176"/>
  <c r="K108" i="176"/>
  <c r="K172" i="176"/>
  <c r="K220" i="176"/>
  <c r="K260" i="176"/>
  <c r="K268" i="176"/>
  <c r="K276" i="176"/>
  <c r="K324" i="176"/>
  <c r="K332" i="176"/>
  <c r="K396" i="176"/>
  <c r="K452" i="176"/>
  <c r="K117" i="176"/>
  <c r="K173" i="176"/>
  <c r="K181" i="176"/>
  <c r="K245" i="176"/>
  <c r="K317" i="176"/>
  <c r="K70" i="176"/>
  <c r="K94" i="176"/>
  <c r="K102" i="176"/>
  <c r="K166" i="176"/>
  <c r="K190" i="176"/>
  <c r="K254" i="176"/>
  <c r="K262" i="176"/>
  <c r="K270" i="176"/>
  <c r="K294" i="176"/>
  <c r="K302" i="176"/>
  <c r="K326" i="176"/>
  <c r="K350" i="176"/>
  <c r="N4" i="176"/>
  <c r="N8" i="176"/>
  <c r="N12" i="176"/>
  <c r="N16" i="176"/>
  <c r="N24" i="176"/>
  <c r="N32" i="176"/>
  <c r="N40" i="176"/>
  <c r="N48" i="176"/>
  <c r="N64" i="176"/>
  <c r="N72" i="176"/>
  <c r="N80" i="176"/>
  <c r="N88" i="176"/>
  <c r="N96" i="176"/>
  <c r="N104" i="176"/>
  <c r="N112" i="176"/>
  <c r="N120" i="176"/>
  <c r="N128" i="176"/>
  <c r="N136" i="176"/>
  <c r="N144" i="176"/>
  <c r="AF3" i="176"/>
  <c r="AC3" i="176"/>
  <c r="T7" i="176"/>
  <c r="T11" i="176"/>
  <c r="T15" i="176"/>
  <c r="T19" i="176"/>
  <c r="T23" i="176"/>
  <c r="T27" i="176"/>
  <c r="T31" i="176"/>
  <c r="T35" i="176"/>
  <c r="T39" i="176"/>
  <c r="T43" i="176"/>
  <c r="T47" i="176"/>
  <c r="T51" i="176"/>
  <c r="T55" i="176"/>
  <c r="T59" i="176"/>
  <c r="T63" i="176"/>
  <c r="T67" i="176"/>
  <c r="T71" i="176"/>
  <c r="T75" i="176"/>
  <c r="T79" i="176"/>
  <c r="T83" i="176"/>
  <c r="T87" i="176"/>
  <c r="T91" i="176"/>
  <c r="T99" i="176"/>
  <c r="T103" i="176"/>
  <c r="T107" i="176"/>
  <c r="T111" i="176"/>
  <c r="T115" i="176"/>
  <c r="T119" i="176"/>
  <c r="T123" i="176"/>
  <c r="T127" i="176"/>
  <c r="T131" i="176"/>
  <c r="T5" i="176"/>
  <c r="T13" i="176"/>
  <c r="T17" i="176"/>
  <c r="T21" i="176"/>
  <c r="T25" i="176"/>
  <c r="T33" i="176"/>
  <c r="T37" i="176"/>
  <c r="T41" i="176"/>
  <c r="T45" i="176"/>
  <c r="T49" i="176"/>
  <c r="T53" i="176"/>
  <c r="T57" i="176"/>
  <c r="T61" i="176"/>
  <c r="T65" i="176"/>
  <c r="T69" i="176"/>
  <c r="T73" i="176"/>
  <c r="T77" i="176"/>
  <c r="T81" i="176"/>
  <c r="T85" i="176"/>
  <c r="T89" i="176"/>
  <c r="T93" i="176"/>
  <c r="T97" i="176"/>
  <c r="T101" i="176"/>
  <c r="T105" i="176"/>
  <c r="T109" i="176"/>
  <c r="T113" i="176"/>
  <c r="T117" i="176"/>
  <c r="T121" i="176"/>
  <c r="T125" i="176"/>
  <c r="T129" i="176"/>
  <c r="T133" i="176"/>
  <c r="T137" i="176"/>
  <c r="T141" i="176"/>
  <c r="T145" i="176"/>
  <c r="T149" i="176"/>
  <c r="T153" i="176"/>
  <c r="T157" i="176"/>
  <c r="T161" i="176"/>
  <c r="T165" i="176"/>
  <c r="T169" i="176"/>
  <c r="T135" i="176"/>
  <c r="T139" i="176"/>
  <c r="T143" i="176"/>
  <c r="T147" i="176"/>
  <c r="T151" i="176"/>
  <c r="T155" i="176"/>
  <c r="T159" i="176"/>
  <c r="T163" i="176"/>
  <c r="T167" i="176"/>
  <c r="T171" i="176"/>
  <c r="T175" i="176"/>
  <c r="T179" i="176"/>
  <c r="T183" i="176"/>
  <c r="T187" i="176"/>
  <c r="T191" i="176"/>
  <c r="T195" i="176"/>
  <c r="T199" i="176"/>
  <c r="T203" i="176"/>
  <c r="T207" i="176"/>
  <c r="T211" i="176"/>
  <c r="T215" i="176"/>
  <c r="T219" i="176"/>
  <c r="T223" i="176"/>
  <c r="T227" i="176"/>
  <c r="T231" i="176"/>
  <c r="T235" i="176"/>
  <c r="T239" i="176"/>
  <c r="T243" i="176"/>
  <c r="T247" i="176"/>
  <c r="T251" i="176"/>
  <c r="T255" i="176"/>
  <c r="T259" i="176"/>
  <c r="T263" i="176"/>
  <c r="T267" i="176"/>
  <c r="T271" i="176"/>
  <c r="T275" i="176"/>
  <c r="T279" i="176"/>
  <c r="T283" i="176"/>
  <c r="T291" i="176"/>
  <c r="T295" i="176"/>
  <c r="T299" i="176"/>
  <c r="T303" i="176"/>
  <c r="T307" i="176"/>
  <c r="T311" i="176"/>
  <c r="T315" i="176"/>
  <c r="T319" i="176"/>
  <c r="T323" i="176"/>
  <c r="T327" i="176"/>
  <c r="T331" i="176"/>
  <c r="T335" i="176"/>
  <c r="T339" i="176"/>
  <c r="T343" i="176"/>
  <c r="T347" i="176"/>
  <c r="T351" i="176"/>
  <c r="T355" i="176"/>
  <c r="T359" i="176"/>
  <c r="T363" i="176"/>
  <c r="T367" i="176"/>
  <c r="T371" i="176"/>
  <c r="T375" i="176"/>
  <c r="T383" i="176"/>
  <c r="T387" i="176"/>
  <c r="T391" i="176"/>
  <c r="T399" i="176"/>
  <c r="T403" i="176"/>
  <c r="T407" i="176"/>
  <c r="T411" i="176"/>
  <c r="T415" i="176"/>
  <c r="T419" i="176"/>
  <c r="T423" i="176"/>
  <c r="T427" i="176"/>
  <c r="T431" i="176"/>
  <c r="T435" i="176"/>
  <c r="T439" i="176"/>
  <c r="T443" i="176"/>
  <c r="T447" i="176"/>
  <c r="T451" i="176"/>
  <c r="T455" i="176"/>
  <c r="T459" i="176"/>
  <c r="T444" i="176"/>
  <c r="T448" i="176"/>
  <c r="T452" i="176"/>
  <c r="T456" i="176"/>
  <c r="T460" i="176"/>
  <c r="T173" i="176"/>
  <c r="T177" i="176"/>
  <c r="T181" i="176"/>
  <c r="T185" i="176"/>
  <c r="T189" i="176"/>
  <c r="T193" i="176"/>
  <c r="T197" i="176"/>
  <c r="T201" i="176"/>
  <c r="T205" i="176"/>
  <c r="T209" i="176"/>
  <c r="T213" i="176"/>
  <c r="T217" i="176"/>
  <c r="T221" i="176"/>
  <c r="T225" i="176"/>
  <c r="T233" i="176"/>
  <c r="T237" i="176"/>
  <c r="T241" i="176"/>
  <c r="T245" i="176"/>
  <c r="T249" i="176"/>
  <c r="T253" i="176"/>
  <c r="T261" i="176"/>
  <c r="T265" i="176"/>
  <c r="T269" i="176"/>
  <c r="T273" i="176"/>
  <c r="T277" i="176"/>
  <c r="T281" i="176"/>
  <c r="T285" i="176"/>
  <c r="T289" i="176"/>
  <c r="T293" i="176"/>
  <c r="T297" i="176"/>
  <c r="T301" i="176"/>
  <c r="T305" i="176"/>
  <c r="T309" i="176"/>
  <c r="T313" i="176"/>
  <c r="T317" i="176"/>
  <c r="T321" i="176"/>
  <c r="T325" i="176"/>
  <c r="T329" i="176"/>
  <c r="T333" i="176"/>
  <c r="T337" i="176"/>
  <c r="T341" i="176"/>
  <c r="T345" i="176"/>
  <c r="T349" i="176"/>
  <c r="T353" i="176"/>
  <c r="T357" i="176"/>
  <c r="T361" i="176"/>
  <c r="T365" i="176"/>
  <c r="T369" i="176"/>
  <c r="T373" i="176"/>
  <c r="T377" i="176"/>
  <c r="T381" i="176"/>
  <c r="T385" i="176"/>
  <c r="T389" i="176"/>
  <c r="T393" i="176"/>
  <c r="T397" i="176"/>
  <c r="T401" i="176"/>
  <c r="T405" i="176"/>
  <c r="T409" i="176"/>
  <c r="T413" i="176"/>
  <c r="T417" i="176"/>
  <c r="T425" i="176"/>
  <c r="T429" i="176"/>
  <c r="T433" i="176"/>
  <c r="T437" i="176"/>
  <c r="T441" i="176"/>
  <c r="T445" i="176"/>
  <c r="T449" i="176"/>
  <c r="T453" i="176"/>
  <c r="T457" i="176"/>
  <c r="T461" i="176"/>
  <c r="T426" i="176"/>
  <c r="T430" i="176"/>
  <c r="T434" i="176"/>
  <c r="T438" i="176"/>
  <c r="T446" i="176"/>
  <c r="T450" i="176"/>
  <c r="T454" i="176"/>
  <c r="T458" i="176"/>
  <c r="T462" i="176"/>
  <c r="W248" i="176"/>
  <c r="W252" i="176"/>
  <c r="W256" i="176"/>
  <c r="W260" i="176"/>
  <c r="W264" i="176"/>
  <c r="W268" i="176"/>
  <c r="W272" i="176"/>
  <c r="W109" i="176"/>
  <c r="W113" i="176"/>
  <c r="W117" i="176"/>
  <c r="W121" i="176"/>
  <c r="W125" i="176"/>
  <c r="W129" i="176"/>
  <c r="W133" i="176"/>
  <c r="W137" i="176"/>
  <c r="W141" i="176"/>
  <c r="W145" i="176"/>
  <c r="W149" i="176"/>
  <c r="W153" i="176"/>
  <c r="W157" i="176"/>
  <c r="W161" i="176"/>
  <c r="W165" i="176"/>
  <c r="W169" i="176"/>
  <c r="W173" i="176"/>
  <c r="W177" i="176"/>
  <c r="W181" i="176"/>
  <c r="W185" i="176"/>
  <c r="W189" i="176"/>
  <c r="W193" i="176"/>
  <c r="W197" i="176"/>
  <c r="W201" i="176"/>
  <c r="W205" i="176"/>
  <c r="W209" i="176"/>
  <c r="W213" i="176"/>
  <c r="W217" i="176"/>
  <c r="W221" i="176"/>
  <c r="W225" i="176"/>
  <c r="W233" i="176"/>
  <c r="W237" i="176"/>
  <c r="W241" i="176"/>
  <c r="W245" i="176"/>
  <c r="W146" i="176"/>
  <c r="W150" i="176"/>
  <c r="W158" i="176"/>
  <c r="W162" i="176"/>
  <c r="W166" i="176"/>
  <c r="W170" i="176"/>
  <c r="W174" i="176"/>
  <c r="W178" i="176"/>
  <c r="W182" i="176"/>
  <c r="W186" i="176"/>
  <c r="W190" i="176"/>
  <c r="W194" i="176"/>
  <c r="W198" i="176"/>
  <c r="W202" i="176"/>
  <c r="W206" i="176"/>
  <c r="W210" i="176"/>
  <c r="W218" i="176"/>
  <c r="W222" i="176"/>
  <c r="W226" i="176"/>
  <c r="W230" i="176"/>
  <c r="W234" i="176"/>
  <c r="W238" i="176"/>
  <c r="W242" i="176"/>
  <c r="W246" i="176"/>
  <c r="W250" i="176"/>
  <c r="W254" i="176"/>
  <c r="W131" i="176"/>
  <c r="W135" i="176"/>
  <c r="W139" i="176"/>
  <c r="W143" i="176"/>
  <c r="W147" i="176"/>
  <c r="W151" i="176"/>
  <c r="W155" i="176"/>
  <c r="W159" i="176"/>
  <c r="W163" i="176"/>
  <c r="W167" i="176"/>
  <c r="W171" i="176"/>
  <c r="W175" i="176"/>
  <c r="W179" i="176"/>
  <c r="W183" i="176"/>
  <c r="W187" i="176"/>
  <c r="W191" i="176"/>
  <c r="W195" i="176"/>
  <c r="W199" i="176"/>
  <c r="W203" i="176"/>
  <c r="W207" i="176"/>
  <c r="W211" i="176"/>
  <c r="W215" i="176"/>
  <c r="W219" i="176"/>
  <c r="W223" i="176"/>
  <c r="W227" i="176"/>
  <c r="W231" i="176"/>
  <c r="W235" i="176"/>
  <c r="W239" i="176"/>
  <c r="W243" i="176"/>
  <c r="W247" i="176"/>
  <c r="W251" i="176"/>
  <c r="W258" i="176"/>
  <c r="W262" i="176"/>
  <c r="W266" i="176"/>
  <c r="W270" i="176"/>
  <c r="W274" i="176"/>
  <c r="W278" i="176"/>
  <c r="W282" i="176"/>
  <c r="W286" i="176"/>
  <c r="W290" i="176"/>
  <c r="W294" i="176"/>
  <c r="W298" i="176"/>
  <c r="W302" i="176"/>
  <c r="W306" i="176"/>
  <c r="W310" i="176"/>
  <c r="W314" i="176"/>
  <c r="W318" i="176"/>
  <c r="W326" i="176"/>
  <c r="W330" i="176"/>
  <c r="W334" i="176"/>
  <c r="W338" i="176"/>
  <c r="W346" i="176"/>
  <c r="W350" i="176"/>
  <c r="W354" i="176"/>
  <c r="W362" i="176"/>
  <c r="W366" i="176"/>
  <c r="W370" i="176"/>
  <c r="W374" i="176"/>
  <c r="W378" i="176"/>
  <c r="W382" i="176"/>
  <c r="W386" i="176"/>
  <c r="W390" i="176"/>
  <c r="W394" i="176"/>
  <c r="W398" i="176"/>
  <c r="W402" i="176"/>
  <c r="W406" i="176"/>
  <c r="W410" i="176"/>
  <c r="W414" i="176"/>
  <c r="W418" i="176"/>
  <c r="W422" i="176"/>
  <c r="W426" i="176"/>
  <c r="W430" i="176"/>
  <c r="W434" i="176"/>
  <c r="W438" i="176"/>
  <c r="W446" i="176"/>
  <c r="W450" i="176"/>
  <c r="W454" i="176"/>
  <c r="W458" i="176"/>
  <c r="W462" i="176"/>
  <c r="W255" i="176"/>
  <c r="W259" i="176"/>
  <c r="W263" i="176"/>
  <c r="W267" i="176"/>
  <c r="W271" i="176"/>
  <c r="W275" i="176"/>
  <c r="W279" i="176"/>
  <c r="W283" i="176"/>
  <c r="W291" i="176"/>
  <c r="W295" i="176"/>
  <c r="W299" i="176"/>
  <c r="W303" i="176"/>
  <c r="W307" i="176"/>
  <c r="W311" i="176"/>
  <c r="W315" i="176"/>
  <c r="W319" i="176"/>
  <c r="W323" i="176"/>
  <c r="W327" i="176"/>
  <c r="W331" i="176"/>
  <c r="W335" i="176"/>
  <c r="W339" i="176"/>
  <c r="W343" i="176"/>
  <c r="W347" i="176"/>
  <c r="W351" i="176"/>
  <c r="W355" i="176"/>
  <c r="W359" i="176"/>
  <c r="W363" i="176"/>
  <c r="W367" i="176"/>
  <c r="W371" i="176"/>
  <c r="W375" i="176"/>
  <c r="W383" i="176"/>
  <c r="W387" i="176"/>
  <c r="W391" i="176"/>
  <c r="W399" i="176"/>
  <c r="W403" i="176"/>
  <c r="W407" i="176"/>
  <c r="W411" i="176"/>
  <c r="W415" i="176"/>
  <c r="W419" i="176"/>
  <c r="W423" i="176"/>
  <c r="W427" i="176"/>
  <c r="W431" i="176"/>
  <c r="W435" i="176"/>
  <c r="W439" i="176"/>
  <c r="W443" i="176"/>
  <c r="W447" i="176"/>
  <c r="W451" i="176"/>
  <c r="W455" i="176"/>
  <c r="W459" i="176"/>
  <c r="W276" i="176"/>
  <c r="W280" i="176"/>
  <c r="W284" i="176"/>
  <c r="W288" i="176"/>
  <c r="W292" i="176"/>
  <c r="W296" i="176"/>
  <c r="W300" i="176"/>
  <c r="W308" i="176"/>
  <c r="W312" i="176"/>
  <c r="W316" i="176"/>
  <c r="W320" i="176"/>
  <c r="W324" i="176"/>
  <c r="W328" i="176"/>
  <c r="W332" i="176"/>
  <c r="W336" i="176"/>
  <c r="W340" i="176"/>
  <c r="W344" i="176"/>
  <c r="W348" i="176"/>
  <c r="W352" i="176"/>
  <c r="W356" i="176"/>
  <c r="W360" i="176"/>
  <c r="W364" i="176"/>
  <c r="W368" i="176"/>
  <c r="W372" i="176"/>
  <c r="W376" i="176"/>
  <c r="W380" i="176"/>
  <c r="W384" i="176"/>
  <c r="W388" i="176"/>
  <c r="W392" i="176"/>
  <c r="W396" i="176"/>
  <c r="W400" i="176"/>
  <c r="W404" i="176"/>
  <c r="W412" i="176"/>
  <c r="W416" i="176"/>
  <c r="W420" i="176"/>
  <c r="W424" i="176"/>
  <c r="W428" i="176"/>
  <c r="W432" i="176"/>
  <c r="W436" i="176"/>
  <c r="W440" i="176"/>
  <c r="W444" i="176"/>
  <c r="W448" i="176"/>
  <c r="W452" i="176"/>
  <c r="W456" i="176"/>
  <c r="W460" i="176"/>
  <c r="W249" i="176"/>
  <c r="W253" i="176"/>
  <c r="W261" i="176"/>
  <c r="W265" i="176"/>
  <c r="W269" i="176"/>
  <c r="W273" i="176"/>
  <c r="W277" i="176"/>
  <c r="W281" i="176"/>
  <c r="W285" i="176"/>
  <c r="W289" i="176"/>
  <c r="W293" i="176"/>
  <c r="W297" i="176"/>
  <c r="W301" i="176"/>
  <c r="W305" i="176"/>
  <c r="W309" i="176"/>
  <c r="W313" i="176"/>
  <c r="W317" i="176"/>
  <c r="W321" i="176"/>
  <c r="W325" i="176"/>
  <c r="W329" i="176"/>
  <c r="W333" i="176"/>
  <c r="W337" i="176"/>
  <c r="W341" i="176"/>
  <c r="W345" i="176"/>
  <c r="W349" i="176"/>
  <c r="W353" i="176"/>
  <c r="W357" i="176"/>
  <c r="W361" i="176"/>
  <c r="W365" i="176"/>
  <c r="W369" i="176"/>
  <c r="W373" i="176"/>
  <c r="W377" i="176"/>
  <c r="W381" i="176"/>
  <c r="W385" i="176"/>
  <c r="W389" i="176"/>
  <c r="W393" i="176"/>
  <c r="W397" i="176"/>
  <c r="W401" i="176"/>
  <c r="W405" i="176"/>
  <c r="W409" i="176"/>
  <c r="W413" i="176"/>
  <c r="W417" i="176"/>
  <c r="W425" i="176"/>
  <c r="W429" i="176"/>
  <c r="W433" i="176"/>
  <c r="W437" i="176"/>
  <c r="W441" i="176"/>
  <c r="W445" i="176"/>
  <c r="W449" i="176"/>
  <c r="W453" i="176"/>
  <c r="W457" i="176"/>
  <c r="W461" i="176"/>
  <c r="N3" i="176"/>
  <c r="T3" i="176"/>
  <c r="AT3" i="176"/>
  <c r="AT504" i="176" s="1"/>
  <c r="AS3" i="176"/>
  <c r="AS504" i="176" s="1"/>
  <c r="BA3" i="176"/>
  <c r="BB3" i="176"/>
  <c r="BB504" i="176" s="1"/>
  <c r="AU504" i="176" l="1"/>
  <c r="AR3" i="609" s="1"/>
  <c r="AR3" i="382"/>
  <c r="AU3" i="176"/>
  <c r="B542" i="21" l="1"/>
  <c r="B543" i="21"/>
  <c r="BF462" i="21"/>
  <c r="BE462" i="21"/>
  <c r="BF461" i="21"/>
  <c r="BE461" i="21"/>
  <c r="BF460" i="21"/>
  <c r="BE460" i="21"/>
  <c r="BF459" i="21"/>
  <c r="BE459" i="21"/>
  <c r="BF458" i="21"/>
  <c r="BE458" i="21"/>
  <c r="BF457" i="21"/>
  <c r="BE457" i="21"/>
  <c r="BF456" i="21"/>
  <c r="BE456" i="21"/>
  <c r="BF455" i="21"/>
  <c r="BE455" i="21"/>
  <c r="BF454" i="21"/>
  <c r="BE454" i="21"/>
  <c r="BF453" i="21"/>
  <c r="BE453" i="21"/>
  <c r="BF452" i="21"/>
  <c r="BE452" i="21"/>
  <c r="BF451" i="21"/>
  <c r="BE451" i="21"/>
  <c r="BF450" i="21"/>
  <c r="BE450" i="21"/>
  <c r="BF449" i="21"/>
  <c r="BE449" i="21"/>
  <c r="BF448" i="21"/>
  <c r="BE448" i="21"/>
  <c r="BF447" i="21"/>
  <c r="BE447" i="21"/>
  <c r="BF446" i="21"/>
  <c r="BE446" i="21"/>
  <c r="BF445" i="21"/>
  <c r="BE445" i="21"/>
  <c r="BF444" i="21"/>
  <c r="BE444" i="21"/>
  <c r="BF443" i="21"/>
  <c r="BE443" i="21"/>
  <c r="BF441" i="21"/>
  <c r="BE441" i="21"/>
  <c r="BF440" i="21"/>
  <c r="BE440" i="21"/>
  <c r="BF439" i="21"/>
  <c r="BE439" i="21"/>
  <c r="BF438" i="21"/>
  <c r="BE438" i="21"/>
  <c r="BF437" i="21"/>
  <c r="BE437" i="21"/>
  <c r="BF436" i="21"/>
  <c r="BE436" i="21"/>
  <c r="BF435" i="21"/>
  <c r="BE435" i="21"/>
  <c r="BF434" i="21"/>
  <c r="BE434" i="21"/>
  <c r="BF433" i="21"/>
  <c r="BE433" i="21"/>
  <c r="BF432" i="21"/>
  <c r="BE432" i="21"/>
  <c r="BF431" i="21"/>
  <c r="BE431" i="21"/>
  <c r="BF430" i="21"/>
  <c r="BE430" i="21"/>
  <c r="BF429" i="21"/>
  <c r="BE429" i="21"/>
  <c r="BF428" i="21"/>
  <c r="BE428" i="21"/>
  <c r="BF427" i="21"/>
  <c r="BE427" i="21"/>
  <c r="BF426" i="21"/>
  <c r="BE426" i="21"/>
  <c r="BF425" i="21"/>
  <c r="BE425" i="21"/>
  <c r="BF424" i="21"/>
  <c r="BE424" i="21"/>
  <c r="BF423" i="21"/>
  <c r="BE423" i="21"/>
  <c r="BF422" i="21"/>
  <c r="BE422" i="21"/>
  <c r="BF420" i="21"/>
  <c r="BE420" i="21"/>
  <c r="BF419" i="21"/>
  <c r="BE419" i="21"/>
  <c r="BF418" i="21"/>
  <c r="BE418" i="21"/>
  <c r="BF417" i="21"/>
  <c r="BE417" i="21"/>
  <c r="BF416" i="21"/>
  <c r="BE416" i="21"/>
  <c r="BF415" i="21"/>
  <c r="BE415" i="21"/>
  <c r="BF414" i="21"/>
  <c r="BE414" i="21"/>
  <c r="BF413" i="21"/>
  <c r="BE413" i="21"/>
  <c r="BF412" i="21"/>
  <c r="BE412" i="21"/>
  <c r="BF411" i="21"/>
  <c r="BE411" i="21"/>
  <c r="BF410" i="21"/>
  <c r="BE410" i="21"/>
  <c r="BF409" i="21"/>
  <c r="BE409" i="21"/>
  <c r="BF407" i="21"/>
  <c r="BE407" i="21"/>
  <c r="BF406" i="21"/>
  <c r="BE406" i="21"/>
  <c r="BF405" i="21"/>
  <c r="BE405" i="21"/>
  <c r="BF404" i="21"/>
  <c r="BE404" i="21"/>
  <c r="BF403" i="21"/>
  <c r="BE403" i="21"/>
  <c r="BF402" i="21"/>
  <c r="BE402" i="21"/>
  <c r="BF401" i="21"/>
  <c r="BE401" i="21"/>
  <c r="BF400" i="21"/>
  <c r="BE400" i="21"/>
  <c r="BF399" i="21"/>
  <c r="BE399" i="21"/>
  <c r="BF398" i="21"/>
  <c r="BE398" i="21"/>
  <c r="BF397" i="21"/>
  <c r="BE397" i="21"/>
  <c r="BF396" i="21"/>
  <c r="BE396" i="21"/>
  <c r="BF394" i="21"/>
  <c r="BE394" i="21"/>
  <c r="BF393" i="21"/>
  <c r="BE393" i="21"/>
  <c r="BF392" i="21"/>
  <c r="BE392" i="21"/>
  <c r="BF391" i="21"/>
  <c r="BE391" i="21"/>
  <c r="BF390" i="21"/>
  <c r="BE390" i="21"/>
  <c r="BF389" i="21"/>
  <c r="BE389" i="21"/>
  <c r="BF388" i="21"/>
  <c r="BE388" i="21"/>
  <c r="BF387" i="21"/>
  <c r="BE387" i="21"/>
  <c r="BF386" i="21"/>
  <c r="BE386" i="21"/>
  <c r="BF385" i="21"/>
  <c r="BE385" i="21"/>
  <c r="BF384" i="21"/>
  <c r="BE384" i="21"/>
  <c r="BF383" i="21"/>
  <c r="BE383" i="21"/>
  <c r="BF382" i="21"/>
  <c r="BE382" i="21"/>
  <c r="BF381" i="21"/>
  <c r="BE381" i="21"/>
  <c r="BF380" i="21"/>
  <c r="BE380" i="21"/>
  <c r="BF378" i="21"/>
  <c r="BE378" i="21"/>
  <c r="BF377" i="21"/>
  <c r="BE377" i="21"/>
  <c r="BF376" i="21"/>
  <c r="BE376" i="21"/>
  <c r="BF375" i="21"/>
  <c r="BE375" i="21"/>
  <c r="BF374" i="21"/>
  <c r="BE374" i="21"/>
  <c r="BF373" i="21"/>
  <c r="BE373" i="21"/>
  <c r="BF372" i="21"/>
  <c r="BE372" i="21"/>
  <c r="BF371" i="21"/>
  <c r="BE371" i="21"/>
  <c r="BF370" i="21"/>
  <c r="BE370" i="21"/>
  <c r="BF369" i="21"/>
  <c r="BE369" i="21"/>
  <c r="BF368" i="21"/>
  <c r="BE368" i="21"/>
  <c r="BF367" i="21"/>
  <c r="BE367" i="21"/>
  <c r="BF366" i="21"/>
  <c r="BE366" i="21"/>
  <c r="BF365" i="21"/>
  <c r="BE365" i="21"/>
  <c r="BF364" i="21"/>
  <c r="BE364" i="21"/>
  <c r="BF363" i="21"/>
  <c r="BE363" i="21"/>
  <c r="BF362" i="21"/>
  <c r="BE362" i="21"/>
  <c r="BF361" i="21"/>
  <c r="BE361" i="21"/>
  <c r="BF360" i="21"/>
  <c r="BE360" i="21"/>
  <c r="BF359" i="21"/>
  <c r="BE359" i="21"/>
  <c r="BF357" i="21"/>
  <c r="BE357" i="21"/>
  <c r="BF356" i="21"/>
  <c r="BE356" i="21"/>
  <c r="BF355" i="21"/>
  <c r="BE355" i="21"/>
  <c r="BF354" i="21"/>
  <c r="BE354" i="21"/>
  <c r="BF353" i="21"/>
  <c r="BE353" i="21"/>
  <c r="BF352" i="21"/>
  <c r="BE352" i="21"/>
  <c r="BF351" i="21"/>
  <c r="BE351" i="21"/>
  <c r="BF350" i="21"/>
  <c r="BE350" i="21"/>
  <c r="BF349" i="21"/>
  <c r="BE349" i="21"/>
  <c r="BF348" i="21"/>
  <c r="BE348" i="21"/>
  <c r="BF347" i="21"/>
  <c r="BE347" i="21"/>
  <c r="BF346" i="21"/>
  <c r="BE346" i="21"/>
  <c r="BF345" i="21"/>
  <c r="BE345" i="21"/>
  <c r="BF344" i="21"/>
  <c r="BE344" i="21"/>
  <c r="BF343" i="21"/>
  <c r="BE343" i="21"/>
  <c r="BF341" i="21"/>
  <c r="BE341" i="21"/>
  <c r="BF340" i="21"/>
  <c r="BE340" i="21"/>
  <c r="BF339" i="21"/>
  <c r="BE339" i="21"/>
  <c r="BF338" i="21"/>
  <c r="BE338" i="21"/>
  <c r="BF337" i="21"/>
  <c r="BE337" i="21"/>
  <c r="BF336" i="21"/>
  <c r="BE336" i="21"/>
  <c r="BF335" i="21"/>
  <c r="BE335" i="21"/>
  <c r="BF334" i="21"/>
  <c r="BE334" i="21"/>
  <c r="BF333" i="21"/>
  <c r="BE333" i="21"/>
  <c r="BF332" i="21"/>
  <c r="BE332" i="21"/>
  <c r="BF331" i="21"/>
  <c r="BE331" i="21"/>
  <c r="BF330" i="21"/>
  <c r="BE330" i="21"/>
  <c r="BF329" i="21"/>
  <c r="BE329" i="21"/>
  <c r="BF328" i="21"/>
  <c r="BE328" i="21"/>
  <c r="BF327" i="21"/>
  <c r="BE327" i="21"/>
  <c r="BF326" i="21"/>
  <c r="BE326" i="21"/>
  <c r="BF325" i="21"/>
  <c r="BE325" i="21"/>
  <c r="BF324" i="21"/>
  <c r="BE324" i="21"/>
  <c r="BF323" i="21"/>
  <c r="BE323" i="21"/>
  <c r="BF321" i="21"/>
  <c r="BE321" i="21"/>
  <c r="BF320" i="21"/>
  <c r="BE320" i="21"/>
  <c r="BF319" i="21"/>
  <c r="BE319" i="21"/>
  <c r="BF318" i="21"/>
  <c r="BE318" i="21"/>
  <c r="BF317" i="21"/>
  <c r="BE317" i="21"/>
  <c r="BF316" i="21"/>
  <c r="BE316" i="21"/>
  <c r="BF315" i="21"/>
  <c r="BE315" i="21"/>
  <c r="BF314" i="21"/>
  <c r="BE314" i="21"/>
  <c r="BF313" i="21"/>
  <c r="BE313" i="21"/>
  <c r="BF312" i="21"/>
  <c r="BE312" i="21"/>
  <c r="BF311" i="21"/>
  <c r="BE311" i="21"/>
  <c r="BF310" i="21"/>
  <c r="BE310" i="21"/>
  <c r="BF309" i="21"/>
  <c r="BE309" i="21"/>
  <c r="BF308" i="21"/>
  <c r="BE308" i="21"/>
  <c r="BF307" i="21"/>
  <c r="BE307" i="21"/>
  <c r="BF306" i="21"/>
  <c r="BE306" i="21"/>
  <c r="BF305" i="21"/>
  <c r="BE305" i="21"/>
  <c r="BF303" i="21"/>
  <c r="BE303" i="21"/>
  <c r="BF302" i="21"/>
  <c r="BE302" i="21"/>
  <c r="BF301" i="21"/>
  <c r="BE301" i="21"/>
  <c r="BF300" i="21"/>
  <c r="BE300" i="21"/>
  <c r="BF299" i="21"/>
  <c r="BE299" i="21"/>
  <c r="BF298" i="21"/>
  <c r="BE298" i="21"/>
  <c r="BF297" i="21"/>
  <c r="BE297" i="21"/>
  <c r="BF296" i="21"/>
  <c r="BE296" i="21"/>
  <c r="BF295" i="21"/>
  <c r="BE295" i="21"/>
  <c r="BF294" i="21"/>
  <c r="BE294" i="21"/>
  <c r="BF293" i="21"/>
  <c r="BE293" i="21"/>
  <c r="BF292" i="21"/>
  <c r="BE292" i="21"/>
  <c r="BF291" i="21"/>
  <c r="BE291" i="21"/>
  <c r="BF290" i="21"/>
  <c r="BE290" i="21"/>
  <c r="BF289" i="21"/>
  <c r="BE289" i="21"/>
  <c r="BF288" i="21"/>
  <c r="BE288" i="21"/>
  <c r="BF286" i="21"/>
  <c r="BE286" i="21"/>
  <c r="BF285" i="21"/>
  <c r="BE285" i="21"/>
  <c r="BF284" i="21"/>
  <c r="BE284" i="21"/>
  <c r="BF283" i="21"/>
  <c r="BE283" i="21"/>
  <c r="BF282" i="21"/>
  <c r="BE282" i="21"/>
  <c r="BF281" i="21"/>
  <c r="BE281" i="21"/>
  <c r="BF280" i="21"/>
  <c r="BE280" i="21"/>
  <c r="BF279" i="21"/>
  <c r="BE279" i="21"/>
  <c r="BF278" i="21"/>
  <c r="BE278" i="21"/>
  <c r="BF277" i="21"/>
  <c r="BE277" i="21"/>
  <c r="BF276" i="21"/>
  <c r="BE276" i="21"/>
  <c r="BF275" i="21"/>
  <c r="BE275" i="21"/>
  <c r="BF274" i="21"/>
  <c r="BE274" i="21"/>
  <c r="BF273" i="21"/>
  <c r="BE273" i="21"/>
  <c r="BF272" i="21"/>
  <c r="BE272" i="21"/>
  <c r="BF271" i="21"/>
  <c r="BE271" i="21"/>
  <c r="BF270" i="21"/>
  <c r="BE270" i="21"/>
  <c r="BF269" i="21"/>
  <c r="BE269" i="21"/>
  <c r="BF268" i="21"/>
  <c r="BE268" i="21"/>
  <c r="BF267" i="21"/>
  <c r="BE267" i="21"/>
  <c r="BF266" i="21"/>
  <c r="BE266" i="21"/>
  <c r="BF265" i="21"/>
  <c r="BE265" i="21"/>
  <c r="BF264" i="21"/>
  <c r="BE264" i="21"/>
  <c r="BF263" i="21"/>
  <c r="BE263" i="21"/>
  <c r="BF262" i="21"/>
  <c r="BE262" i="21"/>
  <c r="BF261" i="21"/>
  <c r="BE261" i="21"/>
  <c r="BF260" i="21"/>
  <c r="BE260" i="21"/>
  <c r="BF259" i="21"/>
  <c r="BE259" i="21"/>
  <c r="BF258" i="21"/>
  <c r="BE258" i="21"/>
  <c r="BF256" i="21"/>
  <c r="BE256" i="21"/>
  <c r="BF255" i="21"/>
  <c r="BE255" i="21"/>
  <c r="BF254" i="21"/>
  <c r="BE254" i="21"/>
  <c r="BF253" i="21"/>
  <c r="BE253" i="21"/>
  <c r="BF252" i="21"/>
  <c r="BE252" i="21"/>
  <c r="BF251" i="21"/>
  <c r="BE251" i="21"/>
  <c r="BF250" i="21"/>
  <c r="BE250" i="21"/>
  <c r="BF249" i="21"/>
  <c r="BE249" i="21"/>
  <c r="BF248" i="21"/>
  <c r="BE248" i="21"/>
  <c r="BF247" i="21"/>
  <c r="BE247" i="21"/>
  <c r="BF246" i="21"/>
  <c r="BE246" i="21"/>
  <c r="BF245" i="21"/>
  <c r="BE245" i="21"/>
  <c r="BF243" i="21"/>
  <c r="BE243" i="21"/>
  <c r="BF242" i="21"/>
  <c r="BE242" i="21"/>
  <c r="BF241" i="21"/>
  <c r="BE241" i="21"/>
  <c r="BF240" i="21"/>
  <c r="BE240" i="21"/>
  <c r="BF239" i="21"/>
  <c r="BE239" i="21"/>
  <c r="BF238" i="21"/>
  <c r="BE238" i="21"/>
  <c r="BF237" i="21"/>
  <c r="BE237" i="21"/>
  <c r="BF236" i="21"/>
  <c r="BE236" i="21"/>
  <c r="BF235" i="21"/>
  <c r="BE235" i="21"/>
  <c r="BF234" i="21"/>
  <c r="BE234" i="21"/>
  <c r="BF233" i="21"/>
  <c r="BE233" i="21"/>
  <c r="BF232" i="21"/>
  <c r="BE232" i="21"/>
  <c r="BF231" i="21"/>
  <c r="BE231" i="21"/>
  <c r="BF230" i="21"/>
  <c r="BE230" i="21"/>
  <c r="BF228" i="21"/>
  <c r="BE228" i="21"/>
  <c r="BF227" i="21"/>
  <c r="BE227" i="21"/>
  <c r="BF226" i="21"/>
  <c r="BE226" i="21"/>
  <c r="BF225" i="21"/>
  <c r="BE225" i="21"/>
  <c r="BF224" i="21"/>
  <c r="BE224" i="21"/>
  <c r="BF223" i="21"/>
  <c r="BE223" i="21"/>
  <c r="BF222" i="21"/>
  <c r="BE222" i="21"/>
  <c r="BF221" i="21"/>
  <c r="BE221" i="21"/>
  <c r="BF220" i="21"/>
  <c r="BE220" i="21"/>
  <c r="BF219" i="21"/>
  <c r="BE219" i="21"/>
  <c r="BF218" i="21"/>
  <c r="BE218" i="21"/>
  <c r="BF217" i="21"/>
  <c r="BE217" i="21"/>
  <c r="BF216" i="21"/>
  <c r="BE216" i="21"/>
  <c r="BF215" i="21"/>
  <c r="BE215" i="21"/>
  <c r="BF213" i="21"/>
  <c r="BE213" i="21"/>
  <c r="BF212" i="21"/>
  <c r="BE212" i="21"/>
  <c r="BF211" i="21"/>
  <c r="BE211" i="21"/>
  <c r="BF210" i="21"/>
  <c r="BE210" i="21"/>
  <c r="BF209" i="21"/>
  <c r="BE209" i="21"/>
  <c r="BF208" i="21"/>
  <c r="BE208" i="21"/>
  <c r="BF207" i="21"/>
  <c r="BE207" i="21"/>
  <c r="BF206" i="21"/>
  <c r="BE206" i="21"/>
  <c r="BF205" i="21"/>
  <c r="BE205" i="21"/>
  <c r="BF204" i="21"/>
  <c r="BE204" i="21"/>
  <c r="BF203" i="21"/>
  <c r="BE203" i="21"/>
  <c r="BF202" i="21"/>
  <c r="BE202" i="21"/>
  <c r="BF201" i="21"/>
  <c r="BE201" i="21"/>
  <c r="BF200" i="21"/>
  <c r="BE200" i="21"/>
  <c r="BF199" i="21"/>
  <c r="BE199" i="21"/>
  <c r="BF198" i="21"/>
  <c r="BE198" i="21"/>
  <c r="BF197" i="21"/>
  <c r="BE197" i="21"/>
  <c r="BF196" i="21"/>
  <c r="BE196" i="21"/>
  <c r="BF195" i="21"/>
  <c r="BE195" i="21"/>
  <c r="BF194" i="21"/>
  <c r="BE194" i="21"/>
  <c r="BF193" i="21"/>
  <c r="BE193" i="21"/>
  <c r="BF192" i="21"/>
  <c r="BE192" i="21"/>
  <c r="BF191" i="21"/>
  <c r="BE191" i="21"/>
  <c r="BF190" i="21"/>
  <c r="BE190" i="21"/>
  <c r="BF189" i="21"/>
  <c r="BE189" i="21"/>
  <c r="BF188" i="21"/>
  <c r="BE188" i="21"/>
  <c r="BF187" i="21"/>
  <c r="BE187" i="21"/>
  <c r="BF186" i="21"/>
  <c r="BE186" i="21"/>
  <c r="BF185" i="21"/>
  <c r="BE185" i="21"/>
  <c r="BF183" i="21"/>
  <c r="BE183" i="21"/>
  <c r="BF182" i="21"/>
  <c r="BE182" i="21"/>
  <c r="BF181" i="21"/>
  <c r="BE181" i="21"/>
  <c r="BF180" i="21"/>
  <c r="BE180" i="21"/>
  <c r="BF179" i="21"/>
  <c r="BE179" i="21"/>
  <c r="BF178" i="21"/>
  <c r="BE178" i="21"/>
  <c r="BF177" i="21"/>
  <c r="BE177" i="21"/>
  <c r="BF176" i="21"/>
  <c r="BE176" i="21"/>
  <c r="BF175" i="21"/>
  <c r="BE175" i="21"/>
  <c r="BF174" i="21"/>
  <c r="BE174" i="21"/>
  <c r="BF173" i="21"/>
  <c r="BE173" i="21"/>
  <c r="BF172" i="21"/>
  <c r="BE172" i="21"/>
  <c r="BF171" i="21"/>
  <c r="BE171" i="21"/>
  <c r="BF170" i="21"/>
  <c r="BE170" i="21"/>
  <c r="BF169" i="21"/>
  <c r="BE169" i="21"/>
  <c r="BF167" i="21"/>
  <c r="BE167" i="21"/>
  <c r="BF166" i="21"/>
  <c r="BE166" i="21"/>
  <c r="BF165" i="21"/>
  <c r="BE165" i="21"/>
  <c r="BF164" i="21"/>
  <c r="BE164" i="21"/>
  <c r="BF163" i="21"/>
  <c r="BE163" i="21"/>
  <c r="BF162" i="21"/>
  <c r="BE162" i="21"/>
  <c r="BF161" i="21"/>
  <c r="BE161" i="21"/>
  <c r="BF160" i="21"/>
  <c r="BE160" i="21"/>
  <c r="BF159" i="21"/>
  <c r="BE159" i="21"/>
  <c r="BF158" i="21"/>
  <c r="BE158" i="21"/>
  <c r="BF157" i="21"/>
  <c r="BE157" i="21"/>
  <c r="BF156" i="21"/>
  <c r="BE156" i="21"/>
  <c r="BF155" i="21"/>
  <c r="BE155" i="21"/>
  <c r="BF153" i="21"/>
  <c r="BE153" i="21"/>
  <c r="BF152" i="21"/>
  <c r="BE152" i="21"/>
  <c r="BF151" i="21"/>
  <c r="BE151" i="21"/>
  <c r="BF150" i="21"/>
  <c r="BE150" i="21"/>
  <c r="BF149" i="21"/>
  <c r="BE149" i="21"/>
  <c r="BF148" i="21"/>
  <c r="BE148" i="21"/>
  <c r="BF147" i="21"/>
  <c r="BE147" i="21"/>
  <c r="BF146" i="21"/>
  <c r="BE146" i="21"/>
  <c r="BF145" i="21"/>
  <c r="BE145" i="21"/>
  <c r="BF144" i="21"/>
  <c r="BE144" i="21"/>
  <c r="BF143" i="21"/>
  <c r="BE143" i="21"/>
  <c r="BF142" i="21"/>
  <c r="BE142" i="21"/>
  <c r="BF141" i="21"/>
  <c r="BE141" i="21"/>
  <c r="BF140" i="21"/>
  <c r="BE140" i="21"/>
  <c r="BF139" i="21"/>
  <c r="BE139" i="21"/>
  <c r="BF137" i="21"/>
  <c r="BE137" i="21"/>
  <c r="BF136" i="21"/>
  <c r="BE136" i="21"/>
  <c r="BF135" i="21"/>
  <c r="BE135" i="21"/>
  <c r="BF134" i="21"/>
  <c r="BE134" i="21"/>
  <c r="BF133" i="21"/>
  <c r="BE133" i="21"/>
  <c r="BF132" i="21"/>
  <c r="BE132" i="21"/>
  <c r="BF131" i="21"/>
  <c r="BE131" i="21"/>
  <c r="BF130" i="21"/>
  <c r="BE130" i="21"/>
  <c r="BF129" i="21"/>
  <c r="BE129" i="21"/>
  <c r="BF128" i="21"/>
  <c r="BE128" i="21"/>
  <c r="BF127" i="21"/>
  <c r="BE127" i="21"/>
  <c r="BF126" i="21"/>
  <c r="BE126" i="21"/>
  <c r="BF125" i="21"/>
  <c r="BE125" i="21"/>
  <c r="BF124" i="21"/>
  <c r="BE124" i="21"/>
  <c r="BF123" i="21"/>
  <c r="BE123" i="21"/>
  <c r="BF122" i="21"/>
  <c r="BE122" i="21"/>
  <c r="BF121" i="21"/>
  <c r="BE121" i="21"/>
  <c r="BF120" i="21"/>
  <c r="BE120" i="21"/>
  <c r="BF119" i="21"/>
  <c r="BE119" i="21"/>
  <c r="BF117" i="21"/>
  <c r="BE117" i="21"/>
  <c r="BF116" i="21"/>
  <c r="BE116" i="21"/>
  <c r="BF115" i="21"/>
  <c r="BE115" i="21"/>
  <c r="BF114" i="21"/>
  <c r="BE114" i="21"/>
  <c r="BF113" i="21"/>
  <c r="BE113" i="21"/>
  <c r="BF112" i="21"/>
  <c r="BE112" i="21"/>
  <c r="BF111" i="21"/>
  <c r="BE111" i="21"/>
  <c r="BF110" i="21"/>
  <c r="BE110" i="21"/>
  <c r="BF109" i="21"/>
  <c r="BE109" i="21"/>
  <c r="BF108" i="21"/>
  <c r="BE108" i="21"/>
  <c r="BF107" i="21"/>
  <c r="BE107" i="21"/>
  <c r="BF106" i="21"/>
  <c r="BE106" i="21"/>
  <c r="BF105" i="21"/>
  <c r="BE105" i="21"/>
  <c r="BF104" i="21"/>
  <c r="BE104" i="21"/>
  <c r="BF103" i="21"/>
  <c r="BE103" i="21"/>
  <c r="BF102" i="21"/>
  <c r="BE102" i="21"/>
  <c r="BF101" i="21"/>
  <c r="BE101" i="21"/>
  <c r="BF100" i="21"/>
  <c r="BE100" i="21"/>
  <c r="BF99" i="21"/>
  <c r="BE99" i="21"/>
  <c r="BF98" i="21"/>
  <c r="BE98" i="21"/>
  <c r="BF97" i="21"/>
  <c r="BE97" i="21"/>
  <c r="BF96" i="21"/>
  <c r="BE96" i="21"/>
  <c r="BF94" i="21"/>
  <c r="BE94" i="21"/>
  <c r="BF93" i="21"/>
  <c r="BE93" i="21"/>
  <c r="BF92" i="21"/>
  <c r="BE92" i="21"/>
  <c r="BF91" i="21"/>
  <c r="BE91" i="21"/>
  <c r="BF90" i="21"/>
  <c r="BE90" i="21"/>
  <c r="BF89" i="21"/>
  <c r="BE89" i="21"/>
  <c r="BF88" i="21"/>
  <c r="BE88" i="21"/>
  <c r="BF87" i="21"/>
  <c r="BE87" i="21"/>
  <c r="BF86" i="21"/>
  <c r="BE86" i="21"/>
  <c r="BF85" i="21"/>
  <c r="BE85" i="21"/>
  <c r="BF84" i="21"/>
  <c r="BE84" i="21"/>
  <c r="BF83" i="21"/>
  <c r="BE83" i="21"/>
  <c r="BF82" i="21"/>
  <c r="BE82" i="21"/>
  <c r="BF81" i="21"/>
  <c r="BE81" i="21"/>
  <c r="BF80" i="21"/>
  <c r="BE80" i="21"/>
  <c r="BF79" i="21"/>
  <c r="BE79" i="21"/>
  <c r="BF78" i="21"/>
  <c r="BE78" i="21"/>
  <c r="BF77" i="21"/>
  <c r="BE77" i="21"/>
  <c r="BF76" i="21"/>
  <c r="BE76" i="21"/>
  <c r="BF75" i="21"/>
  <c r="BE75" i="21"/>
  <c r="BF74" i="21"/>
  <c r="BE74" i="21"/>
  <c r="BF73" i="21"/>
  <c r="BE73" i="21"/>
  <c r="BF72" i="21"/>
  <c r="BE72" i="21"/>
  <c r="BF71" i="21"/>
  <c r="BE71" i="21"/>
  <c r="BF70" i="21"/>
  <c r="BE70" i="21"/>
  <c r="BF69" i="21"/>
  <c r="BE69" i="21"/>
  <c r="BF68" i="21"/>
  <c r="BE68" i="21"/>
  <c r="BF67" i="21"/>
  <c r="BE67" i="21"/>
  <c r="BF66" i="21"/>
  <c r="BE66" i="21"/>
  <c r="BF65" i="21"/>
  <c r="BE65" i="21"/>
  <c r="BF64" i="21"/>
  <c r="BE64" i="21"/>
  <c r="BF63" i="21"/>
  <c r="BE63" i="21"/>
  <c r="BF62" i="21"/>
  <c r="BE62" i="21"/>
  <c r="BF61" i="21"/>
  <c r="BE61" i="21"/>
  <c r="BF60" i="21"/>
  <c r="BE60" i="21"/>
  <c r="BF59" i="21"/>
  <c r="BE59" i="21"/>
  <c r="BF58" i="21"/>
  <c r="BE58" i="21"/>
  <c r="BF57" i="21"/>
  <c r="BE57" i="21"/>
  <c r="BF55" i="21"/>
  <c r="BE55" i="21"/>
  <c r="BF54" i="21"/>
  <c r="BE54" i="21"/>
  <c r="BF53" i="21"/>
  <c r="BE53" i="21"/>
  <c r="BF52" i="21"/>
  <c r="BE52" i="21"/>
  <c r="BF51" i="21"/>
  <c r="BE51" i="21"/>
  <c r="BF50" i="21"/>
  <c r="BE50" i="21"/>
  <c r="BF49" i="21"/>
  <c r="BE49" i="21"/>
  <c r="BF48" i="21"/>
  <c r="BE48" i="21"/>
  <c r="BF47" i="21"/>
  <c r="BE47" i="21"/>
  <c r="BF46" i="21"/>
  <c r="BE46" i="21"/>
  <c r="BF45" i="21"/>
  <c r="BE45" i="21"/>
  <c r="BF44" i="21"/>
  <c r="BE44" i="21"/>
  <c r="BF43" i="21"/>
  <c r="BE43" i="21"/>
  <c r="BF42" i="21"/>
  <c r="BE42" i="21"/>
  <c r="BF41" i="21"/>
  <c r="BE41" i="21"/>
  <c r="BF40" i="21"/>
  <c r="BE40" i="21"/>
  <c r="BF39" i="21"/>
  <c r="BE39" i="21"/>
  <c r="BF37" i="21"/>
  <c r="BE37" i="21"/>
  <c r="BF36" i="21"/>
  <c r="BE36" i="21"/>
  <c r="BF35" i="21"/>
  <c r="BE35" i="21"/>
  <c r="BF34" i="21"/>
  <c r="BE34" i="21"/>
  <c r="BF33" i="21"/>
  <c r="BE33" i="21"/>
  <c r="BF32" i="21"/>
  <c r="BE32" i="21"/>
  <c r="BF31" i="21"/>
  <c r="BE31" i="21"/>
  <c r="BF30" i="21"/>
  <c r="BE30" i="21"/>
  <c r="BF28" i="21"/>
  <c r="BE28" i="21"/>
  <c r="BF27" i="21"/>
  <c r="BE27" i="21"/>
  <c r="BF26" i="21"/>
  <c r="BE26" i="21"/>
  <c r="BF25" i="21"/>
  <c r="BE25" i="21"/>
  <c r="BF24" i="21"/>
  <c r="BE24" i="21"/>
  <c r="BF23" i="21"/>
  <c r="BE23" i="21"/>
  <c r="BF22" i="21"/>
  <c r="BE22" i="21"/>
  <c r="BF21" i="21"/>
  <c r="BE21" i="21"/>
  <c r="BF19" i="21"/>
  <c r="BE19" i="21"/>
  <c r="BF18" i="21"/>
  <c r="BE18" i="21"/>
  <c r="BF17" i="21"/>
  <c r="BE17" i="21"/>
  <c r="BF16" i="21"/>
  <c r="BE16" i="21"/>
  <c r="BF15" i="21"/>
  <c r="BE15" i="21"/>
  <c r="BF14" i="21"/>
  <c r="BE14" i="21"/>
  <c r="BF13" i="21"/>
  <c r="BE13" i="21"/>
  <c r="BF12" i="21"/>
  <c r="BE12" i="21"/>
  <c r="BF11" i="21"/>
  <c r="BE11" i="21"/>
  <c r="BF10" i="21"/>
  <c r="BE10" i="21"/>
  <c r="BF8" i="21"/>
  <c r="BE8" i="21"/>
  <c r="BF7" i="21"/>
  <c r="BE7" i="21"/>
  <c r="BF6" i="21"/>
  <c r="BE6" i="21"/>
  <c r="BF5" i="21"/>
  <c r="BE5" i="21"/>
  <c r="BF4" i="21"/>
  <c r="BE4" i="21"/>
  <c r="BF3" i="21"/>
  <c r="AZ462" i="21"/>
  <c r="AY462" i="21"/>
  <c r="AZ461" i="21"/>
  <c r="AY461" i="21"/>
  <c r="AZ460" i="21"/>
  <c r="AY460" i="21"/>
  <c r="AZ459" i="21"/>
  <c r="AY459" i="21"/>
  <c r="AZ458" i="21"/>
  <c r="AY458" i="21"/>
  <c r="AZ457" i="21"/>
  <c r="AY457" i="21"/>
  <c r="AZ456" i="21"/>
  <c r="AY456" i="21"/>
  <c r="AZ455" i="21"/>
  <c r="AY455" i="21"/>
  <c r="AZ454" i="21"/>
  <c r="AY454" i="21"/>
  <c r="AZ453" i="21"/>
  <c r="AY453" i="21"/>
  <c r="AZ452" i="21"/>
  <c r="AY452" i="21"/>
  <c r="AZ451" i="21"/>
  <c r="AY451" i="21"/>
  <c r="AZ450" i="21"/>
  <c r="AY450" i="21"/>
  <c r="AZ449" i="21"/>
  <c r="AY449" i="21"/>
  <c r="AZ448" i="21"/>
  <c r="AY448" i="21"/>
  <c r="AZ447" i="21"/>
  <c r="AY447" i="21"/>
  <c r="AZ446" i="21"/>
  <c r="AY446" i="21"/>
  <c r="AZ445" i="21"/>
  <c r="AY445" i="21"/>
  <c r="AZ444" i="21"/>
  <c r="AY444" i="21"/>
  <c r="AZ443" i="21"/>
  <c r="AY443" i="21"/>
  <c r="AZ441" i="21"/>
  <c r="AY441" i="21"/>
  <c r="AZ440" i="21"/>
  <c r="AY440" i="21"/>
  <c r="AZ439" i="21"/>
  <c r="AY439" i="21"/>
  <c r="AZ438" i="21"/>
  <c r="AY438" i="21"/>
  <c r="AZ437" i="21"/>
  <c r="AY437" i="21"/>
  <c r="AZ436" i="21"/>
  <c r="AY436" i="21"/>
  <c r="AZ435" i="21"/>
  <c r="AY435" i="21"/>
  <c r="AZ434" i="21"/>
  <c r="AY434" i="21"/>
  <c r="AZ433" i="21"/>
  <c r="AY433" i="21"/>
  <c r="AZ432" i="21"/>
  <c r="AY432" i="21"/>
  <c r="AZ431" i="21"/>
  <c r="AY431" i="21"/>
  <c r="AZ430" i="21"/>
  <c r="AY430" i="21"/>
  <c r="AZ429" i="21"/>
  <c r="AY429" i="21"/>
  <c r="AZ428" i="21"/>
  <c r="AY428" i="21"/>
  <c r="AZ427" i="21"/>
  <c r="AY427" i="21"/>
  <c r="AZ426" i="21"/>
  <c r="AY426" i="21"/>
  <c r="AZ425" i="21"/>
  <c r="AY425" i="21"/>
  <c r="AZ424" i="21"/>
  <c r="AY424" i="21"/>
  <c r="AZ423" i="21"/>
  <c r="AY423" i="21"/>
  <c r="AZ422" i="21"/>
  <c r="AY422" i="21"/>
  <c r="AZ420" i="21"/>
  <c r="AY420" i="21"/>
  <c r="AZ419" i="21"/>
  <c r="AY419" i="21"/>
  <c r="AZ418" i="21"/>
  <c r="AY418" i="21"/>
  <c r="AZ417" i="21"/>
  <c r="AY417" i="21"/>
  <c r="AZ416" i="21"/>
  <c r="AY416" i="21"/>
  <c r="AZ415" i="21"/>
  <c r="AY415" i="21"/>
  <c r="AZ414" i="21"/>
  <c r="AY414" i="21"/>
  <c r="AZ413" i="21"/>
  <c r="AY413" i="21"/>
  <c r="AZ412" i="21"/>
  <c r="AY412" i="21"/>
  <c r="AZ411" i="21"/>
  <c r="AY411" i="21"/>
  <c r="AZ410" i="21"/>
  <c r="AY410" i="21"/>
  <c r="AZ409" i="21"/>
  <c r="AY409" i="21"/>
  <c r="AZ407" i="21"/>
  <c r="AY407" i="21"/>
  <c r="AZ406" i="21"/>
  <c r="AY406" i="21"/>
  <c r="AZ405" i="21"/>
  <c r="AY405" i="21"/>
  <c r="AZ404" i="21"/>
  <c r="AY404" i="21"/>
  <c r="AZ403" i="21"/>
  <c r="AY403" i="21"/>
  <c r="AZ402" i="21"/>
  <c r="AY402" i="21"/>
  <c r="AZ401" i="21"/>
  <c r="AY401" i="21"/>
  <c r="AZ400" i="21"/>
  <c r="AY400" i="21"/>
  <c r="AZ399" i="21"/>
  <c r="AY399" i="21"/>
  <c r="AZ398" i="21"/>
  <c r="AY398" i="21"/>
  <c r="AZ397" i="21"/>
  <c r="AY397" i="21"/>
  <c r="AZ396" i="21"/>
  <c r="AY396" i="21"/>
  <c r="AZ394" i="21"/>
  <c r="AY394" i="21"/>
  <c r="AZ393" i="21"/>
  <c r="AY393" i="21"/>
  <c r="AZ392" i="21"/>
  <c r="AY392" i="21"/>
  <c r="AZ391" i="21"/>
  <c r="AY391" i="21"/>
  <c r="AZ390" i="21"/>
  <c r="AY390" i="21"/>
  <c r="AZ389" i="21"/>
  <c r="AY389" i="21"/>
  <c r="AZ388" i="21"/>
  <c r="AY388" i="21"/>
  <c r="AZ387" i="21"/>
  <c r="AY387" i="21"/>
  <c r="AZ386" i="21"/>
  <c r="AY386" i="21"/>
  <c r="AZ385" i="21"/>
  <c r="AY385" i="21"/>
  <c r="AZ384" i="21"/>
  <c r="AY384" i="21"/>
  <c r="AZ383" i="21"/>
  <c r="AY383" i="21"/>
  <c r="AZ382" i="21"/>
  <c r="AY382" i="21"/>
  <c r="AZ381" i="21"/>
  <c r="AY381" i="21"/>
  <c r="AZ380" i="21"/>
  <c r="AY380" i="21"/>
  <c r="AZ378" i="21"/>
  <c r="AY378" i="21"/>
  <c r="AZ377" i="21"/>
  <c r="AY377" i="21"/>
  <c r="AZ376" i="21"/>
  <c r="AY376" i="21"/>
  <c r="AZ375" i="21"/>
  <c r="AY375" i="21"/>
  <c r="AZ374" i="21"/>
  <c r="AY374" i="21"/>
  <c r="AZ373" i="21"/>
  <c r="AY373" i="21"/>
  <c r="AZ372" i="21"/>
  <c r="AY372" i="21"/>
  <c r="AZ371" i="21"/>
  <c r="AY371" i="21"/>
  <c r="AZ370" i="21"/>
  <c r="AY370" i="21"/>
  <c r="AZ369" i="21"/>
  <c r="AY369" i="21"/>
  <c r="AZ368" i="21"/>
  <c r="AY368" i="21"/>
  <c r="AZ367" i="21"/>
  <c r="AY367" i="21"/>
  <c r="AZ366" i="21"/>
  <c r="AY366" i="21"/>
  <c r="AZ365" i="21"/>
  <c r="AY365" i="21"/>
  <c r="AZ364" i="21"/>
  <c r="AY364" i="21"/>
  <c r="AZ363" i="21"/>
  <c r="AY363" i="21"/>
  <c r="AZ362" i="21"/>
  <c r="AY362" i="21"/>
  <c r="AZ361" i="21"/>
  <c r="AY361" i="21"/>
  <c r="AZ360" i="21"/>
  <c r="AY360" i="21"/>
  <c r="AZ359" i="21"/>
  <c r="AY359" i="21"/>
  <c r="AZ357" i="21"/>
  <c r="AY357" i="21"/>
  <c r="AZ356" i="21"/>
  <c r="AY356" i="21"/>
  <c r="AZ355" i="21"/>
  <c r="AY355" i="21"/>
  <c r="AZ354" i="21"/>
  <c r="AY354" i="21"/>
  <c r="AZ353" i="21"/>
  <c r="AY353" i="21"/>
  <c r="AZ352" i="21"/>
  <c r="AY352" i="21"/>
  <c r="AZ351" i="21"/>
  <c r="AY351" i="21"/>
  <c r="AZ350" i="21"/>
  <c r="AY350" i="21"/>
  <c r="AZ349" i="21"/>
  <c r="AY349" i="21"/>
  <c r="AZ348" i="21"/>
  <c r="AY348" i="21"/>
  <c r="AZ347" i="21"/>
  <c r="AY347" i="21"/>
  <c r="AZ346" i="21"/>
  <c r="AY346" i="21"/>
  <c r="AZ345" i="21"/>
  <c r="AY345" i="21"/>
  <c r="AZ344" i="21"/>
  <c r="AY344" i="21"/>
  <c r="AZ343" i="21"/>
  <c r="AY343" i="21"/>
  <c r="AZ341" i="21"/>
  <c r="AY341" i="21"/>
  <c r="AZ340" i="21"/>
  <c r="AY340" i="21"/>
  <c r="AZ339" i="21"/>
  <c r="AY339" i="21"/>
  <c r="AZ338" i="21"/>
  <c r="AY338" i="21"/>
  <c r="AZ337" i="21"/>
  <c r="AY337" i="21"/>
  <c r="AZ336" i="21"/>
  <c r="AY336" i="21"/>
  <c r="AZ335" i="21"/>
  <c r="AY335" i="21"/>
  <c r="AZ334" i="21"/>
  <c r="AY334" i="21"/>
  <c r="AZ333" i="21"/>
  <c r="AY333" i="21"/>
  <c r="AZ332" i="21"/>
  <c r="AY332" i="21"/>
  <c r="AZ331" i="21"/>
  <c r="AY331" i="21"/>
  <c r="AZ330" i="21"/>
  <c r="AY330" i="21"/>
  <c r="AZ329" i="21"/>
  <c r="AY329" i="21"/>
  <c r="AZ328" i="21"/>
  <c r="AY328" i="21"/>
  <c r="AZ327" i="21"/>
  <c r="AY327" i="21"/>
  <c r="AZ326" i="21"/>
  <c r="AY326" i="21"/>
  <c r="AZ325" i="21"/>
  <c r="AY325" i="21"/>
  <c r="AZ324" i="21"/>
  <c r="AY324" i="21"/>
  <c r="AZ323" i="21"/>
  <c r="AY323" i="21"/>
  <c r="AZ321" i="21"/>
  <c r="AY321" i="21"/>
  <c r="AZ320" i="21"/>
  <c r="AY320" i="21"/>
  <c r="AZ319" i="21"/>
  <c r="AY319" i="21"/>
  <c r="AZ318" i="21"/>
  <c r="AY318" i="21"/>
  <c r="AZ317" i="21"/>
  <c r="AY317" i="21"/>
  <c r="AZ316" i="21"/>
  <c r="AY316" i="21"/>
  <c r="AZ315" i="21"/>
  <c r="AY315" i="21"/>
  <c r="AZ314" i="21"/>
  <c r="AY314" i="21"/>
  <c r="AZ313" i="21"/>
  <c r="AY313" i="21"/>
  <c r="AZ312" i="21"/>
  <c r="AY312" i="21"/>
  <c r="AZ311" i="21"/>
  <c r="AY311" i="21"/>
  <c r="AZ310" i="21"/>
  <c r="AY310" i="21"/>
  <c r="AZ309" i="21"/>
  <c r="AY309" i="21"/>
  <c r="AZ308" i="21"/>
  <c r="AY308" i="21"/>
  <c r="AZ307" i="21"/>
  <c r="AY307" i="21"/>
  <c r="AZ306" i="21"/>
  <c r="AY306" i="21"/>
  <c r="AZ305" i="21"/>
  <c r="AY305" i="21"/>
  <c r="AZ303" i="21"/>
  <c r="AY303" i="21"/>
  <c r="AZ302" i="21"/>
  <c r="AY302" i="21"/>
  <c r="AZ301" i="21"/>
  <c r="AY301" i="21"/>
  <c r="AZ300" i="21"/>
  <c r="AY300" i="21"/>
  <c r="AZ299" i="21"/>
  <c r="AY299" i="21"/>
  <c r="AZ298" i="21"/>
  <c r="AY298" i="21"/>
  <c r="AZ297" i="21"/>
  <c r="AY297" i="21"/>
  <c r="AZ296" i="21"/>
  <c r="AY296" i="21"/>
  <c r="AZ295" i="21"/>
  <c r="AY295" i="21"/>
  <c r="AZ294" i="21"/>
  <c r="AY294" i="21"/>
  <c r="AZ293" i="21"/>
  <c r="AY293" i="21"/>
  <c r="AZ292" i="21"/>
  <c r="AY292" i="21"/>
  <c r="AZ291" i="21"/>
  <c r="AY291" i="21"/>
  <c r="AZ290" i="21"/>
  <c r="AY290" i="21"/>
  <c r="AZ289" i="21"/>
  <c r="AY289" i="21"/>
  <c r="AZ288" i="21"/>
  <c r="AY288" i="21"/>
  <c r="AZ286" i="21"/>
  <c r="AY286" i="21"/>
  <c r="AZ285" i="21"/>
  <c r="AY285" i="21"/>
  <c r="AZ284" i="21"/>
  <c r="AY284" i="21"/>
  <c r="AZ283" i="21"/>
  <c r="AY283" i="21"/>
  <c r="AZ282" i="21"/>
  <c r="AY282" i="21"/>
  <c r="AZ281" i="21"/>
  <c r="AY281" i="21"/>
  <c r="AZ280" i="21"/>
  <c r="AY280" i="21"/>
  <c r="AZ279" i="21"/>
  <c r="AY279" i="21"/>
  <c r="AZ278" i="21"/>
  <c r="AY278" i="21"/>
  <c r="AZ277" i="21"/>
  <c r="AY277" i="21"/>
  <c r="AZ276" i="21"/>
  <c r="AY276" i="21"/>
  <c r="AZ275" i="21"/>
  <c r="AY275" i="21"/>
  <c r="AZ274" i="21"/>
  <c r="AY274" i="21"/>
  <c r="AZ273" i="21"/>
  <c r="AY273" i="21"/>
  <c r="AZ272" i="21"/>
  <c r="AY272" i="21"/>
  <c r="AZ271" i="21"/>
  <c r="AY271" i="21"/>
  <c r="AZ270" i="21"/>
  <c r="AY270" i="21"/>
  <c r="AZ269" i="21"/>
  <c r="AY269" i="21"/>
  <c r="AZ268" i="21"/>
  <c r="AY268" i="21"/>
  <c r="AZ267" i="21"/>
  <c r="AY267" i="21"/>
  <c r="AZ266" i="21"/>
  <c r="AY266" i="21"/>
  <c r="AZ265" i="21"/>
  <c r="AY265" i="21"/>
  <c r="AZ264" i="21"/>
  <c r="AY264" i="21"/>
  <c r="AZ263" i="21"/>
  <c r="AY263" i="21"/>
  <c r="AZ262" i="21"/>
  <c r="AY262" i="21"/>
  <c r="AZ261" i="21"/>
  <c r="AY261" i="21"/>
  <c r="AZ260" i="21"/>
  <c r="AY260" i="21"/>
  <c r="AZ259" i="21"/>
  <c r="AY259" i="21"/>
  <c r="AZ258" i="21"/>
  <c r="AY258" i="21"/>
  <c r="AZ256" i="21"/>
  <c r="AY256" i="21"/>
  <c r="AZ255" i="21"/>
  <c r="AY255" i="21"/>
  <c r="AZ254" i="21"/>
  <c r="AY254" i="21"/>
  <c r="AZ253" i="21"/>
  <c r="AY253" i="21"/>
  <c r="AZ252" i="21"/>
  <c r="AY252" i="21"/>
  <c r="AZ251" i="21"/>
  <c r="AY251" i="21"/>
  <c r="AZ250" i="21"/>
  <c r="AY250" i="21"/>
  <c r="AZ249" i="21"/>
  <c r="AY249" i="21"/>
  <c r="AZ248" i="21"/>
  <c r="AY248" i="21"/>
  <c r="AZ247" i="21"/>
  <c r="AY247" i="21"/>
  <c r="AZ246" i="21"/>
  <c r="AY246" i="21"/>
  <c r="AZ245" i="21"/>
  <c r="AY245" i="21"/>
  <c r="AZ243" i="21"/>
  <c r="AY243" i="21"/>
  <c r="AZ242" i="21"/>
  <c r="AY242" i="21"/>
  <c r="AZ241" i="21"/>
  <c r="AY241" i="21"/>
  <c r="AZ240" i="21"/>
  <c r="AY240" i="21"/>
  <c r="AZ239" i="21"/>
  <c r="AY239" i="21"/>
  <c r="AZ238" i="21"/>
  <c r="AY238" i="21"/>
  <c r="AZ237" i="21"/>
  <c r="AY237" i="21"/>
  <c r="AZ236" i="21"/>
  <c r="AY236" i="21"/>
  <c r="AZ235" i="21"/>
  <c r="AY235" i="21"/>
  <c r="AZ234" i="21"/>
  <c r="AY234" i="21"/>
  <c r="AZ233" i="21"/>
  <c r="AY233" i="21"/>
  <c r="AZ232" i="21"/>
  <c r="AY232" i="21"/>
  <c r="AZ231" i="21"/>
  <c r="AY231" i="21"/>
  <c r="AZ230" i="21"/>
  <c r="AY230" i="21"/>
  <c r="AZ228" i="21"/>
  <c r="AY228" i="21"/>
  <c r="AZ227" i="21"/>
  <c r="AY227" i="21"/>
  <c r="AZ226" i="21"/>
  <c r="AY226" i="21"/>
  <c r="AZ225" i="21"/>
  <c r="AY225" i="21"/>
  <c r="AZ224" i="21"/>
  <c r="AY224" i="21"/>
  <c r="AZ223" i="21"/>
  <c r="AY223" i="21"/>
  <c r="AZ222" i="21"/>
  <c r="AY222" i="21"/>
  <c r="AZ221" i="21"/>
  <c r="AY221" i="21"/>
  <c r="AZ220" i="21"/>
  <c r="AY220" i="21"/>
  <c r="AZ219" i="21"/>
  <c r="AY219" i="21"/>
  <c r="AZ218" i="21"/>
  <c r="AY218" i="21"/>
  <c r="AZ217" i="21"/>
  <c r="AY217" i="21"/>
  <c r="AZ216" i="21"/>
  <c r="AY216" i="21"/>
  <c r="AZ215" i="21"/>
  <c r="AY215" i="21"/>
  <c r="AZ213" i="21"/>
  <c r="AY213" i="21"/>
  <c r="AZ212" i="21"/>
  <c r="AY212" i="21"/>
  <c r="AZ211" i="21"/>
  <c r="AY211" i="21"/>
  <c r="AZ210" i="21"/>
  <c r="AY210" i="21"/>
  <c r="AZ209" i="21"/>
  <c r="AY209" i="21"/>
  <c r="AZ208" i="21"/>
  <c r="AY208" i="21"/>
  <c r="AZ207" i="21"/>
  <c r="AY207" i="21"/>
  <c r="AZ206" i="21"/>
  <c r="AY206" i="21"/>
  <c r="AZ205" i="21"/>
  <c r="AY205" i="21"/>
  <c r="AZ204" i="21"/>
  <c r="AY204" i="21"/>
  <c r="AZ203" i="21"/>
  <c r="AY203" i="21"/>
  <c r="AZ202" i="21"/>
  <c r="AY202" i="21"/>
  <c r="AZ201" i="21"/>
  <c r="AY201" i="21"/>
  <c r="AZ200" i="21"/>
  <c r="AY200" i="21"/>
  <c r="AZ199" i="21"/>
  <c r="AY199" i="21"/>
  <c r="AZ198" i="21"/>
  <c r="AY198" i="21"/>
  <c r="AZ197" i="21"/>
  <c r="AY197" i="21"/>
  <c r="AZ196" i="21"/>
  <c r="AY196" i="21"/>
  <c r="AZ195" i="21"/>
  <c r="AY195" i="21"/>
  <c r="AZ194" i="21"/>
  <c r="AY194" i="21"/>
  <c r="AZ193" i="21"/>
  <c r="AY193" i="21"/>
  <c r="AZ192" i="21"/>
  <c r="AY192" i="21"/>
  <c r="AZ191" i="21"/>
  <c r="AY191" i="21"/>
  <c r="AZ190" i="21"/>
  <c r="AY190" i="21"/>
  <c r="AZ189" i="21"/>
  <c r="AY189" i="21"/>
  <c r="AZ188" i="21"/>
  <c r="AY188" i="21"/>
  <c r="AZ187" i="21"/>
  <c r="AY187" i="21"/>
  <c r="AZ186" i="21"/>
  <c r="AY186" i="21"/>
  <c r="AZ185" i="21"/>
  <c r="AY185" i="21"/>
  <c r="AZ183" i="21"/>
  <c r="AY183" i="21"/>
  <c r="AZ182" i="21"/>
  <c r="AY182" i="21"/>
  <c r="AZ181" i="21"/>
  <c r="AY181" i="21"/>
  <c r="AZ180" i="21"/>
  <c r="AY180" i="21"/>
  <c r="AZ179" i="21"/>
  <c r="AY179" i="21"/>
  <c r="AZ178" i="21"/>
  <c r="AY178" i="21"/>
  <c r="AZ177" i="21"/>
  <c r="AY177" i="21"/>
  <c r="AZ176" i="21"/>
  <c r="AY176" i="21"/>
  <c r="AZ175" i="21"/>
  <c r="AY175" i="21"/>
  <c r="AZ174" i="21"/>
  <c r="AY174" i="21"/>
  <c r="AZ173" i="21"/>
  <c r="AY173" i="21"/>
  <c r="AZ172" i="21"/>
  <c r="AY172" i="21"/>
  <c r="AZ171" i="21"/>
  <c r="AY171" i="21"/>
  <c r="AZ170" i="21"/>
  <c r="AY170" i="21"/>
  <c r="AZ169" i="21"/>
  <c r="AY169" i="21"/>
  <c r="AZ167" i="21"/>
  <c r="AY167" i="21"/>
  <c r="AZ166" i="21"/>
  <c r="AY166" i="21"/>
  <c r="AZ165" i="21"/>
  <c r="AY165" i="21"/>
  <c r="AZ164" i="21"/>
  <c r="AY164" i="21"/>
  <c r="AZ163" i="21"/>
  <c r="AY163" i="21"/>
  <c r="AZ162" i="21"/>
  <c r="AY162" i="21"/>
  <c r="AZ161" i="21"/>
  <c r="AY161" i="21"/>
  <c r="AZ160" i="21"/>
  <c r="AY160" i="21"/>
  <c r="AZ159" i="21"/>
  <c r="AY159" i="21"/>
  <c r="AZ158" i="21"/>
  <c r="AY158" i="21"/>
  <c r="AZ157" i="21"/>
  <c r="AY157" i="21"/>
  <c r="AZ156" i="21"/>
  <c r="AY156" i="21"/>
  <c r="AZ155" i="21"/>
  <c r="AY155" i="21"/>
  <c r="AZ153" i="21"/>
  <c r="AY153" i="21"/>
  <c r="AZ152" i="21"/>
  <c r="AY152" i="21"/>
  <c r="AZ151" i="21"/>
  <c r="AY151" i="21"/>
  <c r="AZ150" i="21"/>
  <c r="AY150" i="21"/>
  <c r="AZ149" i="21"/>
  <c r="AY149" i="21"/>
  <c r="AZ148" i="21"/>
  <c r="AY148" i="21"/>
  <c r="AZ147" i="21"/>
  <c r="AY147" i="21"/>
  <c r="AZ146" i="21"/>
  <c r="AY146" i="21"/>
  <c r="AZ145" i="21"/>
  <c r="AY145" i="21"/>
  <c r="AZ144" i="21"/>
  <c r="AY144" i="21"/>
  <c r="AZ143" i="21"/>
  <c r="AY143" i="21"/>
  <c r="AZ142" i="21"/>
  <c r="AY142" i="21"/>
  <c r="AZ141" i="21"/>
  <c r="AY141" i="21"/>
  <c r="AZ140" i="21"/>
  <c r="AY140" i="21"/>
  <c r="AZ139" i="21"/>
  <c r="AY139" i="21"/>
  <c r="AZ137" i="21"/>
  <c r="AY137" i="21"/>
  <c r="AZ136" i="21"/>
  <c r="AY136" i="21"/>
  <c r="AZ135" i="21"/>
  <c r="AY135" i="21"/>
  <c r="AZ134" i="21"/>
  <c r="AY134" i="21"/>
  <c r="AZ133" i="21"/>
  <c r="AY133" i="21"/>
  <c r="AZ132" i="21"/>
  <c r="AY132" i="21"/>
  <c r="AZ131" i="21"/>
  <c r="AY131" i="21"/>
  <c r="AZ130" i="21"/>
  <c r="AY130" i="21"/>
  <c r="AZ129" i="21"/>
  <c r="AY129" i="21"/>
  <c r="AZ128" i="21"/>
  <c r="AY128" i="21"/>
  <c r="AZ127" i="21"/>
  <c r="AY127" i="21"/>
  <c r="AZ126" i="21"/>
  <c r="AY126" i="21"/>
  <c r="AZ125" i="21"/>
  <c r="AY125" i="21"/>
  <c r="AZ124" i="21"/>
  <c r="AY124" i="21"/>
  <c r="AZ123" i="21"/>
  <c r="AY123" i="21"/>
  <c r="AZ122" i="21"/>
  <c r="AY122" i="21"/>
  <c r="AZ121" i="21"/>
  <c r="AY121" i="21"/>
  <c r="AZ120" i="21"/>
  <c r="AY120" i="21"/>
  <c r="AZ119" i="21"/>
  <c r="AY119" i="21"/>
  <c r="AZ117" i="21"/>
  <c r="AY117" i="21"/>
  <c r="AZ116" i="21"/>
  <c r="AY116" i="21"/>
  <c r="AZ115" i="21"/>
  <c r="AY115" i="21"/>
  <c r="AZ114" i="21"/>
  <c r="AY114" i="21"/>
  <c r="AZ113" i="21"/>
  <c r="AY113" i="21"/>
  <c r="AZ112" i="21"/>
  <c r="AY112" i="21"/>
  <c r="AZ111" i="21"/>
  <c r="AY111" i="21"/>
  <c r="AZ110" i="21"/>
  <c r="AY110" i="21"/>
  <c r="AZ109" i="21"/>
  <c r="AY109" i="21"/>
  <c r="AZ108" i="21"/>
  <c r="AY108" i="21"/>
  <c r="AZ107" i="21"/>
  <c r="AY107" i="21"/>
  <c r="AZ106" i="21"/>
  <c r="AY106" i="21"/>
  <c r="AZ105" i="21"/>
  <c r="AY105" i="21"/>
  <c r="AZ104" i="21"/>
  <c r="AY104" i="21"/>
  <c r="AZ103" i="21"/>
  <c r="AY103" i="21"/>
  <c r="AZ102" i="21"/>
  <c r="AY102" i="21"/>
  <c r="AZ101" i="21"/>
  <c r="AY101" i="21"/>
  <c r="AZ100" i="21"/>
  <c r="AY100" i="21"/>
  <c r="AZ99" i="21"/>
  <c r="AY99" i="21"/>
  <c r="AZ98" i="21"/>
  <c r="AY98" i="21"/>
  <c r="AZ97" i="21"/>
  <c r="AY97" i="21"/>
  <c r="AZ96" i="21"/>
  <c r="AY96" i="21"/>
  <c r="AZ94" i="21"/>
  <c r="AY94" i="21"/>
  <c r="AZ93" i="21"/>
  <c r="AY93" i="21"/>
  <c r="AZ92" i="21"/>
  <c r="AY92" i="21"/>
  <c r="AZ91" i="21"/>
  <c r="AY91" i="21"/>
  <c r="AZ90" i="21"/>
  <c r="AY90" i="21"/>
  <c r="AZ89" i="21"/>
  <c r="AY89" i="21"/>
  <c r="AZ88" i="21"/>
  <c r="AY88" i="21"/>
  <c r="AZ87" i="21"/>
  <c r="AY87" i="21"/>
  <c r="AZ86" i="21"/>
  <c r="AY86" i="21"/>
  <c r="AZ85" i="21"/>
  <c r="AY85" i="21"/>
  <c r="AZ84" i="21"/>
  <c r="AY84" i="21"/>
  <c r="AZ83" i="21"/>
  <c r="AY83" i="21"/>
  <c r="AZ82" i="21"/>
  <c r="AY82" i="21"/>
  <c r="AZ81" i="21"/>
  <c r="AY81" i="21"/>
  <c r="AZ80" i="21"/>
  <c r="AY80" i="21"/>
  <c r="AZ79" i="21"/>
  <c r="AY79" i="21"/>
  <c r="AZ78" i="21"/>
  <c r="AY78" i="21"/>
  <c r="AZ77" i="21"/>
  <c r="AY77" i="21"/>
  <c r="AZ76" i="21"/>
  <c r="AY76" i="21"/>
  <c r="AZ75" i="21"/>
  <c r="AY75" i="21"/>
  <c r="AZ74" i="21"/>
  <c r="AY74" i="21"/>
  <c r="AZ73" i="21"/>
  <c r="AY73" i="21"/>
  <c r="AZ72" i="21"/>
  <c r="AY72" i="21"/>
  <c r="AZ71" i="21"/>
  <c r="AY71" i="21"/>
  <c r="AZ70" i="21"/>
  <c r="AY70" i="21"/>
  <c r="AZ69" i="21"/>
  <c r="AY69" i="21"/>
  <c r="AZ68" i="21"/>
  <c r="AY68" i="21"/>
  <c r="AZ67" i="21"/>
  <c r="AY67" i="21"/>
  <c r="AZ66" i="21"/>
  <c r="AY66" i="21"/>
  <c r="AZ65" i="21"/>
  <c r="AY65" i="21"/>
  <c r="AZ64" i="21"/>
  <c r="AY64" i="21"/>
  <c r="AZ63" i="21"/>
  <c r="AY63" i="21"/>
  <c r="AZ62" i="21"/>
  <c r="AY62" i="21"/>
  <c r="AZ61" i="21"/>
  <c r="AY61" i="21"/>
  <c r="AZ60" i="21"/>
  <c r="AY60" i="21"/>
  <c r="AZ59" i="21"/>
  <c r="AY59" i="21"/>
  <c r="AZ58" i="21"/>
  <c r="AY58" i="21"/>
  <c r="AZ57" i="21"/>
  <c r="AY57" i="21"/>
  <c r="AZ55" i="21"/>
  <c r="AY55" i="21"/>
  <c r="AZ54" i="21"/>
  <c r="AY54" i="21"/>
  <c r="AZ53" i="21"/>
  <c r="AY53" i="21"/>
  <c r="AZ52" i="21"/>
  <c r="AY52" i="21"/>
  <c r="AZ51" i="21"/>
  <c r="AY51" i="21"/>
  <c r="AZ50" i="21"/>
  <c r="AY50" i="21"/>
  <c r="AZ49" i="21"/>
  <c r="AY49" i="21"/>
  <c r="AZ48" i="21"/>
  <c r="AY48" i="21"/>
  <c r="AZ47" i="21"/>
  <c r="AY47" i="21"/>
  <c r="AZ46" i="21"/>
  <c r="AY46" i="21"/>
  <c r="AZ45" i="21"/>
  <c r="AY45" i="21"/>
  <c r="AZ44" i="21"/>
  <c r="AY44" i="21"/>
  <c r="AZ43" i="21"/>
  <c r="AY43" i="21"/>
  <c r="AZ42" i="21"/>
  <c r="AY42" i="21"/>
  <c r="AZ41" i="21"/>
  <c r="AY41" i="21"/>
  <c r="AZ40" i="21"/>
  <c r="AY40" i="21"/>
  <c r="AZ39" i="21"/>
  <c r="AY39" i="21"/>
  <c r="AZ37" i="21"/>
  <c r="AY37" i="21"/>
  <c r="AZ36" i="21"/>
  <c r="AY36" i="21"/>
  <c r="AZ35" i="21"/>
  <c r="AY35" i="21"/>
  <c r="AZ34" i="21"/>
  <c r="AY34" i="21"/>
  <c r="AZ33" i="21"/>
  <c r="AY33" i="21"/>
  <c r="AZ32" i="21"/>
  <c r="AY32" i="21"/>
  <c r="AZ31" i="21"/>
  <c r="AY31" i="21"/>
  <c r="AZ30" i="21"/>
  <c r="AY30" i="21"/>
  <c r="AZ28" i="21"/>
  <c r="AY28" i="21"/>
  <c r="AZ27" i="21"/>
  <c r="AY27" i="21"/>
  <c r="AZ26" i="21"/>
  <c r="AY26" i="21"/>
  <c r="AZ25" i="21"/>
  <c r="AY25" i="21"/>
  <c r="AZ24" i="21"/>
  <c r="AY24" i="21"/>
  <c r="AZ23" i="21"/>
  <c r="AY23" i="21"/>
  <c r="AZ22" i="21"/>
  <c r="AY22" i="21"/>
  <c r="AZ21" i="21"/>
  <c r="AY21" i="21"/>
  <c r="AZ19" i="21"/>
  <c r="AY19" i="21"/>
  <c r="AZ18" i="21"/>
  <c r="AY18" i="21"/>
  <c r="AZ17" i="21"/>
  <c r="AY17" i="21"/>
  <c r="AZ16" i="21"/>
  <c r="AY16" i="21"/>
  <c r="AZ15" i="21"/>
  <c r="AY15" i="21"/>
  <c r="AZ14" i="21"/>
  <c r="AY14" i="21"/>
  <c r="AZ13" i="21"/>
  <c r="AY13" i="21"/>
  <c r="AZ12" i="21"/>
  <c r="AY12" i="21"/>
  <c r="AZ11" i="21"/>
  <c r="AY11" i="21"/>
  <c r="AZ10" i="21"/>
  <c r="AY10" i="21"/>
  <c r="AZ8" i="21"/>
  <c r="AY8" i="21"/>
  <c r="AZ7" i="21"/>
  <c r="AY7" i="21"/>
  <c r="AZ6" i="21"/>
  <c r="AY6" i="21"/>
  <c r="AZ5" i="21"/>
  <c r="AY5" i="21"/>
  <c r="AZ4" i="21"/>
  <c r="AY4" i="21"/>
  <c r="AZ3" i="21"/>
  <c r="I29" i="21"/>
  <c r="J29" i="21"/>
  <c r="K29" i="21"/>
  <c r="L29" i="21"/>
  <c r="M29" i="21"/>
  <c r="N29" i="21"/>
  <c r="O29" i="21"/>
  <c r="P29" i="21"/>
  <c r="Q29" i="21"/>
  <c r="Q472" i="21" s="1"/>
  <c r="R29" i="21"/>
  <c r="R472" i="21" s="1"/>
  <c r="S29" i="21"/>
  <c r="T29" i="21"/>
  <c r="U29" i="21"/>
  <c r="U472" i="21" s="1"/>
  <c r="V29" i="21"/>
  <c r="V472" i="21" s="1"/>
  <c r="W29" i="21"/>
  <c r="X29" i="21"/>
  <c r="Y29" i="21"/>
  <c r="Y472" i="21" s="1"/>
  <c r="Z29" i="21"/>
  <c r="Z472" i="21" s="1"/>
  <c r="AA29" i="21"/>
  <c r="AB29" i="21"/>
  <c r="AC29" i="21"/>
  <c r="AC472" i="21" s="1"/>
  <c r="AD29" i="21"/>
  <c r="AD472" i="21" s="1"/>
  <c r="AE29" i="21"/>
  <c r="AF29" i="21"/>
  <c r="AG29" i="21"/>
  <c r="AG472" i="21" s="1"/>
  <c r="AH29" i="21"/>
  <c r="AH472" i="21" s="1"/>
  <c r="AI29" i="21"/>
  <c r="AJ29" i="21"/>
  <c r="AK29" i="21"/>
  <c r="AK472" i="21" s="1"/>
  <c r="AL29" i="21"/>
  <c r="AL472" i="21" s="1"/>
  <c r="AM29" i="21"/>
  <c r="AN29" i="21"/>
  <c r="AO29" i="21"/>
  <c r="AO472" i="21" s="1"/>
  <c r="AP29" i="21"/>
  <c r="AP472" i="21" s="1"/>
  <c r="AQ29" i="21"/>
  <c r="AR29" i="21"/>
  <c r="AS29" i="21"/>
  <c r="AS472" i="21" s="1"/>
  <c r="AT29" i="21"/>
  <c r="AT472" i="21" s="1"/>
  <c r="AU29" i="21"/>
  <c r="AV29" i="21"/>
  <c r="AW29" i="21"/>
  <c r="AW472" i="21" s="1"/>
  <c r="AX29" i="21"/>
  <c r="AX472" i="21" s="1"/>
  <c r="W472" i="21" l="1"/>
  <c r="X29" i="176"/>
  <c r="AQ472" i="21"/>
  <c r="BV472" i="21" s="1"/>
  <c r="AM29" i="176"/>
  <c r="AI472" i="21"/>
  <c r="BT472" i="21" s="1"/>
  <c r="AG29" i="176"/>
  <c r="AA472" i="21"/>
  <c r="AA29" i="176"/>
  <c r="S472" i="21"/>
  <c r="BW472" i="21" s="1"/>
  <c r="U29" i="176"/>
  <c r="K472" i="21"/>
  <c r="L29" i="176"/>
  <c r="J472" i="21"/>
  <c r="J29" i="176"/>
  <c r="AU472" i="21"/>
  <c r="AP29" i="176"/>
  <c r="O472" i="21"/>
  <c r="R29" i="176"/>
  <c r="I472" i="21"/>
  <c r="I29" i="176"/>
  <c r="AE472" i="21"/>
  <c r="BS472" i="21" s="1"/>
  <c r="AD29" i="176"/>
  <c r="AV472" i="21"/>
  <c r="AQ29" i="176"/>
  <c r="AN472" i="21"/>
  <c r="AK29" i="176"/>
  <c r="AF472" i="21"/>
  <c r="AE29" i="176"/>
  <c r="X472" i="21"/>
  <c r="Y29" i="176"/>
  <c r="P472" i="21"/>
  <c r="S29" i="176"/>
  <c r="AM472" i="21"/>
  <c r="BU472" i="21" s="1"/>
  <c r="AJ29" i="176"/>
  <c r="N472" i="21"/>
  <c r="P29" i="176"/>
  <c r="M472" i="21"/>
  <c r="O29" i="176"/>
  <c r="AR472" i="21"/>
  <c r="AN29" i="176"/>
  <c r="AJ472" i="21"/>
  <c r="AH29" i="176"/>
  <c r="AB472" i="21"/>
  <c r="AB29" i="176"/>
  <c r="T472" i="21"/>
  <c r="V29" i="176"/>
  <c r="L472" i="21"/>
  <c r="M29" i="176"/>
  <c r="AZ29" i="21"/>
  <c r="AY29" i="21"/>
  <c r="BQ462" i="21"/>
  <c r="BP462" i="21"/>
  <c r="BO462" i="21"/>
  <c r="BN462" i="21"/>
  <c r="BM462" i="21"/>
  <c r="BL462" i="21"/>
  <c r="BK462" i="21"/>
  <c r="BJ462" i="21"/>
  <c r="BQ461" i="21"/>
  <c r="BP461" i="21"/>
  <c r="BO461" i="21"/>
  <c r="BN461" i="21"/>
  <c r="BM461" i="21"/>
  <c r="BL461" i="21"/>
  <c r="BK461" i="21"/>
  <c r="BJ461" i="21"/>
  <c r="BQ460" i="21"/>
  <c r="BP460" i="21"/>
  <c r="BO460" i="21"/>
  <c r="BN460" i="21"/>
  <c r="BM460" i="21"/>
  <c r="BL460" i="21"/>
  <c r="BK460" i="21"/>
  <c r="BJ460" i="21"/>
  <c r="BQ459" i="21"/>
  <c r="BP459" i="21"/>
  <c r="BO459" i="21"/>
  <c r="BN459" i="21"/>
  <c r="BM459" i="21"/>
  <c r="BL459" i="21"/>
  <c r="BK459" i="21"/>
  <c r="BJ459" i="21"/>
  <c r="BQ458" i="21"/>
  <c r="BP458" i="21"/>
  <c r="BO458" i="21"/>
  <c r="BN458" i="21"/>
  <c r="BM458" i="21"/>
  <c r="BL458" i="21"/>
  <c r="BK458" i="21"/>
  <c r="BJ458" i="21"/>
  <c r="BQ457" i="21"/>
  <c r="BP457" i="21"/>
  <c r="BO457" i="21"/>
  <c r="BN457" i="21"/>
  <c r="BM457" i="21"/>
  <c r="BL457" i="21"/>
  <c r="BK457" i="21"/>
  <c r="BJ457" i="21"/>
  <c r="BQ456" i="21"/>
  <c r="BP456" i="21"/>
  <c r="BO456" i="21"/>
  <c r="BN456" i="21"/>
  <c r="BM456" i="21"/>
  <c r="BL456" i="21"/>
  <c r="BK456" i="21"/>
  <c r="BJ456" i="21"/>
  <c r="BQ455" i="21"/>
  <c r="BP455" i="21"/>
  <c r="BO455" i="21"/>
  <c r="BN455" i="21"/>
  <c r="BM455" i="21"/>
  <c r="BL455" i="21"/>
  <c r="BK455" i="21"/>
  <c r="BJ455" i="21"/>
  <c r="BQ454" i="21"/>
  <c r="BP454" i="21"/>
  <c r="BO454" i="21"/>
  <c r="BN454" i="21"/>
  <c r="BM454" i="21"/>
  <c r="BL454" i="21"/>
  <c r="BK454" i="21"/>
  <c r="BJ454" i="21"/>
  <c r="BQ453" i="21"/>
  <c r="BP453" i="21"/>
  <c r="BO453" i="21"/>
  <c r="BN453" i="21"/>
  <c r="BM453" i="21"/>
  <c r="BL453" i="21"/>
  <c r="BK453" i="21"/>
  <c r="BJ453" i="21"/>
  <c r="BQ452" i="21"/>
  <c r="BP452" i="21"/>
  <c r="BO452" i="21"/>
  <c r="BN452" i="21"/>
  <c r="BM452" i="21"/>
  <c r="BL452" i="21"/>
  <c r="BK452" i="21"/>
  <c r="BJ452" i="21"/>
  <c r="BQ451" i="21"/>
  <c r="BP451" i="21"/>
  <c r="BO451" i="21"/>
  <c r="BN451" i="21"/>
  <c r="BM451" i="21"/>
  <c r="BL451" i="21"/>
  <c r="BK451" i="21"/>
  <c r="BJ451" i="21"/>
  <c r="BQ450" i="21"/>
  <c r="BP450" i="21"/>
  <c r="BO450" i="21"/>
  <c r="BN450" i="21"/>
  <c r="BM450" i="21"/>
  <c r="BL450" i="21"/>
  <c r="BK450" i="21"/>
  <c r="BJ450" i="21"/>
  <c r="BQ449" i="21"/>
  <c r="BP449" i="21"/>
  <c r="BO449" i="21"/>
  <c r="BN449" i="21"/>
  <c r="BM449" i="21"/>
  <c r="BL449" i="21"/>
  <c r="BK449" i="21"/>
  <c r="BJ449" i="21"/>
  <c r="BQ448" i="21"/>
  <c r="BP448" i="21"/>
  <c r="BO448" i="21"/>
  <c r="BN448" i="21"/>
  <c r="BM448" i="21"/>
  <c r="BL448" i="21"/>
  <c r="BK448" i="21"/>
  <c r="BJ448" i="21"/>
  <c r="BQ447" i="21"/>
  <c r="BP447" i="21"/>
  <c r="BO447" i="21"/>
  <c r="BN447" i="21"/>
  <c r="BM447" i="21"/>
  <c r="BL447" i="21"/>
  <c r="BK447" i="21"/>
  <c r="BJ447" i="21"/>
  <c r="BQ446" i="21"/>
  <c r="BP446" i="21"/>
  <c r="BO446" i="21"/>
  <c r="BN446" i="21"/>
  <c r="BM446" i="21"/>
  <c r="BL446" i="21"/>
  <c r="BK446" i="21"/>
  <c r="BJ446" i="21"/>
  <c r="BQ445" i="21"/>
  <c r="BP445" i="21"/>
  <c r="BO445" i="21"/>
  <c r="BN445" i="21"/>
  <c r="BM445" i="21"/>
  <c r="BL445" i="21"/>
  <c r="BK445" i="21"/>
  <c r="BJ445" i="21"/>
  <c r="BQ444" i="21"/>
  <c r="BP444" i="21"/>
  <c r="BO444" i="21"/>
  <c r="BN444" i="21"/>
  <c r="BM444" i="21"/>
  <c r="BL444" i="21"/>
  <c r="BK444" i="21"/>
  <c r="BJ444" i="21"/>
  <c r="BQ443" i="21"/>
  <c r="BP443" i="21"/>
  <c r="BO443" i="21"/>
  <c r="BN443" i="21"/>
  <c r="BM443" i="21"/>
  <c r="BL443" i="21"/>
  <c r="BK443" i="21"/>
  <c r="BJ443" i="21"/>
  <c r="BQ441" i="21"/>
  <c r="BP441" i="21"/>
  <c r="BO441" i="21"/>
  <c r="BN441" i="21"/>
  <c r="BM441" i="21"/>
  <c r="BL441" i="21"/>
  <c r="BK441" i="21"/>
  <c r="BJ441" i="21"/>
  <c r="BQ440" i="21"/>
  <c r="BP440" i="21"/>
  <c r="BO440" i="21"/>
  <c r="BN440" i="21"/>
  <c r="BM440" i="21"/>
  <c r="BL440" i="21"/>
  <c r="BK440" i="21"/>
  <c r="BJ440" i="21"/>
  <c r="BQ439" i="21"/>
  <c r="BP439" i="21"/>
  <c r="BO439" i="21"/>
  <c r="BN439" i="21"/>
  <c r="BM439" i="21"/>
  <c r="BL439" i="21"/>
  <c r="BK439" i="21"/>
  <c r="BJ439" i="21"/>
  <c r="BQ438" i="21"/>
  <c r="BP438" i="21"/>
  <c r="BO438" i="21"/>
  <c r="BN438" i="21"/>
  <c r="BM438" i="21"/>
  <c r="BL438" i="21"/>
  <c r="BK438" i="21"/>
  <c r="BJ438" i="21"/>
  <c r="BQ437" i="21"/>
  <c r="BP437" i="21"/>
  <c r="BO437" i="21"/>
  <c r="BN437" i="21"/>
  <c r="BM437" i="21"/>
  <c r="BL437" i="21"/>
  <c r="BK437" i="21"/>
  <c r="BJ437" i="21"/>
  <c r="BQ436" i="21"/>
  <c r="BP436" i="21"/>
  <c r="BO436" i="21"/>
  <c r="BN436" i="21"/>
  <c r="BM436" i="21"/>
  <c r="BL436" i="21"/>
  <c r="BK436" i="21"/>
  <c r="BJ436" i="21"/>
  <c r="BQ435" i="21"/>
  <c r="BP435" i="21"/>
  <c r="BO435" i="21"/>
  <c r="BN435" i="21"/>
  <c r="BM435" i="21"/>
  <c r="BL435" i="21"/>
  <c r="BK435" i="21"/>
  <c r="BJ435" i="21"/>
  <c r="BQ434" i="21"/>
  <c r="BP434" i="21"/>
  <c r="BO434" i="21"/>
  <c r="BN434" i="21"/>
  <c r="BM434" i="21"/>
  <c r="BL434" i="21"/>
  <c r="BK434" i="21"/>
  <c r="BJ434" i="21"/>
  <c r="BQ433" i="21"/>
  <c r="BP433" i="21"/>
  <c r="BO433" i="21"/>
  <c r="BN433" i="21"/>
  <c r="BM433" i="21"/>
  <c r="BL433" i="21"/>
  <c r="BK433" i="21"/>
  <c r="BJ433" i="21"/>
  <c r="BQ432" i="21"/>
  <c r="BP432" i="21"/>
  <c r="BO432" i="21"/>
  <c r="BN432" i="21"/>
  <c r="BM432" i="21"/>
  <c r="BL432" i="21"/>
  <c r="BK432" i="21"/>
  <c r="BJ432" i="21"/>
  <c r="BQ431" i="21"/>
  <c r="BP431" i="21"/>
  <c r="BO431" i="21"/>
  <c r="BN431" i="21"/>
  <c r="BM431" i="21"/>
  <c r="BL431" i="21"/>
  <c r="BK431" i="21"/>
  <c r="BJ431" i="21"/>
  <c r="BQ430" i="21"/>
  <c r="BP430" i="21"/>
  <c r="BO430" i="21"/>
  <c r="BN430" i="21"/>
  <c r="BM430" i="21"/>
  <c r="BL430" i="21"/>
  <c r="BK430" i="21"/>
  <c r="BJ430" i="21"/>
  <c r="BQ429" i="21"/>
  <c r="BP429" i="21"/>
  <c r="BO429" i="21"/>
  <c r="BN429" i="21"/>
  <c r="BM429" i="21"/>
  <c r="BL429" i="21"/>
  <c r="BK429" i="21"/>
  <c r="BJ429" i="21"/>
  <c r="BQ428" i="21"/>
  <c r="BP428" i="21"/>
  <c r="BO428" i="21"/>
  <c r="BN428" i="21"/>
  <c r="BM428" i="21"/>
  <c r="BL428" i="21"/>
  <c r="BK428" i="21"/>
  <c r="BJ428" i="21"/>
  <c r="BQ427" i="21"/>
  <c r="BP427" i="21"/>
  <c r="BO427" i="21"/>
  <c r="BN427" i="21"/>
  <c r="BM427" i="21"/>
  <c r="BL427" i="21"/>
  <c r="BK427" i="21"/>
  <c r="BJ427" i="21"/>
  <c r="BQ426" i="21"/>
  <c r="BP426" i="21"/>
  <c r="BO426" i="21"/>
  <c r="BN426" i="21"/>
  <c r="BM426" i="21"/>
  <c r="BL426" i="21"/>
  <c r="BK426" i="21"/>
  <c r="BJ426" i="21"/>
  <c r="BQ425" i="21"/>
  <c r="BP425" i="21"/>
  <c r="BO425" i="21"/>
  <c r="BN425" i="21"/>
  <c r="BM425" i="21"/>
  <c r="BL425" i="21"/>
  <c r="BK425" i="21"/>
  <c r="BJ425" i="21"/>
  <c r="BQ424" i="21"/>
  <c r="BP424" i="21"/>
  <c r="BO424" i="21"/>
  <c r="BN424" i="21"/>
  <c r="BM424" i="21"/>
  <c r="BL424" i="21"/>
  <c r="BK424" i="21"/>
  <c r="BJ424" i="21"/>
  <c r="BQ423" i="21"/>
  <c r="BP423" i="21"/>
  <c r="BO423" i="21"/>
  <c r="BN423" i="21"/>
  <c r="BM423" i="21"/>
  <c r="BL423" i="21"/>
  <c r="BK423" i="21"/>
  <c r="BJ423" i="21"/>
  <c r="BQ422" i="21"/>
  <c r="BP422" i="21"/>
  <c r="BO422" i="21"/>
  <c r="BN422" i="21"/>
  <c r="BM422" i="21"/>
  <c r="BL422" i="21"/>
  <c r="BK422" i="21"/>
  <c r="BJ422" i="21"/>
  <c r="BQ420" i="21"/>
  <c r="BP420" i="21"/>
  <c r="BO420" i="21"/>
  <c r="BN420" i="21"/>
  <c r="BM420" i="21"/>
  <c r="BL420" i="21"/>
  <c r="BK420" i="21"/>
  <c r="BJ420" i="21"/>
  <c r="BQ419" i="21"/>
  <c r="BP419" i="21"/>
  <c r="BO419" i="21"/>
  <c r="BN419" i="21"/>
  <c r="BM419" i="21"/>
  <c r="BL419" i="21"/>
  <c r="BK419" i="21"/>
  <c r="BJ419" i="21"/>
  <c r="BQ418" i="21"/>
  <c r="BP418" i="21"/>
  <c r="BO418" i="21"/>
  <c r="BN418" i="21"/>
  <c r="BM418" i="21"/>
  <c r="BL418" i="21"/>
  <c r="BK418" i="21"/>
  <c r="BJ418" i="21"/>
  <c r="BQ417" i="21"/>
  <c r="BP417" i="21"/>
  <c r="BO417" i="21"/>
  <c r="BN417" i="21"/>
  <c r="BM417" i="21"/>
  <c r="BL417" i="21"/>
  <c r="BK417" i="21"/>
  <c r="BJ417" i="21"/>
  <c r="BQ416" i="21"/>
  <c r="BP416" i="21"/>
  <c r="BO416" i="21"/>
  <c r="BN416" i="21"/>
  <c r="BM416" i="21"/>
  <c r="BL416" i="21"/>
  <c r="BK416" i="21"/>
  <c r="BJ416" i="21"/>
  <c r="BQ415" i="21"/>
  <c r="BP415" i="21"/>
  <c r="BO415" i="21"/>
  <c r="BN415" i="21"/>
  <c r="BM415" i="21"/>
  <c r="BL415" i="21"/>
  <c r="BK415" i="21"/>
  <c r="BJ415" i="21"/>
  <c r="BQ414" i="21"/>
  <c r="BP414" i="21"/>
  <c r="BO414" i="21"/>
  <c r="BN414" i="21"/>
  <c r="BM414" i="21"/>
  <c r="BL414" i="21"/>
  <c r="BK414" i="21"/>
  <c r="BJ414" i="21"/>
  <c r="BQ413" i="21"/>
  <c r="BP413" i="21"/>
  <c r="BO413" i="21"/>
  <c r="BN413" i="21"/>
  <c r="BM413" i="21"/>
  <c r="BL413" i="21"/>
  <c r="BK413" i="21"/>
  <c r="BJ413" i="21"/>
  <c r="BQ412" i="21"/>
  <c r="BP412" i="21"/>
  <c r="BO412" i="21"/>
  <c r="BN412" i="21"/>
  <c r="BM412" i="21"/>
  <c r="BL412" i="21"/>
  <c r="BK412" i="21"/>
  <c r="BJ412" i="21"/>
  <c r="BQ411" i="21"/>
  <c r="BP411" i="21"/>
  <c r="BO411" i="21"/>
  <c r="BN411" i="21"/>
  <c r="BM411" i="21"/>
  <c r="BL411" i="21"/>
  <c r="BK411" i="21"/>
  <c r="BJ411" i="21"/>
  <c r="BQ410" i="21"/>
  <c r="BP410" i="21"/>
  <c r="BO410" i="21"/>
  <c r="BN410" i="21"/>
  <c r="BM410" i="21"/>
  <c r="BL410" i="21"/>
  <c r="BK410" i="21"/>
  <c r="BJ410" i="21"/>
  <c r="BQ409" i="21"/>
  <c r="BP409" i="21"/>
  <c r="BO409" i="21"/>
  <c r="BN409" i="21"/>
  <c r="BM409" i="21"/>
  <c r="BL409" i="21"/>
  <c r="BK409" i="21"/>
  <c r="BJ409" i="21"/>
  <c r="BQ407" i="21"/>
  <c r="BP407" i="21"/>
  <c r="BO407" i="21"/>
  <c r="BN407" i="21"/>
  <c r="BM407" i="21"/>
  <c r="BL407" i="21"/>
  <c r="BK407" i="21"/>
  <c r="BJ407" i="21"/>
  <c r="BQ406" i="21"/>
  <c r="BP406" i="21"/>
  <c r="BO406" i="21"/>
  <c r="BN406" i="21"/>
  <c r="BM406" i="21"/>
  <c r="BL406" i="21"/>
  <c r="BK406" i="21"/>
  <c r="BJ406" i="21"/>
  <c r="BQ405" i="21"/>
  <c r="BP405" i="21"/>
  <c r="BO405" i="21"/>
  <c r="BN405" i="21"/>
  <c r="BM405" i="21"/>
  <c r="BL405" i="21"/>
  <c r="BK405" i="21"/>
  <c r="BJ405" i="21"/>
  <c r="BQ404" i="21"/>
  <c r="BP404" i="21"/>
  <c r="BO404" i="21"/>
  <c r="BN404" i="21"/>
  <c r="BM404" i="21"/>
  <c r="BL404" i="21"/>
  <c r="BK404" i="21"/>
  <c r="BJ404" i="21"/>
  <c r="BQ403" i="21"/>
  <c r="BP403" i="21"/>
  <c r="BO403" i="21"/>
  <c r="BN403" i="21"/>
  <c r="BM403" i="21"/>
  <c r="BL403" i="21"/>
  <c r="BK403" i="21"/>
  <c r="BJ403" i="21"/>
  <c r="BQ402" i="21"/>
  <c r="BP402" i="21"/>
  <c r="BO402" i="21"/>
  <c r="BN402" i="21"/>
  <c r="BM402" i="21"/>
  <c r="BL402" i="21"/>
  <c r="BK402" i="21"/>
  <c r="BJ402" i="21"/>
  <c r="BQ401" i="21"/>
  <c r="BP401" i="21"/>
  <c r="BO401" i="21"/>
  <c r="BN401" i="21"/>
  <c r="BM401" i="21"/>
  <c r="BL401" i="21"/>
  <c r="BK401" i="21"/>
  <c r="BJ401" i="21"/>
  <c r="BQ400" i="21"/>
  <c r="BP400" i="21"/>
  <c r="BO400" i="21"/>
  <c r="BN400" i="21"/>
  <c r="BM400" i="21"/>
  <c r="BL400" i="21"/>
  <c r="BK400" i="21"/>
  <c r="BJ400" i="21"/>
  <c r="BQ399" i="21"/>
  <c r="BP399" i="21"/>
  <c r="BO399" i="21"/>
  <c r="BN399" i="21"/>
  <c r="BM399" i="21"/>
  <c r="BL399" i="21"/>
  <c r="BK399" i="21"/>
  <c r="BJ399" i="21"/>
  <c r="BQ398" i="21"/>
  <c r="BP398" i="21"/>
  <c r="BO398" i="21"/>
  <c r="BN398" i="21"/>
  <c r="BM398" i="21"/>
  <c r="BL398" i="21"/>
  <c r="BK398" i="21"/>
  <c r="BJ398" i="21"/>
  <c r="BQ397" i="21"/>
  <c r="BP397" i="21"/>
  <c r="BO397" i="21"/>
  <c r="BN397" i="21"/>
  <c r="BM397" i="21"/>
  <c r="BL397" i="21"/>
  <c r="BK397" i="21"/>
  <c r="BJ397" i="21"/>
  <c r="BQ396" i="21"/>
  <c r="BP396" i="21"/>
  <c r="BO396" i="21"/>
  <c r="BN396" i="21"/>
  <c r="BM396" i="21"/>
  <c r="BL396" i="21"/>
  <c r="BK396" i="21"/>
  <c r="BJ396" i="21"/>
  <c r="BQ394" i="21"/>
  <c r="BP394" i="21"/>
  <c r="BO394" i="21"/>
  <c r="BN394" i="21"/>
  <c r="BM394" i="21"/>
  <c r="BL394" i="21"/>
  <c r="BK394" i="21"/>
  <c r="BJ394" i="21"/>
  <c r="BQ393" i="21"/>
  <c r="BP393" i="21"/>
  <c r="BO393" i="21"/>
  <c r="BN393" i="21"/>
  <c r="BM393" i="21"/>
  <c r="BL393" i="21"/>
  <c r="BK393" i="21"/>
  <c r="BJ393" i="21"/>
  <c r="BQ392" i="21"/>
  <c r="BP392" i="21"/>
  <c r="BO392" i="21"/>
  <c r="BN392" i="21"/>
  <c r="BM392" i="21"/>
  <c r="BL392" i="21"/>
  <c r="BK392" i="21"/>
  <c r="BJ392" i="21"/>
  <c r="BQ391" i="21"/>
  <c r="BP391" i="21"/>
  <c r="BO391" i="21"/>
  <c r="BN391" i="21"/>
  <c r="BM391" i="21"/>
  <c r="BL391" i="21"/>
  <c r="BK391" i="21"/>
  <c r="BJ391" i="21"/>
  <c r="BQ390" i="21"/>
  <c r="BP390" i="21"/>
  <c r="BO390" i="21"/>
  <c r="BN390" i="21"/>
  <c r="BM390" i="21"/>
  <c r="BL390" i="21"/>
  <c r="BK390" i="21"/>
  <c r="BJ390" i="21"/>
  <c r="BQ389" i="21"/>
  <c r="BP389" i="21"/>
  <c r="BO389" i="21"/>
  <c r="BN389" i="21"/>
  <c r="BM389" i="21"/>
  <c r="BL389" i="21"/>
  <c r="BK389" i="21"/>
  <c r="BJ389" i="21"/>
  <c r="BQ388" i="21"/>
  <c r="BP388" i="21"/>
  <c r="BO388" i="21"/>
  <c r="BN388" i="21"/>
  <c r="BM388" i="21"/>
  <c r="BL388" i="21"/>
  <c r="BK388" i="21"/>
  <c r="BJ388" i="21"/>
  <c r="BQ387" i="21"/>
  <c r="BP387" i="21"/>
  <c r="BO387" i="21"/>
  <c r="BN387" i="21"/>
  <c r="BM387" i="21"/>
  <c r="BL387" i="21"/>
  <c r="BK387" i="21"/>
  <c r="BJ387" i="21"/>
  <c r="BQ386" i="21"/>
  <c r="BP386" i="21"/>
  <c r="BO386" i="21"/>
  <c r="BN386" i="21"/>
  <c r="BM386" i="21"/>
  <c r="BL386" i="21"/>
  <c r="BK386" i="21"/>
  <c r="BJ386" i="21"/>
  <c r="BQ385" i="21"/>
  <c r="BP385" i="21"/>
  <c r="BO385" i="21"/>
  <c r="BN385" i="21"/>
  <c r="BM385" i="21"/>
  <c r="BL385" i="21"/>
  <c r="BK385" i="21"/>
  <c r="BJ385" i="21"/>
  <c r="BQ384" i="21"/>
  <c r="BP384" i="21"/>
  <c r="BO384" i="21"/>
  <c r="BN384" i="21"/>
  <c r="BM384" i="21"/>
  <c r="BL384" i="21"/>
  <c r="BK384" i="21"/>
  <c r="BJ384" i="21"/>
  <c r="BQ383" i="21"/>
  <c r="BP383" i="21"/>
  <c r="BO383" i="21"/>
  <c r="BN383" i="21"/>
  <c r="BM383" i="21"/>
  <c r="BL383" i="21"/>
  <c r="BK383" i="21"/>
  <c r="BJ383" i="21"/>
  <c r="BQ382" i="21"/>
  <c r="BP382" i="21"/>
  <c r="BO382" i="21"/>
  <c r="BN382" i="21"/>
  <c r="BM382" i="21"/>
  <c r="BL382" i="21"/>
  <c r="BK382" i="21"/>
  <c r="BJ382" i="21"/>
  <c r="BQ381" i="21"/>
  <c r="BP381" i="21"/>
  <c r="BO381" i="21"/>
  <c r="BN381" i="21"/>
  <c r="BM381" i="21"/>
  <c r="BL381" i="21"/>
  <c r="BK381" i="21"/>
  <c r="BJ381" i="21"/>
  <c r="BQ380" i="21"/>
  <c r="BP380" i="21"/>
  <c r="BO380" i="21"/>
  <c r="BN380" i="21"/>
  <c r="BM380" i="21"/>
  <c r="BL380" i="21"/>
  <c r="BK380" i="21"/>
  <c r="BJ380" i="21"/>
  <c r="BQ378" i="21"/>
  <c r="BP378" i="21"/>
  <c r="BO378" i="21"/>
  <c r="BN378" i="21"/>
  <c r="BM378" i="21"/>
  <c r="BL378" i="21"/>
  <c r="BK378" i="21"/>
  <c r="BJ378" i="21"/>
  <c r="BQ377" i="21"/>
  <c r="BP377" i="21"/>
  <c r="BO377" i="21"/>
  <c r="BN377" i="21"/>
  <c r="BM377" i="21"/>
  <c r="BL377" i="21"/>
  <c r="BK377" i="21"/>
  <c r="BJ377" i="21"/>
  <c r="BQ376" i="21"/>
  <c r="BP376" i="21"/>
  <c r="BO376" i="21"/>
  <c r="BN376" i="21"/>
  <c r="BM376" i="21"/>
  <c r="BL376" i="21"/>
  <c r="BK376" i="21"/>
  <c r="BJ376" i="21"/>
  <c r="BQ375" i="21"/>
  <c r="BP375" i="21"/>
  <c r="BO375" i="21"/>
  <c r="BN375" i="21"/>
  <c r="BM375" i="21"/>
  <c r="BL375" i="21"/>
  <c r="BK375" i="21"/>
  <c r="BJ375" i="21"/>
  <c r="BQ374" i="21"/>
  <c r="BP374" i="21"/>
  <c r="BO374" i="21"/>
  <c r="BN374" i="21"/>
  <c r="BM374" i="21"/>
  <c r="BL374" i="21"/>
  <c r="BK374" i="21"/>
  <c r="BJ374" i="21"/>
  <c r="BQ373" i="21"/>
  <c r="BP373" i="21"/>
  <c r="BO373" i="21"/>
  <c r="BN373" i="21"/>
  <c r="BM373" i="21"/>
  <c r="BL373" i="21"/>
  <c r="BK373" i="21"/>
  <c r="BJ373" i="21"/>
  <c r="BQ372" i="21"/>
  <c r="BP372" i="21"/>
  <c r="BO372" i="21"/>
  <c r="BN372" i="21"/>
  <c r="BM372" i="21"/>
  <c r="BL372" i="21"/>
  <c r="BK372" i="21"/>
  <c r="BJ372" i="21"/>
  <c r="BQ371" i="21"/>
  <c r="BP371" i="21"/>
  <c r="BO371" i="21"/>
  <c r="BN371" i="21"/>
  <c r="BM371" i="21"/>
  <c r="BL371" i="21"/>
  <c r="BK371" i="21"/>
  <c r="BJ371" i="21"/>
  <c r="BQ370" i="21"/>
  <c r="BP370" i="21"/>
  <c r="BO370" i="21"/>
  <c r="BN370" i="21"/>
  <c r="BM370" i="21"/>
  <c r="BL370" i="21"/>
  <c r="BK370" i="21"/>
  <c r="BJ370" i="21"/>
  <c r="BQ369" i="21"/>
  <c r="BP369" i="21"/>
  <c r="BO369" i="21"/>
  <c r="BN369" i="21"/>
  <c r="BM369" i="21"/>
  <c r="BL369" i="21"/>
  <c r="BK369" i="21"/>
  <c r="BJ369" i="21"/>
  <c r="BQ368" i="21"/>
  <c r="BP368" i="21"/>
  <c r="BO368" i="21"/>
  <c r="BN368" i="21"/>
  <c r="BM368" i="21"/>
  <c r="BL368" i="21"/>
  <c r="BK368" i="21"/>
  <c r="BJ368" i="21"/>
  <c r="BQ367" i="21"/>
  <c r="BP367" i="21"/>
  <c r="BO367" i="21"/>
  <c r="BN367" i="21"/>
  <c r="BM367" i="21"/>
  <c r="BL367" i="21"/>
  <c r="BK367" i="21"/>
  <c r="BJ367" i="21"/>
  <c r="BQ366" i="21"/>
  <c r="BP366" i="21"/>
  <c r="BO366" i="21"/>
  <c r="BN366" i="21"/>
  <c r="BM366" i="21"/>
  <c r="BL366" i="21"/>
  <c r="BK366" i="21"/>
  <c r="BJ366" i="21"/>
  <c r="BQ365" i="21"/>
  <c r="BP365" i="21"/>
  <c r="BO365" i="21"/>
  <c r="BN365" i="21"/>
  <c r="BM365" i="21"/>
  <c r="BL365" i="21"/>
  <c r="BK365" i="21"/>
  <c r="BJ365" i="21"/>
  <c r="BQ364" i="21"/>
  <c r="BP364" i="21"/>
  <c r="BO364" i="21"/>
  <c r="BN364" i="21"/>
  <c r="BM364" i="21"/>
  <c r="BL364" i="21"/>
  <c r="BK364" i="21"/>
  <c r="BJ364" i="21"/>
  <c r="BQ363" i="21"/>
  <c r="BP363" i="21"/>
  <c r="BO363" i="21"/>
  <c r="BN363" i="21"/>
  <c r="BM363" i="21"/>
  <c r="BL363" i="21"/>
  <c r="BK363" i="21"/>
  <c r="BJ363" i="21"/>
  <c r="BQ362" i="21"/>
  <c r="BP362" i="21"/>
  <c r="BO362" i="21"/>
  <c r="BN362" i="21"/>
  <c r="BM362" i="21"/>
  <c r="BL362" i="21"/>
  <c r="BK362" i="21"/>
  <c r="BJ362" i="21"/>
  <c r="BQ361" i="21"/>
  <c r="BP361" i="21"/>
  <c r="BO361" i="21"/>
  <c r="BN361" i="21"/>
  <c r="BM361" i="21"/>
  <c r="BL361" i="21"/>
  <c r="BK361" i="21"/>
  <c r="BJ361" i="21"/>
  <c r="BQ360" i="21"/>
  <c r="BP360" i="21"/>
  <c r="BO360" i="21"/>
  <c r="BN360" i="21"/>
  <c r="BM360" i="21"/>
  <c r="BL360" i="21"/>
  <c r="BK360" i="21"/>
  <c r="BJ360" i="21"/>
  <c r="BQ359" i="21"/>
  <c r="BP359" i="21"/>
  <c r="BO359" i="21"/>
  <c r="BN359" i="21"/>
  <c r="BM359" i="21"/>
  <c r="BL359" i="21"/>
  <c r="BK359" i="21"/>
  <c r="BJ359" i="21"/>
  <c r="BQ357" i="21"/>
  <c r="BP357" i="21"/>
  <c r="BO357" i="21"/>
  <c r="BN357" i="21"/>
  <c r="BM357" i="21"/>
  <c r="BL357" i="21"/>
  <c r="BK357" i="21"/>
  <c r="BJ357" i="21"/>
  <c r="BQ356" i="21"/>
  <c r="BP356" i="21"/>
  <c r="BO356" i="21"/>
  <c r="BN356" i="21"/>
  <c r="BM356" i="21"/>
  <c r="BL356" i="21"/>
  <c r="BK356" i="21"/>
  <c r="BJ356" i="21"/>
  <c r="BQ355" i="21"/>
  <c r="BP355" i="21"/>
  <c r="BO355" i="21"/>
  <c r="BN355" i="21"/>
  <c r="BM355" i="21"/>
  <c r="BL355" i="21"/>
  <c r="BK355" i="21"/>
  <c r="BJ355" i="21"/>
  <c r="BQ354" i="21"/>
  <c r="BP354" i="21"/>
  <c r="BO354" i="21"/>
  <c r="BN354" i="21"/>
  <c r="BM354" i="21"/>
  <c r="BL354" i="21"/>
  <c r="BK354" i="21"/>
  <c r="BJ354" i="21"/>
  <c r="BQ353" i="21"/>
  <c r="BP353" i="21"/>
  <c r="BO353" i="21"/>
  <c r="BN353" i="21"/>
  <c r="BM353" i="21"/>
  <c r="BL353" i="21"/>
  <c r="BK353" i="21"/>
  <c r="BJ353" i="21"/>
  <c r="BQ352" i="21"/>
  <c r="BP352" i="21"/>
  <c r="BO352" i="21"/>
  <c r="BN352" i="21"/>
  <c r="BM352" i="21"/>
  <c r="BL352" i="21"/>
  <c r="BK352" i="21"/>
  <c r="BJ352" i="21"/>
  <c r="BQ351" i="21"/>
  <c r="BP351" i="21"/>
  <c r="BO351" i="21"/>
  <c r="BN351" i="21"/>
  <c r="BM351" i="21"/>
  <c r="BL351" i="21"/>
  <c r="BK351" i="21"/>
  <c r="BJ351" i="21"/>
  <c r="BQ350" i="21"/>
  <c r="BP350" i="21"/>
  <c r="BO350" i="21"/>
  <c r="BN350" i="21"/>
  <c r="BM350" i="21"/>
  <c r="BL350" i="21"/>
  <c r="BK350" i="21"/>
  <c r="BJ350" i="21"/>
  <c r="BQ349" i="21"/>
  <c r="BP349" i="21"/>
  <c r="BO349" i="21"/>
  <c r="BN349" i="21"/>
  <c r="BM349" i="21"/>
  <c r="BL349" i="21"/>
  <c r="BK349" i="21"/>
  <c r="BJ349" i="21"/>
  <c r="BQ348" i="21"/>
  <c r="BP348" i="21"/>
  <c r="BO348" i="21"/>
  <c r="BN348" i="21"/>
  <c r="BM348" i="21"/>
  <c r="BL348" i="21"/>
  <c r="BK348" i="21"/>
  <c r="BJ348" i="21"/>
  <c r="BQ347" i="21"/>
  <c r="BP347" i="21"/>
  <c r="BO347" i="21"/>
  <c r="BN347" i="21"/>
  <c r="BM347" i="21"/>
  <c r="BL347" i="21"/>
  <c r="BK347" i="21"/>
  <c r="BJ347" i="21"/>
  <c r="BQ346" i="21"/>
  <c r="BP346" i="21"/>
  <c r="BO346" i="21"/>
  <c r="BN346" i="21"/>
  <c r="BM346" i="21"/>
  <c r="BL346" i="21"/>
  <c r="BK346" i="21"/>
  <c r="BJ346" i="21"/>
  <c r="BQ345" i="21"/>
  <c r="BP345" i="21"/>
  <c r="BO345" i="21"/>
  <c r="BN345" i="21"/>
  <c r="BM345" i="21"/>
  <c r="BL345" i="21"/>
  <c r="BK345" i="21"/>
  <c r="BJ345" i="21"/>
  <c r="BQ344" i="21"/>
  <c r="BP344" i="21"/>
  <c r="BO344" i="21"/>
  <c r="BN344" i="21"/>
  <c r="BM344" i="21"/>
  <c r="BL344" i="21"/>
  <c r="BK344" i="21"/>
  <c r="BJ344" i="21"/>
  <c r="BQ343" i="21"/>
  <c r="BP343" i="21"/>
  <c r="BO343" i="21"/>
  <c r="BN343" i="21"/>
  <c r="BM343" i="21"/>
  <c r="BL343" i="21"/>
  <c r="BK343" i="21"/>
  <c r="BJ343" i="21"/>
  <c r="BQ341" i="21"/>
  <c r="BP341" i="21"/>
  <c r="BO341" i="21"/>
  <c r="BN341" i="21"/>
  <c r="BM341" i="21"/>
  <c r="BL341" i="21"/>
  <c r="BK341" i="21"/>
  <c r="BJ341" i="21"/>
  <c r="BQ340" i="21"/>
  <c r="BP340" i="21"/>
  <c r="BO340" i="21"/>
  <c r="BN340" i="21"/>
  <c r="BM340" i="21"/>
  <c r="BL340" i="21"/>
  <c r="BK340" i="21"/>
  <c r="BJ340" i="21"/>
  <c r="BQ339" i="21"/>
  <c r="BP339" i="21"/>
  <c r="BO339" i="21"/>
  <c r="BN339" i="21"/>
  <c r="BM339" i="21"/>
  <c r="BL339" i="21"/>
  <c r="BK339" i="21"/>
  <c r="BJ339" i="21"/>
  <c r="BQ338" i="21"/>
  <c r="BP338" i="21"/>
  <c r="BO338" i="21"/>
  <c r="BN338" i="21"/>
  <c r="BM338" i="21"/>
  <c r="BL338" i="21"/>
  <c r="BK338" i="21"/>
  <c r="BJ338" i="21"/>
  <c r="BQ337" i="21"/>
  <c r="BP337" i="21"/>
  <c r="BO337" i="21"/>
  <c r="BN337" i="21"/>
  <c r="BM337" i="21"/>
  <c r="BL337" i="21"/>
  <c r="BK337" i="21"/>
  <c r="BJ337" i="21"/>
  <c r="BQ336" i="21"/>
  <c r="BP336" i="21"/>
  <c r="BO336" i="21"/>
  <c r="BN336" i="21"/>
  <c r="BM336" i="21"/>
  <c r="BL336" i="21"/>
  <c r="BK336" i="21"/>
  <c r="BJ336" i="21"/>
  <c r="BQ335" i="21"/>
  <c r="BP335" i="21"/>
  <c r="BO335" i="21"/>
  <c r="BN335" i="21"/>
  <c r="BM335" i="21"/>
  <c r="BL335" i="21"/>
  <c r="BK335" i="21"/>
  <c r="BJ335" i="21"/>
  <c r="BQ334" i="21"/>
  <c r="BP334" i="21"/>
  <c r="BO334" i="21"/>
  <c r="BN334" i="21"/>
  <c r="BM334" i="21"/>
  <c r="BL334" i="21"/>
  <c r="BK334" i="21"/>
  <c r="BJ334" i="21"/>
  <c r="BQ333" i="21"/>
  <c r="BP333" i="21"/>
  <c r="BO333" i="21"/>
  <c r="BN333" i="21"/>
  <c r="BM333" i="21"/>
  <c r="BL333" i="21"/>
  <c r="BK333" i="21"/>
  <c r="BJ333" i="21"/>
  <c r="BQ332" i="21"/>
  <c r="BP332" i="21"/>
  <c r="BO332" i="21"/>
  <c r="BN332" i="21"/>
  <c r="BM332" i="21"/>
  <c r="BL332" i="21"/>
  <c r="BK332" i="21"/>
  <c r="BJ332" i="21"/>
  <c r="BQ331" i="21"/>
  <c r="BP331" i="21"/>
  <c r="BO331" i="21"/>
  <c r="BN331" i="21"/>
  <c r="BM331" i="21"/>
  <c r="BL331" i="21"/>
  <c r="BK331" i="21"/>
  <c r="BJ331" i="21"/>
  <c r="BQ330" i="21"/>
  <c r="BP330" i="21"/>
  <c r="BO330" i="21"/>
  <c r="BN330" i="21"/>
  <c r="BM330" i="21"/>
  <c r="BL330" i="21"/>
  <c r="BK330" i="21"/>
  <c r="BJ330" i="21"/>
  <c r="BQ329" i="21"/>
  <c r="BP329" i="21"/>
  <c r="BO329" i="21"/>
  <c r="BN329" i="21"/>
  <c r="BM329" i="21"/>
  <c r="BL329" i="21"/>
  <c r="BK329" i="21"/>
  <c r="BJ329" i="21"/>
  <c r="BQ328" i="21"/>
  <c r="BP328" i="21"/>
  <c r="BO328" i="21"/>
  <c r="BN328" i="21"/>
  <c r="BM328" i="21"/>
  <c r="BL328" i="21"/>
  <c r="BK328" i="21"/>
  <c r="BJ328" i="21"/>
  <c r="BQ327" i="21"/>
  <c r="BP327" i="21"/>
  <c r="BO327" i="21"/>
  <c r="BN327" i="21"/>
  <c r="BM327" i="21"/>
  <c r="BL327" i="21"/>
  <c r="BK327" i="21"/>
  <c r="BJ327" i="21"/>
  <c r="BQ326" i="21"/>
  <c r="BP326" i="21"/>
  <c r="BO326" i="21"/>
  <c r="BN326" i="21"/>
  <c r="BM326" i="21"/>
  <c r="BL326" i="21"/>
  <c r="BK326" i="21"/>
  <c r="BJ326" i="21"/>
  <c r="BQ325" i="21"/>
  <c r="BP325" i="21"/>
  <c r="BO325" i="21"/>
  <c r="BN325" i="21"/>
  <c r="BM325" i="21"/>
  <c r="BL325" i="21"/>
  <c r="BK325" i="21"/>
  <c r="BJ325" i="21"/>
  <c r="BQ324" i="21"/>
  <c r="BP324" i="21"/>
  <c r="BO324" i="21"/>
  <c r="BN324" i="21"/>
  <c r="BM324" i="21"/>
  <c r="BL324" i="21"/>
  <c r="BK324" i="21"/>
  <c r="BJ324" i="21"/>
  <c r="BQ323" i="21"/>
  <c r="BP323" i="21"/>
  <c r="BO323" i="21"/>
  <c r="BN323" i="21"/>
  <c r="BM323" i="21"/>
  <c r="BL323" i="21"/>
  <c r="BK323" i="21"/>
  <c r="BJ323" i="21"/>
  <c r="BQ321" i="21"/>
  <c r="BP321" i="21"/>
  <c r="BO321" i="21"/>
  <c r="BN321" i="21"/>
  <c r="BM321" i="21"/>
  <c r="BL321" i="21"/>
  <c r="BK321" i="21"/>
  <c r="BJ321" i="21"/>
  <c r="BQ320" i="21"/>
  <c r="BP320" i="21"/>
  <c r="BO320" i="21"/>
  <c r="BN320" i="21"/>
  <c r="BM320" i="21"/>
  <c r="BL320" i="21"/>
  <c r="BK320" i="21"/>
  <c r="BJ320" i="21"/>
  <c r="BQ319" i="21"/>
  <c r="BP319" i="21"/>
  <c r="BO319" i="21"/>
  <c r="BN319" i="21"/>
  <c r="BM319" i="21"/>
  <c r="BL319" i="21"/>
  <c r="BK319" i="21"/>
  <c r="BJ319" i="21"/>
  <c r="BQ318" i="21"/>
  <c r="BP318" i="21"/>
  <c r="BO318" i="21"/>
  <c r="BN318" i="21"/>
  <c r="BM318" i="21"/>
  <c r="BL318" i="21"/>
  <c r="BK318" i="21"/>
  <c r="BJ318" i="21"/>
  <c r="BQ317" i="21"/>
  <c r="BP317" i="21"/>
  <c r="BO317" i="21"/>
  <c r="BN317" i="21"/>
  <c r="BM317" i="21"/>
  <c r="BL317" i="21"/>
  <c r="BK317" i="21"/>
  <c r="BJ317" i="21"/>
  <c r="BQ316" i="21"/>
  <c r="BP316" i="21"/>
  <c r="BO316" i="21"/>
  <c r="BN316" i="21"/>
  <c r="BM316" i="21"/>
  <c r="BL316" i="21"/>
  <c r="BK316" i="21"/>
  <c r="BJ316" i="21"/>
  <c r="BQ315" i="21"/>
  <c r="BP315" i="21"/>
  <c r="BO315" i="21"/>
  <c r="BN315" i="21"/>
  <c r="BM315" i="21"/>
  <c r="BL315" i="21"/>
  <c r="BK315" i="21"/>
  <c r="BJ315" i="21"/>
  <c r="BQ314" i="21"/>
  <c r="BP314" i="21"/>
  <c r="BO314" i="21"/>
  <c r="BN314" i="21"/>
  <c r="BM314" i="21"/>
  <c r="BL314" i="21"/>
  <c r="BK314" i="21"/>
  <c r="BJ314" i="21"/>
  <c r="BQ313" i="21"/>
  <c r="BP313" i="21"/>
  <c r="BO313" i="21"/>
  <c r="BN313" i="21"/>
  <c r="BM313" i="21"/>
  <c r="BL313" i="21"/>
  <c r="BK313" i="21"/>
  <c r="BJ313" i="21"/>
  <c r="BQ312" i="21"/>
  <c r="BP312" i="21"/>
  <c r="BO312" i="21"/>
  <c r="BN312" i="21"/>
  <c r="BM312" i="21"/>
  <c r="BL312" i="21"/>
  <c r="BK312" i="21"/>
  <c r="BJ312" i="21"/>
  <c r="BQ311" i="21"/>
  <c r="BP311" i="21"/>
  <c r="BO311" i="21"/>
  <c r="BN311" i="21"/>
  <c r="BM311" i="21"/>
  <c r="BL311" i="21"/>
  <c r="BK311" i="21"/>
  <c r="BJ311" i="21"/>
  <c r="BQ310" i="21"/>
  <c r="BP310" i="21"/>
  <c r="BO310" i="21"/>
  <c r="BN310" i="21"/>
  <c r="BM310" i="21"/>
  <c r="BL310" i="21"/>
  <c r="BK310" i="21"/>
  <c r="BJ310" i="21"/>
  <c r="BQ309" i="21"/>
  <c r="BP309" i="21"/>
  <c r="BO309" i="21"/>
  <c r="BN309" i="21"/>
  <c r="BM309" i="21"/>
  <c r="BL309" i="21"/>
  <c r="BK309" i="21"/>
  <c r="BJ309" i="21"/>
  <c r="BQ308" i="21"/>
  <c r="BP308" i="21"/>
  <c r="BO308" i="21"/>
  <c r="BN308" i="21"/>
  <c r="BM308" i="21"/>
  <c r="BL308" i="21"/>
  <c r="BK308" i="21"/>
  <c r="BJ308" i="21"/>
  <c r="BQ307" i="21"/>
  <c r="BP307" i="21"/>
  <c r="BO307" i="21"/>
  <c r="BN307" i="21"/>
  <c r="BM307" i="21"/>
  <c r="BL307" i="21"/>
  <c r="BK307" i="21"/>
  <c r="BJ307" i="21"/>
  <c r="BQ306" i="21"/>
  <c r="BP306" i="21"/>
  <c r="BO306" i="21"/>
  <c r="BN306" i="21"/>
  <c r="BM306" i="21"/>
  <c r="BL306" i="21"/>
  <c r="BK306" i="21"/>
  <c r="BJ306" i="21"/>
  <c r="BQ305" i="21"/>
  <c r="BP305" i="21"/>
  <c r="BO305" i="21"/>
  <c r="BN305" i="21"/>
  <c r="BM305" i="21"/>
  <c r="BL305" i="21"/>
  <c r="BK305" i="21"/>
  <c r="BJ305" i="21"/>
  <c r="BQ303" i="21"/>
  <c r="BP303" i="21"/>
  <c r="BO303" i="21"/>
  <c r="BN303" i="21"/>
  <c r="BM303" i="21"/>
  <c r="BL303" i="21"/>
  <c r="BK303" i="21"/>
  <c r="BJ303" i="21"/>
  <c r="BQ302" i="21"/>
  <c r="BP302" i="21"/>
  <c r="BO302" i="21"/>
  <c r="BN302" i="21"/>
  <c r="BM302" i="21"/>
  <c r="BL302" i="21"/>
  <c r="BK302" i="21"/>
  <c r="BJ302" i="21"/>
  <c r="BQ301" i="21"/>
  <c r="BP301" i="21"/>
  <c r="BO301" i="21"/>
  <c r="BN301" i="21"/>
  <c r="BM301" i="21"/>
  <c r="BL301" i="21"/>
  <c r="BK301" i="21"/>
  <c r="BJ301" i="21"/>
  <c r="BQ300" i="21"/>
  <c r="BP300" i="21"/>
  <c r="BO300" i="21"/>
  <c r="BN300" i="21"/>
  <c r="BM300" i="21"/>
  <c r="BL300" i="21"/>
  <c r="BK300" i="21"/>
  <c r="BJ300" i="21"/>
  <c r="BQ299" i="21"/>
  <c r="BP299" i="21"/>
  <c r="BO299" i="21"/>
  <c r="BN299" i="21"/>
  <c r="BM299" i="21"/>
  <c r="BL299" i="21"/>
  <c r="BK299" i="21"/>
  <c r="BJ299" i="21"/>
  <c r="BQ298" i="21"/>
  <c r="BP298" i="21"/>
  <c r="BO298" i="21"/>
  <c r="BN298" i="21"/>
  <c r="BM298" i="21"/>
  <c r="BL298" i="21"/>
  <c r="BK298" i="21"/>
  <c r="BJ298" i="21"/>
  <c r="BQ297" i="21"/>
  <c r="BP297" i="21"/>
  <c r="BO297" i="21"/>
  <c r="BN297" i="21"/>
  <c r="BM297" i="21"/>
  <c r="BL297" i="21"/>
  <c r="BK297" i="21"/>
  <c r="BJ297" i="21"/>
  <c r="BQ296" i="21"/>
  <c r="BP296" i="21"/>
  <c r="BO296" i="21"/>
  <c r="BN296" i="21"/>
  <c r="BM296" i="21"/>
  <c r="BL296" i="21"/>
  <c r="BK296" i="21"/>
  <c r="BJ296" i="21"/>
  <c r="BQ295" i="21"/>
  <c r="BP295" i="21"/>
  <c r="BO295" i="21"/>
  <c r="BN295" i="21"/>
  <c r="BM295" i="21"/>
  <c r="BL295" i="21"/>
  <c r="BK295" i="21"/>
  <c r="BJ295" i="21"/>
  <c r="BQ294" i="21"/>
  <c r="BP294" i="21"/>
  <c r="BO294" i="21"/>
  <c r="BN294" i="21"/>
  <c r="BM294" i="21"/>
  <c r="BL294" i="21"/>
  <c r="BK294" i="21"/>
  <c r="BJ294" i="21"/>
  <c r="BQ293" i="21"/>
  <c r="BP293" i="21"/>
  <c r="BO293" i="21"/>
  <c r="BN293" i="21"/>
  <c r="BM293" i="21"/>
  <c r="BL293" i="21"/>
  <c r="BK293" i="21"/>
  <c r="BJ293" i="21"/>
  <c r="BQ292" i="21"/>
  <c r="BP292" i="21"/>
  <c r="BO292" i="21"/>
  <c r="BN292" i="21"/>
  <c r="BM292" i="21"/>
  <c r="BL292" i="21"/>
  <c r="BK292" i="21"/>
  <c r="BJ292" i="21"/>
  <c r="BQ291" i="21"/>
  <c r="BP291" i="21"/>
  <c r="BO291" i="21"/>
  <c r="BN291" i="21"/>
  <c r="BM291" i="21"/>
  <c r="BL291" i="21"/>
  <c r="BK291" i="21"/>
  <c r="BJ291" i="21"/>
  <c r="BQ290" i="21"/>
  <c r="BP290" i="21"/>
  <c r="BO290" i="21"/>
  <c r="BN290" i="21"/>
  <c r="BM290" i="21"/>
  <c r="BL290" i="21"/>
  <c r="BK290" i="21"/>
  <c r="BJ290" i="21"/>
  <c r="BQ289" i="21"/>
  <c r="BP289" i="21"/>
  <c r="BO289" i="21"/>
  <c r="BN289" i="21"/>
  <c r="BM289" i="21"/>
  <c r="BL289" i="21"/>
  <c r="BK289" i="21"/>
  <c r="BJ289" i="21"/>
  <c r="BQ288" i="21"/>
  <c r="BP288" i="21"/>
  <c r="BO288" i="21"/>
  <c r="BN288" i="21"/>
  <c r="BM288" i="21"/>
  <c r="BL288" i="21"/>
  <c r="BK288" i="21"/>
  <c r="BJ288" i="21"/>
  <c r="BQ286" i="21"/>
  <c r="BP286" i="21"/>
  <c r="BO286" i="21"/>
  <c r="BN286" i="21"/>
  <c r="BM286" i="21"/>
  <c r="BL286" i="21"/>
  <c r="BK286" i="21"/>
  <c r="BJ286" i="21"/>
  <c r="BQ285" i="21"/>
  <c r="BP285" i="21"/>
  <c r="BO285" i="21"/>
  <c r="BN285" i="21"/>
  <c r="BM285" i="21"/>
  <c r="BL285" i="21"/>
  <c r="BK285" i="21"/>
  <c r="BJ285" i="21"/>
  <c r="BQ284" i="21"/>
  <c r="BP284" i="21"/>
  <c r="BO284" i="21"/>
  <c r="BN284" i="21"/>
  <c r="BM284" i="21"/>
  <c r="BL284" i="21"/>
  <c r="BK284" i="21"/>
  <c r="BJ284" i="21"/>
  <c r="BQ283" i="21"/>
  <c r="BP283" i="21"/>
  <c r="BO283" i="21"/>
  <c r="BN283" i="21"/>
  <c r="BM283" i="21"/>
  <c r="BL283" i="21"/>
  <c r="BK283" i="21"/>
  <c r="BJ283" i="21"/>
  <c r="BQ282" i="21"/>
  <c r="BP282" i="21"/>
  <c r="BO282" i="21"/>
  <c r="BN282" i="21"/>
  <c r="BM282" i="21"/>
  <c r="BL282" i="21"/>
  <c r="BK282" i="21"/>
  <c r="BJ282" i="21"/>
  <c r="BQ281" i="21"/>
  <c r="BP281" i="21"/>
  <c r="BO281" i="21"/>
  <c r="BN281" i="21"/>
  <c r="BM281" i="21"/>
  <c r="BL281" i="21"/>
  <c r="BK281" i="21"/>
  <c r="BJ281" i="21"/>
  <c r="BQ280" i="21"/>
  <c r="BP280" i="21"/>
  <c r="BO280" i="21"/>
  <c r="BN280" i="21"/>
  <c r="BM280" i="21"/>
  <c r="BL280" i="21"/>
  <c r="BK280" i="21"/>
  <c r="BJ280" i="21"/>
  <c r="BQ279" i="21"/>
  <c r="BP279" i="21"/>
  <c r="BO279" i="21"/>
  <c r="BN279" i="21"/>
  <c r="BM279" i="21"/>
  <c r="BL279" i="21"/>
  <c r="BK279" i="21"/>
  <c r="BJ279" i="21"/>
  <c r="BQ278" i="21"/>
  <c r="BP278" i="21"/>
  <c r="BO278" i="21"/>
  <c r="BN278" i="21"/>
  <c r="BM278" i="21"/>
  <c r="BL278" i="21"/>
  <c r="BK278" i="21"/>
  <c r="BJ278" i="21"/>
  <c r="BQ277" i="21"/>
  <c r="BP277" i="21"/>
  <c r="BO277" i="21"/>
  <c r="BN277" i="21"/>
  <c r="BM277" i="21"/>
  <c r="BL277" i="21"/>
  <c r="BK277" i="21"/>
  <c r="BJ277" i="21"/>
  <c r="BQ276" i="21"/>
  <c r="BP276" i="21"/>
  <c r="BO276" i="21"/>
  <c r="BN276" i="21"/>
  <c r="BM276" i="21"/>
  <c r="BL276" i="21"/>
  <c r="BK276" i="21"/>
  <c r="BJ276" i="21"/>
  <c r="BQ275" i="21"/>
  <c r="BP275" i="21"/>
  <c r="BO275" i="21"/>
  <c r="BN275" i="21"/>
  <c r="BM275" i="21"/>
  <c r="BL275" i="21"/>
  <c r="BK275" i="21"/>
  <c r="BJ275" i="21"/>
  <c r="BQ274" i="21"/>
  <c r="BP274" i="21"/>
  <c r="BO274" i="21"/>
  <c r="BN274" i="21"/>
  <c r="BM274" i="21"/>
  <c r="BL274" i="21"/>
  <c r="BK274" i="21"/>
  <c r="BJ274" i="21"/>
  <c r="BQ273" i="21"/>
  <c r="BP273" i="21"/>
  <c r="BO273" i="21"/>
  <c r="BN273" i="21"/>
  <c r="BM273" i="21"/>
  <c r="BL273" i="21"/>
  <c r="BK273" i="21"/>
  <c r="BJ273" i="21"/>
  <c r="BQ272" i="21"/>
  <c r="BP272" i="21"/>
  <c r="BO272" i="21"/>
  <c r="BN272" i="21"/>
  <c r="BM272" i="21"/>
  <c r="BL272" i="21"/>
  <c r="BK272" i="21"/>
  <c r="BJ272" i="21"/>
  <c r="BQ271" i="21"/>
  <c r="BP271" i="21"/>
  <c r="BO271" i="21"/>
  <c r="BN271" i="21"/>
  <c r="BM271" i="21"/>
  <c r="BL271" i="21"/>
  <c r="BK271" i="21"/>
  <c r="BJ271" i="21"/>
  <c r="BQ270" i="21"/>
  <c r="BP270" i="21"/>
  <c r="BO270" i="21"/>
  <c r="BN270" i="21"/>
  <c r="BM270" i="21"/>
  <c r="BL270" i="21"/>
  <c r="BK270" i="21"/>
  <c r="BJ270" i="21"/>
  <c r="BQ269" i="21"/>
  <c r="BP269" i="21"/>
  <c r="BO269" i="21"/>
  <c r="BN269" i="21"/>
  <c r="BM269" i="21"/>
  <c r="BL269" i="21"/>
  <c r="BK269" i="21"/>
  <c r="BJ269" i="21"/>
  <c r="BQ268" i="21"/>
  <c r="BP268" i="21"/>
  <c r="BO268" i="21"/>
  <c r="BN268" i="21"/>
  <c r="BM268" i="21"/>
  <c r="BL268" i="21"/>
  <c r="BK268" i="21"/>
  <c r="BJ268" i="21"/>
  <c r="BQ267" i="21"/>
  <c r="BP267" i="21"/>
  <c r="BO267" i="21"/>
  <c r="BN267" i="21"/>
  <c r="BM267" i="21"/>
  <c r="BL267" i="21"/>
  <c r="BK267" i="21"/>
  <c r="BJ267" i="21"/>
  <c r="BQ266" i="21"/>
  <c r="BP266" i="21"/>
  <c r="BO266" i="21"/>
  <c r="BN266" i="21"/>
  <c r="BM266" i="21"/>
  <c r="BL266" i="21"/>
  <c r="BK266" i="21"/>
  <c r="BJ266" i="21"/>
  <c r="BQ265" i="21"/>
  <c r="BP265" i="21"/>
  <c r="BO265" i="21"/>
  <c r="BN265" i="21"/>
  <c r="BM265" i="21"/>
  <c r="BL265" i="21"/>
  <c r="BK265" i="21"/>
  <c r="BJ265" i="21"/>
  <c r="BQ264" i="21"/>
  <c r="BP264" i="21"/>
  <c r="BO264" i="21"/>
  <c r="BN264" i="21"/>
  <c r="BM264" i="21"/>
  <c r="BL264" i="21"/>
  <c r="BK264" i="21"/>
  <c r="BJ264" i="21"/>
  <c r="BQ263" i="21"/>
  <c r="BP263" i="21"/>
  <c r="BO263" i="21"/>
  <c r="BN263" i="21"/>
  <c r="BM263" i="21"/>
  <c r="BL263" i="21"/>
  <c r="BK263" i="21"/>
  <c r="BJ263" i="21"/>
  <c r="BQ262" i="21"/>
  <c r="BP262" i="21"/>
  <c r="BO262" i="21"/>
  <c r="BN262" i="21"/>
  <c r="BM262" i="21"/>
  <c r="BL262" i="21"/>
  <c r="BK262" i="21"/>
  <c r="BJ262" i="21"/>
  <c r="BQ261" i="21"/>
  <c r="BP261" i="21"/>
  <c r="BO261" i="21"/>
  <c r="BN261" i="21"/>
  <c r="BM261" i="21"/>
  <c r="BL261" i="21"/>
  <c r="BK261" i="21"/>
  <c r="BJ261" i="21"/>
  <c r="BQ260" i="21"/>
  <c r="BP260" i="21"/>
  <c r="BO260" i="21"/>
  <c r="BN260" i="21"/>
  <c r="BM260" i="21"/>
  <c r="BL260" i="21"/>
  <c r="BK260" i="21"/>
  <c r="BJ260" i="21"/>
  <c r="BQ259" i="21"/>
  <c r="BP259" i="21"/>
  <c r="BO259" i="21"/>
  <c r="BN259" i="21"/>
  <c r="BM259" i="21"/>
  <c r="BL259" i="21"/>
  <c r="BK259" i="21"/>
  <c r="BJ259" i="21"/>
  <c r="BQ258" i="21"/>
  <c r="BP258" i="21"/>
  <c r="BO258" i="21"/>
  <c r="BN258" i="21"/>
  <c r="BM258" i="21"/>
  <c r="BL258" i="21"/>
  <c r="BK258" i="21"/>
  <c r="BJ258" i="21"/>
  <c r="BQ256" i="21"/>
  <c r="BP256" i="21"/>
  <c r="BO256" i="21"/>
  <c r="BN256" i="21"/>
  <c r="BM256" i="21"/>
  <c r="BL256" i="21"/>
  <c r="BK256" i="21"/>
  <c r="BJ256" i="21"/>
  <c r="BQ255" i="21"/>
  <c r="BP255" i="21"/>
  <c r="BO255" i="21"/>
  <c r="BN255" i="21"/>
  <c r="BM255" i="21"/>
  <c r="BL255" i="21"/>
  <c r="BK255" i="21"/>
  <c r="BJ255" i="21"/>
  <c r="BQ254" i="21"/>
  <c r="BP254" i="21"/>
  <c r="BO254" i="21"/>
  <c r="BN254" i="21"/>
  <c r="BM254" i="21"/>
  <c r="BL254" i="21"/>
  <c r="BK254" i="21"/>
  <c r="BJ254" i="21"/>
  <c r="BQ253" i="21"/>
  <c r="BP253" i="21"/>
  <c r="BO253" i="21"/>
  <c r="BN253" i="21"/>
  <c r="BM253" i="21"/>
  <c r="BL253" i="21"/>
  <c r="BK253" i="21"/>
  <c r="BJ253" i="21"/>
  <c r="BQ252" i="21"/>
  <c r="BP252" i="21"/>
  <c r="BO252" i="21"/>
  <c r="BN252" i="21"/>
  <c r="BM252" i="21"/>
  <c r="BL252" i="21"/>
  <c r="BK252" i="21"/>
  <c r="BJ252" i="21"/>
  <c r="BQ251" i="21"/>
  <c r="BP251" i="21"/>
  <c r="BO251" i="21"/>
  <c r="BN251" i="21"/>
  <c r="BM251" i="21"/>
  <c r="BL251" i="21"/>
  <c r="BK251" i="21"/>
  <c r="BJ251" i="21"/>
  <c r="BQ250" i="21"/>
  <c r="BP250" i="21"/>
  <c r="BO250" i="21"/>
  <c r="BN250" i="21"/>
  <c r="BM250" i="21"/>
  <c r="BL250" i="21"/>
  <c r="BK250" i="21"/>
  <c r="BJ250" i="21"/>
  <c r="BQ249" i="21"/>
  <c r="BP249" i="21"/>
  <c r="BO249" i="21"/>
  <c r="BN249" i="21"/>
  <c r="BM249" i="21"/>
  <c r="BL249" i="21"/>
  <c r="BK249" i="21"/>
  <c r="BJ249" i="21"/>
  <c r="BQ248" i="21"/>
  <c r="BP248" i="21"/>
  <c r="BO248" i="21"/>
  <c r="BN248" i="21"/>
  <c r="BM248" i="21"/>
  <c r="BL248" i="21"/>
  <c r="BK248" i="21"/>
  <c r="BJ248" i="21"/>
  <c r="BQ247" i="21"/>
  <c r="BP247" i="21"/>
  <c r="BO247" i="21"/>
  <c r="BN247" i="21"/>
  <c r="BM247" i="21"/>
  <c r="BL247" i="21"/>
  <c r="BK247" i="21"/>
  <c r="BJ247" i="21"/>
  <c r="BQ246" i="21"/>
  <c r="BP246" i="21"/>
  <c r="BO246" i="21"/>
  <c r="BN246" i="21"/>
  <c r="BM246" i="21"/>
  <c r="BL246" i="21"/>
  <c r="BK246" i="21"/>
  <c r="BJ246" i="21"/>
  <c r="BQ245" i="21"/>
  <c r="BP245" i="21"/>
  <c r="BO245" i="21"/>
  <c r="BN245" i="21"/>
  <c r="BM245" i="21"/>
  <c r="BL245" i="21"/>
  <c r="BK245" i="21"/>
  <c r="BJ245" i="21"/>
  <c r="BQ243" i="21"/>
  <c r="BP243" i="21"/>
  <c r="BO243" i="21"/>
  <c r="BN243" i="21"/>
  <c r="BM243" i="21"/>
  <c r="BL243" i="21"/>
  <c r="BK243" i="21"/>
  <c r="BJ243" i="21"/>
  <c r="BQ242" i="21"/>
  <c r="BP242" i="21"/>
  <c r="BO242" i="21"/>
  <c r="BN242" i="21"/>
  <c r="BM242" i="21"/>
  <c r="BL242" i="21"/>
  <c r="BK242" i="21"/>
  <c r="BJ242" i="21"/>
  <c r="BQ241" i="21"/>
  <c r="BP241" i="21"/>
  <c r="BO241" i="21"/>
  <c r="BN241" i="21"/>
  <c r="BM241" i="21"/>
  <c r="BL241" i="21"/>
  <c r="BK241" i="21"/>
  <c r="BJ241" i="21"/>
  <c r="BQ240" i="21"/>
  <c r="BP240" i="21"/>
  <c r="BO240" i="21"/>
  <c r="BN240" i="21"/>
  <c r="BM240" i="21"/>
  <c r="BL240" i="21"/>
  <c r="BK240" i="21"/>
  <c r="BJ240" i="21"/>
  <c r="BQ239" i="21"/>
  <c r="BP239" i="21"/>
  <c r="BO239" i="21"/>
  <c r="BN239" i="21"/>
  <c r="BM239" i="21"/>
  <c r="BL239" i="21"/>
  <c r="BK239" i="21"/>
  <c r="BJ239" i="21"/>
  <c r="BQ238" i="21"/>
  <c r="BP238" i="21"/>
  <c r="BO238" i="21"/>
  <c r="BN238" i="21"/>
  <c r="BM238" i="21"/>
  <c r="BL238" i="21"/>
  <c r="BK238" i="21"/>
  <c r="BJ238" i="21"/>
  <c r="BQ237" i="21"/>
  <c r="BP237" i="21"/>
  <c r="BO237" i="21"/>
  <c r="BN237" i="21"/>
  <c r="BM237" i="21"/>
  <c r="BL237" i="21"/>
  <c r="BK237" i="21"/>
  <c r="BJ237" i="21"/>
  <c r="BQ236" i="21"/>
  <c r="BP236" i="21"/>
  <c r="BO236" i="21"/>
  <c r="BN236" i="21"/>
  <c r="BM236" i="21"/>
  <c r="BL236" i="21"/>
  <c r="BK236" i="21"/>
  <c r="BJ236" i="21"/>
  <c r="BQ235" i="21"/>
  <c r="BP235" i="21"/>
  <c r="BO235" i="21"/>
  <c r="BN235" i="21"/>
  <c r="BM235" i="21"/>
  <c r="BL235" i="21"/>
  <c r="BK235" i="21"/>
  <c r="BJ235" i="21"/>
  <c r="BQ234" i="21"/>
  <c r="BP234" i="21"/>
  <c r="BO234" i="21"/>
  <c r="BN234" i="21"/>
  <c r="BM234" i="21"/>
  <c r="BL234" i="21"/>
  <c r="BK234" i="21"/>
  <c r="BJ234" i="21"/>
  <c r="BQ233" i="21"/>
  <c r="BP233" i="21"/>
  <c r="BO233" i="21"/>
  <c r="BN233" i="21"/>
  <c r="BM233" i="21"/>
  <c r="BL233" i="21"/>
  <c r="BK233" i="21"/>
  <c r="BJ233" i="21"/>
  <c r="BQ232" i="21"/>
  <c r="BP232" i="21"/>
  <c r="BO232" i="21"/>
  <c r="BN232" i="21"/>
  <c r="BM232" i="21"/>
  <c r="BL232" i="21"/>
  <c r="BK232" i="21"/>
  <c r="BJ232" i="21"/>
  <c r="BQ231" i="21"/>
  <c r="BP231" i="21"/>
  <c r="BO231" i="21"/>
  <c r="BN231" i="21"/>
  <c r="BM231" i="21"/>
  <c r="BL231" i="21"/>
  <c r="BK231" i="21"/>
  <c r="BJ231" i="21"/>
  <c r="BQ230" i="21"/>
  <c r="BP230" i="21"/>
  <c r="BO230" i="21"/>
  <c r="BN230" i="21"/>
  <c r="BM230" i="21"/>
  <c r="BL230" i="21"/>
  <c r="BK230" i="21"/>
  <c r="BJ230" i="21"/>
  <c r="BQ228" i="21"/>
  <c r="BP228" i="21"/>
  <c r="BO228" i="21"/>
  <c r="BN228" i="21"/>
  <c r="BM228" i="21"/>
  <c r="BL228" i="21"/>
  <c r="BK228" i="21"/>
  <c r="BJ228" i="21"/>
  <c r="BQ227" i="21"/>
  <c r="BP227" i="21"/>
  <c r="BO227" i="21"/>
  <c r="BN227" i="21"/>
  <c r="BM227" i="21"/>
  <c r="BL227" i="21"/>
  <c r="BK227" i="21"/>
  <c r="BJ227" i="21"/>
  <c r="BQ226" i="21"/>
  <c r="BP226" i="21"/>
  <c r="BO226" i="21"/>
  <c r="BN226" i="21"/>
  <c r="BM226" i="21"/>
  <c r="BL226" i="21"/>
  <c r="BK226" i="21"/>
  <c r="BJ226" i="21"/>
  <c r="BQ225" i="21"/>
  <c r="BP225" i="21"/>
  <c r="BO225" i="21"/>
  <c r="BN225" i="21"/>
  <c r="BM225" i="21"/>
  <c r="BL225" i="21"/>
  <c r="BK225" i="21"/>
  <c r="BJ225" i="21"/>
  <c r="BQ224" i="21"/>
  <c r="BP224" i="21"/>
  <c r="BO224" i="21"/>
  <c r="BN224" i="21"/>
  <c r="BM224" i="21"/>
  <c r="BL224" i="21"/>
  <c r="BK224" i="21"/>
  <c r="BJ224" i="21"/>
  <c r="BQ223" i="21"/>
  <c r="BP223" i="21"/>
  <c r="BO223" i="21"/>
  <c r="BN223" i="21"/>
  <c r="BM223" i="21"/>
  <c r="BL223" i="21"/>
  <c r="BK223" i="21"/>
  <c r="BJ223" i="21"/>
  <c r="BQ222" i="21"/>
  <c r="BP222" i="21"/>
  <c r="BO222" i="21"/>
  <c r="BN222" i="21"/>
  <c r="BM222" i="21"/>
  <c r="BL222" i="21"/>
  <c r="BK222" i="21"/>
  <c r="BJ222" i="21"/>
  <c r="BQ221" i="21"/>
  <c r="BP221" i="21"/>
  <c r="BO221" i="21"/>
  <c r="BN221" i="21"/>
  <c r="BM221" i="21"/>
  <c r="BL221" i="21"/>
  <c r="BK221" i="21"/>
  <c r="BJ221" i="21"/>
  <c r="BQ220" i="21"/>
  <c r="BP220" i="21"/>
  <c r="BO220" i="21"/>
  <c r="BN220" i="21"/>
  <c r="BM220" i="21"/>
  <c r="BL220" i="21"/>
  <c r="BK220" i="21"/>
  <c r="BJ220" i="21"/>
  <c r="BQ219" i="21"/>
  <c r="BP219" i="21"/>
  <c r="BO219" i="21"/>
  <c r="BN219" i="21"/>
  <c r="BM219" i="21"/>
  <c r="BL219" i="21"/>
  <c r="BK219" i="21"/>
  <c r="BJ219" i="21"/>
  <c r="BQ218" i="21"/>
  <c r="BP218" i="21"/>
  <c r="BO218" i="21"/>
  <c r="BN218" i="21"/>
  <c r="BM218" i="21"/>
  <c r="BL218" i="21"/>
  <c r="BK218" i="21"/>
  <c r="BJ218" i="21"/>
  <c r="BQ217" i="21"/>
  <c r="BP217" i="21"/>
  <c r="BO217" i="21"/>
  <c r="BN217" i="21"/>
  <c r="BM217" i="21"/>
  <c r="BL217" i="21"/>
  <c r="BK217" i="21"/>
  <c r="BJ217" i="21"/>
  <c r="BQ216" i="21"/>
  <c r="BP216" i="21"/>
  <c r="BO216" i="21"/>
  <c r="BN216" i="21"/>
  <c r="BM216" i="21"/>
  <c r="BL216" i="21"/>
  <c r="BK216" i="21"/>
  <c r="BJ216" i="21"/>
  <c r="BQ215" i="21"/>
  <c r="BP215" i="21"/>
  <c r="BO215" i="21"/>
  <c r="BN215" i="21"/>
  <c r="BM215" i="21"/>
  <c r="BL215" i="21"/>
  <c r="BK215" i="21"/>
  <c r="BJ215" i="21"/>
  <c r="BQ213" i="21"/>
  <c r="BP213" i="21"/>
  <c r="BO213" i="21"/>
  <c r="BN213" i="21"/>
  <c r="BM213" i="21"/>
  <c r="BL213" i="21"/>
  <c r="BK213" i="21"/>
  <c r="BJ213" i="21"/>
  <c r="BQ212" i="21"/>
  <c r="BP212" i="21"/>
  <c r="BO212" i="21"/>
  <c r="BN212" i="21"/>
  <c r="BM212" i="21"/>
  <c r="BL212" i="21"/>
  <c r="BK212" i="21"/>
  <c r="BJ212" i="21"/>
  <c r="BQ211" i="21"/>
  <c r="BP211" i="21"/>
  <c r="BO211" i="21"/>
  <c r="BN211" i="21"/>
  <c r="BM211" i="21"/>
  <c r="BL211" i="21"/>
  <c r="BK211" i="21"/>
  <c r="BJ211" i="21"/>
  <c r="BQ210" i="21"/>
  <c r="BP210" i="21"/>
  <c r="BO210" i="21"/>
  <c r="BN210" i="21"/>
  <c r="BM210" i="21"/>
  <c r="BL210" i="21"/>
  <c r="BK210" i="21"/>
  <c r="BJ210" i="21"/>
  <c r="BQ209" i="21"/>
  <c r="BP209" i="21"/>
  <c r="BO209" i="21"/>
  <c r="BN209" i="21"/>
  <c r="BM209" i="21"/>
  <c r="BL209" i="21"/>
  <c r="BK209" i="21"/>
  <c r="BJ209" i="21"/>
  <c r="BQ208" i="21"/>
  <c r="BP208" i="21"/>
  <c r="BO208" i="21"/>
  <c r="BN208" i="21"/>
  <c r="BM208" i="21"/>
  <c r="BL208" i="21"/>
  <c r="BK208" i="21"/>
  <c r="BJ208" i="21"/>
  <c r="BQ207" i="21"/>
  <c r="BP207" i="21"/>
  <c r="BO207" i="21"/>
  <c r="BN207" i="21"/>
  <c r="BM207" i="21"/>
  <c r="BL207" i="21"/>
  <c r="BK207" i="21"/>
  <c r="BJ207" i="21"/>
  <c r="BQ206" i="21"/>
  <c r="BP206" i="21"/>
  <c r="BO206" i="21"/>
  <c r="BN206" i="21"/>
  <c r="BM206" i="21"/>
  <c r="BL206" i="21"/>
  <c r="BK206" i="21"/>
  <c r="BJ206" i="21"/>
  <c r="BQ205" i="21"/>
  <c r="BP205" i="21"/>
  <c r="BO205" i="21"/>
  <c r="BN205" i="21"/>
  <c r="BM205" i="21"/>
  <c r="BL205" i="21"/>
  <c r="BK205" i="21"/>
  <c r="BJ205" i="21"/>
  <c r="BQ204" i="21"/>
  <c r="BP204" i="21"/>
  <c r="BO204" i="21"/>
  <c r="BN204" i="21"/>
  <c r="BM204" i="21"/>
  <c r="BL204" i="21"/>
  <c r="BK204" i="21"/>
  <c r="BJ204" i="21"/>
  <c r="BQ203" i="21"/>
  <c r="BP203" i="21"/>
  <c r="BO203" i="21"/>
  <c r="BN203" i="21"/>
  <c r="BM203" i="21"/>
  <c r="BL203" i="21"/>
  <c r="BK203" i="21"/>
  <c r="BJ203" i="21"/>
  <c r="BQ202" i="21"/>
  <c r="BP202" i="21"/>
  <c r="BO202" i="21"/>
  <c r="BN202" i="21"/>
  <c r="BM202" i="21"/>
  <c r="BL202" i="21"/>
  <c r="BK202" i="21"/>
  <c r="BJ202" i="21"/>
  <c r="BQ201" i="21"/>
  <c r="BP201" i="21"/>
  <c r="BO201" i="21"/>
  <c r="BN201" i="21"/>
  <c r="BM201" i="21"/>
  <c r="BL201" i="21"/>
  <c r="BK201" i="21"/>
  <c r="BJ201" i="21"/>
  <c r="BQ200" i="21"/>
  <c r="BP200" i="21"/>
  <c r="BO200" i="21"/>
  <c r="BN200" i="21"/>
  <c r="BM200" i="21"/>
  <c r="BL200" i="21"/>
  <c r="BK200" i="21"/>
  <c r="BJ200" i="21"/>
  <c r="BQ199" i="21"/>
  <c r="BP199" i="21"/>
  <c r="BO199" i="21"/>
  <c r="BN199" i="21"/>
  <c r="BM199" i="21"/>
  <c r="BL199" i="21"/>
  <c r="BK199" i="21"/>
  <c r="BJ199" i="21"/>
  <c r="BQ198" i="21"/>
  <c r="BP198" i="21"/>
  <c r="BO198" i="21"/>
  <c r="BN198" i="21"/>
  <c r="BM198" i="21"/>
  <c r="BL198" i="21"/>
  <c r="BK198" i="21"/>
  <c r="BJ198" i="21"/>
  <c r="BQ197" i="21"/>
  <c r="BP197" i="21"/>
  <c r="BO197" i="21"/>
  <c r="BN197" i="21"/>
  <c r="BM197" i="21"/>
  <c r="BL197" i="21"/>
  <c r="BK197" i="21"/>
  <c r="BJ197" i="21"/>
  <c r="BQ196" i="21"/>
  <c r="BP196" i="21"/>
  <c r="BO196" i="21"/>
  <c r="BN196" i="21"/>
  <c r="BM196" i="21"/>
  <c r="BL196" i="21"/>
  <c r="BK196" i="21"/>
  <c r="BJ196" i="21"/>
  <c r="BQ195" i="21"/>
  <c r="BP195" i="21"/>
  <c r="BO195" i="21"/>
  <c r="BN195" i="21"/>
  <c r="BM195" i="21"/>
  <c r="BL195" i="21"/>
  <c r="BK195" i="21"/>
  <c r="BJ195" i="21"/>
  <c r="BQ194" i="21"/>
  <c r="BP194" i="21"/>
  <c r="BO194" i="21"/>
  <c r="BN194" i="21"/>
  <c r="BM194" i="21"/>
  <c r="BL194" i="21"/>
  <c r="BK194" i="21"/>
  <c r="BJ194" i="21"/>
  <c r="BQ193" i="21"/>
  <c r="BP193" i="21"/>
  <c r="BO193" i="21"/>
  <c r="BN193" i="21"/>
  <c r="BM193" i="21"/>
  <c r="BL193" i="21"/>
  <c r="BK193" i="21"/>
  <c r="BJ193" i="21"/>
  <c r="BQ192" i="21"/>
  <c r="BP192" i="21"/>
  <c r="BO192" i="21"/>
  <c r="BN192" i="21"/>
  <c r="BM192" i="21"/>
  <c r="BL192" i="21"/>
  <c r="BK192" i="21"/>
  <c r="BJ192" i="21"/>
  <c r="BQ191" i="21"/>
  <c r="BP191" i="21"/>
  <c r="BO191" i="21"/>
  <c r="BN191" i="21"/>
  <c r="BM191" i="21"/>
  <c r="BL191" i="21"/>
  <c r="BK191" i="21"/>
  <c r="BJ191" i="21"/>
  <c r="BQ190" i="21"/>
  <c r="BP190" i="21"/>
  <c r="BO190" i="21"/>
  <c r="BN190" i="21"/>
  <c r="BM190" i="21"/>
  <c r="BL190" i="21"/>
  <c r="BK190" i="21"/>
  <c r="BJ190" i="21"/>
  <c r="BQ189" i="21"/>
  <c r="BP189" i="21"/>
  <c r="BO189" i="21"/>
  <c r="BN189" i="21"/>
  <c r="BM189" i="21"/>
  <c r="BL189" i="21"/>
  <c r="BK189" i="21"/>
  <c r="BJ189" i="21"/>
  <c r="BQ188" i="21"/>
  <c r="BP188" i="21"/>
  <c r="BO188" i="21"/>
  <c r="BN188" i="21"/>
  <c r="BM188" i="21"/>
  <c r="BL188" i="21"/>
  <c r="BK188" i="21"/>
  <c r="BJ188" i="21"/>
  <c r="BQ187" i="21"/>
  <c r="BP187" i="21"/>
  <c r="BO187" i="21"/>
  <c r="BN187" i="21"/>
  <c r="BM187" i="21"/>
  <c r="BL187" i="21"/>
  <c r="BK187" i="21"/>
  <c r="BJ187" i="21"/>
  <c r="BQ186" i="21"/>
  <c r="BP186" i="21"/>
  <c r="BO186" i="21"/>
  <c r="BN186" i="21"/>
  <c r="BM186" i="21"/>
  <c r="BL186" i="21"/>
  <c r="BK186" i="21"/>
  <c r="BJ186" i="21"/>
  <c r="BQ185" i="21"/>
  <c r="BP185" i="21"/>
  <c r="BO185" i="21"/>
  <c r="BN185" i="21"/>
  <c r="BM185" i="21"/>
  <c r="BL185" i="21"/>
  <c r="BK185" i="21"/>
  <c r="BJ185" i="21"/>
  <c r="BQ183" i="21"/>
  <c r="BP183" i="21"/>
  <c r="BO183" i="21"/>
  <c r="BN183" i="21"/>
  <c r="BM183" i="21"/>
  <c r="BL183" i="21"/>
  <c r="BK183" i="21"/>
  <c r="BJ183" i="21"/>
  <c r="BQ182" i="21"/>
  <c r="BP182" i="21"/>
  <c r="BO182" i="21"/>
  <c r="BN182" i="21"/>
  <c r="BM182" i="21"/>
  <c r="BL182" i="21"/>
  <c r="BK182" i="21"/>
  <c r="BJ182" i="21"/>
  <c r="BQ181" i="21"/>
  <c r="BP181" i="21"/>
  <c r="BO181" i="21"/>
  <c r="BN181" i="21"/>
  <c r="BM181" i="21"/>
  <c r="BL181" i="21"/>
  <c r="BK181" i="21"/>
  <c r="BJ181" i="21"/>
  <c r="BQ180" i="21"/>
  <c r="BP180" i="21"/>
  <c r="BO180" i="21"/>
  <c r="BN180" i="21"/>
  <c r="BM180" i="21"/>
  <c r="BL180" i="21"/>
  <c r="BK180" i="21"/>
  <c r="BJ180" i="21"/>
  <c r="BQ179" i="21"/>
  <c r="BP179" i="21"/>
  <c r="BO179" i="21"/>
  <c r="BN179" i="21"/>
  <c r="BM179" i="21"/>
  <c r="BL179" i="21"/>
  <c r="BK179" i="21"/>
  <c r="BJ179" i="21"/>
  <c r="BQ178" i="21"/>
  <c r="BP178" i="21"/>
  <c r="BO178" i="21"/>
  <c r="BN178" i="21"/>
  <c r="BM178" i="21"/>
  <c r="BL178" i="21"/>
  <c r="BK178" i="21"/>
  <c r="BJ178" i="21"/>
  <c r="BQ177" i="21"/>
  <c r="BP177" i="21"/>
  <c r="BO177" i="21"/>
  <c r="BN177" i="21"/>
  <c r="BM177" i="21"/>
  <c r="BL177" i="21"/>
  <c r="BK177" i="21"/>
  <c r="BJ177" i="21"/>
  <c r="BQ176" i="21"/>
  <c r="BP176" i="21"/>
  <c r="BO176" i="21"/>
  <c r="BN176" i="21"/>
  <c r="BM176" i="21"/>
  <c r="BL176" i="21"/>
  <c r="BK176" i="21"/>
  <c r="BJ176" i="21"/>
  <c r="BQ175" i="21"/>
  <c r="BP175" i="21"/>
  <c r="BO175" i="21"/>
  <c r="BN175" i="21"/>
  <c r="BM175" i="21"/>
  <c r="BL175" i="21"/>
  <c r="BK175" i="21"/>
  <c r="BJ175" i="21"/>
  <c r="BQ174" i="21"/>
  <c r="BP174" i="21"/>
  <c r="BO174" i="21"/>
  <c r="BN174" i="21"/>
  <c r="BM174" i="21"/>
  <c r="BL174" i="21"/>
  <c r="BK174" i="21"/>
  <c r="BJ174" i="21"/>
  <c r="BQ173" i="21"/>
  <c r="BP173" i="21"/>
  <c r="BO173" i="21"/>
  <c r="BN173" i="21"/>
  <c r="BM173" i="21"/>
  <c r="BL173" i="21"/>
  <c r="BK173" i="21"/>
  <c r="BJ173" i="21"/>
  <c r="BQ172" i="21"/>
  <c r="BP172" i="21"/>
  <c r="BO172" i="21"/>
  <c r="BN172" i="21"/>
  <c r="BM172" i="21"/>
  <c r="BL172" i="21"/>
  <c r="BK172" i="21"/>
  <c r="BJ172" i="21"/>
  <c r="BQ171" i="21"/>
  <c r="BP171" i="21"/>
  <c r="BO171" i="21"/>
  <c r="BN171" i="21"/>
  <c r="BM171" i="21"/>
  <c r="BL171" i="21"/>
  <c r="BK171" i="21"/>
  <c r="BJ171" i="21"/>
  <c r="BQ170" i="21"/>
  <c r="BP170" i="21"/>
  <c r="BO170" i="21"/>
  <c r="BN170" i="21"/>
  <c r="BM170" i="21"/>
  <c r="BL170" i="21"/>
  <c r="BK170" i="21"/>
  <c r="BJ170" i="21"/>
  <c r="BQ169" i="21"/>
  <c r="BP169" i="21"/>
  <c r="BO169" i="21"/>
  <c r="BN169" i="21"/>
  <c r="BM169" i="21"/>
  <c r="BL169" i="21"/>
  <c r="BK169" i="21"/>
  <c r="BJ169" i="21"/>
  <c r="BQ167" i="21"/>
  <c r="BP167" i="21"/>
  <c r="BO167" i="21"/>
  <c r="BN167" i="21"/>
  <c r="BM167" i="21"/>
  <c r="BL167" i="21"/>
  <c r="BK167" i="21"/>
  <c r="BJ167" i="21"/>
  <c r="BQ166" i="21"/>
  <c r="BP166" i="21"/>
  <c r="BO166" i="21"/>
  <c r="BN166" i="21"/>
  <c r="BM166" i="21"/>
  <c r="BL166" i="21"/>
  <c r="BK166" i="21"/>
  <c r="BJ166" i="21"/>
  <c r="BQ165" i="21"/>
  <c r="BP165" i="21"/>
  <c r="BO165" i="21"/>
  <c r="BN165" i="21"/>
  <c r="BM165" i="21"/>
  <c r="BL165" i="21"/>
  <c r="BK165" i="21"/>
  <c r="BJ165" i="21"/>
  <c r="BQ164" i="21"/>
  <c r="BP164" i="21"/>
  <c r="BO164" i="21"/>
  <c r="BN164" i="21"/>
  <c r="BM164" i="21"/>
  <c r="BL164" i="21"/>
  <c r="BK164" i="21"/>
  <c r="BJ164" i="21"/>
  <c r="BQ163" i="21"/>
  <c r="BP163" i="21"/>
  <c r="BO163" i="21"/>
  <c r="BN163" i="21"/>
  <c r="BM163" i="21"/>
  <c r="BL163" i="21"/>
  <c r="BK163" i="21"/>
  <c r="BJ163" i="21"/>
  <c r="BQ162" i="21"/>
  <c r="BP162" i="21"/>
  <c r="BO162" i="21"/>
  <c r="BN162" i="21"/>
  <c r="BM162" i="21"/>
  <c r="BL162" i="21"/>
  <c r="BK162" i="21"/>
  <c r="BJ162" i="21"/>
  <c r="BQ161" i="21"/>
  <c r="BP161" i="21"/>
  <c r="BO161" i="21"/>
  <c r="BN161" i="21"/>
  <c r="BM161" i="21"/>
  <c r="BL161" i="21"/>
  <c r="BK161" i="21"/>
  <c r="BJ161" i="21"/>
  <c r="BQ160" i="21"/>
  <c r="BP160" i="21"/>
  <c r="BO160" i="21"/>
  <c r="BN160" i="21"/>
  <c r="BM160" i="21"/>
  <c r="BL160" i="21"/>
  <c r="BK160" i="21"/>
  <c r="BJ160" i="21"/>
  <c r="BQ159" i="21"/>
  <c r="BP159" i="21"/>
  <c r="BO159" i="21"/>
  <c r="BN159" i="21"/>
  <c r="BM159" i="21"/>
  <c r="BL159" i="21"/>
  <c r="BK159" i="21"/>
  <c r="BJ159" i="21"/>
  <c r="BQ158" i="21"/>
  <c r="BP158" i="21"/>
  <c r="BO158" i="21"/>
  <c r="BN158" i="21"/>
  <c r="BM158" i="21"/>
  <c r="BL158" i="21"/>
  <c r="BK158" i="21"/>
  <c r="BJ158" i="21"/>
  <c r="BQ157" i="21"/>
  <c r="BP157" i="21"/>
  <c r="BO157" i="21"/>
  <c r="BN157" i="21"/>
  <c r="BM157" i="21"/>
  <c r="BL157" i="21"/>
  <c r="BK157" i="21"/>
  <c r="BJ157" i="21"/>
  <c r="BQ156" i="21"/>
  <c r="BP156" i="21"/>
  <c r="BO156" i="21"/>
  <c r="BN156" i="21"/>
  <c r="BM156" i="21"/>
  <c r="BL156" i="21"/>
  <c r="BK156" i="21"/>
  <c r="BJ156" i="21"/>
  <c r="BQ155" i="21"/>
  <c r="BP155" i="21"/>
  <c r="BO155" i="21"/>
  <c r="BN155" i="21"/>
  <c r="BM155" i="21"/>
  <c r="BL155" i="21"/>
  <c r="BK155" i="21"/>
  <c r="BJ155" i="21"/>
  <c r="BQ153" i="21"/>
  <c r="BP153" i="21"/>
  <c r="BO153" i="21"/>
  <c r="BN153" i="21"/>
  <c r="BM153" i="21"/>
  <c r="BL153" i="21"/>
  <c r="BK153" i="21"/>
  <c r="BJ153" i="21"/>
  <c r="BQ152" i="21"/>
  <c r="BP152" i="21"/>
  <c r="BO152" i="21"/>
  <c r="BN152" i="21"/>
  <c r="BM152" i="21"/>
  <c r="BL152" i="21"/>
  <c r="BK152" i="21"/>
  <c r="BJ152" i="21"/>
  <c r="BQ151" i="21"/>
  <c r="BP151" i="21"/>
  <c r="BO151" i="21"/>
  <c r="BN151" i="21"/>
  <c r="BM151" i="21"/>
  <c r="BL151" i="21"/>
  <c r="BK151" i="21"/>
  <c r="BJ151" i="21"/>
  <c r="BQ150" i="21"/>
  <c r="BP150" i="21"/>
  <c r="BO150" i="21"/>
  <c r="BN150" i="21"/>
  <c r="BM150" i="21"/>
  <c r="BL150" i="21"/>
  <c r="BK150" i="21"/>
  <c r="BJ150" i="21"/>
  <c r="BQ149" i="21"/>
  <c r="BP149" i="21"/>
  <c r="BO149" i="21"/>
  <c r="BN149" i="21"/>
  <c r="BM149" i="21"/>
  <c r="BL149" i="21"/>
  <c r="BK149" i="21"/>
  <c r="BJ149" i="21"/>
  <c r="BQ148" i="21"/>
  <c r="BP148" i="21"/>
  <c r="BO148" i="21"/>
  <c r="BN148" i="21"/>
  <c r="BM148" i="21"/>
  <c r="BL148" i="21"/>
  <c r="BK148" i="21"/>
  <c r="BJ148" i="21"/>
  <c r="BQ147" i="21"/>
  <c r="BP147" i="21"/>
  <c r="BO147" i="21"/>
  <c r="BN147" i="21"/>
  <c r="BM147" i="21"/>
  <c r="BL147" i="21"/>
  <c r="BK147" i="21"/>
  <c r="BJ147" i="21"/>
  <c r="BQ146" i="21"/>
  <c r="BP146" i="21"/>
  <c r="BO146" i="21"/>
  <c r="BN146" i="21"/>
  <c r="BM146" i="21"/>
  <c r="BL146" i="21"/>
  <c r="BK146" i="21"/>
  <c r="BJ146" i="21"/>
  <c r="BQ145" i="21"/>
  <c r="BP145" i="21"/>
  <c r="BO145" i="21"/>
  <c r="BN145" i="21"/>
  <c r="BM145" i="21"/>
  <c r="BL145" i="21"/>
  <c r="BK145" i="21"/>
  <c r="BJ145" i="21"/>
  <c r="BQ144" i="21"/>
  <c r="BP144" i="21"/>
  <c r="BO144" i="21"/>
  <c r="BN144" i="21"/>
  <c r="BM144" i="21"/>
  <c r="BL144" i="21"/>
  <c r="BK144" i="21"/>
  <c r="BJ144" i="21"/>
  <c r="BQ143" i="21"/>
  <c r="BP143" i="21"/>
  <c r="BO143" i="21"/>
  <c r="BN143" i="21"/>
  <c r="BM143" i="21"/>
  <c r="BL143" i="21"/>
  <c r="BK143" i="21"/>
  <c r="BJ143" i="21"/>
  <c r="BQ142" i="21"/>
  <c r="BP142" i="21"/>
  <c r="BO142" i="21"/>
  <c r="BN142" i="21"/>
  <c r="BM142" i="21"/>
  <c r="BL142" i="21"/>
  <c r="BK142" i="21"/>
  <c r="BJ142" i="21"/>
  <c r="BQ141" i="21"/>
  <c r="BP141" i="21"/>
  <c r="BO141" i="21"/>
  <c r="BN141" i="21"/>
  <c r="BM141" i="21"/>
  <c r="BL141" i="21"/>
  <c r="BK141" i="21"/>
  <c r="BJ141" i="21"/>
  <c r="BQ140" i="21"/>
  <c r="BP140" i="21"/>
  <c r="BO140" i="21"/>
  <c r="BN140" i="21"/>
  <c r="BM140" i="21"/>
  <c r="BL140" i="21"/>
  <c r="BK140" i="21"/>
  <c r="BJ140" i="21"/>
  <c r="BQ139" i="21"/>
  <c r="BP139" i="21"/>
  <c r="BO139" i="21"/>
  <c r="BN139" i="21"/>
  <c r="BM139" i="21"/>
  <c r="BL139" i="21"/>
  <c r="BK139" i="21"/>
  <c r="BJ139" i="21"/>
  <c r="BQ137" i="21"/>
  <c r="BP137" i="21"/>
  <c r="BO137" i="21"/>
  <c r="BN137" i="21"/>
  <c r="BM137" i="21"/>
  <c r="BL137" i="21"/>
  <c r="BK137" i="21"/>
  <c r="BJ137" i="21"/>
  <c r="BQ136" i="21"/>
  <c r="BP136" i="21"/>
  <c r="BO136" i="21"/>
  <c r="BN136" i="21"/>
  <c r="BM136" i="21"/>
  <c r="BL136" i="21"/>
  <c r="BK136" i="21"/>
  <c r="BJ136" i="21"/>
  <c r="BQ135" i="21"/>
  <c r="BP135" i="21"/>
  <c r="BO135" i="21"/>
  <c r="BN135" i="21"/>
  <c r="BM135" i="21"/>
  <c r="BL135" i="21"/>
  <c r="BK135" i="21"/>
  <c r="BJ135" i="21"/>
  <c r="BQ134" i="21"/>
  <c r="BP134" i="21"/>
  <c r="BO134" i="21"/>
  <c r="BN134" i="21"/>
  <c r="BM134" i="21"/>
  <c r="BL134" i="21"/>
  <c r="BK134" i="21"/>
  <c r="BJ134" i="21"/>
  <c r="BQ133" i="21"/>
  <c r="BP133" i="21"/>
  <c r="BO133" i="21"/>
  <c r="BN133" i="21"/>
  <c r="BM133" i="21"/>
  <c r="BL133" i="21"/>
  <c r="BK133" i="21"/>
  <c r="BJ133" i="21"/>
  <c r="BQ132" i="21"/>
  <c r="BP132" i="21"/>
  <c r="BO132" i="21"/>
  <c r="BN132" i="21"/>
  <c r="BM132" i="21"/>
  <c r="BL132" i="21"/>
  <c r="BK132" i="21"/>
  <c r="BJ132" i="21"/>
  <c r="BQ131" i="21"/>
  <c r="BP131" i="21"/>
  <c r="BO131" i="21"/>
  <c r="BN131" i="21"/>
  <c r="BM131" i="21"/>
  <c r="BL131" i="21"/>
  <c r="BK131" i="21"/>
  <c r="BJ131" i="21"/>
  <c r="BQ130" i="21"/>
  <c r="BP130" i="21"/>
  <c r="BO130" i="21"/>
  <c r="BN130" i="21"/>
  <c r="BM130" i="21"/>
  <c r="BL130" i="21"/>
  <c r="BK130" i="21"/>
  <c r="BJ130" i="21"/>
  <c r="BQ129" i="21"/>
  <c r="BP129" i="21"/>
  <c r="BO129" i="21"/>
  <c r="BN129" i="21"/>
  <c r="BM129" i="21"/>
  <c r="BL129" i="21"/>
  <c r="BK129" i="21"/>
  <c r="BJ129" i="21"/>
  <c r="BQ128" i="21"/>
  <c r="BP128" i="21"/>
  <c r="BO128" i="21"/>
  <c r="BN128" i="21"/>
  <c r="BM128" i="21"/>
  <c r="BL128" i="21"/>
  <c r="BK128" i="21"/>
  <c r="BJ128" i="21"/>
  <c r="BQ127" i="21"/>
  <c r="BP127" i="21"/>
  <c r="BO127" i="21"/>
  <c r="BN127" i="21"/>
  <c r="BM127" i="21"/>
  <c r="BL127" i="21"/>
  <c r="BK127" i="21"/>
  <c r="BJ127" i="21"/>
  <c r="BQ126" i="21"/>
  <c r="BP126" i="21"/>
  <c r="BO126" i="21"/>
  <c r="BN126" i="21"/>
  <c r="BM126" i="21"/>
  <c r="BL126" i="21"/>
  <c r="BK126" i="21"/>
  <c r="BJ126" i="21"/>
  <c r="BQ125" i="21"/>
  <c r="BP125" i="21"/>
  <c r="BO125" i="21"/>
  <c r="BN125" i="21"/>
  <c r="BM125" i="21"/>
  <c r="BL125" i="21"/>
  <c r="BK125" i="21"/>
  <c r="BJ125" i="21"/>
  <c r="BQ124" i="21"/>
  <c r="BP124" i="21"/>
  <c r="BO124" i="21"/>
  <c r="BN124" i="21"/>
  <c r="BM124" i="21"/>
  <c r="BL124" i="21"/>
  <c r="BK124" i="21"/>
  <c r="BJ124" i="21"/>
  <c r="BQ123" i="21"/>
  <c r="BP123" i="21"/>
  <c r="BO123" i="21"/>
  <c r="BN123" i="21"/>
  <c r="BM123" i="21"/>
  <c r="BL123" i="21"/>
  <c r="BK123" i="21"/>
  <c r="BJ123" i="21"/>
  <c r="BQ122" i="21"/>
  <c r="BP122" i="21"/>
  <c r="BO122" i="21"/>
  <c r="BN122" i="21"/>
  <c r="BM122" i="21"/>
  <c r="BL122" i="21"/>
  <c r="BK122" i="21"/>
  <c r="BJ122" i="21"/>
  <c r="BQ121" i="21"/>
  <c r="BP121" i="21"/>
  <c r="BO121" i="21"/>
  <c r="BN121" i="21"/>
  <c r="BM121" i="21"/>
  <c r="BL121" i="21"/>
  <c r="BK121" i="21"/>
  <c r="BJ121" i="21"/>
  <c r="BQ120" i="21"/>
  <c r="BP120" i="21"/>
  <c r="BO120" i="21"/>
  <c r="BN120" i="21"/>
  <c r="BM120" i="21"/>
  <c r="BL120" i="21"/>
  <c r="BK120" i="21"/>
  <c r="BJ120" i="21"/>
  <c r="BQ119" i="21"/>
  <c r="BP119" i="21"/>
  <c r="BO119" i="21"/>
  <c r="BN119" i="21"/>
  <c r="BM119" i="21"/>
  <c r="BL119" i="21"/>
  <c r="BK119" i="21"/>
  <c r="BJ119" i="21"/>
  <c r="BQ117" i="21"/>
  <c r="BP117" i="21"/>
  <c r="BO117" i="21"/>
  <c r="BN117" i="21"/>
  <c r="BM117" i="21"/>
  <c r="BL117" i="21"/>
  <c r="BK117" i="21"/>
  <c r="BJ117" i="21"/>
  <c r="BQ116" i="21"/>
  <c r="BP116" i="21"/>
  <c r="BO116" i="21"/>
  <c r="BN116" i="21"/>
  <c r="BM116" i="21"/>
  <c r="BL116" i="21"/>
  <c r="BK116" i="21"/>
  <c r="BJ116" i="21"/>
  <c r="BQ115" i="21"/>
  <c r="BP115" i="21"/>
  <c r="BO115" i="21"/>
  <c r="BN115" i="21"/>
  <c r="BM115" i="21"/>
  <c r="BL115" i="21"/>
  <c r="BK115" i="21"/>
  <c r="BJ115" i="21"/>
  <c r="BQ114" i="21"/>
  <c r="BP114" i="21"/>
  <c r="BO114" i="21"/>
  <c r="BN114" i="21"/>
  <c r="BM114" i="21"/>
  <c r="BL114" i="21"/>
  <c r="BK114" i="21"/>
  <c r="BJ114" i="21"/>
  <c r="BQ113" i="21"/>
  <c r="BP113" i="21"/>
  <c r="BO113" i="21"/>
  <c r="BN113" i="21"/>
  <c r="BM113" i="21"/>
  <c r="BL113" i="21"/>
  <c r="BK113" i="21"/>
  <c r="BJ113" i="21"/>
  <c r="BQ112" i="21"/>
  <c r="BP112" i="21"/>
  <c r="BO112" i="21"/>
  <c r="BN112" i="21"/>
  <c r="BM112" i="21"/>
  <c r="BL112" i="21"/>
  <c r="BK112" i="21"/>
  <c r="BJ112" i="21"/>
  <c r="BQ111" i="21"/>
  <c r="BP111" i="21"/>
  <c r="BO111" i="21"/>
  <c r="BN111" i="21"/>
  <c r="BM111" i="21"/>
  <c r="BL111" i="21"/>
  <c r="BK111" i="21"/>
  <c r="BJ111" i="21"/>
  <c r="BQ110" i="21"/>
  <c r="BP110" i="21"/>
  <c r="BO110" i="21"/>
  <c r="BN110" i="21"/>
  <c r="BM110" i="21"/>
  <c r="BL110" i="21"/>
  <c r="BK110" i="21"/>
  <c r="BJ110" i="21"/>
  <c r="BQ109" i="21"/>
  <c r="BP109" i="21"/>
  <c r="BO109" i="21"/>
  <c r="BN109" i="21"/>
  <c r="BM109" i="21"/>
  <c r="BL109" i="21"/>
  <c r="BK109" i="21"/>
  <c r="BJ109" i="21"/>
  <c r="BQ108" i="21"/>
  <c r="BP108" i="21"/>
  <c r="BO108" i="21"/>
  <c r="BN108" i="21"/>
  <c r="BM108" i="21"/>
  <c r="BL108" i="21"/>
  <c r="BK108" i="21"/>
  <c r="BJ108" i="21"/>
  <c r="BQ107" i="21"/>
  <c r="BP107" i="21"/>
  <c r="BO107" i="21"/>
  <c r="BN107" i="21"/>
  <c r="BM107" i="21"/>
  <c r="BL107" i="21"/>
  <c r="BK107" i="21"/>
  <c r="BJ107" i="21"/>
  <c r="BQ106" i="21"/>
  <c r="BP106" i="21"/>
  <c r="BO106" i="21"/>
  <c r="BN106" i="21"/>
  <c r="BM106" i="21"/>
  <c r="BL106" i="21"/>
  <c r="BK106" i="21"/>
  <c r="BJ106" i="21"/>
  <c r="BQ105" i="21"/>
  <c r="BP105" i="21"/>
  <c r="BO105" i="21"/>
  <c r="BN105" i="21"/>
  <c r="BM105" i="21"/>
  <c r="BL105" i="21"/>
  <c r="BK105" i="21"/>
  <c r="BJ105" i="21"/>
  <c r="BQ104" i="21"/>
  <c r="BP104" i="21"/>
  <c r="BO104" i="21"/>
  <c r="BN104" i="21"/>
  <c r="BM104" i="21"/>
  <c r="BL104" i="21"/>
  <c r="BK104" i="21"/>
  <c r="BJ104" i="21"/>
  <c r="BQ103" i="21"/>
  <c r="BP103" i="21"/>
  <c r="BO103" i="21"/>
  <c r="BN103" i="21"/>
  <c r="BM103" i="21"/>
  <c r="BL103" i="21"/>
  <c r="BK103" i="21"/>
  <c r="BJ103" i="21"/>
  <c r="BQ102" i="21"/>
  <c r="BP102" i="21"/>
  <c r="BO102" i="21"/>
  <c r="BN102" i="21"/>
  <c r="BM102" i="21"/>
  <c r="BL102" i="21"/>
  <c r="BK102" i="21"/>
  <c r="BJ102" i="21"/>
  <c r="BQ101" i="21"/>
  <c r="BP101" i="21"/>
  <c r="BO101" i="21"/>
  <c r="BN101" i="21"/>
  <c r="BM101" i="21"/>
  <c r="BL101" i="21"/>
  <c r="BK101" i="21"/>
  <c r="BJ101" i="21"/>
  <c r="BQ100" i="21"/>
  <c r="BP100" i="21"/>
  <c r="BO100" i="21"/>
  <c r="BN100" i="21"/>
  <c r="BM100" i="21"/>
  <c r="BL100" i="21"/>
  <c r="BK100" i="21"/>
  <c r="BJ100" i="21"/>
  <c r="BQ99" i="21"/>
  <c r="BP99" i="21"/>
  <c r="BO99" i="21"/>
  <c r="BN99" i="21"/>
  <c r="BM99" i="21"/>
  <c r="BL99" i="21"/>
  <c r="BK99" i="21"/>
  <c r="BJ99" i="21"/>
  <c r="BQ98" i="21"/>
  <c r="BP98" i="21"/>
  <c r="BO98" i="21"/>
  <c r="BN98" i="21"/>
  <c r="BM98" i="21"/>
  <c r="BL98" i="21"/>
  <c r="BK98" i="21"/>
  <c r="BJ98" i="21"/>
  <c r="BQ97" i="21"/>
  <c r="BP97" i="21"/>
  <c r="BO97" i="21"/>
  <c r="BN97" i="21"/>
  <c r="BM97" i="21"/>
  <c r="BL97" i="21"/>
  <c r="BK97" i="21"/>
  <c r="BJ97" i="21"/>
  <c r="BQ96" i="21"/>
  <c r="BP96" i="21"/>
  <c r="BO96" i="21"/>
  <c r="BN96" i="21"/>
  <c r="BM96" i="21"/>
  <c r="BL96" i="21"/>
  <c r="BK96" i="21"/>
  <c r="BJ96" i="21"/>
  <c r="BQ94" i="21"/>
  <c r="BP94" i="21"/>
  <c r="BO94" i="21"/>
  <c r="BN94" i="21"/>
  <c r="BM94" i="21"/>
  <c r="BL94" i="21"/>
  <c r="BK94" i="21"/>
  <c r="BJ94" i="21"/>
  <c r="BQ93" i="21"/>
  <c r="BP93" i="21"/>
  <c r="BO93" i="21"/>
  <c r="BN93" i="21"/>
  <c r="BM93" i="21"/>
  <c r="BL93" i="21"/>
  <c r="BK93" i="21"/>
  <c r="BJ93" i="21"/>
  <c r="BQ92" i="21"/>
  <c r="BP92" i="21"/>
  <c r="BO92" i="21"/>
  <c r="BN92" i="21"/>
  <c r="BM92" i="21"/>
  <c r="BL92" i="21"/>
  <c r="BK92" i="21"/>
  <c r="BJ92" i="21"/>
  <c r="BQ91" i="21"/>
  <c r="BP91" i="21"/>
  <c r="BO91" i="21"/>
  <c r="BN91" i="21"/>
  <c r="BM91" i="21"/>
  <c r="BL91" i="21"/>
  <c r="BK91" i="21"/>
  <c r="BJ91" i="21"/>
  <c r="BQ90" i="21"/>
  <c r="BP90" i="21"/>
  <c r="BO90" i="21"/>
  <c r="BN90" i="21"/>
  <c r="BM90" i="21"/>
  <c r="BL90" i="21"/>
  <c r="BK90" i="21"/>
  <c r="BJ90" i="21"/>
  <c r="BQ89" i="21"/>
  <c r="BP89" i="21"/>
  <c r="BO89" i="21"/>
  <c r="BN89" i="21"/>
  <c r="BM89" i="21"/>
  <c r="BL89" i="21"/>
  <c r="BK89" i="21"/>
  <c r="BJ89" i="21"/>
  <c r="BQ88" i="21"/>
  <c r="BP88" i="21"/>
  <c r="BO88" i="21"/>
  <c r="BN88" i="21"/>
  <c r="BM88" i="21"/>
  <c r="BL88" i="21"/>
  <c r="BK88" i="21"/>
  <c r="BJ88" i="21"/>
  <c r="BQ87" i="21"/>
  <c r="BP87" i="21"/>
  <c r="BO87" i="21"/>
  <c r="BN87" i="21"/>
  <c r="BM87" i="21"/>
  <c r="BL87" i="21"/>
  <c r="BK87" i="21"/>
  <c r="BJ87" i="21"/>
  <c r="BQ86" i="21"/>
  <c r="BP86" i="21"/>
  <c r="BO86" i="21"/>
  <c r="BN86" i="21"/>
  <c r="BM86" i="21"/>
  <c r="BL86" i="21"/>
  <c r="BK86" i="21"/>
  <c r="BJ86" i="21"/>
  <c r="BQ85" i="21"/>
  <c r="BP85" i="21"/>
  <c r="BO85" i="21"/>
  <c r="BN85" i="21"/>
  <c r="BM85" i="21"/>
  <c r="BL85" i="21"/>
  <c r="BK85" i="21"/>
  <c r="BJ85" i="21"/>
  <c r="BQ84" i="21"/>
  <c r="BP84" i="21"/>
  <c r="BO84" i="21"/>
  <c r="BN84" i="21"/>
  <c r="BM84" i="21"/>
  <c r="BL84" i="21"/>
  <c r="BK84" i="21"/>
  <c r="BJ84" i="21"/>
  <c r="BQ83" i="21"/>
  <c r="BP83" i="21"/>
  <c r="BO83" i="21"/>
  <c r="BN83" i="21"/>
  <c r="BM83" i="21"/>
  <c r="BL83" i="21"/>
  <c r="BK83" i="21"/>
  <c r="BJ83" i="21"/>
  <c r="BQ82" i="21"/>
  <c r="BP82" i="21"/>
  <c r="BO82" i="21"/>
  <c r="BN82" i="21"/>
  <c r="BM82" i="21"/>
  <c r="BL82" i="21"/>
  <c r="BK82" i="21"/>
  <c r="BJ82" i="21"/>
  <c r="BQ81" i="21"/>
  <c r="BP81" i="21"/>
  <c r="BO81" i="21"/>
  <c r="BN81" i="21"/>
  <c r="BM81" i="21"/>
  <c r="BL81" i="21"/>
  <c r="BK81" i="21"/>
  <c r="BJ81" i="21"/>
  <c r="BQ80" i="21"/>
  <c r="BP80" i="21"/>
  <c r="BO80" i="21"/>
  <c r="BN80" i="21"/>
  <c r="BM80" i="21"/>
  <c r="BL80" i="21"/>
  <c r="BK80" i="21"/>
  <c r="BJ80" i="21"/>
  <c r="BQ79" i="21"/>
  <c r="BP79" i="21"/>
  <c r="BO79" i="21"/>
  <c r="BN79" i="21"/>
  <c r="BM79" i="21"/>
  <c r="BL79" i="21"/>
  <c r="BK79" i="21"/>
  <c r="BJ79" i="21"/>
  <c r="BQ78" i="21"/>
  <c r="BP78" i="21"/>
  <c r="BO78" i="21"/>
  <c r="BN78" i="21"/>
  <c r="BM78" i="21"/>
  <c r="BL78" i="21"/>
  <c r="BK78" i="21"/>
  <c r="BJ78" i="21"/>
  <c r="BQ77" i="21"/>
  <c r="BP77" i="21"/>
  <c r="BO77" i="21"/>
  <c r="BN77" i="21"/>
  <c r="BM77" i="21"/>
  <c r="BL77" i="21"/>
  <c r="BK77" i="21"/>
  <c r="BJ77" i="21"/>
  <c r="BQ76" i="21"/>
  <c r="BP76" i="21"/>
  <c r="BO76" i="21"/>
  <c r="BN76" i="21"/>
  <c r="BM76" i="21"/>
  <c r="BL76" i="21"/>
  <c r="BK76" i="21"/>
  <c r="BJ76" i="21"/>
  <c r="BQ75" i="21"/>
  <c r="BP75" i="21"/>
  <c r="BO75" i="21"/>
  <c r="BN75" i="21"/>
  <c r="BM75" i="21"/>
  <c r="BL75" i="21"/>
  <c r="BK75" i="21"/>
  <c r="BJ75" i="21"/>
  <c r="BQ74" i="21"/>
  <c r="BP74" i="21"/>
  <c r="BO74" i="21"/>
  <c r="BN74" i="21"/>
  <c r="BM74" i="21"/>
  <c r="BL74" i="21"/>
  <c r="BK74" i="21"/>
  <c r="BJ74" i="21"/>
  <c r="BQ73" i="21"/>
  <c r="BP73" i="21"/>
  <c r="BO73" i="21"/>
  <c r="BN73" i="21"/>
  <c r="BM73" i="21"/>
  <c r="BL73" i="21"/>
  <c r="BK73" i="21"/>
  <c r="BJ73" i="21"/>
  <c r="BQ72" i="21"/>
  <c r="BP72" i="21"/>
  <c r="BO72" i="21"/>
  <c r="BN72" i="21"/>
  <c r="BM72" i="21"/>
  <c r="BL72" i="21"/>
  <c r="BK72" i="21"/>
  <c r="BJ72" i="21"/>
  <c r="BQ71" i="21"/>
  <c r="BP71" i="21"/>
  <c r="BO71" i="21"/>
  <c r="BN71" i="21"/>
  <c r="BM71" i="21"/>
  <c r="BL71" i="21"/>
  <c r="BK71" i="21"/>
  <c r="BJ71" i="21"/>
  <c r="BQ70" i="21"/>
  <c r="BP70" i="21"/>
  <c r="BO70" i="21"/>
  <c r="BN70" i="21"/>
  <c r="BM70" i="21"/>
  <c r="BL70" i="21"/>
  <c r="BK70" i="21"/>
  <c r="BJ70" i="21"/>
  <c r="BQ69" i="21"/>
  <c r="BP69" i="21"/>
  <c r="BO69" i="21"/>
  <c r="BN69" i="21"/>
  <c r="BM69" i="21"/>
  <c r="BL69" i="21"/>
  <c r="BK69" i="21"/>
  <c r="BJ69" i="21"/>
  <c r="BQ68" i="21"/>
  <c r="BP68" i="21"/>
  <c r="BO68" i="21"/>
  <c r="BN68" i="21"/>
  <c r="BM68" i="21"/>
  <c r="BL68" i="21"/>
  <c r="BK68" i="21"/>
  <c r="BJ68" i="21"/>
  <c r="BQ67" i="21"/>
  <c r="BP67" i="21"/>
  <c r="BO67" i="21"/>
  <c r="BN67" i="21"/>
  <c r="BM67" i="21"/>
  <c r="BL67" i="21"/>
  <c r="BK67" i="21"/>
  <c r="BJ67" i="21"/>
  <c r="BQ66" i="21"/>
  <c r="BP66" i="21"/>
  <c r="BO66" i="21"/>
  <c r="BN66" i="21"/>
  <c r="BM66" i="21"/>
  <c r="BL66" i="21"/>
  <c r="BK66" i="21"/>
  <c r="BJ66" i="21"/>
  <c r="BQ65" i="21"/>
  <c r="BP65" i="21"/>
  <c r="BO65" i="21"/>
  <c r="BN65" i="21"/>
  <c r="BM65" i="21"/>
  <c r="BL65" i="21"/>
  <c r="BK65" i="21"/>
  <c r="BJ65" i="21"/>
  <c r="BQ64" i="21"/>
  <c r="BP64" i="21"/>
  <c r="BO64" i="21"/>
  <c r="BN64" i="21"/>
  <c r="BM64" i="21"/>
  <c r="BL64" i="21"/>
  <c r="BK64" i="21"/>
  <c r="BJ64" i="21"/>
  <c r="BQ63" i="21"/>
  <c r="BP63" i="21"/>
  <c r="BO63" i="21"/>
  <c r="BN63" i="21"/>
  <c r="BM63" i="21"/>
  <c r="BL63" i="21"/>
  <c r="BK63" i="21"/>
  <c r="BJ63" i="21"/>
  <c r="BQ62" i="21"/>
  <c r="BP62" i="21"/>
  <c r="BO62" i="21"/>
  <c r="BN62" i="21"/>
  <c r="BM62" i="21"/>
  <c r="BL62" i="21"/>
  <c r="BK62" i="21"/>
  <c r="BJ62" i="21"/>
  <c r="BQ61" i="21"/>
  <c r="BP61" i="21"/>
  <c r="BO61" i="21"/>
  <c r="BN61" i="21"/>
  <c r="BM61" i="21"/>
  <c r="BL61" i="21"/>
  <c r="BK61" i="21"/>
  <c r="BJ61" i="21"/>
  <c r="BQ60" i="21"/>
  <c r="BP60" i="21"/>
  <c r="BO60" i="21"/>
  <c r="BN60" i="21"/>
  <c r="BM60" i="21"/>
  <c r="BL60" i="21"/>
  <c r="BK60" i="21"/>
  <c r="BJ60" i="21"/>
  <c r="BQ59" i="21"/>
  <c r="BP59" i="21"/>
  <c r="BO59" i="21"/>
  <c r="BN59" i="21"/>
  <c r="BM59" i="21"/>
  <c r="BL59" i="21"/>
  <c r="BK59" i="21"/>
  <c r="BJ59" i="21"/>
  <c r="BQ58" i="21"/>
  <c r="BP58" i="21"/>
  <c r="BO58" i="21"/>
  <c r="BN58" i="21"/>
  <c r="BM58" i="21"/>
  <c r="BL58" i="21"/>
  <c r="BK58" i="21"/>
  <c r="BJ58" i="21"/>
  <c r="BQ57" i="21"/>
  <c r="BP57" i="21"/>
  <c r="BO57" i="21"/>
  <c r="BN57" i="21"/>
  <c r="BM57" i="21"/>
  <c r="BL57" i="21"/>
  <c r="BK57" i="21"/>
  <c r="BJ57" i="21"/>
  <c r="BQ55" i="21"/>
  <c r="BP55" i="21"/>
  <c r="BO55" i="21"/>
  <c r="BN55" i="21"/>
  <c r="BM55" i="21"/>
  <c r="BL55" i="21"/>
  <c r="BK55" i="21"/>
  <c r="BJ55" i="21"/>
  <c r="BQ54" i="21"/>
  <c r="BP54" i="21"/>
  <c r="BO54" i="21"/>
  <c r="BN54" i="21"/>
  <c r="BM54" i="21"/>
  <c r="BL54" i="21"/>
  <c r="BK54" i="21"/>
  <c r="BJ54" i="21"/>
  <c r="BQ53" i="21"/>
  <c r="BP53" i="21"/>
  <c r="BO53" i="21"/>
  <c r="BN53" i="21"/>
  <c r="BM53" i="21"/>
  <c r="BL53" i="21"/>
  <c r="BK53" i="21"/>
  <c r="BJ53" i="21"/>
  <c r="BQ52" i="21"/>
  <c r="BP52" i="21"/>
  <c r="BO52" i="21"/>
  <c r="BN52" i="21"/>
  <c r="BM52" i="21"/>
  <c r="BL52" i="21"/>
  <c r="BK52" i="21"/>
  <c r="BJ52" i="21"/>
  <c r="BQ51" i="21"/>
  <c r="BP51" i="21"/>
  <c r="BO51" i="21"/>
  <c r="BN51" i="21"/>
  <c r="BM51" i="21"/>
  <c r="BL51" i="21"/>
  <c r="BK51" i="21"/>
  <c r="BJ51" i="21"/>
  <c r="BQ50" i="21"/>
  <c r="BP50" i="21"/>
  <c r="BO50" i="21"/>
  <c r="BN50" i="21"/>
  <c r="BM50" i="21"/>
  <c r="BL50" i="21"/>
  <c r="BK50" i="21"/>
  <c r="BJ50" i="21"/>
  <c r="BQ49" i="21"/>
  <c r="BP49" i="21"/>
  <c r="BO49" i="21"/>
  <c r="BN49" i="21"/>
  <c r="BM49" i="21"/>
  <c r="BL49" i="21"/>
  <c r="BK49" i="21"/>
  <c r="BJ49" i="21"/>
  <c r="BQ48" i="21"/>
  <c r="BP48" i="21"/>
  <c r="BO48" i="21"/>
  <c r="BN48" i="21"/>
  <c r="BM48" i="21"/>
  <c r="BL48" i="21"/>
  <c r="BK48" i="21"/>
  <c r="BJ48" i="21"/>
  <c r="BQ47" i="21"/>
  <c r="BP47" i="21"/>
  <c r="BO47" i="21"/>
  <c r="BN47" i="21"/>
  <c r="BM47" i="21"/>
  <c r="BL47" i="21"/>
  <c r="BK47" i="21"/>
  <c r="BJ47" i="21"/>
  <c r="BQ46" i="21"/>
  <c r="BP46" i="21"/>
  <c r="BO46" i="21"/>
  <c r="BN46" i="21"/>
  <c r="BM46" i="21"/>
  <c r="BL46" i="21"/>
  <c r="BK46" i="21"/>
  <c r="BJ46" i="21"/>
  <c r="BQ45" i="21"/>
  <c r="BP45" i="21"/>
  <c r="BO45" i="21"/>
  <c r="BN45" i="21"/>
  <c r="BM45" i="21"/>
  <c r="BL45" i="21"/>
  <c r="BK45" i="21"/>
  <c r="BJ45" i="21"/>
  <c r="BQ44" i="21"/>
  <c r="BP44" i="21"/>
  <c r="BO44" i="21"/>
  <c r="BN44" i="21"/>
  <c r="BM44" i="21"/>
  <c r="BL44" i="21"/>
  <c r="BK44" i="21"/>
  <c r="BJ44" i="21"/>
  <c r="BQ43" i="21"/>
  <c r="BP43" i="21"/>
  <c r="BO43" i="21"/>
  <c r="BN43" i="21"/>
  <c r="BM43" i="21"/>
  <c r="BL43" i="21"/>
  <c r="BK43" i="21"/>
  <c r="BJ43" i="21"/>
  <c r="BQ42" i="21"/>
  <c r="BP42" i="21"/>
  <c r="BO42" i="21"/>
  <c r="BN42" i="21"/>
  <c r="BM42" i="21"/>
  <c r="BL42" i="21"/>
  <c r="BK42" i="21"/>
  <c r="BJ42" i="21"/>
  <c r="BQ41" i="21"/>
  <c r="BP41" i="21"/>
  <c r="BO41" i="21"/>
  <c r="BN41" i="21"/>
  <c r="BM41" i="21"/>
  <c r="BL41" i="21"/>
  <c r="BK41" i="21"/>
  <c r="BJ41" i="21"/>
  <c r="BQ40" i="21"/>
  <c r="BP40" i="21"/>
  <c r="BO40" i="21"/>
  <c r="BN40" i="21"/>
  <c r="BM40" i="21"/>
  <c r="BL40" i="21"/>
  <c r="BK40" i="21"/>
  <c r="BJ40" i="21"/>
  <c r="BQ39" i="21"/>
  <c r="BP39" i="21"/>
  <c r="BO39" i="21"/>
  <c r="BN39" i="21"/>
  <c r="BM39" i="21"/>
  <c r="BL39" i="21"/>
  <c r="BK39" i="21"/>
  <c r="BJ39" i="21"/>
  <c r="BQ37" i="21"/>
  <c r="BP37" i="21"/>
  <c r="BO37" i="21"/>
  <c r="BN37" i="21"/>
  <c r="BM37" i="21"/>
  <c r="BL37" i="21"/>
  <c r="BK37" i="21"/>
  <c r="BJ37" i="21"/>
  <c r="BQ36" i="21"/>
  <c r="BP36" i="21"/>
  <c r="BO36" i="21"/>
  <c r="BN36" i="21"/>
  <c r="BM36" i="21"/>
  <c r="BL36" i="21"/>
  <c r="BK36" i="21"/>
  <c r="BJ36" i="21"/>
  <c r="BQ35" i="21"/>
  <c r="BP35" i="21"/>
  <c r="BO35" i="21"/>
  <c r="BN35" i="21"/>
  <c r="BM35" i="21"/>
  <c r="BL35" i="21"/>
  <c r="BK35" i="21"/>
  <c r="BJ35" i="21"/>
  <c r="BQ34" i="21"/>
  <c r="BP34" i="21"/>
  <c r="BO34" i="21"/>
  <c r="BN34" i="21"/>
  <c r="BM34" i="21"/>
  <c r="BL34" i="21"/>
  <c r="BK34" i="21"/>
  <c r="BJ34" i="21"/>
  <c r="BQ33" i="21"/>
  <c r="BP33" i="21"/>
  <c r="BO33" i="21"/>
  <c r="BN33" i="21"/>
  <c r="BM33" i="21"/>
  <c r="BL33" i="21"/>
  <c r="BK33" i="21"/>
  <c r="BJ33" i="21"/>
  <c r="BQ32" i="21"/>
  <c r="BP32" i="21"/>
  <c r="BO32" i="21"/>
  <c r="BN32" i="21"/>
  <c r="BM32" i="21"/>
  <c r="BL32" i="21"/>
  <c r="BK32" i="21"/>
  <c r="BJ32" i="21"/>
  <c r="BQ31" i="21"/>
  <c r="BP31" i="21"/>
  <c r="BO31" i="21"/>
  <c r="BN31" i="21"/>
  <c r="BM31" i="21"/>
  <c r="BL31" i="21"/>
  <c r="BK31" i="21"/>
  <c r="BJ31" i="21"/>
  <c r="BQ30" i="21"/>
  <c r="BP30" i="21"/>
  <c r="BO30" i="21"/>
  <c r="BN30" i="21"/>
  <c r="BM30" i="21"/>
  <c r="BL30" i="21"/>
  <c r="BK30" i="21"/>
  <c r="BJ30" i="21"/>
  <c r="BQ28" i="21"/>
  <c r="BP28" i="21"/>
  <c r="BO28" i="21"/>
  <c r="BN28" i="21"/>
  <c r="BM28" i="21"/>
  <c r="BL28" i="21"/>
  <c r="BK28" i="21"/>
  <c r="BJ28" i="21"/>
  <c r="BQ27" i="21"/>
  <c r="BP27" i="21"/>
  <c r="BO27" i="21"/>
  <c r="BN27" i="21"/>
  <c r="BM27" i="21"/>
  <c r="BL27" i="21"/>
  <c r="BK27" i="21"/>
  <c r="BJ27" i="21"/>
  <c r="BQ26" i="21"/>
  <c r="BP26" i="21"/>
  <c r="BO26" i="21"/>
  <c r="BN26" i="21"/>
  <c r="BM26" i="21"/>
  <c r="BL26" i="21"/>
  <c r="BK26" i="21"/>
  <c r="BJ26" i="21"/>
  <c r="BQ25" i="21"/>
  <c r="BP25" i="21"/>
  <c r="BO25" i="21"/>
  <c r="BN25" i="21"/>
  <c r="BM25" i="21"/>
  <c r="BL25" i="21"/>
  <c r="BK25" i="21"/>
  <c r="BJ25" i="21"/>
  <c r="BQ24" i="21"/>
  <c r="BP24" i="21"/>
  <c r="BO24" i="21"/>
  <c r="BN24" i="21"/>
  <c r="BM24" i="21"/>
  <c r="BL24" i="21"/>
  <c r="BK24" i="21"/>
  <c r="BJ24" i="21"/>
  <c r="BQ23" i="21"/>
  <c r="BP23" i="21"/>
  <c r="BO23" i="21"/>
  <c r="BN23" i="21"/>
  <c r="BM23" i="21"/>
  <c r="BL23" i="21"/>
  <c r="BK23" i="21"/>
  <c r="BJ23" i="21"/>
  <c r="BQ22" i="21"/>
  <c r="BP22" i="21"/>
  <c r="BO22" i="21"/>
  <c r="BN22" i="21"/>
  <c r="BM22" i="21"/>
  <c r="BL22" i="21"/>
  <c r="BK22" i="21"/>
  <c r="BJ22" i="21"/>
  <c r="BQ21" i="21"/>
  <c r="BP21" i="21"/>
  <c r="BO21" i="21"/>
  <c r="BN21" i="21"/>
  <c r="BM21" i="21"/>
  <c r="BL21" i="21"/>
  <c r="BK21" i="21"/>
  <c r="BJ21" i="21"/>
  <c r="BQ19" i="21"/>
  <c r="BP19" i="21"/>
  <c r="BO19" i="21"/>
  <c r="BN19" i="21"/>
  <c r="BM19" i="21"/>
  <c r="BL19" i="21"/>
  <c r="BK19" i="21"/>
  <c r="BJ19" i="21"/>
  <c r="BQ18" i="21"/>
  <c r="BP18" i="21"/>
  <c r="BO18" i="21"/>
  <c r="BN18" i="21"/>
  <c r="BM18" i="21"/>
  <c r="BL18" i="21"/>
  <c r="BK18" i="21"/>
  <c r="BJ18" i="21"/>
  <c r="BQ17" i="21"/>
  <c r="BP17" i="21"/>
  <c r="BO17" i="21"/>
  <c r="BN17" i="21"/>
  <c r="BM17" i="21"/>
  <c r="BL17" i="21"/>
  <c r="BK17" i="21"/>
  <c r="BJ17" i="21"/>
  <c r="BQ16" i="21"/>
  <c r="BP16" i="21"/>
  <c r="BO16" i="21"/>
  <c r="BN16" i="21"/>
  <c r="BM16" i="21"/>
  <c r="BL16" i="21"/>
  <c r="BK16" i="21"/>
  <c r="BJ16" i="21"/>
  <c r="BQ15" i="21"/>
  <c r="BP15" i="21"/>
  <c r="BO15" i="21"/>
  <c r="BN15" i="21"/>
  <c r="BM15" i="21"/>
  <c r="BL15" i="21"/>
  <c r="BK15" i="21"/>
  <c r="BJ15" i="21"/>
  <c r="BQ14" i="21"/>
  <c r="BP14" i="21"/>
  <c r="BO14" i="21"/>
  <c r="BN14" i="21"/>
  <c r="BM14" i="21"/>
  <c r="BL14" i="21"/>
  <c r="BK14" i="21"/>
  <c r="BJ14" i="21"/>
  <c r="BQ13" i="21"/>
  <c r="BP13" i="21"/>
  <c r="BO13" i="21"/>
  <c r="BN13" i="21"/>
  <c r="BM13" i="21"/>
  <c r="BL13" i="21"/>
  <c r="BK13" i="21"/>
  <c r="BJ13" i="21"/>
  <c r="BQ12" i="21"/>
  <c r="BP12" i="21"/>
  <c r="BO12" i="21"/>
  <c r="BN12" i="21"/>
  <c r="BM12" i="21"/>
  <c r="BL12" i="21"/>
  <c r="BK12" i="21"/>
  <c r="BJ12" i="21"/>
  <c r="BQ11" i="21"/>
  <c r="BP11" i="21"/>
  <c r="BO11" i="21"/>
  <c r="BN11" i="21"/>
  <c r="BM11" i="21"/>
  <c r="BL11" i="21"/>
  <c r="BK11" i="21"/>
  <c r="BJ11" i="21"/>
  <c r="BQ10" i="21"/>
  <c r="BP10" i="21"/>
  <c r="BO10" i="21"/>
  <c r="BN10" i="21"/>
  <c r="BM10" i="21"/>
  <c r="BL10" i="21"/>
  <c r="BK10" i="21"/>
  <c r="BJ10" i="21"/>
  <c r="BQ8" i="21"/>
  <c r="BP8" i="21"/>
  <c r="BO8" i="21"/>
  <c r="BN8" i="21"/>
  <c r="BM8" i="21"/>
  <c r="BL8" i="21"/>
  <c r="BK8" i="21"/>
  <c r="BJ8" i="21"/>
  <c r="BQ7" i="21"/>
  <c r="BP7" i="21"/>
  <c r="BO7" i="21"/>
  <c r="BN7" i="21"/>
  <c r="BM7" i="21"/>
  <c r="BL7" i="21"/>
  <c r="BK7" i="21"/>
  <c r="BJ7" i="21"/>
  <c r="BQ6" i="21"/>
  <c r="BP6" i="21"/>
  <c r="BO6" i="21"/>
  <c r="BN6" i="21"/>
  <c r="BM6" i="21"/>
  <c r="BL6" i="21"/>
  <c r="BK6" i="21"/>
  <c r="BJ6" i="21"/>
  <c r="BQ5" i="21"/>
  <c r="BP5" i="21"/>
  <c r="BO5" i="21"/>
  <c r="BN5" i="21"/>
  <c r="BM5" i="21"/>
  <c r="BL5" i="21"/>
  <c r="BK5" i="21"/>
  <c r="BJ5" i="21"/>
  <c r="BQ4" i="21"/>
  <c r="BP4" i="21"/>
  <c r="BO4" i="21"/>
  <c r="BN4" i="21"/>
  <c r="BM4" i="21"/>
  <c r="BL4" i="21"/>
  <c r="BK4" i="21"/>
  <c r="BJ4" i="21"/>
  <c r="BK3" i="21"/>
  <c r="J463" i="21"/>
  <c r="J463" i="176" s="1"/>
  <c r="J590" i="176" s="1"/>
  <c r="K463" i="21"/>
  <c r="L463" i="21"/>
  <c r="M463" i="21"/>
  <c r="N463" i="21"/>
  <c r="O463" i="21"/>
  <c r="P463" i="21"/>
  <c r="Q463" i="21"/>
  <c r="Q502" i="21" s="1"/>
  <c r="R463" i="21"/>
  <c r="R502" i="21" s="1"/>
  <c r="S463" i="21"/>
  <c r="T463" i="21"/>
  <c r="U463" i="21"/>
  <c r="U502" i="21" s="1"/>
  <c r="V463" i="21"/>
  <c r="V502" i="21" s="1"/>
  <c r="W463" i="21"/>
  <c r="X463" i="21"/>
  <c r="Y463" i="21"/>
  <c r="Y502" i="21" s="1"/>
  <c r="Z463" i="21"/>
  <c r="Z502" i="21" s="1"/>
  <c r="AA463" i="21"/>
  <c r="AB463" i="21"/>
  <c r="AC463" i="21"/>
  <c r="AC502" i="21" s="1"/>
  <c r="AD463" i="21"/>
  <c r="AD502" i="21" s="1"/>
  <c r="AE463" i="21"/>
  <c r="AF463" i="21"/>
  <c r="AG463" i="21"/>
  <c r="AG502" i="21" s="1"/>
  <c r="AH463" i="21"/>
  <c r="AH502" i="21" s="1"/>
  <c r="AI463" i="21"/>
  <c r="AJ463" i="21"/>
  <c r="AK463" i="21"/>
  <c r="AK502" i="21" s="1"/>
  <c r="AL463" i="21"/>
  <c r="AL502" i="21" s="1"/>
  <c r="AM463" i="21"/>
  <c r="AN463" i="21"/>
  <c r="AO463" i="21"/>
  <c r="AO502" i="21" s="1"/>
  <c r="AP463" i="21"/>
  <c r="AP502" i="21" s="1"/>
  <c r="AQ463" i="21"/>
  <c r="AR463" i="21"/>
  <c r="AS463" i="21"/>
  <c r="AS502" i="21" s="1"/>
  <c r="AT463" i="21"/>
  <c r="AT502" i="21" s="1"/>
  <c r="AU463" i="21"/>
  <c r="AV463" i="21"/>
  <c r="AW463" i="21"/>
  <c r="AW502" i="21" s="1"/>
  <c r="AX463" i="21"/>
  <c r="AX502" i="21" s="1"/>
  <c r="BA463" i="21"/>
  <c r="AV463" i="176" s="1"/>
  <c r="AV590" i="176" s="1"/>
  <c r="BB463" i="21"/>
  <c r="AW463" i="176" s="1"/>
  <c r="AW590" i="176" s="1"/>
  <c r="BC463" i="21"/>
  <c r="BD463" i="21"/>
  <c r="BG463" i="21"/>
  <c r="BG502" i="21" s="1"/>
  <c r="BH463" i="21"/>
  <c r="BH502" i="21" s="1"/>
  <c r="J442" i="21"/>
  <c r="J442" i="176" s="1"/>
  <c r="J589" i="176" s="1"/>
  <c r="K442" i="21"/>
  <c r="L442" i="21"/>
  <c r="M442" i="21"/>
  <c r="N442" i="21"/>
  <c r="O442" i="21"/>
  <c r="P442" i="21"/>
  <c r="Q442" i="21"/>
  <c r="Q501" i="21" s="1"/>
  <c r="R442" i="21"/>
  <c r="R501" i="21" s="1"/>
  <c r="S442" i="21"/>
  <c r="T442" i="21"/>
  <c r="U442" i="21"/>
  <c r="U501" i="21" s="1"/>
  <c r="V442" i="21"/>
  <c r="V501" i="21" s="1"/>
  <c r="W442" i="21"/>
  <c r="X442" i="21"/>
  <c r="Y442" i="21"/>
  <c r="Y501" i="21" s="1"/>
  <c r="Z442" i="21"/>
  <c r="Z501" i="21" s="1"/>
  <c r="AA442" i="21"/>
  <c r="AB442" i="21"/>
  <c r="AC442" i="21"/>
  <c r="AC501" i="21" s="1"/>
  <c r="AD442" i="21"/>
  <c r="AD501" i="21" s="1"/>
  <c r="AE442" i="21"/>
  <c r="AF442" i="21"/>
  <c r="AG442" i="21"/>
  <c r="AG501" i="21" s="1"/>
  <c r="AH442" i="21"/>
  <c r="AH501" i="21" s="1"/>
  <c r="AI442" i="21"/>
  <c r="AJ442" i="21"/>
  <c r="AK442" i="21"/>
  <c r="AK501" i="21" s="1"/>
  <c r="AL442" i="21"/>
  <c r="AL501" i="21" s="1"/>
  <c r="AM442" i="21"/>
  <c r="AN442" i="21"/>
  <c r="AO442" i="21"/>
  <c r="AO501" i="21" s="1"/>
  <c r="AP442" i="21"/>
  <c r="AP501" i="21" s="1"/>
  <c r="AQ442" i="21"/>
  <c r="AR442" i="21"/>
  <c r="AS442" i="21"/>
  <c r="AS501" i="21" s="1"/>
  <c r="AT442" i="21"/>
  <c r="AT501" i="21" s="1"/>
  <c r="AU442" i="21"/>
  <c r="AV442" i="21"/>
  <c r="AW442" i="21"/>
  <c r="AW501" i="21" s="1"/>
  <c r="AX442" i="21"/>
  <c r="AX501" i="21" s="1"/>
  <c r="BA442" i="21"/>
  <c r="AV442" i="176" s="1"/>
  <c r="AV589" i="176" s="1"/>
  <c r="BB442" i="21"/>
  <c r="AW442" i="176" s="1"/>
  <c r="AW589" i="176" s="1"/>
  <c r="BC442" i="21"/>
  <c r="BD442" i="21"/>
  <c r="BG442" i="21"/>
  <c r="BG501" i="21" s="1"/>
  <c r="BH442" i="21"/>
  <c r="BH501" i="21" s="1"/>
  <c r="J421" i="21"/>
  <c r="J421" i="176" s="1"/>
  <c r="J592" i="176" s="1"/>
  <c r="K421" i="21"/>
  <c r="L421" i="21"/>
  <c r="M421" i="21"/>
  <c r="N421" i="21"/>
  <c r="O421" i="21"/>
  <c r="P421" i="21"/>
  <c r="Q421" i="21"/>
  <c r="Q499" i="21" s="1"/>
  <c r="R421" i="21"/>
  <c r="R499" i="21" s="1"/>
  <c r="S421" i="21"/>
  <c r="T421" i="21"/>
  <c r="U421" i="21"/>
  <c r="U499" i="21" s="1"/>
  <c r="V421" i="21"/>
  <c r="V499" i="21" s="1"/>
  <c r="W421" i="21"/>
  <c r="X421" i="21"/>
  <c r="Y421" i="21"/>
  <c r="Y499" i="21" s="1"/>
  <c r="Z421" i="21"/>
  <c r="Z499" i="21" s="1"/>
  <c r="AA421" i="21"/>
  <c r="AB421" i="21"/>
  <c r="AC421" i="21"/>
  <c r="AC499" i="21" s="1"/>
  <c r="AD421" i="21"/>
  <c r="AD499" i="21" s="1"/>
  <c r="AE421" i="21"/>
  <c r="AF421" i="21"/>
  <c r="AG421" i="21"/>
  <c r="AG499" i="21" s="1"/>
  <c r="AH421" i="21"/>
  <c r="AH499" i="21" s="1"/>
  <c r="AI421" i="21"/>
  <c r="AJ421" i="21"/>
  <c r="AK421" i="21"/>
  <c r="AK499" i="21" s="1"/>
  <c r="AL421" i="21"/>
  <c r="AL499" i="21" s="1"/>
  <c r="AM421" i="21"/>
  <c r="AN421" i="21"/>
  <c r="AO421" i="21"/>
  <c r="AO499" i="21" s="1"/>
  <c r="AP421" i="21"/>
  <c r="AP499" i="21" s="1"/>
  <c r="AQ421" i="21"/>
  <c r="AR421" i="21"/>
  <c r="AS421" i="21"/>
  <c r="AS499" i="21" s="1"/>
  <c r="AT421" i="21"/>
  <c r="AT499" i="21" s="1"/>
  <c r="AU421" i="21"/>
  <c r="AV421" i="21"/>
  <c r="AW421" i="21"/>
  <c r="AW499" i="21" s="1"/>
  <c r="AX421" i="21"/>
  <c r="AX499" i="21" s="1"/>
  <c r="BA421" i="21"/>
  <c r="AV421" i="176" s="1"/>
  <c r="AV592" i="176" s="1"/>
  <c r="BB421" i="21"/>
  <c r="AW421" i="176" s="1"/>
  <c r="AW592" i="176" s="1"/>
  <c r="BC421" i="21"/>
  <c r="BD421" i="21"/>
  <c r="BG421" i="21"/>
  <c r="BG499" i="21" s="1"/>
  <c r="BH421" i="21"/>
  <c r="BH499" i="21" s="1"/>
  <c r="J408" i="21"/>
  <c r="J408" i="176" s="1"/>
  <c r="K408" i="21"/>
  <c r="L408" i="21"/>
  <c r="M408" i="21"/>
  <c r="N408" i="21"/>
  <c r="O408" i="21"/>
  <c r="P408" i="21"/>
  <c r="Q408" i="21"/>
  <c r="Q498" i="21" s="1"/>
  <c r="R408" i="21"/>
  <c r="R498" i="21" s="1"/>
  <c r="S408" i="21"/>
  <c r="T408" i="21"/>
  <c r="U408" i="21"/>
  <c r="U498" i="21" s="1"/>
  <c r="V408" i="21"/>
  <c r="V498" i="21" s="1"/>
  <c r="W408" i="21"/>
  <c r="X408" i="21"/>
  <c r="Y408" i="21"/>
  <c r="Y498" i="21" s="1"/>
  <c r="Z408" i="21"/>
  <c r="Z498" i="21" s="1"/>
  <c r="AA408" i="21"/>
  <c r="AB408" i="21"/>
  <c r="AC408" i="21"/>
  <c r="AC498" i="21" s="1"/>
  <c r="AD408" i="21"/>
  <c r="AD498" i="21" s="1"/>
  <c r="AE408" i="21"/>
  <c r="AF408" i="21"/>
  <c r="AG408" i="21"/>
  <c r="AG498" i="21" s="1"/>
  <c r="AH408" i="21"/>
  <c r="AH498" i="21" s="1"/>
  <c r="AI408" i="21"/>
  <c r="AJ408" i="21"/>
  <c r="AK408" i="21"/>
  <c r="AK498" i="21" s="1"/>
  <c r="AL408" i="21"/>
  <c r="AL498" i="21" s="1"/>
  <c r="AM408" i="21"/>
  <c r="AN408" i="21"/>
  <c r="AO408" i="21"/>
  <c r="AO498" i="21" s="1"/>
  <c r="AP408" i="21"/>
  <c r="AP498" i="21" s="1"/>
  <c r="AQ408" i="21"/>
  <c r="AR408" i="21"/>
  <c r="AS408" i="21"/>
  <c r="AS498" i="21" s="1"/>
  <c r="AT408" i="21"/>
  <c r="AT498" i="21" s="1"/>
  <c r="AU408" i="21"/>
  <c r="AV408" i="21"/>
  <c r="AW408" i="21"/>
  <c r="AW498" i="21" s="1"/>
  <c r="AX408" i="21"/>
  <c r="AX498" i="21" s="1"/>
  <c r="BA408" i="21"/>
  <c r="AV408" i="176" s="1"/>
  <c r="BB408" i="21"/>
  <c r="AW408" i="176" s="1"/>
  <c r="BC408" i="21"/>
  <c r="BD408" i="21"/>
  <c r="BG408" i="21"/>
  <c r="BG498" i="21" s="1"/>
  <c r="BH408" i="21"/>
  <c r="BH498" i="21" s="1"/>
  <c r="J395" i="21"/>
  <c r="J395" i="176" s="1"/>
  <c r="J591" i="176" s="1"/>
  <c r="K395" i="21"/>
  <c r="L395" i="21"/>
  <c r="M395" i="21"/>
  <c r="N395" i="21"/>
  <c r="O395" i="21"/>
  <c r="P395" i="21"/>
  <c r="Q395" i="21"/>
  <c r="Q497" i="21" s="1"/>
  <c r="R395" i="21"/>
  <c r="R497" i="21" s="1"/>
  <c r="S395" i="21"/>
  <c r="T395" i="21"/>
  <c r="U395" i="21"/>
  <c r="U497" i="21" s="1"/>
  <c r="V395" i="21"/>
  <c r="V497" i="21" s="1"/>
  <c r="W395" i="21"/>
  <c r="X395" i="21"/>
  <c r="Y395" i="21"/>
  <c r="Y497" i="21" s="1"/>
  <c r="Z395" i="21"/>
  <c r="Z497" i="21" s="1"/>
  <c r="AA395" i="21"/>
  <c r="AB395" i="21"/>
  <c r="AC395" i="21"/>
  <c r="AC497" i="21" s="1"/>
  <c r="AD395" i="21"/>
  <c r="AD497" i="21" s="1"/>
  <c r="AE395" i="21"/>
  <c r="AF395" i="21"/>
  <c r="AG395" i="21"/>
  <c r="AG497" i="21" s="1"/>
  <c r="AH395" i="21"/>
  <c r="AH497" i="21" s="1"/>
  <c r="AI395" i="21"/>
  <c r="AJ395" i="21"/>
  <c r="AK395" i="21"/>
  <c r="AK497" i="21" s="1"/>
  <c r="AL395" i="21"/>
  <c r="AL497" i="21" s="1"/>
  <c r="AM395" i="21"/>
  <c r="AN395" i="21"/>
  <c r="AO395" i="21"/>
  <c r="AO497" i="21" s="1"/>
  <c r="AP395" i="21"/>
  <c r="AP497" i="21" s="1"/>
  <c r="AQ395" i="21"/>
  <c r="AR395" i="21"/>
  <c r="AS395" i="21"/>
  <c r="AS497" i="21" s="1"/>
  <c r="AT395" i="21"/>
  <c r="AT497" i="21" s="1"/>
  <c r="AU395" i="21"/>
  <c r="AV395" i="21"/>
  <c r="AW395" i="21"/>
  <c r="AW497" i="21" s="1"/>
  <c r="AX395" i="21"/>
  <c r="AX497" i="21" s="1"/>
  <c r="BA395" i="21"/>
  <c r="AV395" i="176" s="1"/>
  <c r="AV591" i="176" s="1"/>
  <c r="BB395" i="21"/>
  <c r="AW395" i="176" s="1"/>
  <c r="AW591" i="176" s="1"/>
  <c r="BC395" i="21"/>
  <c r="BD395" i="21"/>
  <c r="BG395" i="21"/>
  <c r="BG497" i="21" s="1"/>
  <c r="BH395" i="21"/>
  <c r="BH497" i="21" s="1"/>
  <c r="J379" i="21"/>
  <c r="J379" i="176" s="1"/>
  <c r="K379" i="21"/>
  <c r="L379" i="21"/>
  <c r="M379" i="21"/>
  <c r="N379" i="21"/>
  <c r="O379" i="21"/>
  <c r="R379" i="176" s="1"/>
  <c r="P379" i="21"/>
  <c r="Q379" i="21"/>
  <c r="Q495" i="21" s="1"/>
  <c r="R379" i="21"/>
  <c r="R495" i="21" s="1"/>
  <c r="S379" i="21"/>
  <c r="T379" i="21"/>
  <c r="U379" i="21"/>
  <c r="U495" i="21" s="1"/>
  <c r="V379" i="21"/>
  <c r="V495" i="21" s="1"/>
  <c r="W379" i="21"/>
  <c r="X379" i="21"/>
  <c r="Y379" i="21"/>
  <c r="Y495" i="21" s="1"/>
  <c r="Z379" i="21"/>
  <c r="Z495" i="21" s="1"/>
  <c r="AA379" i="21"/>
  <c r="AB379" i="21"/>
  <c r="AC379" i="21"/>
  <c r="AC495" i="21" s="1"/>
  <c r="AD379" i="21"/>
  <c r="AD495" i="21" s="1"/>
  <c r="AE379" i="21"/>
  <c r="AF379" i="21"/>
  <c r="AG379" i="21"/>
  <c r="AG495" i="21" s="1"/>
  <c r="AH379" i="21"/>
  <c r="AH495" i="21" s="1"/>
  <c r="AI379" i="21"/>
  <c r="AJ379" i="21"/>
  <c r="AK379" i="21"/>
  <c r="AK495" i="21" s="1"/>
  <c r="AL379" i="21"/>
  <c r="AL495" i="21" s="1"/>
  <c r="AM379" i="21"/>
  <c r="AN379" i="21"/>
  <c r="AO379" i="21"/>
  <c r="AO495" i="21" s="1"/>
  <c r="AP379" i="21"/>
  <c r="AP495" i="21" s="1"/>
  <c r="AQ379" i="21"/>
  <c r="AR379" i="21"/>
  <c r="AS379" i="21"/>
  <c r="AS495" i="21" s="1"/>
  <c r="AT379" i="21"/>
  <c r="AT495" i="21" s="1"/>
  <c r="AU379" i="21"/>
  <c r="AV379" i="21"/>
  <c r="AW379" i="21"/>
  <c r="AW495" i="21" s="1"/>
  <c r="AX379" i="21"/>
  <c r="AX495" i="21" s="1"/>
  <c r="BA379" i="21"/>
  <c r="AV379" i="176" s="1"/>
  <c r="BB379" i="21"/>
  <c r="AW379" i="176" s="1"/>
  <c r="BC379" i="21"/>
  <c r="BD379" i="21"/>
  <c r="BG379" i="21"/>
  <c r="BG495" i="21" s="1"/>
  <c r="BH379" i="21"/>
  <c r="BH495" i="21" s="1"/>
  <c r="J358" i="21"/>
  <c r="J358" i="176" s="1"/>
  <c r="K358" i="21"/>
  <c r="L358" i="21"/>
  <c r="M358" i="21"/>
  <c r="N358" i="21"/>
  <c r="P358" i="176" s="1"/>
  <c r="O358" i="21"/>
  <c r="P358" i="21"/>
  <c r="S358" i="176" s="1"/>
  <c r="Q358" i="21"/>
  <c r="Q494" i="21" s="1"/>
  <c r="R358" i="21"/>
  <c r="R494" i="21" s="1"/>
  <c r="S358" i="21"/>
  <c r="T358" i="21"/>
  <c r="U358" i="21"/>
  <c r="U494" i="21" s="1"/>
  <c r="V358" i="21"/>
  <c r="V494" i="21" s="1"/>
  <c r="W358" i="21"/>
  <c r="X358" i="21"/>
  <c r="Y358" i="21"/>
  <c r="Y494" i="21" s="1"/>
  <c r="Z358" i="21"/>
  <c r="Z494" i="21" s="1"/>
  <c r="AA358" i="21"/>
  <c r="AB358" i="21"/>
  <c r="AC358" i="21"/>
  <c r="AC494" i="21" s="1"/>
  <c r="AD358" i="21"/>
  <c r="AD494" i="21" s="1"/>
  <c r="AE358" i="21"/>
  <c r="AF358" i="21"/>
  <c r="AG358" i="21"/>
  <c r="AG494" i="21" s="1"/>
  <c r="AH358" i="21"/>
  <c r="AH494" i="21" s="1"/>
  <c r="AI358" i="21"/>
  <c r="AJ358" i="21"/>
  <c r="AK358" i="21"/>
  <c r="AK494" i="21" s="1"/>
  <c r="AL358" i="21"/>
  <c r="AL494" i="21" s="1"/>
  <c r="AM358" i="21"/>
  <c r="AN358" i="21"/>
  <c r="AO358" i="21"/>
  <c r="AO494" i="21" s="1"/>
  <c r="AP358" i="21"/>
  <c r="AP494" i="21" s="1"/>
  <c r="AQ358" i="21"/>
  <c r="AR358" i="21"/>
  <c r="AS358" i="21"/>
  <c r="AS494" i="21" s="1"/>
  <c r="AT358" i="21"/>
  <c r="AT494" i="21" s="1"/>
  <c r="AU358" i="21"/>
  <c r="AV358" i="21"/>
  <c r="AW358" i="21"/>
  <c r="AW494" i="21" s="1"/>
  <c r="AX358" i="21"/>
  <c r="AX494" i="21" s="1"/>
  <c r="BA358" i="21"/>
  <c r="AV358" i="176" s="1"/>
  <c r="BB358" i="21"/>
  <c r="AW358" i="176" s="1"/>
  <c r="BC358" i="21"/>
  <c r="BD358" i="21"/>
  <c r="BG358" i="21"/>
  <c r="BG494" i="21" s="1"/>
  <c r="BH358" i="21"/>
  <c r="BH494" i="21" s="1"/>
  <c r="J342" i="21"/>
  <c r="J342" i="176" s="1"/>
  <c r="K342" i="21"/>
  <c r="L342" i="21"/>
  <c r="M342" i="21"/>
  <c r="N342" i="21"/>
  <c r="O342" i="21"/>
  <c r="P342" i="21"/>
  <c r="Q342" i="21"/>
  <c r="Q493" i="21" s="1"/>
  <c r="R342" i="21"/>
  <c r="R493" i="21" s="1"/>
  <c r="S342" i="21"/>
  <c r="T342" i="21"/>
  <c r="U342" i="21"/>
  <c r="U493" i="21" s="1"/>
  <c r="V342" i="21"/>
  <c r="V493" i="21" s="1"/>
  <c r="W342" i="21"/>
  <c r="X342" i="21"/>
  <c r="Y342" i="21"/>
  <c r="Y493" i="21" s="1"/>
  <c r="Z342" i="21"/>
  <c r="Z493" i="21" s="1"/>
  <c r="AA342" i="21"/>
  <c r="AB342" i="21"/>
  <c r="AC342" i="21"/>
  <c r="AC493" i="21" s="1"/>
  <c r="AD342" i="21"/>
  <c r="AD493" i="21" s="1"/>
  <c r="AE342" i="21"/>
  <c r="AF342" i="21"/>
  <c r="AG342" i="21"/>
  <c r="AG493" i="21" s="1"/>
  <c r="AH342" i="21"/>
  <c r="AH493" i="21" s="1"/>
  <c r="AI342" i="21"/>
  <c r="AJ342" i="21"/>
  <c r="AK342" i="21"/>
  <c r="AK493" i="21" s="1"/>
  <c r="AL342" i="21"/>
  <c r="AL493" i="21" s="1"/>
  <c r="AM342" i="21"/>
  <c r="AN342" i="21"/>
  <c r="AO342" i="21"/>
  <c r="AO493" i="21" s="1"/>
  <c r="AP342" i="21"/>
  <c r="AP493" i="21" s="1"/>
  <c r="AQ342" i="21"/>
  <c r="AR342" i="21"/>
  <c r="AS342" i="21"/>
  <c r="AS493" i="21" s="1"/>
  <c r="AT342" i="21"/>
  <c r="AT493" i="21" s="1"/>
  <c r="AU342" i="21"/>
  <c r="AV342" i="21"/>
  <c r="AW342" i="21"/>
  <c r="AW493" i="21" s="1"/>
  <c r="AX342" i="21"/>
  <c r="AX493" i="21" s="1"/>
  <c r="BA342" i="21"/>
  <c r="AV342" i="176" s="1"/>
  <c r="BB342" i="21"/>
  <c r="AW342" i="176" s="1"/>
  <c r="BC342" i="21"/>
  <c r="BD342" i="21"/>
  <c r="BG342" i="21"/>
  <c r="BG493" i="21" s="1"/>
  <c r="BH342" i="21"/>
  <c r="BH493" i="21" s="1"/>
  <c r="J322" i="21"/>
  <c r="J322" i="176" s="1"/>
  <c r="K322" i="21"/>
  <c r="L322" i="21"/>
  <c r="M322" i="21"/>
  <c r="N322" i="21"/>
  <c r="O322" i="21"/>
  <c r="P322" i="21"/>
  <c r="Q322" i="21"/>
  <c r="Q491" i="21" s="1"/>
  <c r="R322" i="21"/>
  <c r="R491" i="21" s="1"/>
  <c r="S322" i="21"/>
  <c r="T322" i="21"/>
  <c r="U322" i="21"/>
  <c r="U491" i="21" s="1"/>
  <c r="V322" i="21"/>
  <c r="V491" i="21" s="1"/>
  <c r="W322" i="21"/>
  <c r="X322" i="21"/>
  <c r="Y322" i="21"/>
  <c r="Y491" i="21" s="1"/>
  <c r="Z322" i="21"/>
  <c r="Z491" i="21" s="1"/>
  <c r="AA322" i="21"/>
  <c r="AB322" i="21"/>
  <c r="AC322" i="21"/>
  <c r="AC491" i="21" s="1"/>
  <c r="AD322" i="21"/>
  <c r="AD491" i="21" s="1"/>
  <c r="AE322" i="21"/>
  <c r="AF322" i="21"/>
  <c r="AG322" i="21"/>
  <c r="AG491" i="21" s="1"/>
  <c r="AH322" i="21"/>
  <c r="AH491" i="21" s="1"/>
  <c r="AI322" i="21"/>
  <c r="AJ322" i="21"/>
  <c r="AK322" i="21"/>
  <c r="AK491" i="21" s="1"/>
  <c r="AL322" i="21"/>
  <c r="AL491" i="21" s="1"/>
  <c r="AM322" i="21"/>
  <c r="AN322" i="21"/>
  <c r="AO322" i="21"/>
  <c r="AO491" i="21" s="1"/>
  <c r="AP322" i="21"/>
  <c r="AP491" i="21" s="1"/>
  <c r="AQ322" i="21"/>
  <c r="AR322" i="21"/>
  <c r="AS322" i="21"/>
  <c r="AS491" i="21" s="1"/>
  <c r="AT322" i="21"/>
  <c r="AT491" i="21" s="1"/>
  <c r="AU322" i="21"/>
  <c r="AV322" i="21"/>
  <c r="AW322" i="21"/>
  <c r="AW491" i="21" s="1"/>
  <c r="AX322" i="21"/>
  <c r="AX491" i="21" s="1"/>
  <c r="BA322" i="21"/>
  <c r="AV322" i="176" s="1"/>
  <c r="BB322" i="21"/>
  <c r="AW322" i="176" s="1"/>
  <c r="BC322" i="21"/>
  <c r="BD322" i="21"/>
  <c r="BG322" i="21"/>
  <c r="BG491" i="21" s="1"/>
  <c r="BH322" i="21"/>
  <c r="BH491" i="21" s="1"/>
  <c r="J304" i="21"/>
  <c r="J304" i="176" s="1"/>
  <c r="K304" i="21"/>
  <c r="L304" i="21"/>
  <c r="M304" i="21"/>
  <c r="N304" i="21"/>
  <c r="O304" i="21"/>
  <c r="P304" i="21"/>
  <c r="Q304" i="21"/>
  <c r="Q490" i="21" s="1"/>
  <c r="R304" i="21"/>
  <c r="R490" i="21" s="1"/>
  <c r="S304" i="21"/>
  <c r="T304" i="21"/>
  <c r="U304" i="21"/>
  <c r="U490" i="21" s="1"/>
  <c r="V304" i="21"/>
  <c r="V490" i="21" s="1"/>
  <c r="W304" i="21"/>
  <c r="X304" i="21"/>
  <c r="Y304" i="21"/>
  <c r="Y490" i="21" s="1"/>
  <c r="Z304" i="21"/>
  <c r="Z490" i="21" s="1"/>
  <c r="AA304" i="21"/>
  <c r="AB304" i="21"/>
  <c r="AC304" i="21"/>
  <c r="AC490" i="21" s="1"/>
  <c r="AD304" i="21"/>
  <c r="AD490" i="21" s="1"/>
  <c r="AE304" i="21"/>
  <c r="AF304" i="21"/>
  <c r="AG304" i="21"/>
  <c r="AG490" i="21" s="1"/>
  <c r="AH304" i="21"/>
  <c r="AH490" i="21" s="1"/>
  <c r="AI304" i="21"/>
  <c r="AJ304" i="21"/>
  <c r="AK304" i="21"/>
  <c r="AK490" i="21" s="1"/>
  <c r="AL304" i="21"/>
  <c r="AL490" i="21" s="1"/>
  <c r="AM304" i="21"/>
  <c r="AN304" i="21"/>
  <c r="AO304" i="21"/>
  <c r="AO490" i="21" s="1"/>
  <c r="AP304" i="21"/>
  <c r="AP490" i="21" s="1"/>
  <c r="AQ304" i="21"/>
  <c r="AR304" i="21"/>
  <c r="AS304" i="21"/>
  <c r="AS490" i="21" s="1"/>
  <c r="AT304" i="21"/>
  <c r="AT490" i="21" s="1"/>
  <c r="AU304" i="21"/>
  <c r="AV304" i="21"/>
  <c r="AW304" i="21"/>
  <c r="AW490" i="21" s="1"/>
  <c r="AX304" i="21"/>
  <c r="AX490" i="21" s="1"/>
  <c r="BA304" i="21"/>
  <c r="AV304" i="176" s="1"/>
  <c r="BB304" i="21"/>
  <c r="AW304" i="176" s="1"/>
  <c r="BC304" i="21"/>
  <c r="BD304" i="21"/>
  <c r="BG304" i="21"/>
  <c r="BG490" i="21" s="1"/>
  <c r="BH304" i="21"/>
  <c r="BH490" i="21" s="1"/>
  <c r="J287" i="21"/>
  <c r="J287" i="176" s="1"/>
  <c r="K287" i="21"/>
  <c r="L287" i="21"/>
  <c r="M287" i="21"/>
  <c r="N287" i="21"/>
  <c r="O287" i="21"/>
  <c r="P287" i="21"/>
  <c r="Q287" i="21"/>
  <c r="Q489" i="21" s="1"/>
  <c r="R287" i="21"/>
  <c r="R489" i="21" s="1"/>
  <c r="S287" i="21"/>
  <c r="T287" i="21"/>
  <c r="U287" i="21"/>
  <c r="U489" i="21" s="1"/>
  <c r="V287" i="21"/>
  <c r="V489" i="21" s="1"/>
  <c r="W287" i="21"/>
  <c r="X287" i="21"/>
  <c r="Y287" i="21"/>
  <c r="Y489" i="21" s="1"/>
  <c r="Z287" i="21"/>
  <c r="Z489" i="21" s="1"/>
  <c r="AA287" i="21"/>
  <c r="AB287" i="21"/>
  <c r="AC287" i="21"/>
  <c r="AC489" i="21" s="1"/>
  <c r="AD287" i="21"/>
  <c r="AD489" i="21" s="1"/>
  <c r="AE287" i="21"/>
  <c r="AF287" i="21"/>
  <c r="AG287" i="21"/>
  <c r="AG489" i="21" s="1"/>
  <c r="AH287" i="21"/>
  <c r="AH489" i="21" s="1"/>
  <c r="AI287" i="21"/>
  <c r="AJ287" i="21"/>
  <c r="AK287" i="21"/>
  <c r="AK489" i="21" s="1"/>
  <c r="AL287" i="21"/>
  <c r="AL489" i="21" s="1"/>
  <c r="AM287" i="21"/>
  <c r="AN287" i="21"/>
  <c r="AO287" i="21"/>
  <c r="AO489" i="21" s="1"/>
  <c r="AP287" i="21"/>
  <c r="AP489" i="21" s="1"/>
  <c r="AQ287" i="21"/>
  <c r="AR287" i="21"/>
  <c r="AS287" i="21"/>
  <c r="AS489" i="21" s="1"/>
  <c r="AT287" i="21"/>
  <c r="AT489" i="21" s="1"/>
  <c r="AU287" i="21"/>
  <c r="AV287" i="21"/>
  <c r="AW287" i="21"/>
  <c r="AW489" i="21" s="1"/>
  <c r="AX287" i="21"/>
  <c r="AX489" i="21" s="1"/>
  <c r="BA287" i="21"/>
  <c r="AV287" i="176" s="1"/>
  <c r="BB287" i="21"/>
  <c r="AW287" i="176" s="1"/>
  <c r="BC287" i="21"/>
  <c r="BD287" i="21"/>
  <c r="BG287" i="21"/>
  <c r="BG489" i="21" s="1"/>
  <c r="BH287" i="21"/>
  <c r="BH489" i="21" s="1"/>
  <c r="J257" i="21"/>
  <c r="J257" i="176" s="1"/>
  <c r="K257" i="21"/>
  <c r="L257" i="21"/>
  <c r="M257" i="21"/>
  <c r="N257" i="21"/>
  <c r="O257" i="21"/>
  <c r="P257" i="21"/>
  <c r="Q257" i="21"/>
  <c r="Q487" i="21" s="1"/>
  <c r="R257" i="21"/>
  <c r="R487" i="21" s="1"/>
  <c r="S257" i="21"/>
  <c r="T257" i="21"/>
  <c r="U257" i="21"/>
  <c r="U487" i="21" s="1"/>
  <c r="V257" i="21"/>
  <c r="V487" i="21" s="1"/>
  <c r="W257" i="21"/>
  <c r="X257" i="21"/>
  <c r="Y257" i="21"/>
  <c r="Y487" i="21" s="1"/>
  <c r="Z257" i="21"/>
  <c r="Z487" i="21" s="1"/>
  <c r="AA257" i="21"/>
  <c r="AB257" i="21"/>
  <c r="AC257" i="21"/>
  <c r="AC487" i="21" s="1"/>
  <c r="AD257" i="21"/>
  <c r="AD487" i="21" s="1"/>
  <c r="AE257" i="21"/>
  <c r="AF257" i="21"/>
  <c r="AG257" i="21"/>
  <c r="AG487" i="21" s="1"/>
  <c r="AH257" i="21"/>
  <c r="AH487" i="21" s="1"/>
  <c r="AI257" i="21"/>
  <c r="AJ257" i="21"/>
  <c r="AK257" i="21"/>
  <c r="AK487" i="21" s="1"/>
  <c r="AL257" i="21"/>
  <c r="AL487" i="21" s="1"/>
  <c r="AM257" i="21"/>
  <c r="AN257" i="21"/>
  <c r="AO257" i="21"/>
  <c r="AO487" i="21" s="1"/>
  <c r="AP257" i="21"/>
  <c r="AP487" i="21" s="1"/>
  <c r="AQ257" i="21"/>
  <c r="AR257" i="21"/>
  <c r="AS257" i="21"/>
  <c r="AS487" i="21" s="1"/>
  <c r="AT257" i="21"/>
  <c r="AT487" i="21" s="1"/>
  <c r="AU257" i="21"/>
  <c r="AV257" i="21"/>
  <c r="AW257" i="21"/>
  <c r="AW487" i="21" s="1"/>
  <c r="AX257" i="21"/>
  <c r="AX487" i="21" s="1"/>
  <c r="BA257" i="21"/>
  <c r="AV257" i="176" s="1"/>
  <c r="BB257" i="21"/>
  <c r="AW257" i="176" s="1"/>
  <c r="BC257" i="21"/>
  <c r="BD257" i="21"/>
  <c r="BG257" i="21"/>
  <c r="BG487" i="21" s="1"/>
  <c r="BH257" i="21"/>
  <c r="BH487" i="21" s="1"/>
  <c r="J244" i="21"/>
  <c r="J244" i="176" s="1"/>
  <c r="K244" i="21"/>
  <c r="L244" i="21"/>
  <c r="M244" i="21"/>
  <c r="N244" i="21"/>
  <c r="O244" i="21"/>
  <c r="P244" i="21"/>
  <c r="Q244" i="21"/>
  <c r="Q486" i="21" s="1"/>
  <c r="R244" i="21"/>
  <c r="R486" i="21" s="1"/>
  <c r="S244" i="21"/>
  <c r="T244" i="21"/>
  <c r="U244" i="21"/>
  <c r="U486" i="21" s="1"/>
  <c r="V244" i="21"/>
  <c r="V486" i="21" s="1"/>
  <c r="W244" i="21"/>
  <c r="X244" i="21"/>
  <c r="Y244" i="21"/>
  <c r="Y486" i="21" s="1"/>
  <c r="Z244" i="21"/>
  <c r="Z486" i="21" s="1"/>
  <c r="AA244" i="21"/>
  <c r="AB244" i="21"/>
  <c r="AC244" i="21"/>
  <c r="AC486" i="21" s="1"/>
  <c r="AD244" i="21"/>
  <c r="AD486" i="21" s="1"/>
  <c r="AE244" i="21"/>
  <c r="AF244" i="21"/>
  <c r="AG244" i="21"/>
  <c r="AG486" i="21" s="1"/>
  <c r="AH244" i="21"/>
  <c r="AH486" i="21" s="1"/>
  <c r="AI244" i="21"/>
  <c r="AJ244" i="21"/>
  <c r="AK244" i="21"/>
  <c r="AK486" i="21" s="1"/>
  <c r="AL244" i="21"/>
  <c r="AL486" i="21" s="1"/>
  <c r="AM244" i="21"/>
  <c r="AN244" i="21"/>
  <c r="AO244" i="21"/>
  <c r="AO486" i="21" s="1"/>
  <c r="AP244" i="21"/>
  <c r="AP486" i="21" s="1"/>
  <c r="AQ244" i="21"/>
  <c r="AR244" i="21"/>
  <c r="AS244" i="21"/>
  <c r="AS486" i="21" s="1"/>
  <c r="AT244" i="21"/>
  <c r="AT486" i="21" s="1"/>
  <c r="AU244" i="21"/>
  <c r="AV244" i="21"/>
  <c r="AW244" i="21"/>
  <c r="AW486" i="21" s="1"/>
  <c r="AX244" i="21"/>
  <c r="AX486" i="21" s="1"/>
  <c r="BA244" i="21"/>
  <c r="AV244" i="176" s="1"/>
  <c r="BB244" i="21"/>
  <c r="AW244" i="176" s="1"/>
  <c r="BC244" i="21"/>
  <c r="BD244" i="21"/>
  <c r="BG244" i="21"/>
  <c r="BG486" i="21" s="1"/>
  <c r="BH244" i="21"/>
  <c r="BH486" i="21" s="1"/>
  <c r="J229" i="21"/>
  <c r="J229" i="176" s="1"/>
  <c r="K229" i="21"/>
  <c r="L229" i="21"/>
  <c r="M229" i="21"/>
  <c r="N229" i="21"/>
  <c r="O229" i="21"/>
  <c r="P229" i="21"/>
  <c r="Q229" i="21"/>
  <c r="Q485" i="21" s="1"/>
  <c r="R229" i="21"/>
  <c r="R485" i="21" s="1"/>
  <c r="S229" i="21"/>
  <c r="T229" i="21"/>
  <c r="U229" i="21"/>
  <c r="U485" i="21" s="1"/>
  <c r="V229" i="21"/>
  <c r="V485" i="21" s="1"/>
  <c r="W229" i="21"/>
  <c r="X229" i="21"/>
  <c r="Y229" i="21"/>
  <c r="Y485" i="21" s="1"/>
  <c r="Z229" i="21"/>
  <c r="Z485" i="21" s="1"/>
  <c r="AA229" i="21"/>
  <c r="AB229" i="21"/>
  <c r="AC229" i="21"/>
  <c r="AC485" i="21" s="1"/>
  <c r="AD229" i="21"/>
  <c r="AD485" i="21" s="1"/>
  <c r="AE229" i="21"/>
  <c r="AF229" i="21"/>
  <c r="AG229" i="21"/>
  <c r="AG485" i="21" s="1"/>
  <c r="AH229" i="21"/>
  <c r="AH485" i="21" s="1"/>
  <c r="AI229" i="21"/>
  <c r="AJ229" i="21"/>
  <c r="AK229" i="21"/>
  <c r="AK485" i="21" s="1"/>
  <c r="AL229" i="21"/>
  <c r="AL485" i="21" s="1"/>
  <c r="AM229" i="21"/>
  <c r="AN229" i="21"/>
  <c r="AO229" i="21"/>
  <c r="AO485" i="21" s="1"/>
  <c r="AP229" i="21"/>
  <c r="AP485" i="21" s="1"/>
  <c r="AQ229" i="21"/>
  <c r="AR229" i="21"/>
  <c r="AS229" i="21"/>
  <c r="AS485" i="21" s="1"/>
  <c r="AT229" i="21"/>
  <c r="AT485" i="21" s="1"/>
  <c r="AU229" i="21"/>
  <c r="AV229" i="21"/>
  <c r="AW229" i="21"/>
  <c r="AW485" i="21" s="1"/>
  <c r="AX229" i="21"/>
  <c r="AX485" i="21" s="1"/>
  <c r="BA229" i="21"/>
  <c r="AV229" i="176" s="1"/>
  <c r="BB229" i="21"/>
  <c r="AW229" i="176" s="1"/>
  <c r="BC229" i="21"/>
  <c r="BD229" i="21"/>
  <c r="BG229" i="21"/>
  <c r="BG485" i="21" s="1"/>
  <c r="BH229" i="21"/>
  <c r="BH485" i="21" s="1"/>
  <c r="J214" i="21"/>
  <c r="J214" i="176" s="1"/>
  <c r="K214" i="21"/>
  <c r="L214" i="21"/>
  <c r="M214" i="21"/>
  <c r="N214" i="21"/>
  <c r="O214" i="21"/>
  <c r="P214" i="21"/>
  <c r="Q214" i="21"/>
  <c r="Q484" i="21" s="1"/>
  <c r="R214" i="21"/>
  <c r="R484" i="21" s="1"/>
  <c r="S214" i="21"/>
  <c r="T214" i="21"/>
  <c r="U214" i="21"/>
  <c r="U484" i="21" s="1"/>
  <c r="V214" i="21"/>
  <c r="V484" i="21" s="1"/>
  <c r="W214" i="21"/>
  <c r="X214" i="21"/>
  <c r="Y214" i="21"/>
  <c r="Y484" i="21" s="1"/>
  <c r="Z214" i="21"/>
  <c r="Z484" i="21" s="1"/>
  <c r="AA214" i="21"/>
  <c r="AB214" i="21"/>
  <c r="AC214" i="21"/>
  <c r="AC484" i="21" s="1"/>
  <c r="AD214" i="21"/>
  <c r="AD484" i="21" s="1"/>
  <c r="AE214" i="21"/>
  <c r="AF214" i="21"/>
  <c r="AG214" i="21"/>
  <c r="AG484" i="21" s="1"/>
  <c r="AH214" i="21"/>
  <c r="AH484" i="21" s="1"/>
  <c r="AI214" i="21"/>
  <c r="AJ214" i="21"/>
  <c r="AK214" i="21"/>
  <c r="AK484" i="21" s="1"/>
  <c r="AL214" i="21"/>
  <c r="AL484" i="21" s="1"/>
  <c r="AM214" i="21"/>
  <c r="AN214" i="21"/>
  <c r="AO214" i="21"/>
  <c r="AO484" i="21" s="1"/>
  <c r="AP214" i="21"/>
  <c r="AP484" i="21" s="1"/>
  <c r="AQ214" i="21"/>
  <c r="AR214" i="21"/>
  <c r="AS214" i="21"/>
  <c r="AS484" i="21" s="1"/>
  <c r="AT214" i="21"/>
  <c r="AT484" i="21" s="1"/>
  <c r="AU214" i="21"/>
  <c r="AV214" i="21"/>
  <c r="AW214" i="21"/>
  <c r="AW484" i="21" s="1"/>
  <c r="AX214" i="21"/>
  <c r="AX484" i="21" s="1"/>
  <c r="BA214" i="21"/>
  <c r="AV214" i="176" s="1"/>
  <c r="BB214" i="21"/>
  <c r="AW214" i="176" s="1"/>
  <c r="BC214" i="21"/>
  <c r="BD214" i="21"/>
  <c r="BG214" i="21"/>
  <c r="BG484" i="21" s="1"/>
  <c r="BH214" i="21"/>
  <c r="BH484" i="21" s="1"/>
  <c r="J184" i="21"/>
  <c r="J184" i="176" s="1"/>
  <c r="K184" i="21"/>
  <c r="L184" i="21"/>
  <c r="M184" i="21"/>
  <c r="N184" i="21"/>
  <c r="O184" i="21"/>
  <c r="P184" i="21"/>
  <c r="Q184" i="21"/>
  <c r="Q482" i="21" s="1"/>
  <c r="R184" i="21"/>
  <c r="R482" i="21" s="1"/>
  <c r="S184" i="21"/>
  <c r="T184" i="21"/>
  <c r="U184" i="21"/>
  <c r="U482" i="21" s="1"/>
  <c r="V184" i="21"/>
  <c r="V482" i="21" s="1"/>
  <c r="W184" i="21"/>
  <c r="X184" i="21"/>
  <c r="Y184" i="21"/>
  <c r="Y482" i="21" s="1"/>
  <c r="Z184" i="21"/>
  <c r="Z482" i="21" s="1"/>
  <c r="AA184" i="21"/>
  <c r="AB184" i="21"/>
  <c r="AC184" i="21"/>
  <c r="AC482" i="21" s="1"/>
  <c r="AD184" i="21"/>
  <c r="AD482" i="21" s="1"/>
  <c r="AE184" i="21"/>
  <c r="AF184" i="21"/>
  <c r="AG184" i="21"/>
  <c r="AG482" i="21" s="1"/>
  <c r="AH184" i="21"/>
  <c r="AH482" i="21" s="1"/>
  <c r="AI184" i="21"/>
  <c r="AJ184" i="21"/>
  <c r="AK184" i="21"/>
  <c r="AK482" i="21" s="1"/>
  <c r="AL184" i="21"/>
  <c r="AL482" i="21" s="1"/>
  <c r="AM184" i="21"/>
  <c r="AN184" i="21"/>
  <c r="AO184" i="21"/>
  <c r="AO482" i="21" s="1"/>
  <c r="AP184" i="21"/>
  <c r="AP482" i="21" s="1"/>
  <c r="AQ184" i="21"/>
  <c r="AR184" i="21"/>
  <c r="AS184" i="21"/>
  <c r="AS482" i="21" s="1"/>
  <c r="AT184" i="21"/>
  <c r="AT482" i="21" s="1"/>
  <c r="AU184" i="21"/>
  <c r="AV184" i="21"/>
  <c r="AW184" i="21"/>
  <c r="AW482" i="21" s="1"/>
  <c r="AX184" i="21"/>
  <c r="AX482" i="21" s="1"/>
  <c r="BA184" i="21"/>
  <c r="AV184" i="176" s="1"/>
  <c r="BB184" i="21"/>
  <c r="AW184" i="176" s="1"/>
  <c r="BC184" i="21"/>
  <c r="BD184" i="21"/>
  <c r="BG184" i="21"/>
  <c r="BG482" i="21" s="1"/>
  <c r="BH184" i="21"/>
  <c r="BH482" i="21" s="1"/>
  <c r="J168" i="21"/>
  <c r="J168" i="176" s="1"/>
  <c r="K168" i="21"/>
  <c r="L168" i="21"/>
  <c r="M168" i="21"/>
  <c r="N168" i="21"/>
  <c r="O168" i="21"/>
  <c r="P168" i="21"/>
  <c r="Q168" i="21"/>
  <c r="Q481" i="21" s="1"/>
  <c r="R168" i="21"/>
  <c r="R481" i="21" s="1"/>
  <c r="S168" i="21"/>
  <c r="T168" i="21"/>
  <c r="U168" i="21"/>
  <c r="U481" i="21" s="1"/>
  <c r="V168" i="21"/>
  <c r="V481" i="21" s="1"/>
  <c r="W168" i="21"/>
  <c r="X168" i="21"/>
  <c r="Y168" i="21"/>
  <c r="Y481" i="21" s="1"/>
  <c r="Z168" i="21"/>
  <c r="Z481" i="21" s="1"/>
  <c r="AA168" i="21"/>
  <c r="AB168" i="21"/>
  <c r="AC168" i="21"/>
  <c r="AC481" i="21" s="1"/>
  <c r="AD168" i="21"/>
  <c r="AD481" i="21" s="1"/>
  <c r="AE168" i="21"/>
  <c r="AF168" i="21"/>
  <c r="AG168" i="21"/>
  <c r="AG481" i="21" s="1"/>
  <c r="AH168" i="21"/>
  <c r="AH481" i="21" s="1"/>
  <c r="AI168" i="21"/>
  <c r="AJ168" i="21"/>
  <c r="AK168" i="21"/>
  <c r="AK481" i="21" s="1"/>
  <c r="AL168" i="21"/>
  <c r="AL481" i="21" s="1"/>
  <c r="AM168" i="21"/>
  <c r="AN168" i="21"/>
  <c r="AO168" i="21"/>
  <c r="AO481" i="21" s="1"/>
  <c r="AP168" i="21"/>
  <c r="AP481" i="21" s="1"/>
  <c r="AQ168" i="21"/>
  <c r="AR168" i="21"/>
  <c r="AS168" i="21"/>
  <c r="AS481" i="21" s="1"/>
  <c r="AT168" i="21"/>
  <c r="AT481" i="21" s="1"/>
  <c r="AU168" i="21"/>
  <c r="AV168" i="21"/>
  <c r="AW168" i="21"/>
  <c r="AW481" i="21" s="1"/>
  <c r="AX168" i="21"/>
  <c r="AX481" i="21" s="1"/>
  <c r="BA168" i="21"/>
  <c r="AV168" i="176" s="1"/>
  <c r="BB168" i="21"/>
  <c r="AW168" i="176" s="1"/>
  <c r="BC168" i="21"/>
  <c r="BD168" i="21"/>
  <c r="BG168" i="21"/>
  <c r="BG481" i="21" s="1"/>
  <c r="BH168" i="21"/>
  <c r="BH481" i="21" s="1"/>
  <c r="J154" i="21"/>
  <c r="J154" i="176" s="1"/>
  <c r="K154" i="21"/>
  <c r="L154" i="21"/>
  <c r="M154" i="21"/>
  <c r="N154" i="21"/>
  <c r="O154" i="21"/>
  <c r="P154" i="21"/>
  <c r="Q154" i="21"/>
  <c r="Q480" i="21" s="1"/>
  <c r="R154" i="21"/>
  <c r="R480" i="21" s="1"/>
  <c r="S154" i="21"/>
  <c r="T154" i="21"/>
  <c r="U154" i="21"/>
  <c r="U480" i="21" s="1"/>
  <c r="V154" i="21"/>
  <c r="V480" i="21" s="1"/>
  <c r="W154" i="21"/>
  <c r="X154" i="21"/>
  <c r="Y154" i="21"/>
  <c r="Y480" i="21" s="1"/>
  <c r="Z154" i="21"/>
  <c r="Z480" i="21" s="1"/>
  <c r="AA154" i="21"/>
  <c r="AB154" i="21"/>
  <c r="AC154" i="21"/>
  <c r="AC480" i="21" s="1"/>
  <c r="AD154" i="21"/>
  <c r="AD480" i="21" s="1"/>
  <c r="AE154" i="21"/>
  <c r="AF154" i="21"/>
  <c r="AG154" i="21"/>
  <c r="AG480" i="21" s="1"/>
  <c r="AH154" i="21"/>
  <c r="AH480" i="21" s="1"/>
  <c r="AI154" i="21"/>
  <c r="AJ154" i="21"/>
  <c r="AK154" i="21"/>
  <c r="AK480" i="21" s="1"/>
  <c r="AL154" i="21"/>
  <c r="AL480" i="21" s="1"/>
  <c r="AM154" i="21"/>
  <c r="AN154" i="21"/>
  <c r="AO154" i="21"/>
  <c r="AO480" i="21" s="1"/>
  <c r="AP154" i="21"/>
  <c r="AP480" i="21" s="1"/>
  <c r="AQ154" i="21"/>
  <c r="AR154" i="21"/>
  <c r="AS154" i="21"/>
  <c r="AS480" i="21" s="1"/>
  <c r="AT154" i="21"/>
  <c r="AT480" i="21" s="1"/>
  <c r="AU154" i="21"/>
  <c r="AV154" i="21"/>
  <c r="AW154" i="21"/>
  <c r="AW480" i="21" s="1"/>
  <c r="AX154" i="21"/>
  <c r="AX480" i="21" s="1"/>
  <c r="BA154" i="21"/>
  <c r="AV154" i="176" s="1"/>
  <c r="BB154" i="21"/>
  <c r="AW154" i="176" s="1"/>
  <c r="BC154" i="21"/>
  <c r="BD154" i="21"/>
  <c r="BG154" i="21"/>
  <c r="BG480" i="21" s="1"/>
  <c r="BH154" i="21"/>
  <c r="BH480" i="21" s="1"/>
  <c r="J138" i="21"/>
  <c r="J138" i="176" s="1"/>
  <c r="K138" i="21"/>
  <c r="L138" i="21"/>
  <c r="M138" i="21"/>
  <c r="N138" i="21"/>
  <c r="O138" i="21"/>
  <c r="P138" i="21"/>
  <c r="Q138" i="21"/>
  <c r="Q478" i="21" s="1"/>
  <c r="R138" i="21"/>
  <c r="R478" i="21" s="1"/>
  <c r="S138" i="21"/>
  <c r="T138" i="21"/>
  <c r="U138" i="21"/>
  <c r="U478" i="21" s="1"/>
  <c r="V138" i="21"/>
  <c r="V478" i="21" s="1"/>
  <c r="W138" i="21"/>
  <c r="X138" i="21"/>
  <c r="Y138" i="21"/>
  <c r="Y478" i="21" s="1"/>
  <c r="Z138" i="21"/>
  <c r="Z478" i="21" s="1"/>
  <c r="AA138" i="21"/>
  <c r="AB138" i="21"/>
  <c r="AC138" i="21"/>
  <c r="AC478" i="21" s="1"/>
  <c r="AD138" i="21"/>
  <c r="AD478" i="21" s="1"/>
  <c r="AE138" i="21"/>
  <c r="AF138" i="21"/>
  <c r="AG138" i="21"/>
  <c r="AG478" i="21" s="1"/>
  <c r="AH138" i="21"/>
  <c r="AH478" i="21" s="1"/>
  <c r="AI138" i="21"/>
  <c r="AJ138" i="21"/>
  <c r="AK138" i="21"/>
  <c r="AK478" i="21" s="1"/>
  <c r="AL138" i="21"/>
  <c r="AL478" i="21" s="1"/>
  <c r="AM138" i="21"/>
  <c r="AN138" i="21"/>
  <c r="AO138" i="21"/>
  <c r="AO478" i="21" s="1"/>
  <c r="AP138" i="21"/>
  <c r="AP478" i="21" s="1"/>
  <c r="AQ138" i="21"/>
  <c r="AR138" i="21"/>
  <c r="AS138" i="21"/>
  <c r="AS478" i="21" s="1"/>
  <c r="AT138" i="21"/>
  <c r="AT478" i="21" s="1"/>
  <c r="AU138" i="21"/>
  <c r="AV138" i="21"/>
  <c r="AW138" i="21"/>
  <c r="AW478" i="21" s="1"/>
  <c r="AX138" i="21"/>
  <c r="AX478" i="21" s="1"/>
  <c r="BA138" i="21"/>
  <c r="AV138" i="176" s="1"/>
  <c r="BB138" i="21"/>
  <c r="AW138" i="176" s="1"/>
  <c r="BC138" i="21"/>
  <c r="BD138" i="21"/>
  <c r="BG138" i="21"/>
  <c r="BG478" i="21" s="1"/>
  <c r="BH138" i="21"/>
  <c r="BH478" i="21" s="1"/>
  <c r="J118" i="21"/>
  <c r="J118" i="176" s="1"/>
  <c r="J543" i="176" s="1"/>
  <c r="K118" i="21"/>
  <c r="L118" i="21"/>
  <c r="M118" i="21"/>
  <c r="N118" i="21"/>
  <c r="O118" i="21"/>
  <c r="P118" i="21"/>
  <c r="Q118" i="21"/>
  <c r="Q477" i="21" s="1"/>
  <c r="R118" i="21"/>
  <c r="R477" i="21" s="1"/>
  <c r="S118" i="21"/>
  <c r="T118" i="21"/>
  <c r="U118" i="21"/>
  <c r="U477" i="21" s="1"/>
  <c r="V118" i="21"/>
  <c r="V477" i="21" s="1"/>
  <c r="W118" i="21"/>
  <c r="X118" i="21"/>
  <c r="Y118" i="21"/>
  <c r="Y477" i="21" s="1"/>
  <c r="Z118" i="21"/>
  <c r="Z477" i="21" s="1"/>
  <c r="AA118" i="21"/>
  <c r="AB118" i="21"/>
  <c r="AC118" i="21"/>
  <c r="AC477" i="21" s="1"/>
  <c r="AD118" i="21"/>
  <c r="AD477" i="21" s="1"/>
  <c r="AE118" i="21"/>
  <c r="AF118" i="21"/>
  <c r="AG118" i="21"/>
  <c r="AG477" i="21" s="1"/>
  <c r="AH118" i="21"/>
  <c r="AH477" i="21" s="1"/>
  <c r="AI118" i="21"/>
  <c r="AJ118" i="21"/>
  <c r="AK118" i="21"/>
  <c r="AK477" i="21" s="1"/>
  <c r="AL118" i="21"/>
  <c r="AL477" i="21" s="1"/>
  <c r="AM118" i="21"/>
  <c r="AN118" i="21"/>
  <c r="AO118" i="21"/>
  <c r="AO477" i="21" s="1"/>
  <c r="AP118" i="21"/>
  <c r="AP477" i="21" s="1"/>
  <c r="AQ118" i="21"/>
  <c r="AR118" i="21"/>
  <c r="AS118" i="21"/>
  <c r="AS477" i="21" s="1"/>
  <c r="AT118" i="21"/>
  <c r="AT477" i="21" s="1"/>
  <c r="AU118" i="21"/>
  <c r="AV118" i="21"/>
  <c r="AW118" i="21"/>
  <c r="AW477" i="21" s="1"/>
  <c r="AX118" i="21"/>
  <c r="AX477" i="21" s="1"/>
  <c r="BA118" i="21"/>
  <c r="AV118" i="176" s="1"/>
  <c r="AV543" i="176" s="1"/>
  <c r="BB118" i="21"/>
  <c r="AW118" i="176" s="1"/>
  <c r="AW543" i="176" s="1"/>
  <c r="AX543" i="176" s="1"/>
  <c r="AU36" i="609" s="1"/>
  <c r="BC118" i="21"/>
  <c r="BD118" i="21"/>
  <c r="BG118" i="21"/>
  <c r="BG477" i="21" s="1"/>
  <c r="BH118" i="21"/>
  <c r="BH477" i="21" s="1"/>
  <c r="J95" i="21"/>
  <c r="J95" i="176" s="1"/>
  <c r="J542" i="176" s="1"/>
  <c r="K95" i="21"/>
  <c r="L95" i="21"/>
  <c r="M95" i="21"/>
  <c r="N95" i="21"/>
  <c r="O95" i="21"/>
  <c r="P95" i="21"/>
  <c r="Q95" i="21"/>
  <c r="Q476" i="21" s="1"/>
  <c r="R95" i="21"/>
  <c r="R476" i="21" s="1"/>
  <c r="S95" i="21"/>
  <c r="T95" i="21"/>
  <c r="U95" i="21"/>
  <c r="U476" i="21" s="1"/>
  <c r="V95" i="21"/>
  <c r="V476" i="21" s="1"/>
  <c r="W95" i="21"/>
  <c r="X95" i="21"/>
  <c r="Y95" i="21"/>
  <c r="Y476" i="21" s="1"/>
  <c r="Z95" i="21"/>
  <c r="Z476" i="21" s="1"/>
  <c r="AA95" i="21"/>
  <c r="AB95" i="21"/>
  <c r="AC95" i="21"/>
  <c r="AC476" i="21" s="1"/>
  <c r="AD95" i="21"/>
  <c r="AD476" i="21" s="1"/>
  <c r="AE95" i="21"/>
  <c r="AF95" i="21"/>
  <c r="AG95" i="21"/>
  <c r="AG476" i="21" s="1"/>
  <c r="AH95" i="21"/>
  <c r="AH476" i="21" s="1"/>
  <c r="AI95" i="21"/>
  <c r="AJ95" i="21"/>
  <c r="AK95" i="21"/>
  <c r="AK476" i="21" s="1"/>
  <c r="AL95" i="21"/>
  <c r="AL476" i="21" s="1"/>
  <c r="AM95" i="21"/>
  <c r="AN95" i="21"/>
  <c r="AO95" i="21"/>
  <c r="AO476" i="21" s="1"/>
  <c r="AP95" i="21"/>
  <c r="AP476" i="21" s="1"/>
  <c r="AQ95" i="21"/>
  <c r="AR95" i="21"/>
  <c r="AS95" i="21"/>
  <c r="AS476" i="21" s="1"/>
  <c r="AT95" i="21"/>
  <c r="AT476" i="21" s="1"/>
  <c r="AU95" i="21"/>
  <c r="AV95" i="21"/>
  <c r="AW95" i="21"/>
  <c r="AW476" i="21" s="1"/>
  <c r="AX95" i="21"/>
  <c r="AX476" i="21" s="1"/>
  <c r="BA95" i="21"/>
  <c r="AV95" i="176" s="1"/>
  <c r="AV542" i="176" s="1"/>
  <c r="BB95" i="21"/>
  <c r="AW95" i="176" s="1"/>
  <c r="AW542" i="176" s="1"/>
  <c r="BC95" i="21"/>
  <c r="BD95" i="21"/>
  <c r="BG95" i="21"/>
  <c r="BG476" i="21" s="1"/>
  <c r="BH95" i="21"/>
  <c r="BH476" i="21" s="1"/>
  <c r="J56" i="21"/>
  <c r="J56" i="176" s="1"/>
  <c r="K56" i="21"/>
  <c r="L56" i="21"/>
  <c r="M56" i="21"/>
  <c r="N56" i="21"/>
  <c r="O56" i="21"/>
  <c r="P56" i="21"/>
  <c r="Q56" i="21"/>
  <c r="Q474" i="21" s="1"/>
  <c r="R56" i="21"/>
  <c r="R474" i="21" s="1"/>
  <c r="S56" i="21"/>
  <c r="T56" i="21"/>
  <c r="U56" i="21"/>
  <c r="U474" i="21" s="1"/>
  <c r="V56" i="21"/>
  <c r="V474" i="21" s="1"/>
  <c r="W56" i="21"/>
  <c r="X56" i="21"/>
  <c r="Y56" i="21"/>
  <c r="Y474" i="21" s="1"/>
  <c r="Z56" i="21"/>
  <c r="Z474" i="21" s="1"/>
  <c r="AA56" i="21"/>
  <c r="AB56" i="21"/>
  <c r="AC56" i="21"/>
  <c r="AC474" i="21" s="1"/>
  <c r="AD56" i="21"/>
  <c r="AD474" i="21" s="1"/>
  <c r="AE56" i="21"/>
  <c r="AF56" i="21"/>
  <c r="AG56" i="21"/>
  <c r="AG474" i="21" s="1"/>
  <c r="AH56" i="21"/>
  <c r="AH474" i="21" s="1"/>
  <c r="AI56" i="21"/>
  <c r="AJ56" i="21"/>
  <c r="AK56" i="21"/>
  <c r="AK474" i="21" s="1"/>
  <c r="AL56" i="21"/>
  <c r="AL474" i="21" s="1"/>
  <c r="AM56" i="21"/>
  <c r="AN56" i="21"/>
  <c r="AO56" i="21"/>
  <c r="AO474" i="21" s="1"/>
  <c r="AP56" i="21"/>
  <c r="AP474" i="21" s="1"/>
  <c r="AQ56" i="21"/>
  <c r="AR56" i="21"/>
  <c r="AS56" i="21"/>
  <c r="AS474" i="21" s="1"/>
  <c r="AT56" i="21"/>
  <c r="AT474" i="21" s="1"/>
  <c r="AU56" i="21"/>
  <c r="AV56" i="21"/>
  <c r="AW56" i="21"/>
  <c r="AW474" i="21" s="1"/>
  <c r="AX56" i="21"/>
  <c r="AX474" i="21" s="1"/>
  <c r="BA56" i="21"/>
  <c r="AV56" i="176" s="1"/>
  <c r="BB56" i="21"/>
  <c r="AW56" i="176" s="1"/>
  <c r="BC56" i="21"/>
  <c r="BD56" i="21"/>
  <c r="BG56" i="21"/>
  <c r="BG474" i="21" s="1"/>
  <c r="BH56" i="21"/>
  <c r="BH474" i="21" s="1"/>
  <c r="J38" i="21"/>
  <c r="J38" i="176" s="1"/>
  <c r="K38" i="21"/>
  <c r="L38" i="21"/>
  <c r="M38" i="21"/>
  <c r="N38" i="21"/>
  <c r="P38" i="176" s="1"/>
  <c r="O38" i="21"/>
  <c r="P38" i="21"/>
  <c r="Q38" i="21"/>
  <c r="Q473" i="21" s="1"/>
  <c r="R38" i="21"/>
  <c r="R473" i="21" s="1"/>
  <c r="S38" i="21"/>
  <c r="T38" i="21"/>
  <c r="U38" i="21"/>
  <c r="U473" i="21" s="1"/>
  <c r="V38" i="21"/>
  <c r="V473" i="21" s="1"/>
  <c r="W38" i="21"/>
  <c r="X38" i="21"/>
  <c r="Y38" i="21"/>
  <c r="Y473" i="21" s="1"/>
  <c r="Z38" i="21"/>
  <c r="Z473" i="21" s="1"/>
  <c r="AA38" i="21"/>
  <c r="AB38" i="21"/>
  <c r="AC38" i="21"/>
  <c r="AC473" i="21" s="1"/>
  <c r="AD38" i="21"/>
  <c r="AD473" i="21" s="1"/>
  <c r="AE38" i="21"/>
  <c r="AF38" i="21"/>
  <c r="AG38" i="21"/>
  <c r="AG473" i="21" s="1"/>
  <c r="AH38" i="21"/>
  <c r="AH473" i="21" s="1"/>
  <c r="AI38" i="21"/>
  <c r="AJ38" i="21"/>
  <c r="AK38" i="21"/>
  <c r="AK473" i="21" s="1"/>
  <c r="AL38" i="21"/>
  <c r="AL473" i="21" s="1"/>
  <c r="AM38" i="21"/>
  <c r="AN38" i="21"/>
  <c r="AO38" i="21"/>
  <c r="AO473" i="21" s="1"/>
  <c r="AP38" i="21"/>
  <c r="AP473" i="21" s="1"/>
  <c r="AQ38" i="21"/>
  <c r="AR38" i="21"/>
  <c r="AS38" i="21"/>
  <c r="AS473" i="21" s="1"/>
  <c r="AT38" i="21"/>
  <c r="AT473" i="21" s="1"/>
  <c r="AU38" i="21"/>
  <c r="AV38" i="21"/>
  <c r="AW38" i="21"/>
  <c r="AW473" i="21" s="1"/>
  <c r="AX38" i="21"/>
  <c r="AX473" i="21" s="1"/>
  <c r="BA38" i="21"/>
  <c r="AV38" i="176" s="1"/>
  <c r="BB38" i="21"/>
  <c r="AW38" i="176" s="1"/>
  <c r="BC38" i="21"/>
  <c r="BD38" i="21"/>
  <c r="BG38" i="21"/>
  <c r="BG473" i="21" s="1"/>
  <c r="BH38" i="21"/>
  <c r="BH473" i="21" s="1"/>
  <c r="BM29" i="21"/>
  <c r="BM472" i="21" s="1"/>
  <c r="BA29" i="21"/>
  <c r="AV29" i="176" s="1"/>
  <c r="BB29" i="21"/>
  <c r="AW29" i="176" s="1"/>
  <c r="BC29" i="21"/>
  <c r="BD29" i="21"/>
  <c r="BG29" i="21"/>
  <c r="BG472" i="21" s="1"/>
  <c r="BH29" i="21"/>
  <c r="BH472" i="21" s="1"/>
  <c r="J20" i="21"/>
  <c r="J20" i="176" s="1"/>
  <c r="K20" i="21"/>
  <c r="L20" i="21"/>
  <c r="M20" i="21"/>
  <c r="N20" i="21"/>
  <c r="O20" i="21"/>
  <c r="P20" i="21"/>
  <c r="Q20" i="21"/>
  <c r="Q471" i="21" s="1"/>
  <c r="R20" i="21"/>
  <c r="R471" i="21" s="1"/>
  <c r="S20" i="21"/>
  <c r="T20" i="21"/>
  <c r="U20" i="21"/>
  <c r="U471" i="21" s="1"/>
  <c r="V20" i="21"/>
  <c r="V471" i="21" s="1"/>
  <c r="W20" i="21"/>
  <c r="X20" i="21"/>
  <c r="Y20" i="21"/>
  <c r="Y471" i="21" s="1"/>
  <c r="Z20" i="21"/>
  <c r="Z471" i="21" s="1"/>
  <c r="AA20" i="21"/>
  <c r="AB20" i="21"/>
  <c r="AC20" i="21"/>
  <c r="AC471" i="21" s="1"/>
  <c r="AD20" i="21"/>
  <c r="AD471" i="21" s="1"/>
  <c r="AE20" i="21"/>
  <c r="AF20" i="21"/>
  <c r="AG20" i="21"/>
  <c r="AG471" i="21" s="1"/>
  <c r="AH20" i="21"/>
  <c r="AH471" i="21" s="1"/>
  <c r="AI20" i="21"/>
  <c r="AJ20" i="21"/>
  <c r="AK20" i="21"/>
  <c r="AK471" i="21" s="1"/>
  <c r="AL20" i="21"/>
  <c r="AL471" i="21" s="1"/>
  <c r="AM20" i="21"/>
  <c r="AN20" i="21"/>
  <c r="AO20" i="21"/>
  <c r="AO471" i="21" s="1"/>
  <c r="AP20" i="21"/>
  <c r="AP471" i="21" s="1"/>
  <c r="AQ20" i="21"/>
  <c r="AR20" i="21"/>
  <c r="AS20" i="21"/>
  <c r="AS471" i="21" s="1"/>
  <c r="AT20" i="21"/>
  <c r="AT471" i="21" s="1"/>
  <c r="AU20" i="21"/>
  <c r="AV20" i="21"/>
  <c r="AW20" i="21"/>
  <c r="AW471" i="21" s="1"/>
  <c r="AX20" i="21"/>
  <c r="AX471" i="21" s="1"/>
  <c r="BA20" i="21"/>
  <c r="AV20" i="176" s="1"/>
  <c r="BB20" i="21"/>
  <c r="AW20" i="176" s="1"/>
  <c r="BC20" i="21"/>
  <c r="BD20" i="21"/>
  <c r="BG20" i="21"/>
  <c r="BG471" i="21" s="1"/>
  <c r="BH20" i="21"/>
  <c r="BH471" i="21" s="1"/>
  <c r="J9" i="21"/>
  <c r="J9" i="176" s="1"/>
  <c r="K9" i="21"/>
  <c r="L9" i="21"/>
  <c r="M9" i="21"/>
  <c r="N9" i="21"/>
  <c r="O9" i="21"/>
  <c r="P9" i="21"/>
  <c r="Q9" i="21"/>
  <c r="Q470" i="21" s="1"/>
  <c r="R9" i="21"/>
  <c r="R470" i="21" s="1"/>
  <c r="S9" i="21"/>
  <c r="T9" i="21"/>
  <c r="U9" i="21"/>
  <c r="U470" i="21" s="1"/>
  <c r="V9" i="21"/>
  <c r="V470" i="21" s="1"/>
  <c r="W9" i="21"/>
  <c r="X9" i="21"/>
  <c r="Y9" i="21"/>
  <c r="Y470" i="21" s="1"/>
  <c r="Z9" i="21"/>
  <c r="Z470" i="21" s="1"/>
  <c r="AA9" i="21"/>
  <c r="AB9" i="21"/>
  <c r="AC9" i="21"/>
  <c r="AC470" i="21" s="1"/>
  <c r="AD9" i="21"/>
  <c r="AD470" i="21" s="1"/>
  <c r="AE9" i="21"/>
  <c r="AF9" i="21"/>
  <c r="AG9" i="21"/>
  <c r="AG470" i="21" s="1"/>
  <c r="AH9" i="21"/>
  <c r="AH470" i="21" s="1"/>
  <c r="AI9" i="21"/>
  <c r="AJ9" i="21"/>
  <c r="AK9" i="21"/>
  <c r="AK470" i="21" s="1"/>
  <c r="AL9" i="21"/>
  <c r="AL470" i="21" s="1"/>
  <c r="AM9" i="21"/>
  <c r="AN9" i="21"/>
  <c r="AO9" i="21"/>
  <c r="AO470" i="21" s="1"/>
  <c r="AP9" i="21"/>
  <c r="AP470" i="21" s="1"/>
  <c r="AQ9" i="21"/>
  <c r="AR9" i="21"/>
  <c r="AS9" i="21"/>
  <c r="AS470" i="21" s="1"/>
  <c r="AT9" i="21"/>
  <c r="AT470" i="21" s="1"/>
  <c r="AU9" i="21"/>
  <c r="AV9" i="21"/>
  <c r="AW9" i="21"/>
  <c r="AW470" i="21" s="1"/>
  <c r="AX9" i="21"/>
  <c r="AX470" i="21" s="1"/>
  <c r="BA9" i="21"/>
  <c r="AV9" i="176" s="1"/>
  <c r="BB9" i="21"/>
  <c r="AW9" i="176" s="1"/>
  <c r="BC9" i="21"/>
  <c r="BD9" i="21"/>
  <c r="BG9" i="21"/>
  <c r="BG470" i="21" s="1"/>
  <c r="BH9" i="21"/>
  <c r="BH470" i="21" s="1"/>
  <c r="BQ3" i="21"/>
  <c r="BP3" i="21"/>
  <c r="AY3" i="21"/>
  <c r="I257" i="21"/>
  <c r="I257" i="176" s="1"/>
  <c r="I244" i="21"/>
  <c r="I244" i="176" s="1"/>
  <c r="J586" i="176" l="1"/>
  <c r="AW586" i="176"/>
  <c r="AV586" i="176"/>
  <c r="AX591" i="176"/>
  <c r="AU90" i="609" s="1"/>
  <c r="J599" i="176"/>
  <c r="G99" i="609" s="1"/>
  <c r="AX590" i="176"/>
  <c r="AU89" i="609" s="1"/>
  <c r="AX589" i="176"/>
  <c r="AU88" i="609" s="1"/>
  <c r="AX592" i="176"/>
  <c r="AU91" i="609" s="1"/>
  <c r="AX542" i="176"/>
  <c r="AU35" i="609" s="1"/>
  <c r="AW599" i="176"/>
  <c r="AT99" i="609" s="1"/>
  <c r="AV599" i="176"/>
  <c r="AS99" i="609" s="1"/>
  <c r="N29" i="176"/>
  <c r="AO29" i="176"/>
  <c r="S214" i="176"/>
  <c r="AR29" i="176"/>
  <c r="AD479" i="21"/>
  <c r="AW496" i="21"/>
  <c r="AG496" i="21"/>
  <c r="AT500" i="21"/>
  <c r="AT479" i="21"/>
  <c r="AO496" i="21"/>
  <c r="Y496" i="21"/>
  <c r="AL479" i="21"/>
  <c r="Q496" i="21"/>
  <c r="BX472" i="21"/>
  <c r="S56" i="176"/>
  <c r="R95" i="176"/>
  <c r="S379" i="176"/>
  <c r="T379" i="176" s="1"/>
  <c r="W29" i="176"/>
  <c r="Z29" i="176"/>
  <c r="AL500" i="21"/>
  <c r="AD500" i="21"/>
  <c r="V500" i="21"/>
  <c r="R358" i="176"/>
  <c r="T358" i="176" s="1"/>
  <c r="S38" i="176"/>
  <c r="S342" i="176"/>
  <c r="S586" i="176" s="1"/>
  <c r="R56" i="176"/>
  <c r="T29" i="176"/>
  <c r="AE474" i="21"/>
  <c r="BS474" i="21" s="1"/>
  <c r="AD56" i="176"/>
  <c r="BC477" i="21"/>
  <c r="AY118" i="176"/>
  <c r="K480" i="21"/>
  <c r="L154" i="176"/>
  <c r="AV484" i="21"/>
  <c r="AQ214" i="176"/>
  <c r="AU485" i="21"/>
  <c r="AP229" i="176"/>
  <c r="BD486" i="21"/>
  <c r="AZ244" i="176"/>
  <c r="BC244" i="176" s="1"/>
  <c r="T489" i="21"/>
  <c r="V287" i="176"/>
  <c r="X494" i="21"/>
  <c r="Y358" i="176"/>
  <c r="BC498" i="21"/>
  <c r="AY408" i="176"/>
  <c r="BB408" i="176" s="1"/>
  <c r="AJ499" i="21"/>
  <c r="AH421" i="176"/>
  <c r="AH592" i="176" s="1"/>
  <c r="AI501" i="21"/>
  <c r="BT501" i="21" s="1"/>
  <c r="AG442" i="176"/>
  <c r="AI470" i="21"/>
  <c r="BT470" i="21" s="1"/>
  <c r="AG9" i="176"/>
  <c r="T478" i="21"/>
  <c r="V138" i="176"/>
  <c r="AX287" i="176"/>
  <c r="AQ490" i="21"/>
  <c r="BV490" i="21" s="1"/>
  <c r="AM304" i="176"/>
  <c r="AB499" i="21"/>
  <c r="AB421" i="176"/>
  <c r="AB592" i="176" s="1"/>
  <c r="AE473" i="21"/>
  <c r="AD38" i="176"/>
  <c r="BD474" i="21"/>
  <c r="AZ56" i="176"/>
  <c r="AX118" i="176"/>
  <c r="AB477" i="21"/>
  <c r="AB118" i="176"/>
  <c r="AB543" i="176" s="1"/>
  <c r="AI478" i="21"/>
  <c r="AG138" i="176"/>
  <c r="AV482" i="21"/>
  <c r="AQ184" i="176"/>
  <c r="P482" i="21"/>
  <c r="S184" i="176"/>
  <c r="W484" i="21"/>
  <c r="X214" i="176"/>
  <c r="T487" i="21"/>
  <c r="V257" i="176"/>
  <c r="AA489" i="21"/>
  <c r="AA287" i="176"/>
  <c r="AF493" i="21"/>
  <c r="AE342" i="176"/>
  <c r="AE494" i="21"/>
  <c r="BS494" i="21" s="1"/>
  <c r="AD358" i="176"/>
  <c r="T498" i="21"/>
  <c r="V408" i="176"/>
  <c r="AA499" i="21"/>
  <c r="AA421" i="176"/>
  <c r="AF473" i="21"/>
  <c r="AE38" i="176"/>
  <c r="AM474" i="21"/>
  <c r="BU474" i="21" s="1"/>
  <c r="AJ56" i="176"/>
  <c r="AX138" i="176"/>
  <c r="AQ480" i="21"/>
  <c r="BV480" i="21" s="1"/>
  <c r="AM154" i="176"/>
  <c r="AF484" i="21"/>
  <c r="AE214" i="176"/>
  <c r="W485" i="21"/>
  <c r="X229" i="176"/>
  <c r="N486" i="21"/>
  <c r="P244" i="176"/>
  <c r="AJ489" i="21"/>
  <c r="AH287" i="176"/>
  <c r="AA490" i="21"/>
  <c r="AA304" i="176"/>
  <c r="AV494" i="21"/>
  <c r="AQ358" i="176"/>
  <c r="AM495" i="21"/>
  <c r="BU495" i="21" s="1"/>
  <c r="AJ379" i="176"/>
  <c r="W495" i="21"/>
  <c r="X379" i="176"/>
  <c r="N497" i="21"/>
  <c r="P395" i="176"/>
  <c r="P591" i="176" s="1"/>
  <c r="M498" i="21"/>
  <c r="O408" i="176"/>
  <c r="AQ501" i="21"/>
  <c r="BV501" i="21" s="1"/>
  <c r="AM442" i="176"/>
  <c r="R38" i="176"/>
  <c r="AJ477" i="21"/>
  <c r="AH118" i="176"/>
  <c r="AH543" i="176" s="1"/>
  <c r="AQ478" i="21"/>
  <c r="BV478" i="21" s="1"/>
  <c r="AM138" i="176"/>
  <c r="X482" i="21"/>
  <c r="Y184" i="176"/>
  <c r="O484" i="21"/>
  <c r="R214" i="176"/>
  <c r="AR487" i="21"/>
  <c r="AN257" i="176"/>
  <c r="AI489" i="21"/>
  <c r="BT489" i="21" s="1"/>
  <c r="AG287" i="176"/>
  <c r="W494" i="21"/>
  <c r="X358" i="176"/>
  <c r="AB498" i="21"/>
  <c r="AB408" i="176"/>
  <c r="AI499" i="21"/>
  <c r="BT499" i="21" s="1"/>
  <c r="AG421" i="176"/>
  <c r="M474" i="21"/>
  <c r="O56" i="176"/>
  <c r="AR476" i="21"/>
  <c r="AN95" i="176"/>
  <c r="AN542" i="176" s="1"/>
  <c r="AJ476" i="21"/>
  <c r="AH95" i="176"/>
  <c r="AH542" i="176" s="1"/>
  <c r="AB476" i="21"/>
  <c r="AB95" i="176"/>
  <c r="AB542" i="176" s="1"/>
  <c r="T476" i="21"/>
  <c r="V95" i="176"/>
  <c r="V542" i="176" s="1"/>
  <c r="L476" i="21"/>
  <c r="M95" i="176"/>
  <c r="M542" i="176" s="1"/>
  <c r="AS36" i="382"/>
  <c r="AQ477" i="21"/>
  <c r="AM118" i="176"/>
  <c r="AI477" i="21"/>
  <c r="BT477" i="21" s="1"/>
  <c r="AG118" i="176"/>
  <c r="AA477" i="21"/>
  <c r="AA118" i="176"/>
  <c r="S477" i="21"/>
  <c r="U118" i="176"/>
  <c r="K477" i="21"/>
  <c r="L118" i="176"/>
  <c r="AV481" i="21"/>
  <c r="AQ168" i="176"/>
  <c r="AN481" i="21"/>
  <c r="AK168" i="176"/>
  <c r="AF481" i="21"/>
  <c r="AE168" i="176"/>
  <c r="X481" i="21"/>
  <c r="Y168" i="176"/>
  <c r="P481" i="21"/>
  <c r="S168" i="176"/>
  <c r="AU482" i="21"/>
  <c r="AP184" i="176"/>
  <c r="AM482" i="21"/>
  <c r="AJ184" i="176"/>
  <c r="AE482" i="21"/>
  <c r="AD184" i="176"/>
  <c r="W482" i="21"/>
  <c r="X184" i="176"/>
  <c r="O482" i="21"/>
  <c r="R184" i="176"/>
  <c r="BD484" i="21"/>
  <c r="AZ214" i="176"/>
  <c r="BC214" i="176" s="1"/>
  <c r="N484" i="21"/>
  <c r="P214" i="176"/>
  <c r="BC485" i="21"/>
  <c r="AY229" i="176"/>
  <c r="BB229" i="176" s="1"/>
  <c r="M485" i="21"/>
  <c r="O229" i="176"/>
  <c r="AX244" i="176"/>
  <c r="AR486" i="21"/>
  <c r="AN244" i="176"/>
  <c r="AJ486" i="21"/>
  <c r="AH244" i="176"/>
  <c r="AB486" i="21"/>
  <c r="AB244" i="176"/>
  <c r="T486" i="21"/>
  <c r="V244" i="176"/>
  <c r="L486" i="21"/>
  <c r="M244" i="176"/>
  <c r="AQ487" i="21"/>
  <c r="BV487" i="21" s="1"/>
  <c r="AM257" i="176"/>
  <c r="AI487" i="21"/>
  <c r="BT487" i="21" s="1"/>
  <c r="AG257" i="176"/>
  <c r="AA487" i="21"/>
  <c r="AA257" i="176"/>
  <c r="S487" i="21"/>
  <c r="BW487" i="21" s="1"/>
  <c r="U257" i="176"/>
  <c r="K487" i="21"/>
  <c r="L257" i="176"/>
  <c r="AV491" i="21"/>
  <c r="AQ322" i="176"/>
  <c r="AN491" i="21"/>
  <c r="AK322" i="176"/>
  <c r="AF491" i="21"/>
  <c r="AE322" i="176"/>
  <c r="X491" i="21"/>
  <c r="Y322" i="176"/>
  <c r="P491" i="21"/>
  <c r="S322" i="176"/>
  <c r="AU493" i="21"/>
  <c r="AP342" i="176"/>
  <c r="AM493" i="21"/>
  <c r="BU493" i="21" s="1"/>
  <c r="AJ342" i="176"/>
  <c r="AE493" i="21"/>
  <c r="BS493" i="21" s="1"/>
  <c r="AD342" i="176"/>
  <c r="W493" i="21"/>
  <c r="X342" i="176"/>
  <c r="O493" i="21"/>
  <c r="R342" i="176"/>
  <c r="R586" i="176" s="1"/>
  <c r="BD494" i="21"/>
  <c r="AZ358" i="176"/>
  <c r="BC358" i="176" s="1"/>
  <c r="BC495" i="21"/>
  <c r="AY379" i="176"/>
  <c r="BB379" i="176" s="1"/>
  <c r="M495" i="21"/>
  <c r="O379" i="176"/>
  <c r="AX395" i="176"/>
  <c r="AR497" i="21"/>
  <c r="AN395" i="176"/>
  <c r="AN591" i="176" s="1"/>
  <c r="AJ497" i="21"/>
  <c r="AH395" i="176"/>
  <c r="AH591" i="176" s="1"/>
  <c r="AB497" i="21"/>
  <c r="AB395" i="176"/>
  <c r="AB591" i="176" s="1"/>
  <c r="T497" i="21"/>
  <c r="V395" i="176"/>
  <c r="V591" i="176" s="1"/>
  <c r="L497" i="21"/>
  <c r="M395" i="176"/>
  <c r="M591" i="176" s="1"/>
  <c r="AQ498" i="21"/>
  <c r="AM408" i="176"/>
  <c r="AI498" i="21"/>
  <c r="AG408" i="176"/>
  <c r="AA498" i="21"/>
  <c r="AA408" i="176"/>
  <c r="S498" i="21"/>
  <c r="U408" i="176"/>
  <c r="K498" i="21"/>
  <c r="L408" i="176"/>
  <c r="AV502" i="21"/>
  <c r="AQ463" i="176"/>
  <c r="AQ590" i="176" s="1"/>
  <c r="AN502" i="21"/>
  <c r="AK463" i="176"/>
  <c r="AK590" i="176" s="1"/>
  <c r="AF502" i="21"/>
  <c r="AE463" i="176"/>
  <c r="AE590" i="176" s="1"/>
  <c r="X502" i="21"/>
  <c r="Y463" i="176"/>
  <c r="Y590" i="176" s="1"/>
  <c r="P502" i="21"/>
  <c r="S463" i="176"/>
  <c r="S590" i="176" s="1"/>
  <c r="AT29" i="176"/>
  <c r="K29" i="176"/>
  <c r="K470" i="21"/>
  <c r="L9" i="176"/>
  <c r="AV473" i="21"/>
  <c r="AQ38" i="176"/>
  <c r="AB478" i="21"/>
  <c r="AB138" i="176"/>
  <c r="X484" i="21"/>
  <c r="Y214" i="176"/>
  <c r="O485" i="21"/>
  <c r="R229" i="176"/>
  <c r="BC487" i="21"/>
  <c r="AY257" i="176"/>
  <c r="BB257" i="176" s="1"/>
  <c r="AB489" i="21"/>
  <c r="AB287" i="176"/>
  <c r="S490" i="21"/>
  <c r="BW490" i="21" s="1"/>
  <c r="U304" i="176"/>
  <c r="AN494" i="21"/>
  <c r="AK358" i="176"/>
  <c r="AX421" i="176"/>
  <c r="AA501" i="21"/>
  <c r="AA442" i="176"/>
  <c r="AM473" i="21"/>
  <c r="BU473" i="21" s="1"/>
  <c r="AJ38" i="176"/>
  <c r="BC476" i="21"/>
  <c r="AY95" i="176"/>
  <c r="AY542" i="176" s="1"/>
  <c r="M476" i="21"/>
  <c r="O95" i="176"/>
  <c r="O542" i="176" s="1"/>
  <c r="T477" i="21"/>
  <c r="V118" i="176"/>
  <c r="V543" i="176" s="1"/>
  <c r="S478" i="21"/>
  <c r="U138" i="176"/>
  <c r="AN482" i="21"/>
  <c r="AK184" i="176"/>
  <c r="AU484" i="21"/>
  <c r="AP214" i="176"/>
  <c r="BD485" i="21"/>
  <c r="AZ229" i="176"/>
  <c r="BC229" i="176" s="1"/>
  <c r="AX257" i="176"/>
  <c r="AB487" i="21"/>
  <c r="AB257" i="176"/>
  <c r="L487" i="21"/>
  <c r="M257" i="176"/>
  <c r="S489" i="21"/>
  <c r="BW489" i="21" s="1"/>
  <c r="U287" i="176"/>
  <c r="AV493" i="21"/>
  <c r="AQ342" i="176"/>
  <c r="AQ586" i="176" s="1"/>
  <c r="N495" i="21"/>
  <c r="P379" i="176"/>
  <c r="AR498" i="21"/>
  <c r="AN408" i="176"/>
  <c r="L498" i="21"/>
  <c r="M408" i="176"/>
  <c r="S499" i="21"/>
  <c r="BW499" i="21" s="1"/>
  <c r="U421" i="176"/>
  <c r="AN471" i="21"/>
  <c r="AK20" i="176"/>
  <c r="X471" i="21"/>
  <c r="Y20" i="176"/>
  <c r="BC474" i="21"/>
  <c r="AY56" i="176"/>
  <c r="BB56" i="176" s="1"/>
  <c r="AV470" i="21"/>
  <c r="AQ9" i="176"/>
  <c r="X470" i="21"/>
  <c r="Y9" i="176"/>
  <c r="AU471" i="21"/>
  <c r="AP20" i="176"/>
  <c r="O471" i="21"/>
  <c r="R20" i="176"/>
  <c r="AX56" i="176"/>
  <c r="AB474" i="21"/>
  <c r="AB56" i="176"/>
  <c r="L474" i="21"/>
  <c r="M56" i="176"/>
  <c r="AI476" i="21"/>
  <c r="BT476" i="21" s="1"/>
  <c r="AG95" i="176"/>
  <c r="AG542" i="176" s="1"/>
  <c r="K476" i="21"/>
  <c r="L95" i="176"/>
  <c r="L542" i="176" s="1"/>
  <c r="X480" i="21"/>
  <c r="Y154" i="176"/>
  <c r="AM481" i="21"/>
  <c r="BU481" i="21" s="1"/>
  <c r="AJ168" i="176"/>
  <c r="AJ485" i="21"/>
  <c r="AH229" i="176"/>
  <c r="L485" i="21"/>
  <c r="M229" i="176"/>
  <c r="AI486" i="21"/>
  <c r="BT486" i="21" s="1"/>
  <c r="AG244" i="176"/>
  <c r="K257" i="176"/>
  <c r="AV490" i="21"/>
  <c r="AQ304" i="176"/>
  <c r="AN490" i="21"/>
  <c r="AK304" i="176"/>
  <c r="AF490" i="21"/>
  <c r="AE304" i="176"/>
  <c r="X490" i="21"/>
  <c r="Y304" i="176"/>
  <c r="P490" i="21"/>
  <c r="S304" i="176"/>
  <c r="AU491" i="21"/>
  <c r="AP322" i="176"/>
  <c r="AM491" i="21"/>
  <c r="AJ322" i="176"/>
  <c r="AE491" i="21"/>
  <c r="AD322" i="176"/>
  <c r="O491" i="21"/>
  <c r="R322" i="176"/>
  <c r="BD493" i="21"/>
  <c r="AZ342" i="176"/>
  <c r="N493" i="21"/>
  <c r="P342" i="176"/>
  <c r="P586" i="176" s="1"/>
  <c r="BC494" i="21"/>
  <c r="AY358" i="176"/>
  <c r="BB358" i="176" s="1"/>
  <c r="M494" i="21"/>
  <c r="O358" i="176"/>
  <c r="Q358" i="176" s="1"/>
  <c r="AX379" i="176"/>
  <c r="AR495" i="21"/>
  <c r="AN379" i="176"/>
  <c r="AJ495" i="21"/>
  <c r="AH379" i="176"/>
  <c r="AB495" i="21"/>
  <c r="AB379" i="176"/>
  <c r="T495" i="21"/>
  <c r="V379" i="176"/>
  <c r="L495" i="21"/>
  <c r="M379" i="176"/>
  <c r="AS90" i="382"/>
  <c r="AQ497" i="21"/>
  <c r="AM395" i="176"/>
  <c r="AI497" i="21"/>
  <c r="AG395" i="176"/>
  <c r="AA497" i="21"/>
  <c r="AA395" i="176"/>
  <c r="S497" i="21"/>
  <c r="U395" i="176"/>
  <c r="K497" i="21"/>
  <c r="L395" i="176"/>
  <c r="AV501" i="21"/>
  <c r="AQ442" i="176"/>
  <c r="AQ589" i="176" s="1"/>
  <c r="AN501" i="21"/>
  <c r="AK442" i="176"/>
  <c r="AK589" i="176" s="1"/>
  <c r="AF501" i="21"/>
  <c r="AE442" i="176"/>
  <c r="AE589" i="176" s="1"/>
  <c r="X501" i="21"/>
  <c r="Y442" i="176"/>
  <c r="Y589" i="176" s="1"/>
  <c r="P501" i="21"/>
  <c r="S442" i="176"/>
  <c r="S589" i="176" s="1"/>
  <c r="AU502" i="21"/>
  <c r="AP463" i="176"/>
  <c r="AM502" i="21"/>
  <c r="BU502" i="21" s="1"/>
  <c r="AJ463" i="176"/>
  <c r="AE502" i="21"/>
  <c r="AD463" i="176"/>
  <c r="W502" i="21"/>
  <c r="X463" i="176"/>
  <c r="O502" i="21"/>
  <c r="R463" i="176"/>
  <c r="AA470" i="21"/>
  <c r="AA9" i="176"/>
  <c r="W474" i="21"/>
  <c r="X56" i="176"/>
  <c r="N476" i="21"/>
  <c r="P95" i="176"/>
  <c r="P542" i="176" s="1"/>
  <c r="M477" i="21"/>
  <c r="O118" i="176"/>
  <c r="L478" i="21"/>
  <c r="M138" i="176"/>
  <c r="S480" i="21"/>
  <c r="BW480" i="21" s="1"/>
  <c r="U154" i="176"/>
  <c r="AR489" i="21"/>
  <c r="AN287" i="176"/>
  <c r="AI490" i="21"/>
  <c r="BT490" i="21" s="1"/>
  <c r="AG304" i="176"/>
  <c r="AF494" i="21"/>
  <c r="AE358" i="176"/>
  <c r="AR499" i="21"/>
  <c r="AN421" i="176"/>
  <c r="AN592" i="176" s="1"/>
  <c r="L499" i="21"/>
  <c r="M421" i="176"/>
  <c r="M592" i="176" s="1"/>
  <c r="K501" i="21"/>
  <c r="L442" i="176"/>
  <c r="AU473" i="21"/>
  <c r="AP38" i="176"/>
  <c r="K478" i="21"/>
  <c r="L138" i="176"/>
  <c r="AF482" i="21"/>
  <c r="AE184" i="176"/>
  <c r="AM484" i="21"/>
  <c r="BU484" i="21" s="1"/>
  <c r="AJ214" i="176"/>
  <c r="N485" i="21"/>
  <c r="P229" i="176"/>
  <c r="AJ487" i="21"/>
  <c r="AH257" i="176"/>
  <c r="AQ489" i="21"/>
  <c r="BV489" i="21" s="1"/>
  <c r="AM287" i="176"/>
  <c r="AN493" i="21"/>
  <c r="AK342" i="176"/>
  <c r="AU494" i="21"/>
  <c r="AP358" i="176"/>
  <c r="BD495" i="21"/>
  <c r="AZ379" i="176"/>
  <c r="BC497" i="21"/>
  <c r="AY395" i="176"/>
  <c r="AX408" i="176"/>
  <c r="AS91" i="382"/>
  <c r="K499" i="21"/>
  <c r="K500" i="21" s="1"/>
  <c r="L421" i="176"/>
  <c r="P471" i="21"/>
  <c r="S20" i="176"/>
  <c r="AF470" i="21"/>
  <c r="AE9" i="176"/>
  <c r="AE471" i="21"/>
  <c r="AD20" i="176"/>
  <c r="BD472" i="21"/>
  <c r="AZ29" i="176"/>
  <c r="BC29" i="176" s="1"/>
  <c r="AR474" i="21"/>
  <c r="AN56" i="176"/>
  <c r="AA476" i="21"/>
  <c r="AA95" i="176"/>
  <c r="AA542" i="176" s="1"/>
  <c r="AV480" i="21"/>
  <c r="AQ154" i="176"/>
  <c r="AF480" i="21"/>
  <c r="AF483" i="21" s="1"/>
  <c r="AE154" i="176"/>
  <c r="AE481" i="21"/>
  <c r="AD168" i="176"/>
  <c r="O481" i="21"/>
  <c r="R168" i="176"/>
  <c r="N482" i="21"/>
  <c r="P184" i="176"/>
  <c r="BC484" i="21"/>
  <c r="AY214" i="176"/>
  <c r="BB214" i="176" s="1"/>
  <c r="M484" i="21"/>
  <c r="O214" i="176"/>
  <c r="AR485" i="21"/>
  <c r="AN229" i="176"/>
  <c r="AB485" i="21"/>
  <c r="AB229" i="176"/>
  <c r="T485" i="21"/>
  <c r="V229" i="176"/>
  <c r="AQ486" i="21"/>
  <c r="BV486" i="21" s="1"/>
  <c r="AM244" i="176"/>
  <c r="AA486" i="21"/>
  <c r="AA244" i="176"/>
  <c r="K486" i="21"/>
  <c r="L244" i="176"/>
  <c r="W491" i="21"/>
  <c r="X322" i="176"/>
  <c r="AU470" i="21"/>
  <c r="AP9" i="176"/>
  <c r="AM470" i="21"/>
  <c r="AJ9" i="176"/>
  <c r="AE470" i="21"/>
  <c r="BS470" i="21" s="1"/>
  <c r="AD9" i="176"/>
  <c r="W470" i="21"/>
  <c r="X9" i="176"/>
  <c r="O470" i="21"/>
  <c r="R9" i="176"/>
  <c r="BD471" i="21"/>
  <c r="AZ20" i="176"/>
  <c r="BC20" i="176" s="1"/>
  <c r="N471" i="21"/>
  <c r="P20" i="176"/>
  <c r="BC472" i="21"/>
  <c r="AY29" i="176"/>
  <c r="BB29" i="176" s="1"/>
  <c r="AX38" i="176"/>
  <c r="AR473" i="21"/>
  <c r="AN38" i="176"/>
  <c r="AJ473" i="21"/>
  <c r="AH38" i="176"/>
  <c r="AB473" i="21"/>
  <c r="AB38" i="176"/>
  <c r="T473" i="21"/>
  <c r="V38" i="176"/>
  <c r="L473" i="21"/>
  <c r="M38" i="176"/>
  <c r="AQ474" i="21"/>
  <c r="BV474" i="21" s="1"/>
  <c r="AM56" i="176"/>
  <c r="AI474" i="21"/>
  <c r="BT474" i="21" s="1"/>
  <c r="AG56" i="176"/>
  <c r="AA474" i="21"/>
  <c r="AA56" i="176"/>
  <c r="S474" i="21"/>
  <c r="U56" i="176"/>
  <c r="K474" i="21"/>
  <c r="L56" i="176"/>
  <c r="AV478" i="21"/>
  <c r="AQ138" i="176"/>
  <c r="AN478" i="21"/>
  <c r="AK138" i="176"/>
  <c r="AF478" i="21"/>
  <c r="AE138" i="176"/>
  <c r="X478" i="21"/>
  <c r="Y138" i="176"/>
  <c r="S138" i="176"/>
  <c r="AU480" i="21"/>
  <c r="AP154" i="176"/>
  <c r="AM480" i="21"/>
  <c r="BU480" i="21" s="1"/>
  <c r="AJ154" i="176"/>
  <c r="AE480" i="21"/>
  <c r="BS480" i="21" s="1"/>
  <c r="AD154" i="176"/>
  <c r="W480" i="21"/>
  <c r="X154" i="176"/>
  <c r="R154" i="176"/>
  <c r="BD481" i="21"/>
  <c r="AZ168" i="176"/>
  <c r="BC168" i="176" s="1"/>
  <c r="N481" i="21"/>
  <c r="P168" i="176"/>
  <c r="BC482" i="21"/>
  <c r="AY184" i="176"/>
  <c r="BB184" i="176" s="1"/>
  <c r="M482" i="21"/>
  <c r="O184" i="176"/>
  <c r="AX214" i="176"/>
  <c r="AR484" i="21"/>
  <c r="AN214" i="176"/>
  <c r="AJ484" i="21"/>
  <c r="AH214" i="176"/>
  <c r="AB484" i="21"/>
  <c r="AB214" i="176"/>
  <c r="T484" i="21"/>
  <c r="V214" i="176"/>
  <c r="L484" i="21"/>
  <c r="M214" i="176"/>
  <c r="AQ485" i="21"/>
  <c r="BV485" i="21" s="1"/>
  <c r="AM229" i="176"/>
  <c r="AI485" i="21"/>
  <c r="BT485" i="21" s="1"/>
  <c r="AG229" i="176"/>
  <c r="AA485" i="21"/>
  <c r="AA229" i="176"/>
  <c r="S485" i="21"/>
  <c r="U229" i="176"/>
  <c r="K485" i="21"/>
  <c r="L229" i="176"/>
  <c r="K244" i="176"/>
  <c r="AV489" i="21"/>
  <c r="AQ287" i="176"/>
  <c r="AN489" i="21"/>
  <c r="AK287" i="176"/>
  <c r="AF489" i="21"/>
  <c r="AE287" i="176"/>
  <c r="X489" i="21"/>
  <c r="Y287" i="176"/>
  <c r="P489" i="21"/>
  <c r="S287" i="176"/>
  <c r="AU490" i="21"/>
  <c r="AP304" i="176"/>
  <c r="AM490" i="21"/>
  <c r="BU490" i="21" s="1"/>
  <c r="AJ304" i="176"/>
  <c r="AE490" i="21"/>
  <c r="BS490" i="21" s="1"/>
  <c r="AD304" i="176"/>
  <c r="W490" i="21"/>
  <c r="X304" i="176"/>
  <c r="O490" i="21"/>
  <c r="R304" i="176"/>
  <c r="BD491" i="21"/>
  <c r="AZ322" i="176"/>
  <c r="BC322" i="176" s="1"/>
  <c r="N491" i="21"/>
  <c r="P322" i="176"/>
  <c r="BC493" i="21"/>
  <c r="AY342" i="176"/>
  <c r="AY586" i="176" s="1"/>
  <c r="M493" i="21"/>
  <c r="O342" i="176"/>
  <c r="AX358" i="176"/>
  <c r="AR494" i="21"/>
  <c r="AN358" i="176"/>
  <c r="AJ494" i="21"/>
  <c r="AH358" i="176"/>
  <c r="AB494" i="21"/>
  <c r="AB358" i="176"/>
  <c r="T494" i="21"/>
  <c r="V358" i="176"/>
  <c r="L494" i="21"/>
  <c r="M358" i="176"/>
  <c r="AQ495" i="21"/>
  <c r="AM379" i="176"/>
  <c r="AI495" i="21"/>
  <c r="BT495" i="21" s="1"/>
  <c r="AG379" i="176"/>
  <c r="AA495" i="21"/>
  <c r="AA379" i="176"/>
  <c r="S495" i="21"/>
  <c r="BW495" i="21" s="1"/>
  <c r="U379" i="176"/>
  <c r="K495" i="21"/>
  <c r="L379" i="176"/>
  <c r="AV499" i="21"/>
  <c r="AQ421" i="176"/>
  <c r="AQ592" i="176" s="1"/>
  <c r="AN499" i="21"/>
  <c r="AK421" i="176"/>
  <c r="AK592" i="176" s="1"/>
  <c r="AF499" i="21"/>
  <c r="AE421" i="176"/>
  <c r="AE592" i="176" s="1"/>
  <c r="X499" i="21"/>
  <c r="Y421" i="176"/>
  <c r="Y592" i="176" s="1"/>
  <c r="P499" i="21"/>
  <c r="S421" i="176"/>
  <c r="S592" i="176" s="1"/>
  <c r="AU501" i="21"/>
  <c r="AP442" i="176"/>
  <c r="AM501" i="21"/>
  <c r="AJ442" i="176"/>
  <c r="AE501" i="21"/>
  <c r="AD442" i="176"/>
  <c r="W501" i="21"/>
  <c r="W503" i="21" s="1"/>
  <c r="X442" i="176"/>
  <c r="O501" i="21"/>
  <c r="R442" i="176"/>
  <c r="BD502" i="21"/>
  <c r="AZ463" i="176"/>
  <c r="N502" i="21"/>
  <c r="P463" i="176"/>
  <c r="P590" i="176" s="1"/>
  <c r="AC29" i="176"/>
  <c r="Q29" i="176"/>
  <c r="AF29" i="176"/>
  <c r="AS29" i="176"/>
  <c r="S470" i="21"/>
  <c r="U9" i="176"/>
  <c r="AU474" i="21"/>
  <c r="AP56" i="176"/>
  <c r="BD476" i="21"/>
  <c r="AZ95" i="176"/>
  <c r="AJ478" i="21"/>
  <c r="AH138" i="176"/>
  <c r="AA480" i="21"/>
  <c r="AA154" i="176"/>
  <c r="AM485" i="21"/>
  <c r="BU485" i="21" s="1"/>
  <c r="AJ229" i="176"/>
  <c r="M487" i="21"/>
  <c r="O257" i="176"/>
  <c r="L489" i="21"/>
  <c r="M287" i="176"/>
  <c r="AU495" i="21"/>
  <c r="AP379" i="176"/>
  <c r="T499" i="21"/>
  <c r="V421" i="176"/>
  <c r="V592" i="176" s="1"/>
  <c r="S501" i="21"/>
  <c r="BW501" i="21" s="1"/>
  <c r="U442" i="176"/>
  <c r="W473" i="21"/>
  <c r="X38" i="176"/>
  <c r="N474" i="21"/>
  <c r="P56" i="176"/>
  <c r="AR477" i="21"/>
  <c r="AN118" i="176"/>
  <c r="AN543" i="176" s="1"/>
  <c r="L477" i="21"/>
  <c r="M118" i="176"/>
  <c r="M543" i="176" s="1"/>
  <c r="AA478" i="21"/>
  <c r="AA138" i="176"/>
  <c r="AE484" i="21"/>
  <c r="BS484" i="21" s="1"/>
  <c r="AD214" i="176"/>
  <c r="BC486" i="21"/>
  <c r="AY244" i="176"/>
  <c r="BB244" i="176" s="1"/>
  <c r="M486" i="21"/>
  <c r="O244" i="176"/>
  <c r="K489" i="21"/>
  <c r="L287" i="176"/>
  <c r="X493" i="21"/>
  <c r="Y342" i="176"/>
  <c r="Y586" i="176" s="1"/>
  <c r="AM494" i="21"/>
  <c r="BU494" i="21" s="1"/>
  <c r="AJ358" i="176"/>
  <c r="M497" i="21"/>
  <c r="O395" i="176"/>
  <c r="AJ498" i="21"/>
  <c r="AH408" i="176"/>
  <c r="AQ499" i="21"/>
  <c r="BV499" i="21" s="1"/>
  <c r="AM421" i="176"/>
  <c r="AV471" i="21"/>
  <c r="AQ20" i="176"/>
  <c r="AF471" i="21"/>
  <c r="AE20" i="176"/>
  <c r="BD473" i="21"/>
  <c r="AZ38" i="176"/>
  <c r="BC38" i="176" s="1"/>
  <c r="AX95" i="176"/>
  <c r="AN470" i="21"/>
  <c r="AK9" i="176"/>
  <c r="P470" i="21"/>
  <c r="S9" i="176"/>
  <c r="AM471" i="21"/>
  <c r="BU471" i="21" s="1"/>
  <c r="AJ20" i="176"/>
  <c r="W471" i="21"/>
  <c r="X20" i="176"/>
  <c r="BC473" i="21"/>
  <c r="AY38" i="176"/>
  <c r="BB38" i="176" s="1"/>
  <c r="M473" i="21"/>
  <c r="O38" i="176"/>
  <c r="Q38" i="176" s="1"/>
  <c r="AJ474" i="21"/>
  <c r="AH56" i="176"/>
  <c r="T474" i="21"/>
  <c r="V56" i="176"/>
  <c r="AQ476" i="21"/>
  <c r="BV476" i="21" s="1"/>
  <c r="AM95" i="176"/>
  <c r="AM542" i="176" s="1"/>
  <c r="S476" i="21"/>
  <c r="BW476" i="21" s="1"/>
  <c r="U95" i="176"/>
  <c r="U542" i="176" s="1"/>
  <c r="AN480" i="21"/>
  <c r="AK154" i="176"/>
  <c r="P480" i="21"/>
  <c r="S154" i="176"/>
  <c r="AU481" i="21"/>
  <c r="AP168" i="176"/>
  <c r="W481" i="21"/>
  <c r="X168" i="176"/>
  <c r="BD482" i="21"/>
  <c r="AZ184" i="176"/>
  <c r="AX229" i="176"/>
  <c r="S486" i="21"/>
  <c r="BW486" i="21" s="1"/>
  <c r="U244" i="176"/>
  <c r="BD470" i="21"/>
  <c r="AZ9" i="176"/>
  <c r="BC9" i="176" s="1"/>
  <c r="N470" i="21"/>
  <c r="P9" i="176"/>
  <c r="BC471" i="21"/>
  <c r="AY20" i="176"/>
  <c r="BB20" i="176" s="1"/>
  <c r="M471" i="21"/>
  <c r="O20" i="176"/>
  <c r="AX29" i="176"/>
  <c r="AQ473" i="21"/>
  <c r="BV473" i="21" s="1"/>
  <c r="AM38" i="176"/>
  <c r="AI473" i="21"/>
  <c r="BT473" i="21" s="1"/>
  <c r="AG38" i="176"/>
  <c r="AA473" i="21"/>
  <c r="AA38" i="176"/>
  <c r="S473" i="21"/>
  <c r="BW473" i="21" s="1"/>
  <c r="U38" i="176"/>
  <c r="K473" i="21"/>
  <c r="L38" i="176"/>
  <c r="AV477" i="21"/>
  <c r="AQ118" i="176"/>
  <c r="AQ543" i="176" s="1"/>
  <c r="AN477" i="21"/>
  <c r="AK118" i="176"/>
  <c r="AK543" i="176" s="1"/>
  <c r="AF477" i="21"/>
  <c r="AE118" i="176"/>
  <c r="AE543" i="176" s="1"/>
  <c r="X477" i="21"/>
  <c r="Y118" i="176"/>
  <c r="Y543" i="176" s="1"/>
  <c r="S118" i="176"/>
  <c r="S543" i="176" s="1"/>
  <c r="AU478" i="21"/>
  <c r="AP138" i="176"/>
  <c r="AM478" i="21"/>
  <c r="AJ138" i="176"/>
  <c r="AE478" i="21"/>
  <c r="AD138" i="176"/>
  <c r="W478" i="21"/>
  <c r="X138" i="176"/>
  <c r="R138" i="176"/>
  <c r="BD480" i="21"/>
  <c r="AZ154" i="176"/>
  <c r="BC154" i="176" s="1"/>
  <c r="N480" i="21"/>
  <c r="P154" i="176"/>
  <c r="BC481" i="21"/>
  <c r="AY168" i="176"/>
  <c r="BB168" i="176" s="1"/>
  <c r="M481" i="21"/>
  <c r="O168" i="176"/>
  <c r="AX184" i="176"/>
  <c r="AR482" i="21"/>
  <c r="AN184" i="176"/>
  <c r="AJ482" i="21"/>
  <c r="AH184" i="176"/>
  <c r="AB482" i="21"/>
  <c r="AB184" i="176"/>
  <c r="T482" i="21"/>
  <c r="V184" i="176"/>
  <c r="L482" i="21"/>
  <c r="M184" i="176"/>
  <c r="AQ484" i="21"/>
  <c r="BV484" i="21" s="1"/>
  <c r="AM214" i="176"/>
  <c r="AI484" i="21"/>
  <c r="BT484" i="21" s="1"/>
  <c r="AG214" i="176"/>
  <c r="AA484" i="21"/>
  <c r="AA214" i="176"/>
  <c r="S484" i="21"/>
  <c r="U214" i="176"/>
  <c r="K484" i="21"/>
  <c r="L214" i="176"/>
  <c r="AV487" i="21"/>
  <c r="AQ257" i="176"/>
  <c r="AN487" i="21"/>
  <c r="AK257" i="176"/>
  <c r="AF487" i="21"/>
  <c r="AE257" i="176"/>
  <c r="X487" i="21"/>
  <c r="Y257" i="176"/>
  <c r="P487" i="21"/>
  <c r="S257" i="176"/>
  <c r="AU489" i="21"/>
  <c r="AP287" i="176"/>
  <c r="AM489" i="21"/>
  <c r="AJ287" i="176"/>
  <c r="AE489" i="21"/>
  <c r="AD287" i="176"/>
  <c r="W489" i="21"/>
  <c r="BX489" i="21" s="1"/>
  <c r="X287" i="176"/>
  <c r="O489" i="21"/>
  <c r="R287" i="176"/>
  <c r="BD490" i="21"/>
  <c r="AZ304" i="176"/>
  <c r="N490" i="21"/>
  <c r="P304" i="176"/>
  <c r="BC491" i="21"/>
  <c r="AY322" i="176"/>
  <c r="BB322" i="176" s="1"/>
  <c r="M491" i="21"/>
  <c r="O322" i="176"/>
  <c r="AX342" i="176"/>
  <c r="AR493" i="21"/>
  <c r="AN342" i="176"/>
  <c r="AJ493" i="21"/>
  <c r="AH342" i="176"/>
  <c r="AH586" i="176" s="1"/>
  <c r="AB493" i="21"/>
  <c r="AB342" i="176"/>
  <c r="T493" i="21"/>
  <c r="V342" i="176"/>
  <c r="L493" i="21"/>
  <c r="M342" i="176"/>
  <c r="AQ494" i="21"/>
  <c r="AM358" i="176"/>
  <c r="AI494" i="21"/>
  <c r="AG358" i="176"/>
  <c r="AA494" i="21"/>
  <c r="AA358" i="176"/>
  <c r="S494" i="21"/>
  <c r="BW494" i="21" s="1"/>
  <c r="U358" i="176"/>
  <c r="K494" i="21"/>
  <c r="L358" i="176"/>
  <c r="AV498" i="21"/>
  <c r="AQ408" i="176"/>
  <c r="AN498" i="21"/>
  <c r="AK408" i="176"/>
  <c r="AF498" i="21"/>
  <c r="AE408" i="176"/>
  <c r="X498" i="21"/>
  <c r="Y408" i="176"/>
  <c r="P498" i="21"/>
  <c r="S408" i="176"/>
  <c r="AU499" i="21"/>
  <c r="AP421" i="176"/>
  <c r="AM499" i="21"/>
  <c r="BU499" i="21" s="1"/>
  <c r="AJ421" i="176"/>
  <c r="AE499" i="21"/>
  <c r="AD421" i="176"/>
  <c r="W499" i="21"/>
  <c r="BX499" i="21" s="1"/>
  <c r="X421" i="176"/>
  <c r="O499" i="21"/>
  <c r="R421" i="176"/>
  <c r="BD501" i="21"/>
  <c r="AZ442" i="176"/>
  <c r="N501" i="21"/>
  <c r="P442" i="176"/>
  <c r="P589" i="176" s="1"/>
  <c r="BC502" i="21"/>
  <c r="AY463" i="176"/>
  <c r="M502" i="21"/>
  <c r="O463" i="176"/>
  <c r="AQ470" i="21"/>
  <c r="BV470" i="21" s="1"/>
  <c r="AM9" i="176"/>
  <c r="X473" i="21"/>
  <c r="Y38" i="176"/>
  <c r="AR478" i="21"/>
  <c r="AN138" i="176"/>
  <c r="AI480" i="21"/>
  <c r="BT480" i="21" s="1"/>
  <c r="AG154" i="176"/>
  <c r="AN484" i="21"/>
  <c r="AK214" i="176"/>
  <c r="AE485" i="21"/>
  <c r="BS485" i="21" s="1"/>
  <c r="AD229" i="176"/>
  <c r="K490" i="21"/>
  <c r="L304" i="176"/>
  <c r="AE495" i="21"/>
  <c r="BS495" i="21" s="1"/>
  <c r="AD379" i="176"/>
  <c r="BD497" i="21"/>
  <c r="AZ395" i="176"/>
  <c r="AS88" i="382"/>
  <c r="BC470" i="21"/>
  <c r="AY9" i="176"/>
  <c r="BB9" i="176" s="1"/>
  <c r="M470" i="21"/>
  <c r="O9" i="176"/>
  <c r="AX20" i="176"/>
  <c r="AR471" i="21"/>
  <c r="AN20" i="176"/>
  <c r="AJ471" i="21"/>
  <c r="AH20" i="176"/>
  <c r="AB471" i="21"/>
  <c r="AB20" i="176"/>
  <c r="T471" i="21"/>
  <c r="V20" i="176"/>
  <c r="L471" i="21"/>
  <c r="M20" i="176"/>
  <c r="AV476" i="21"/>
  <c r="AQ95" i="176"/>
  <c r="AQ542" i="176" s="1"/>
  <c r="AN476" i="21"/>
  <c r="AK95" i="176"/>
  <c r="AK542" i="176" s="1"/>
  <c r="AF476" i="21"/>
  <c r="AE95" i="176"/>
  <c r="AE542" i="176" s="1"/>
  <c r="X476" i="21"/>
  <c r="Y95" i="176"/>
  <c r="Y542" i="176" s="1"/>
  <c r="P476" i="21"/>
  <c r="S95" i="176"/>
  <c r="S542" i="176" s="1"/>
  <c r="AU477" i="21"/>
  <c r="AP118" i="176"/>
  <c r="AM477" i="21"/>
  <c r="BU477" i="21" s="1"/>
  <c r="AJ118" i="176"/>
  <c r="AE477" i="21"/>
  <c r="BS477" i="21" s="1"/>
  <c r="AD118" i="176"/>
  <c r="W477" i="21"/>
  <c r="X118" i="176"/>
  <c r="O477" i="21"/>
  <c r="R118" i="176"/>
  <c r="BD478" i="21"/>
  <c r="AZ138" i="176"/>
  <c r="N478" i="21"/>
  <c r="P138" i="176"/>
  <c r="BC480" i="21"/>
  <c r="AY154" i="176"/>
  <c r="BB154" i="176" s="1"/>
  <c r="M480" i="21"/>
  <c r="O154" i="176"/>
  <c r="AX168" i="176"/>
  <c r="AR481" i="21"/>
  <c r="AN168" i="176"/>
  <c r="AJ481" i="21"/>
  <c r="AH168" i="176"/>
  <c r="AB481" i="21"/>
  <c r="AB168" i="176"/>
  <c r="T481" i="21"/>
  <c r="V168" i="176"/>
  <c r="L481" i="21"/>
  <c r="M168" i="176"/>
  <c r="AQ482" i="21"/>
  <c r="BV482" i="21" s="1"/>
  <c r="AM184" i="176"/>
  <c r="AI482" i="21"/>
  <c r="BT482" i="21" s="1"/>
  <c r="AG184" i="176"/>
  <c r="AA482" i="21"/>
  <c r="AA184" i="176"/>
  <c r="S482" i="21"/>
  <c r="BW482" i="21" s="1"/>
  <c r="U184" i="176"/>
  <c r="K482" i="21"/>
  <c r="L184" i="176"/>
  <c r="AV486" i="21"/>
  <c r="AQ244" i="176"/>
  <c r="AN486" i="21"/>
  <c r="AK244" i="176"/>
  <c r="AF486" i="21"/>
  <c r="AE244" i="176"/>
  <c r="X486" i="21"/>
  <c r="Y244" i="176"/>
  <c r="P486" i="21"/>
  <c r="S244" i="176"/>
  <c r="AU487" i="21"/>
  <c r="AP257" i="176"/>
  <c r="AM487" i="21"/>
  <c r="BU487" i="21" s="1"/>
  <c r="AJ257" i="176"/>
  <c r="AE487" i="21"/>
  <c r="BS487" i="21" s="1"/>
  <c r="AD257" i="176"/>
  <c r="W487" i="21"/>
  <c r="X257" i="176"/>
  <c r="O487" i="21"/>
  <c r="R257" i="176"/>
  <c r="BD489" i="21"/>
  <c r="AZ287" i="176"/>
  <c r="N489" i="21"/>
  <c r="P287" i="176"/>
  <c r="BC490" i="21"/>
  <c r="AY304" i="176"/>
  <c r="BB304" i="176" s="1"/>
  <c r="M490" i="21"/>
  <c r="O304" i="176"/>
  <c r="AX322" i="176"/>
  <c r="AR491" i="21"/>
  <c r="AN322" i="176"/>
  <c r="AJ491" i="21"/>
  <c r="AH322" i="176"/>
  <c r="AB491" i="21"/>
  <c r="AB322" i="176"/>
  <c r="T491" i="21"/>
  <c r="V322" i="176"/>
  <c r="L491" i="21"/>
  <c r="M322" i="176"/>
  <c r="AS85" i="382"/>
  <c r="AQ493" i="21"/>
  <c r="BV493" i="21" s="1"/>
  <c r="AM342" i="176"/>
  <c r="AI493" i="21"/>
  <c r="BT493" i="21" s="1"/>
  <c r="AG342" i="176"/>
  <c r="AG586" i="176" s="1"/>
  <c r="AA493" i="21"/>
  <c r="AA342" i="176"/>
  <c r="S493" i="21"/>
  <c r="BW493" i="21" s="1"/>
  <c r="U342" i="176"/>
  <c r="U586" i="176" s="1"/>
  <c r="K493" i="21"/>
  <c r="L342" i="176"/>
  <c r="AV497" i="21"/>
  <c r="AQ395" i="176"/>
  <c r="AQ591" i="176" s="1"/>
  <c r="AN497" i="21"/>
  <c r="AK395" i="176"/>
  <c r="AK591" i="176" s="1"/>
  <c r="AF497" i="21"/>
  <c r="AE395" i="176"/>
  <c r="AE591" i="176" s="1"/>
  <c r="X497" i="21"/>
  <c r="Y395" i="176"/>
  <c r="Y591" i="176" s="1"/>
  <c r="P497" i="21"/>
  <c r="S395" i="176"/>
  <c r="S591" i="176" s="1"/>
  <c r="AU498" i="21"/>
  <c r="AP408" i="176"/>
  <c r="AM498" i="21"/>
  <c r="BU498" i="21" s="1"/>
  <c r="AJ408" i="176"/>
  <c r="AE498" i="21"/>
  <c r="BS498" i="21" s="1"/>
  <c r="AD408" i="176"/>
  <c r="W498" i="21"/>
  <c r="X408" i="176"/>
  <c r="O498" i="21"/>
  <c r="R408" i="176"/>
  <c r="BD499" i="21"/>
  <c r="AZ421" i="176"/>
  <c r="AZ592" i="176" s="1"/>
  <c r="N499" i="21"/>
  <c r="P421" i="176"/>
  <c r="P592" i="176" s="1"/>
  <c r="BC501" i="21"/>
  <c r="AY442" i="176"/>
  <c r="M501" i="21"/>
  <c r="O442" i="176"/>
  <c r="AX463" i="176"/>
  <c r="AR502" i="21"/>
  <c r="AN463" i="176"/>
  <c r="AN590" i="176" s="1"/>
  <c r="AJ502" i="21"/>
  <c r="AH463" i="176"/>
  <c r="AH590" i="176" s="1"/>
  <c r="AB502" i="21"/>
  <c r="AB463" i="176"/>
  <c r="AB590" i="176" s="1"/>
  <c r="T502" i="21"/>
  <c r="V463" i="176"/>
  <c r="V590" i="176" s="1"/>
  <c r="L502" i="21"/>
  <c r="M463" i="176"/>
  <c r="M590" i="176" s="1"/>
  <c r="AI29" i="176"/>
  <c r="AL29" i="176"/>
  <c r="AN473" i="21"/>
  <c r="AK38" i="176"/>
  <c r="AX9" i="176"/>
  <c r="AR470" i="21"/>
  <c r="AN9" i="176"/>
  <c r="AJ470" i="21"/>
  <c r="AH9" i="176"/>
  <c r="AB470" i="21"/>
  <c r="AB9" i="176"/>
  <c r="T470" i="21"/>
  <c r="V9" i="176"/>
  <c r="L470" i="21"/>
  <c r="M9" i="176"/>
  <c r="AQ471" i="21"/>
  <c r="BV471" i="21" s="1"/>
  <c r="AM20" i="176"/>
  <c r="AI471" i="21"/>
  <c r="BT471" i="21" s="1"/>
  <c r="AG20" i="176"/>
  <c r="AA471" i="21"/>
  <c r="AA20" i="176"/>
  <c r="S471" i="21"/>
  <c r="BW471" i="21" s="1"/>
  <c r="U20" i="176"/>
  <c r="K471" i="21"/>
  <c r="L20" i="176"/>
  <c r="AV474" i="21"/>
  <c r="AQ56" i="176"/>
  <c r="AN474" i="21"/>
  <c r="AK56" i="176"/>
  <c r="AF474" i="21"/>
  <c r="AE56" i="176"/>
  <c r="X474" i="21"/>
  <c r="Y56" i="176"/>
  <c r="AU476" i="21"/>
  <c r="AP95" i="176"/>
  <c r="AP542" i="176" s="1"/>
  <c r="AM476" i="21"/>
  <c r="BU476" i="21" s="1"/>
  <c r="AJ95" i="176"/>
  <c r="AJ542" i="176" s="1"/>
  <c r="AE476" i="21"/>
  <c r="BS476" i="21" s="1"/>
  <c r="AD95" i="176"/>
  <c r="AD542" i="176" s="1"/>
  <c r="W476" i="21"/>
  <c r="X95" i="176"/>
  <c r="X542" i="176" s="1"/>
  <c r="BD477" i="21"/>
  <c r="AZ118" i="176"/>
  <c r="AZ543" i="176" s="1"/>
  <c r="N477" i="21"/>
  <c r="P118" i="176"/>
  <c r="P543" i="176" s="1"/>
  <c r="BC478" i="21"/>
  <c r="AY138" i="176"/>
  <c r="BB138" i="176" s="1"/>
  <c r="M478" i="21"/>
  <c r="O138" i="176"/>
  <c r="AX154" i="176"/>
  <c r="AR480" i="21"/>
  <c r="AN154" i="176"/>
  <c r="AJ480" i="21"/>
  <c r="AH154" i="176"/>
  <c r="AB480" i="21"/>
  <c r="AB154" i="176"/>
  <c r="T480" i="21"/>
  <c r="V154" i="176"/>
  <c r="L480" i="21"/>
  <c r="M154" i="176"/>
  <c r="AQ481" i="21"/>
  <c r="BV481" i="21" s="1"/>
  <c r="AM168" i="176"/>
  <c r="AI481" i="21"/>
  <c r="BT481" i="21" s="1"/>
  <c r="AG168" i="176"/>
  <c r="AA481" i="21"/>
  <c r="AA168" i="176"/>
  <c r="S481" i="21"/>
  <c r="BW481" i="21" s="1"/>
  <c r="U168" i="176"/>
  <c r="K481" i="21"/>
  <c r="L168" i="176"/>
  <c r="AV485" i="21"/>
  <c r="AQ229" i="176"/>
  <c r="AR229" i="176" s="1"/>
  <c r="AN485" i="21"/>
  <c r="AK229" i="176"/>
  <c r="AF485" i="21"/>
  <c r="AE229" i="176"/>
  <c r="X485" i="21"/>
  <c r="Y229" i="176"/>
  <c r="P485" i="21"/>
  <c r="S229" i="176"/>
  <c r="T229" i="176" s="1"/>
  <c r="AU486" i="21"/>
  <c r="AP244" i="176"/>
  <c r="AM486" i="21"/>
  <c r="BU486" i="21" s="1"/>
  <c r="AJ244" i="176"/>
  <c r="AE486" i="21"/>
  <c r="BS486" i="21" s="1"/>
  <c r="AD244" i="176"/>
  <c r="W486" i="21"/>
  <c r="X244" i="176"/>
  <c r="O486" i="21"/>
  <c r="R244" i="176"/>
  <c r="BD487" i="21"/>
  <c r="AZ257" i="176"/>
  <c r="N487" i="21"/>
  <c r="P257" i="176"/>
  <c r="BC489" i="21"/>
  <c r="AY287" i="176"/>
  <c r="BB287" i="176" s="1"/>
  <c r="M489" i="21"/>
  <c r="O287" i="176"/>
  <c r="AX304" i="176"/>
  <c r="AR490" i="21"/>
  <c r="AN304" i="176"/>
  <c r="AJ490" i="21"/>
  <c r="AH304" i="176"/>
  <c r="AB490" i="21"/>
  <c r="AB304" i="176"/>
  <c r="T490" i="21"/>
  <c r="V304" i="176"/>
  <c r="L490" i="21"/>
  <c r="M304" i="176"/>
  <c r="AQ491" i="21"/>
  <c r="BV491" i="21" s="1"/>
  <c r="AM322" i="176"/>
  <c r="AI491" i="21"/>
  <c r="BT491" i="21" s="1"/>
  <c r="AG322" i="176"/>
  <c r="AA491" i="21"/>
  <c r="AA322" i="176"/>
  <c r="S491" i="21"/>
  <c r="BW491" i="21" s="1"/>
  <c r="U322" i="176"/>
  <c r="K491" i="21"/>
  <c r="L322" i="176"/>
  <c r="AV495" i="21"/>
  <c r="AV496" i="21" s="1"/>
  <c r="AQ379" i="176"/>
  <c r="AN495" i="21"/>
  <c r="AK379" i="176"/>
  <c r="AF495" i="21"/>
  <c r="AE379" i="176"/>
  <c r="X495" i="21"/>
  <c r="Y379" i="176"/>
  <c r="Z379" i="176" s="1"/>
  <c r="AU497" i="21"/>
  <c r="AP395" i="176"/>
  <c r="AM497" i="21"/>
  <c r="BU497" i="21" s="1"/>
  <c r="AJ395" i="176"/>
  <c r="AE497" i="21"/>
  <c r="BS497" i="21" s="1"/>
  <c r="AD395" i="176"/>
  <c r="W497" i="21"/>
  <c r="X395" i="176"/>
  <c r="O497" i="21"/>
  <c r="R395" i="176"/>
  <c r="BD498" i="21"/>
  <c r="AZ408" i="176"/>
  <c r="N498" i="21"/>
  <c r="P408" i="176"/>
  <c r="BC499" i="21"/>
  <c r="AY421" i="176"/>
  <c r="M499" i="21"/>
  <c r="O421" i="176"/>
  <c r="AX442" i="176"/>
  <c r="AR501" i="21"/>
  <c r="AN442" i="176"/>
  <c r="AN589" i="176" s="1"/>
  <c r="AJ501" i="21"/>
  <c r="AH442" i="176"/>
  <c r="AH589" i="176" s="1"/>
  <c r="AB501" i="21"/>
  <c r="AB442" i="176"/>
  <c r="AB589" i="176" s="1"/>
  <c r="T501" i="21"/>
  <c r="V442" i="176"/>
  <c r="V589" i="176" s="1"/>
  <c r="L501" i="21"/>
  <c r="M442" i="176"/>
  <c r="M589" i="176" s="1"/>
  <c r="AS89" i="382"/>
  <c r="AQ502" i="21"/>
  <c r="BV502" i="21" s="1"/>
  <c r="AM463" i="176"/>
  <c r="AI502" i="21"/>
  <c r="BT502" i="21" s="1"/>
  <c r="AG463" i="176"/>
  <c r="AA502" i="21"/>
  <c r="AA463" i="176"/>
  <c r="S502" i="21"/>
  <c r="BW502" i="21" s="1"/>
  <c r="U463" i="176"/>
  <c r="K502" i="21"/>
  <c r="L463" i="176"/>
  <c r="BT478" i="21"/>
  <c r="BS473" i="21"/>
  <c r="BV477" i="21"/>
  <c r="BW477" i="21"/>
  <c r="BU482" i="21"/>
  <c r="BS482" i="21"/>
  <c r="BV498" i="21"/>
  <c r="BW498" i="21"/>
  <c r="X503" i="21"/>
  <c r="BS491" i="21"/>
  <c r="BT497" i="21"/>
  <c r="BW497" i="21"/>
  <c r="BW474" i="21"/>
  <c r="BW485" i="21"/>
  <c r="BV495" i="21"/>
  <c r="BU491" i="21"/>
  <c r="BV497" i="21"/>
  <c r="BS502" i="21"/>
  <c r="BV494" i="21"/>
  <c r="BS499" i="21"/>
  <c r="V479" i="21"/>
  <c r="AS496" i="21"/>
  <c r="U496" i="21"/>
  <c r="BH475" i="21"/>
  <c r="BG483" i="21"/>
  <c r="BG496" i="21"/>
  <c r="AK496" i="21"/>
  <c r="AC496" i="21"/>
  <c r="AW503" i="21"/>
  <c r="AO503" i="21"/>
  <c r="AG503" i="21"/>
  <c r="Y503" i="21"/>
  <c r="Q503" i="21"/>
  <c r="AT483" i="21"/>
  <c r="AL483" i="21"/>
  <c r="AD483" i="21"/>
  <c r="V483" i="21"/>
  <c r="BH488" i="21"/>
  <c r="BG492" i="21"/>
  <c r="BH500" i="21"/>
  <c r="AT503" i="21"/>
  <c r="AL503" i="21"/>
  <c r="AD503" i="21"/>
  <c r="V503" i="21"/>
  <c r="BG488" i="21"/>
  <c r="AZ9" i="21"/>
  <c r="AZ470" i="21" s="1"/>
  <c r="BB477" i="21"/>
  <c r="BF118" i="21"/>
  <c r="BF477" i="21" s="1"/>
  <c r="BE138" i="21"/>
  <c r="BE478" i="21" s="1"/>
  <c r="BA478" i="21"/>
  <c r="J480" i="21"/>
  <c r="AZ154" i="21"/>
  <c r="AZ480" i="21" s="1"/>
  <c r="BH483" i="21"/>
  <c r="BF257" i="21"/>
  <c r="BF487" i="21" s="1"/>
  <c r="BB487" i="21"/>
  <c r="BA489" i="21"/>
  <c r="BE287" i="21"/>
  <c r="BE489" i="21" s="1"/>
  <c r="J490" i="21"/>
  <c r="AZ304" i="21"/>
  <c r="AZ490" i="21" s="1"/>
  <c r="BM342" i="21"/>
  <c r="BM493" i="21" s="1"/>
  <c r="P493" i="21"/>
  <c r="BL358" i="21"/>
  <c r="BL494" i="21" s="1"/>
  <c r="BR494" i="21" s="1"/>
  <c r="O494" i="21"/>
  <c r="AS500" i="21"/>
  <c r="AK500" i="21"/>
  <c r="AC500" i="21"/>
  <c r="U500" i="21"/>
  <c r="BF408" i="21"/>
  <c r="BF498" i="21" s="1"/>
  <c r="BB498" i="21"/>
  <c r="BE421" i="21"/>
  <c r="BE499" i="21" s="1"/>
  <c r="BA499" i="21"/>
  <c r="AX503" i="21"/>
  <c r="AP503" i="21"/>
  <c r="AH503" i="21"/>
  <c r="Z503" i="21"/>
  <c r="R503" i="21"/>
  <c r="AZ442" i="21"/>
  <c r="AZ501" i="21" s="1"/>
  <c r="J501" i="21"/>
  <c r="BE257" i="21"/>
  <c r="BE487" i="21" s="1"/>
  <c r="BA487" i="21"/>
  <c r="BE408" i="21"/>
  <c r="BE498" i="21" s="1"/>
  <c r="BA498" i="21"/>
  <c r="BK358" i="21"/>
  <c r="BK494" i="21" s="1"/>
  <c r="N494" i="21"/>
  <c r="BF395" i="21"/>
  <c r="BF497" i="21" s="1"/>
  <c r="BB497" i="21"/>
  <c r="BF229" i="21"/>
  <c r="BF485" i="21" s="1"/>
  <c r="BB485" i="21"/>
  <c r="BE244" i="21"/>
  <c r="BE486" i="21" s="1"/>
  <c r="BA486" i="21"/>
  <c r="AW492" i="21"/>
  <c r="AG492" i="21"/>
  <c r="Q492" i="21"/>
  <c r="AT496" i="21"/>
  <c r="AD496" i="21"/>
  <c r="BE395" i="21"/>
  <c r="BE497" i="21" s="1"/>
  <c r="BA497" i="21"/>
  <c r="AW500" i="21"/>
  <c r="AG500" i="21"/>
  <c r="Q500" i="21"/>
  <c r="BE118" i="21"/>
  <c r="BE477" i="21" s="1"/>
  <c r="BA477" i="21"/>
  <c r="BB486" i="21"/>
  <c r="BF244" i="21"/>
  <c r="BF486" i="21" s="1"/>
  <c r="J489" i="21"/>
  <c r="AZ287" i="21"/>
  <c r="AZ489" i="21" s="1"/>
  <c r="AZ421" i="21"/>
  <c r="AZ499" i="21" s="1"/>
  <c r="J499" i="21"/>
  <c r="BB474" i="21"/>
  <c r="BF56" i="21"/>
  <c r="BF474" i="21" s="1"/>
  <c r="BE95" i="21"/>
  <c r="BE476" i="21" s="1"/>
  <c r="BA476" i="21"/>
  <c r="J477" i="21"/>
  <c r="AZ118" i="21"/>
  <c r="AZ477" i="21" s="1"/>
  <c r="J487" i="21"/>
  <c r="AZ257" i="21"/>
  <c r="AZ487" i="21" s="1"/>
  <c r="AO492" i="21"/>
  <c r="Y492" i="21"/>
  <c r="BH492" i="21"/>
  <c r="AL496" i="21"/>
  <c r="V496" i="21"/>
  <c r="BB495" i="21"/>
  <c r="BF379" i="21"/>
  <c r="BF495" i="21" s="1"/>
  <c r="S500" i="21"/>
  <c r="AZ408" i="21"/>
  <c r="AZ498" i="21" s="1"/>
  <c r="J498" i="21"/>
  <c r="AO500" i="21"/>
  <c r="Y500" i="21"/>
  <c r="BH503" i="21"/>
  <c r="BB473" i="21"/>
  <c r="BF38" i="21"/>
  <c r="BF473" i="21" s="1"/>
  <c r="BE56" i="21"/>
  <c r="BE474" i="21" s="1"/>
  <c r="BA474" i="21"/>
  <c r="J476" i="21"/>
  <c r="AZ95" i="21"/>
  <c r="AZ476" i="21" s="1"/>
  <c r="BB484" i="21"/>
  <c r="BF214" i="21"/>
  <c r="BF484" i="21" s="1"/>
  <c r="BE229" i="21"/>
  <c r="BE485" i="21" s="1"/>
  <c r="BA485" i="21"/>
  <c r="J486" i="21"/>
  <c r="AZ244" i="21"/>
  <c r="AZ486" i="21" s="1"/>
  <c r="BB494" i="21"/>
  <c r="BF358" i="21"/>
  <c r="BF494" i="21" s="1"/>
  <c r="BE379" i="21"/>
  <c r="BE495" i="21" s="1"/>
  <c r="BA495" i="21"/>
  <c r="AX500" i="21"/>
  <c r="AP500" i="21"/>
  <c r="AH500" i="21"/>
  <c r="Z500" i="21"/>
  <c r="R500" i="21"/>
  <c r="AZ395" i="21"/>
  <c r="AZ497" i="21" s="1"/>
  <c r="J497" i="21"/>
  <c r="BG503" i="21"/>
  <c r="J478" i="21"/>
  <c r="AZ138" i="21"/>
  <c r="AZ478" i="21" s="1"/>
  <c r="BE358" i="21"/>
  <c r="BE494" i="21" s="1"/>
  <c r="BA494" i="21"/>
  <c r="I486" i="21"/>
  <c r="AY244" i="21"/>
  <c r="AY486" i="21" s="1"/>
  <c r="BB471" i="21"/>
  <c r="BF20" i="21"/>
  <c r="BF471" i="21" s="1"/>
  <c r="BA472" i="21"/>
  <c r="BE29" i="21"/>
  <c r="BE472" i="21" s="1"/>
  <c r="J473" i="21"/>
  <c r="AZ38" i="21"/>
  <c r="AZ473" i="21" s="1"/>
  <c r="BH479" i="21"/>
  <c r="BG479" i="21"/>
  <c r="AS483" i="21"/>
  <c r="AK483" i="21"/>
  <c r="AC483" i="21"/>
  <c r="U483" i="21"/>
  <c r="BF168" i="21"/>
  <c r="BF481" i="21" s="1"/>
  <c r="BB481" i="21"/>
  <c r="BA482" i="21"/>
  <c r="BE184" i="21"/>
  <c r="BE482" i="21" s="1"/>
  <c r="J484" i="21"/>
  <c r="AZ214" i="21"/>
  <c r="AZ484" i="21" s="1"/>
  <c r="BB491" i="21"/>
  <c r="BF322" i="21"/>
  <c r="BF491" i="21" s="1"/>
  <c r="BE342" i="21"/>
  <c r="BE493" i="21" s="1"/>
  <c r="BA493" i="21"/>
  <c r="J494" i="21"/>
  <c r="AZ358" i="21"/>
  <c r="AZ494" i="21" s="1"/>
  <c r="AS503" i="21"/>
  <c r="AK503" i="21"/>
  <c r="AC503" i="21"/>
  <c r="U503" i="21"/>
  <c r="BF463" i="21"/>
  <c r="BF502" i="21" s="1"/>
  <c r="BB502" i="21"/>
  <c r="BB476" i="21"/>
  <c r="BF95" i="21"/>
  <c r="BF476" i="21" s="1"/>
  <c r="BF29" i="21"/>
  <c r="BF472" i="21" s="1"/>
  <c r="BB472" i="21"/>
  <c r="J474" i="21"/>
  <c r="AZ56" i="21"/>
  <c r="AZ474" i="21" s="1"/>
  <c r="BE214" i="21"/>
  <c r="BE484" i="21" s="1"/>
  <c r="BA484" i="21"/>
  <c r="I487" i="21"/>
  <c r="AY257" i="21"/>
  <c r="AY487" i="21" s="1"/>
  <c r="BF9" i="21"/>
  <c r="BB470" i="21"/>
  <c r="BE20" i="21"/>
  <c r="BE471" i="21" s="1"/>
  <c r="BA471" i="21"/>
  <c r="BF154" i="21"/>
  <c r="BF480" i="21" s="1"/>
  <c r="BB480" i="21"/>
  <c r="BA481" i="21"/>
  <c r="BE168" i="21"/>
  <c r="BE481" i="21" s="1"/>
  <c r="J482" i="21"/>
  <c r="AZ184" i="21"/>
  <c r="AZ482" i="21" s="1"/>
  <c r="AS492" i="21"/>
  <c r="AK492" i="21"/>
  <c r="AC492" i="21"/>
  <c r="U492" i="21"/>
  <c r="BF304" i="21"/>
  <c r="BF490" i="21" s="1"/>
  <c r="BB490" i="21"/>
  <c r="BE322" i="21"/>
  <c r="BE491" i="21" s="1"/>
  <c r="BA491" i="21"/>
  <c r="AX496" i="21"/>
  <c r="AP496" i="21"/>
  <c r="AH496" i="21"/>
  <c r="Z496" i="21"/>
  <c r="R496" i="21"/>
  <c r="AZ342" i="21"/>
  <c r="AZ493" i="21" s="1"/>
  <c r="J493" i="21"/>
  <c r="BH496" i="21"/>
  <c r="BM379" i="21"/>
  <c r="BM495" i="21" s="1"/>
  <c r="P495" i="21"/>
  <c r="BG500" i="21"/>
  <c r="BF442" i="21"/>
  <c r="BF501" i="21" s="1"/>
  <c r="BB501" i="21"/>
  <c r="BE463" i="21"/>
  <c r="BE502" i="21" s="1"/>
  <c r="BA502" i="21"/>
  <c r="BE38" i="21"/>
  <c r="BE473" i="21" s="1"/>
  <c r="BA473" i="21"/>
  <c r="BF184" i="21"/>
  <c r="BF482" i="21" s="1"/>
  <c r="BB482" i="21"/>
  <c r="J485" i="21"/>
  <c r="AZ229" i="21"/>
  <c r="AZ485" i="21" s="1"/>
  <c r="BB493" i="21"/>
  <c r="BF342" i="21"/>
  <c r="BF493" i="21" s="1"/>
  <c r="AZ379" i="21"/>
  <c r="AZ495" i="21" s="1"/>
  <c r="J495" i="21"/>
  <c r="BE9" i="21"/>
  <c r="BE470" i="21" s="1"/>
  <c r="BA470" i="21"/>
  <c r="AZ20" i="21"/>
  <c r="AZ471" i="21" s="1"/>
  <c r="BG475" i="21"/>
  <c r="BB478" i="21"/>
  <c r="BF138" i="21"/>
  <c r="BF478" i="21" s="1"/>
  <c r="BE154" i="21"/>
  <c r="BE480" i="21" s="1"/>
  <c r="BA480" i="21"/>
  <c r="J481" i="21"/>
  <c r="AZ168" i="21"/>
  <c r="AZ481" i="21" s="1"/>
  <c r="BF287" i="21"/>
  <c r="BF489" i="21" s="1"/>
  <c r="BB489" i="21"/>
  <c r="BE304" i="21"/>
  <c r="BE490" i="21" s="1"/>
  <c r="BA490" i="21"/>
  <c r="AZ322" i="21"/>
  <c r="AZ491" i="21" s="1"/>
  <c r="BM358" i="21"/>
  <c r="BM494" i="21" s="1"/>
  <c r="P494" i="21"/>
  <c r="BL379" i="21"/>
  <c r="BL495" i="21" s="1"/>
  <c r="BR495" i="21" s="1"/>
  <c r="O495" i="21"/>
  <c r="BF421" i="21"/>
  <c r="BF499" i="21" s="1"/>
  <c r="BB499" i="21"/>
  <c r="BE442" i="21"/>
  <c r="BE501" i="21" s="1"/>
  <c r="BA501" i="21"/>
  <c r="AZ463" i="21"/>
  <c r="AZ502" i="21" s="1"/>
  <c r="J502" i="21"/>
  <c r="AS479" i="21"/>
  <c r="AK479" i="21"/>
  <c r="U479" i="21"/>
  <c r="AC479" i="21"/>
  <c r="AP483" i="21"/>
  <c r="R483" i="21"/>
  <c r="AX483" i="21"/>
  <c r="AH483" i="21"/>
  <c r="Z483" i="21"/>
  <c r="AX492" i="21"/>
  <c r="AP492" i="21"/>
  <c r="AH492" i="21"/>
  <c r="Z492" i="21"/>
  <c r="R492" i="21"/>
  <c r="BK322" i="21"/>
  <c r="BK491" i="21" s="1"/>
  <c r="J491" i="21"/>
  <c r="AT492" i="21"/>
  <c r="AL492" i="21"/>
  <c r="AD492" i="21"/>
  <c r="V492" i="21"/>
  <c r="AT488" i="21"/>
  <c r="AL488" i="21"/>
  <c r="AD488" i="21"/>
  <c r="V488" i="21"/>
  <c r="AX488" i="21"/>
  <c r="AP488" i="21"/>
  <c r="AH488" i="21"/>
  <c r="Z488" i="21"/>
  <c r="R488" i="21"/>
  <c r="AS488" i="21"/>
  <c r="AK488" i="21"/>
  <c r="AC488" i="21"/>
  <c r="U488" i="21"/>
  <c r="AW488" i="21"/>
  <c r="AO488" i="21"/>
  <c r="AG488" i="21"/>
  <c r="Y488" i="21"/>
  <c r="Q488" i="21"/>
  <c r="BM214" i="21"/>
  <c r="BM484" i="21" s="1"/>
  <c r="P484" i="21"/>
  <c r="AW483" i="21"/>
  <c r="Y483" i="21"/>
  <c r="AO483" i="21"/>
  <c r="Q483" i="21"/>
  <c r="AG483" i="21"/>
  <c r="BL154" i="21"/>
  <c r="BL480" i="21" s="1"/>
  <c r="BR480" i="21" s="1"/>
  <c r="O480" i="21"/>
  <c r="K479" i="21"/>
  <c r="AI479" i="21"/>
  <c r="BM138" i="21"/>
  <c r="BM478" i="21" s="1"/>
  <c r="P478" i="21"/>
  <c r="BL138" i="21"/>
  <c r="BL478" i="21" s="1"/>
  <c r="BR478" i="21" s="1"/>
  <c r="O478" i="21"/>
  <c r="AX479" i="21"/>
  <c r="Z479" i="21"/>
  <c r="AW479" i="21"/>
  <c r="AO479" i="21"/>
  <c r="AG479" i="21"/>
  <c r="Y479" i="21"/>
  <c r="Q479" i="21"/>
  <c r="BM118" i="21"/>
  <c r="BM477" i="21" s="1"/>
  <c r="P477" i="21"/>
  <c r="R479" i="21"/>
  <c r="AH479" i="21"/>
  <c r="AP479" i="21"/>
  <c r="BL95" i="21"/>
  <c r="BL476" i="21" s="1"/>
  <c r="BR476" i="21" s="1"/>
  <c r="O476" i="21"/>
  <c r="BL56" i="21"/>
  <c r="BL474" i="21" s="1"/>
  <c r="BR474" i="21" s="1"/>
  <c r="O474" i="21"/>
  <c r="BM56" i="21"/>
  <c r="BM474" i="21" s="1"/>
  <c r="P474" i="21"/>
  <c r="BK38" i="21"/>
  <c r="BK473" i="21" s="1"/>
  <c r="N473" i="21"/>
  <c r="BL38" i="21"/>
  <c r="BL473" i="21" s="1"/>
  <c r="BR473" i="21" s="1"/>
  <c r="O473" i="21"/>
  <c r="BM38" i="21"/>
  <c r="BM473" i="21" s="1"/>
  <c r="P473" i="21"/>
  <c r="AS475" i="21"/>
  <c r="AK475" i="21"/>
  <c r="AC475" i="21"/>
  <c r="U475" i="21"/>
  <c r="AP475" i="21"/>
  <c r="Z475" i="21"/>
  <c r="AW475" i="21"/>
  <c r="AO475" i="21"/>
  <c r="AG475" i="21"/>
  <c r="Y475" i="21"/>
  <c r="Q475" i="21"/>
  <c r="AX475" i="21"/>
  <c r="R475" i="21"/>
  <c r="AH475" i="21"/>
  <c r="AT475" i="21"/>
  <c r="AL475" i="21"/>
  <c r="AD475" i="21"/>
  <c r="V475" i="21"/>
  <c r="BK20" i="21"/>
  <c r="BK471" i="21" s="1"/>
  <c r="J471" i="21"/>
  <c r="BK9" i="21"/>
  <c r="BK470" i="21" s="1"/>
  <c r="J470" i="21"/>
  <c r="BK168" i="21"/>
  <c r="BK481" i="21" s="1"/>
  <c r="BK304" i="21"/>
  <c r="BK490" i="21" s="1"/>
  <c r="BK463" i="21"/>
  <c r="BK502" i="21" s="1"/>
  <c r="BJ244" i="21"/>
  <c r="BJ486" i="21" s="1"/>
  <c r="BJ257" i="21"/>
  <c r="BJ487" i="21" s="1"/>
  <c r="BK154" i="21"/>
  <c r="BK480" i="21" s="1"/>
  <c r="BL9" i="21"/>
  <c r="BL470" i="21" s="1"/>
  <c r="BP244" i="21"/>
  <c r="BP486" i="21" s="1"/>
  <c r="BL244" i="21"/>
  <c r="BL486" i="21" s="1"/>
  <c r="BR486" i="21" s="1"/>
  <c r="BM257" i="21"/>
  <c r="BM487" i="21" s="1"/>
  <c r="BP287" i="21"/>
  <c r="BP489" i="21" s="1"/>
  <c r="BL287" i="21"/>
  <c r="BL489" i="21" s="1"/>
  <c r="BR489" i="21" s="1"/>
  <c r="BO342" i="21"/>
  <c r="BO493" i="21" s="1"/>
  <c r="BN358" i="21"/>
  <c r="BN494" i="21" s="1"/>
  <c r="BN379" i="21"/>
  <c r="BN495" i="21" s="1"/>
  <c r="BQ421" i="21"/>
  <c r="BQ499" i="21" s="1"/>
  <c r="BM421" i="21"/>
  <c r="BM499" i="21" s="1"/>
  <c r="BL442" i="21"/>
  <c r="BL501" i="21" s="1"/>
  <c r="BR501" i="21" s="1"/>
  <c r="BN38" i="21"/>
  <c r="BN473" i="21" s="1"/>
  <c r="BQ95" i="21"/>
  <c r="BQ476" i="21" s="1"/>
  <c r="BK95" i="21"/>
  <c r="BK476" i="21" s="1"/>
  <c r="BQ138" i="21"/>
  <c r="BQ478" i="21" s="1"/>
  <c r="BP154" i="21"/>
  <c r="BP480" i="21" s="1"/>
  <c r="BK244" i="21"/>
  <c r="BK486" i="21" s="1"/>
  <c r="AL464" i="21"/>
  <c r="BN9" i="21"/>
  <c r="BN470" i="21" s="1"/>
  <c r="BN29" i="21"/>
  <c r="BN472" i="21" s="1"/>
  <c r="BP138" i="21"/>
  <c r="BP478" i="21" s="1"/>
  <c r="BO184" i="21"/>
  <c r="BO482" i="21" s="1"/>
  <c r="BN214" i="21"/>
  <c r="BN484" i="21" s="1"/>
  <c r="BP257" i="21"/>
  <c r="BP487" i="21" s="1"/>
  <c r="BL257" i="21"/>
  <c r="BL487" i="21" s="1"/>
  <c r="BR487" i="21" s="1"/>
  <c r="BO322" i="21"/>
  <c r="BO491" i="21" s="1"/>
  <c r="BN342" i="21"/>
  <c r="BN493" i="21" s="1"/>
  <c r="AW464" i="21"/>
  <c r="AO464" i="21"/>
  <c r="AG464" i="21"/>
  <c r="Y464" i="21"/>
  <c r="Q464" i="21"/>
  <c r="BQ408" i="21"/>
  <c r="BQ498" i="21" s="1"/>
  <c r="BM408" i="21"/>
  <c r="BM498" i="21" s="1"/>
  <c r="BP421" i="21"/>
  <c r="BP499" i="21" s="1"/>
  <c r="BL421" i="21"/>
  <c r="BL499" i="21" s="1"/>
  <c r="BR499" i="21" s="1"/>
  <c r="AS464" i="21"/>
  <c r="AK464" i="21"/>
  <c r="AC464" i="21"/>
  <c r="U464" i="21"/>
  <c r="M464" i="21"/>
  <c r="O464" i="176" s="1"/>
  <c r="AT464" i="21"/>
  <c r="AY472" i="21"/>
  <c r="BO9" i="21"/>
  <c r="BO470" i="21" s="1"/>
  <c r="BN20" i="21"/>
  <c r="BN471" i="21" s="1"/>
  <c r="BP38" i="21"/>
  <c r="BP473" i="21" s="1"/>
  <c r="BN56" i="21"/>
  <c r="BN474" i="21" s="1"/>
  <c r="BM95" i="21"/>
  <c r="BM476" i="21" s="1"/>
  <c r="BP118" i="21"/>
  <c r="BP477" i="21" s="1"/>
  <c r="BL118" i="21"/>
  <c r="BL477" i="21" s="1"/>
  <c r="BR477" i="21" s="1"/>
  <c r="BO168" i="21"/>
  <c r="BO481" i="21" s="1"/>
  <c r="BN184" i="21"/>
  <c r="BN482" i="21" s="1"/>
  <c r="BO229" i="21"/>
  <c r="BO485" i="21" s="1"/>
  <c r="BK229" i="21"/>
  <c r="BK485" i="21" s="1"/>
  <c r="BO304" i="21"/>
  <c r="BO490" i="21" s="1"/>
  <c r="BN322" i="21"/>
  <c r="BN491" i="21" s="1"/>
  <c r="BH464" i="21"/>
  <c r="BQ395" i="21"/>
  <c r="BQ497" i="21" s="1"/>
  <c r="BM395" i="21"/>
  <c r="BM497" i="21" s="1"/>
  <c r="BP408" i="21"/>
  <c r="BP498" i="21" s="1"/>
  <c r="BL408" i="21"/>
  <c r="BL498" i="21" s="1"/>
  <c r="BR498" i="21" s="1"/>
  <c r="BB464" i="21"/>
  <c r="AW464" i="176" s="1"/>
  <c r="BO463" i="21"/>
  <c r="BO502" i="21" s="1"/>
  <c r="BD464" i="21"/>
  <c r="AZ464" i="176" s="1"/>
  <c r="BP9" i="21"/>
  <c r="BP470" i="21" s="1"/>
  <c r="BP29" i="21"/>
  <c r="BP472" i="21" s="1"/>
  <c r="BP95" i="21"/>
  <c r="BP476" i="21" s="1"/>
  <c r="BO154" i="21"/>
  <c r="BO480" i="21" s="1"/>
  <c r="BN168" i="21"/>
  <c r="BN481" i="21" s="1"/>
  <c r="BN229" i="21"/>
  <c r="BN485" i="21" s="1"/>
  <c r="BO244" i="21"/>
  <c r="BO486" i="21" s="1"/>
  <c r="BO287" i="21"/>
  <c r="BO489" i="21" s="1"/>
  <c r="BN304" i="21"/>
  <c r="BN490" i="21" s="1"/>
  <c r="BQ358" i="21"/>
  <c r="BQ494" i="21" s="1"/>
  <c r="BQ379" i="21"/>
  <c r="BQ495" i="21" s="1"/>
  <c r="AU464" i="21"/>
  <c r="AM464" i="21"/>
  <c r="AJ464" i="176" s="1"/>
  <c r="BP395" i="21"/>
  <c r="BP497" i="21" s="1"/>
  <c r="W464" i="21"/>
  <c r="X464" i="176" s="1"/>
  <c r="O464" i="21"/>
  <c r="BO442" i="21"/>
  <c r="BO501" i="21" s="1"/>
  <c r="BA464" i="21"/>
  <c r="AV464" i="176" s="1"/>
  <c r="AQ464" i="21"/>
  <c r="AI464" i="21"/>
  <c r="AA464" i="21"/>
  <c r="S464" i="21"/>
  <c r="K464" i="21"/>
  <c r="L464" i="176" s="1"/>
  <c r="BQ29" i="21"/>
  <c r="BQ472" i="21" s="1"/>
  <c r="BP56" i="21"/>
  <c r="BP474" i="21" s="1"/>
  <c r="BO138" i="21"/>
  <c r="BO478" i="21" s="1"/>
  <c r="BN154" i="21"/>
  <c r="BN480" i="21" s="1"/>
  <c r="BQ214" i="21"/>
  <c r="BQ484" i="21" s="1"/>
  <c r="BN244" i="21"/>
  <c r="BN486" i="21" s="1"/>
  <c r="BO257" i="21"/>
  <c r="BO487" i="21" s="1"/>
  <c r="BN287" i="21"/>
  <c r="BN489" i="21" s="1"/>
  <c r="BQ342" i="21"/>
  <c r="BQ493" i="21" s="1"/>
  <c r="BP358" i="21"/>
  <c r="BP494" i="21" s="1"/>
  <c r="BP379" i="21"/>
  <c r="BP495" i="21" s="1"/>
  <c r="BO421" i="21"/>
  <c r="BO499" i="21" s="1"/>
  <c r="BN442" i="21"/>
  <c r="BN501" i="21" s="1"/>
  <c r="BP442" i="21"/>
  <c r="BP501" i="21" s="1"/>
  <c r="AD464" i="21"/>
  <c r="BQ20" i="21"/>
  <c r="BQ471" i="21" s="1"/>
  <c r="BM20" i="21"/>
  <c r="BM471" i="21" s="1"/>
  <c r="BL29" i="21"/>
  <c r="BL472" i="21" s="1"/>
  <c r="BR472" i="21" s="1"/>
  <c r="BO118" i="21"/>
  <c r="BO477" i="21" s="1"/>
  <c r="BN138" i="21"/>
  <c r="BN478" i="21" s="1"/>
  <c r="BQ184" i="21"/>
  <c r="BQ482" i="21" s="1"/>
  <c r="BM184" i="21"/>
  <c r="BM482" i="21" s="1"/>
  <c r="BP214" i="21"/>
  <c r="BP484" i="21" s="1"/>
  <c r="BL214" i="21"/>
  <c r="BL484" i="21" s="1"/>
  <c r="BR484" i="21" s="1"/>
  <c r="BQ244" i="21"/>
  <c r="BQ486" i="21" s="1"/>
  <c r="BN257" i="21"/>
  <c r="BN487" i="21" s="1"/>
  <c r="BK287" i="21"/>
  <c r="BK489" i="21" s="1"/>
  <c r="BQ322" i="21"/>
  <c r="BQ491" i="21" s="1"/>
  <c r="BM322" i="21"/>
  <c r="BM491" i="21" s="1"/>
  <c r="BP342" i="21"/>
  <c r="BP493" i="21" s="1"/>
  <c r="BL342" i="21"/>
  <c r="BL493" i="21" s="1"/>
  <c r="BR493" i="21" s="1"/>
  <c r="BC464" i="21"/>
  <c r="AY464" i="176" s="1"/>
  <c r="BO408" i="21"/>
  <c r="BO498" i="21" s="1"/>
  <c r="BN421" i="21"/>
  <c r="BN499" i="21" s="1"/>
  <c r="AX464" i="21"/>
  <c r="AP464" i="21"/>
  <c r="AH464" i="21"/>
  <c r="Z464" i="21"/>
  <c r="R464" i="21"/>
  <c r="J464" i="21"/>
  <c r="J464" i="176" s="1"/>
  <c r="BO214" i="21"/>
  <c r="BO484" i="21" s="1"/>
  <c r="V464" i="21"/>
  <c r="BQ9" i="21"/>
  <c r="BQ470" i="21" s="1"/>
  <c r="BM9" i="21"/>
  <c r="BM470" i="21" s="1"/>
  <c r="BP20" i="21"/>
  <c r="BP471" i="21" s="1"/>
  <c r="BL20" i="21"/>
  <c r="BL471" i="21" s="1"/>
  <c r="BR471" i="21" s="1"/>
  <c r="BO29" i="21"/>
  <c r="BO472" i="21" s="1"/>
  <c r="BK29" i="21"/>
  <c r="BK472" i="21" s="1"/>
  <c r="BO95" i="21"/>
  <c r="BO476" i="21" s="1"/>
  <c r="BN118" i="21"/>
  <c r="BN477" i="21" s="1"/>
  <c r="BK138" i="21"/>
  <c r="BK478" i="21" s="1"/>
  <c r="BQ168" i="21"/>
  <c r="BQ481" i="21" s="1"/>
  <c r="BM168" i="21"/>
  <c r="BM481" i="21" s="1"/>
  <c r="BP184" i="21"/>
  <c r="BP482" i="21" s="1"/>
  <c r="BL184" i="21"/>
  <c r="BL482" i="21" s="1"/>
  <c r="BR482" i="21" s="1"/>
  <c r="BK214" i="21"/>
  <c r="BK484" i="21" s="1"/>
  <c r="BQ229" i="21"/>
  <c r="BQ485" i="21" s="1"/>
  <c r="BM229" i="21"/>
  <c r="BM485" i="21" s="1"/>
  <c r="BQ257" i="21"/>
  <c r="BQ487" i="21" s="1"/>
  <c r="BK257" i="21"/>
  <c r="BK487" i="21" s="1"/>
  <c r="BQ304" i="21"/>
  <c r="BQ490" i="21" s="1"/>
  <c r="BM304" i="21"/>
  <c r="BM490" i="21" s="1"/>
  <c r="BP322" i="21"/>
  <c r="BP491" i="21" s="1"/>
  <c r="BL322" i="21"/>
  <c r="BL491" i="21" s="1"/>
  <c r="BR491" i="21" s="1"/>
  <c r="BK342" i="21"/>
  <c r="BK493" i="21" s="1"/>
  <c r="AR464" i="21"/>
  <c r="AJ464" i="21"/>
  <c r="AB464" i="21"/>
  <c r="BO395" i="21"/>
  <c r="BO497" i="21" s="1"/>
  <c r="L464" i="21"/>
  <c r="M464" i="176" s="1"/>
  <c r="BN408" i="21"/>
  <c r="BN498" i="21" s="1"/>
  <c r="BK421" i="21"/>
  <c r="BK499" i="21" s="1"/>
  <c r="AV464" i="21"/>
  <c r="AN464" i="21"/>
  <c r="BQ463" i="21"/>
  <c r="BQ502" i="21" s="1"/>
  <c r="X464" i="21"/>
  <c r="Y464" i="176" s="1"/>
  <c r="BM463" i="21"/>
  <c r="BM502" i="21" s="1"/>
  <c r="BK442" i="21"/>
  <c r="BK501" i="21" s="1"/>
  <c r="N464" i="21"/>
  <c r="P464" i="176" s="1"/>
  <c r="AZ472" i="21"/>
  <c r="BO20" i="21"/>
  <c r="BO471" i="21" s="1"/>
  <c r="BQ38" i="21"/>
  <c r="BQ473" i="21" s="1"/>
  <c r="BO38" i="21"/>
  <c r="BO473" i="21" s="1"/>
  <c r="BQ56" i="21"/>
  <c r="BQ474" i="21" s="1"/>
  <c r="BO56" i="21"/>
  <c r="BO474" i="21" s="1"/>
  <c r="BK56" i="21"/>
  <c r="BK474" i="21" s="1"/>
  <c r="BN95" i="21"/>
  <c r="BN476" i="21" s="1"/>
  <c r="BQ118" i="21"/>
  <c r="BQ477" i="21" s="1"/>
  <c r="BK118" i="21"/>
  <c r="BK477" i="21" s="1"/>
  <c r="BQ154" i="21"/>
  <c r="BQ480" i="21" s="1"/>
  <c r="BM154" i="21"/>
  <c r="BM480" i="21" s="1"/>
  <c r="BP168" i="21"/>
  <c r="BP481" i="21" s="1"/>
  <c r="BL168" i="21"/>
  <c r="BL481" i="21" s="1"/>
  <c r="BR481" i="21" s="1"/>
  <c r="BK184" i="21"/>
  <c r="BK482" i="21" s="1"/>
  <c r="BP229" i="21"/>
  <c r="BP485" i="21" s="1"/>
  <c r="BL229" i="21"/>
  <c r="BL485" i="21" s="1"/>
  <c r="BR485" i="21" s="1"/>
  <c r="BM244" i="21"/>
  <c r="BM486" i="21" s="1"/>
  <c r="BQ287" i="21"/>
  <c r="BQ489" i="21" s="1"/>
  <c r="BM287" i="21"/>
  <c r="BM489" i="21" s="1"/>
  <c r="BP304" i="21"/>
  <c r="BP490" i="21" s="1"/>
  <c r="BL304" i="21"/>
  <c r="BL490" i="21" s="1"/>
  <c r="BR490" i="21" s="1"/>
  <c r="BO358" i="21"/>
  <c r="BO494" i="21" s="1"/>
  <c r="BO379" i="21"/>
  <c r="BO495" i="21" s="1"/>
  <c r="BK379" i="21"/>
  <c r="BK495" i="21" s="1"/>
  <c r="BN395" i="21"/>
  <c r="BN497" i="21" s="1"/>
  <c r="BK408" i="21"/>
  <c r="BK498" i="21" s="1"/>
  <c r="BQ442" i="21"/>
  <c r="BQ501" i="21" s="1"/>
  <c r="BM442" i="21"/>
  <c r="BM501" i="21" s="1"/>
  <c r="BG464" i="21"/>
  <c r="BP463" i="21"/>
  <c r="BP502" i="21" s="1"/>
  <c r="BL463" i="21"/>
  <c r="BL502" i="21" s="1"/>
  <c r="BR502" i="21" s="1"/>
  <c r="AF464" i="21"/>
  <c r="P464" i="21"/>
  <c r="BK395" i="21"/>
  <c r="BK497" i="21" s="1"/>
  <c r="BL395" i="21"/>
  <c r="BL497" i="21" s="1"/>
  <c r="BR497" i="21" s="1"/>
  <c r="AE464" i="21"/>
  <c r="T464" i="21"/>
  <c r="BN463" i="21"/>
  <c r="BN502" i="21" s="1"/>
  <c r="I214" i="21"/>
  <c r="I229" i="21"/>
  <c r="AF56" i="176" l="1"/>
  <c r="W483" i="21"/>
  <c r="BX502" i="21"/>
  <c r="BX482" i="21"/>
  <c r="M586" i="176"/>
  <c r="AB586" i="176"/>
  <c r="AN586" i="176"/>
  <c r="P492" i="21"/>
  <c r="AV492" i="21"/>
  <c r="AQ500" i="21"/>
  <c r="P483" i="21"/>
  <c r="AP586" i="176"/>
  <c r="AR586" i="176" s="1"/>
  <c r="AO85" i="609" s="1"/>
  <c r="AK586" i="176"/>
  <c r="AC304" i="176"/>
  <c r="L586" i="176"/>
  <c r="AA586" i="176"/>
  <c r="AC586" i="176" s="1"/>
  <c r="Z85" i="609" s="1"/>
  <c r="AM586" i="176"/>
  <c r="AQ479" i="21"/>
  <c r="AX586" i="176"/>
  <c r="AU85" i="609" s="1"/>
  <c r="AX599" i="176"/>
  <c r="AU99" i="609" s="1"/>
  <c r="N542" i="176"/>
  <c r="K35" i="609" s="1"/>
  <c r="M599" i="176"/>
  <c r="J99" i="609" s="1"/>
  <c r="AJ543" i="176"/>
  <c r="AL543" i="176" s="1"/>
  <c r="AI36" i="609" s="1"/>
  <c r="AF542" i="176"/>
  <c r="AC35" i="609" s="1"/>
  <c r="L89" i="382"/>
  <c r="O590" i="176"/>
  <c r="R592" i="176"/>
  <c r="O91" i="382" s="1"/>
  <c r="AP592" i="176"/>
  <c r="AM91" i="382" s="1"/>
  <c r="V586" i="176"/>
  <c r="W586" i="176" s="1"/>
  <c r="T85" i="609" s="1"/>
  <c r="AY591" i="176"/>
  <c r="AV90" i="382" s="1"/>
  <c r="AY90" i="382" s="1"/>
  <c r="Q542" i="176"/>
  <c r="N35" i="609" s="1"/>
  <c r="P599" i="176"/>
  <c r="M99" i="609" s="1"/>
  <c r="X590" i="176"/>
  <c r="U89" i="382" s="1"/>
  <c r="AG591" i="176"/>
  <c r="AD90" i="382" s="1"/>
  <c r="U543" i="176"/>
  <c r="R36" i="382" s="1"/>
  <c r="AM589" i="176"/>
  <c r="AJ88" i="382" s="1"/>
  <c r="R543" i="176"/>
  <c r="O36" i="382" s="1"/>
  <c r="AP543" i="176"/>
  <c r="AL542" i="176"/>
  <c r="AI35" i="609" s="1"/>
  <c r="AK599" i="176"/>
  <c r="AH99" i="609" s="1"/>
  <c r="AY590" i="176"/>
  <c r="AV89" i="382" s="1"/>
  <c r="AY89" i="382" s="1"/>
  <c r="U91" i="382"/>
  <c r="X592" i="176"/>
  <c r="O586" i="176"/>
  <c r="L85" i="382" s="1"/>
  <c r="AD590" i="176"/>
  <c r="AA89" i="382" s="1"/>
  <c r="L591" i="176"/>
  <c r="I90" i="382" s="1"/>
  <c r="AM591" i="176"/>
  <c r="AO591" i="176" s="1"/>
  <c r="AL90" i="609" s="1"/>
  <c r="AA543" i="176"/>
  <c r="X36" i="382" s="1"/>
  <c r="R542" i="176"/>
  <c r="AA590" i="176"/>
  <c r="AC590" i="176" s="1"/>
  <c r="Z89" i="609" s="1"/>
  <c r="AG590" i="176"/>
  <c r="AD89" i="382" s="1"/>
  <c r="L91" i="382"/>
  <c r="O592" i="176"/>
  <c r="Q592" i="176" s="1"/>
  <c r="N91" i="609" s="1"/>
  <c r="R591" i="176"/>
  <c r="O90" i="382" s="1"/>
  <c r="AP591" i="176"/>
  <c r="AM90" i="382" s="1"/>
  <c r="T543" i="176"/>
  <c r="Q36" i="609" s="1"/>
  <c r="O591" i="176"/>
  <c r="L90" i="382" s="1"/>
  <c r="U589" i="176"/>
  <c r="W589" i="176" s="1"/>
  <c r="T88" i="609" s="1"/>
  <c r="BC95" i="176"/>
  <c r="BC542" i="176" s="1"/>
  <c r="AZ542" i="176"/>
  <c r="X589" i="176"/>
  <c r="Z589" i="176" s="1"/>
  <c r="W88" i="609" s="1"/>
  <c r="T592" i="176"/>
  <c r="Q91" i="609" s="1"/>
  <c r="AR592" i="176"/>
  <c r="AO91" i="609" s="1"/>
  <c r="X586" i="176"/>
  <c r="Z586" i="176" s="1"/>
  <c r="W85" i="609" s="1"/>
  <c r="W542" i="176"/>
  <c r="T35" i="609" s="1"/>
  <c r="V599" i="176"/>
  <c r="S99" i="609" s="1"/>
  <c r="AE586" i="176"/>
  <c r="AY543" i="176"/>
  <c r="BA543" i="176" s="1"/>
  <c r="AX36" i="609" s="1"/>
  <c r="AJ591" i="176"/>
  <c r="AG90" i="382" s="1"/>
  <c r="T591" i="176"/>
  <c r="Q90" i="609" s="1"/>
  <c r="R589" i="176"/>
  <c r="O88" i="382" s="1"/>
  <c r="AO542" i="176"/>
  <c r="AL35" i="609" s="1"/>
  <c r="AN599" i="176"/>
  <c r="AK99" i="609" s="1"/>
  <c r="AC543" i="176"/>
  <c r="Z36" i="609" s="1"/>
  <c r="X543" i="176"/>
  <c r="U36" i="382" s="1"/>
  <c r="T542" i="176"/>
  <c r="Q35" i="609" s="1"/>
  <c r="S599" i="176"/>
  <c r="P99" i="609" s="1"/>
  <c r="AR542" i="176"/>
  <c r="AO35" i="609" s="1"/>
  <c r="AQ599" i="176"/>
  <c r="AN99" i="609" s="1"/>
  <c r="AD592" i="176"/>
  <c r="AA91" i="382" s="1"/>
  <c r="AI586" i="176"/>
  <c r="AF85" i="609" s="1"/>
  <c r="L592" i="176"/>
  <c r="N592" i="176" s="1"/>
  <c r="K91" i="609" s="1"/>
  <c r="AJ590" i="176"/>
  <c r="AL590" i="176" s="1"/>
  <c r="AI89" i="609" s="1"/>
  <c r="U591" i="176"/>
  <c r="W591" i="176" s="1"/>
  <c r="T90" i="609" s="1"/>
  <c r="Q586" i="176"/>
  <c r="N85" i="609" s="1"/>
  <c r="U592" i="176"/>
  <c r="R91" i="382" s="1"/>
  <c r="AG543" i="176"/>
  <c r="AI543" i="176" s="1"/>
  <c r="AF36" i="609" s="1"/>
  <c r="AR591" i="176"/>
  <c r="AO90" i="609" s="1"/>
  <c r="T586" i="176"/>
  <c r="Q85" i="609" s="1"/>
  <c r="L590" i="176"/>
  <c r="N590" i="176" s="1"/>
  <c r="K89" i="609" s="1"/>
  <c r="AM590" i="176"/>
  <c r="AJ89" i="382" s="1"/>
  <c r="AY592" i="176"/>
  <c r="BA592" i="176" s="1"/>
  <c r="AX91" i="609" s="1"/>
  <c r="X591" i="176"/>
  <c r="U90" i="382" s="1"/>
  <c r="W592" i="176"/>
  <c r="T91" i="609" s="1"/>
  <c r="Q590" i="176"/>
  <c r="N89" i="609" s="1"/>
  <c r="AD589" i="176"/>
  <c r="AA88" i="382" s="1"/>
  <c r="Z592" i="176"/>
  <c r="W91" i="609" s="1"/>
  <c r="W543" i="176"/>
  <c r="T36" i="609" s="1"/>
  <c r="AA589" i="176"/>
  <c r="X88" i="382" s="1"/>
  <c r="AD586" i="176"/>
  <c r="AC542" i="176"/>
  <c r="Z35" i="609" s="1"/>
  <c r="AB599" i="176"/>
  <c r="Y99" i="609" s="1"/>
  <c r="AG592" i="176"/>
  <c r="AD91" i="382" s="1"/>
  <c r="AA592" i="176"/>
  <c r="AP589" i="176"/>
  <c r="AR589" i="176" s="1"/>
  <c r="AO88" i="609" s="1"/>
  <c r="AG589" i="176"/>
  <c r="AD88" i="382" s="1"/>
  <c r="AD543" i="176"/>
  <c r="AF543" i="176" s="1"/>
  <c r="AC36" i="609" s="1"/>
  <c r="Z542" i="176"/>
  <c r="W35" i="609" s="1"/>
  <c r="Y599" i="176"/>
  <c r="V99" i="609" s="1"/>
  <c r="BC395" i="176"/>
  <c r="BC591" i="176" s="1"/>
  <c r="AZ591" i="176"/>
  <c r="BA591" i="176" s="1"/>
  <c r="AX90" i="609" s="1"/>
  <c r="BC442" i="176"/>
  <c r="BC589" i="176" s="1"/>
  <c r="AZ589" i="176"/>
  <c r="AJ592" i="176"/>
  <c r="AL592" i="176" s="1"/>
  <c r="AI91" i="609" s="1"/>
  <c r="N586" i="176"/>
  <c r="K85" i="609" s="1"/>
  <c r="AO586" i="176"/>
  <c r="AL85" i="609" s="1"/>
  <c r="L589" i="176"/>
  <c r="L36" i="382"/>
  <c r="O543" i="176"/>
  <c r="R590" i="176"/>
  <c r="O89" i="382" s="1"/>
  <c r="AP590" i="176"/>
  <c r="AM89" i="382" s="1"/>
  <c r="AA591" i="176"/>
  <c r="AC591" i="176" s="1"/>
  <c r="Z90" i="609" s="1"/>
  <c r="BC342" i="176"/>
  <c r="BC586" i="176" s="1"/>
  <c r="AZ586" i="176"/>
  <c r="BA586" i="176" s="1"/>
  <c r="AX85" i="609" s="1"/>
  <c r="Z590" i="176"/>
  <c r="W89" i="609" s="1"/>
  <c r="AI591" i="176"/>
  <c r="AF90" i="609" s="1"/>
  <c r="L543" i="176"/>
  <c r="I36" i="382" s="1"/>
  <c r="AM543" i="176"/>
  <c r="AY589" i="176"/>
  <c r="AV88" i="382" s="1"/>
  <c r="AY88" i="382" s="1"/>
  <c r="U590" i="176"/>
  <c r="R89" i="382" s="1"/>
  <c r="AD591" i="176"/>
  <c r="AF591" i="176" s="1"/>
  <c r="AC90" i="609" s="1"/>
  <c r="Q543" i="176"/>
  <c r="N36" i="609" s="1"/>
  <c r="O589" i="176"/>
  <c r="Q589" i="176" s="1"/>
  <c r="N88" i="609" s="1"/>
  <c r="AL591" i="176"/>
  <c r="AI90" i="609" s="1"/>
  <c r="AM592" i="176"/>
  <c r="AO592" i="176" s="1"/>
  <c r="AL91" i="609" s="1"/>
  <c r="BC463" i="176"/>
  <c r="BC590" i="176" s="1"/>
  <c r="AZ590" i="176"/>
  <c r="BA590" i="176" s="1"/>
  <c r="AX89" i="609" s="1"/>
  <c r="AJ589" i="176"/>
  <c r="AL589" i="176" s="1"/>
  <c r="AI88" i="609" s="1"/>
  <c r="AF592" i="176"/>
  <c r="AC91" i="609" s="1"/>
  <c r="AJ586" i="176"/>
  <c r="AL586" i="176" s="1"/>
  <c r="AI85" i="609" s="1"/>
  <c r="AI542" i="176"/>
  <c r="AF35" i="609" s="1"/>
  <c r="AH599" i="176"/>
  <c r="AE99" i="609" s="1"/>
  <c r="AO408" i="176"/>
  <c r="W304" i="176"/>
  <c r="N9" i="176"/>
  <c r="AR20" i="176"/>
  <c r="AI9" i="176"/>
  <c r="BA379" i="176"/>
  <c r="T214" i="176"/>
  <c r="AL379" i="176"/>
  <c r="AO154" i="176"/>
  <c r="AR379" i="176"/>
  <c r="BA408" i="176"/>
  <c r="BX493" i="21"/>
  <c r="P503" i="21"/>
  <c r="AV503" i="21"/>
  <c r="AM492" i="21"/>
  <c r="BX498" i="21"/>
  <c r="AO138" i="176"/>
  <c r="N496" i="21"/>
  <c r="AF496" i="21"/>
  <c r="AO304" i="176"/>
  <c r="AM503" i="21"/>
  <c r="BX501" i="21"/>
  <c r="W492" i="21"/>
  <c r="S479" i="21"/>
  <c r="AR500" i="21"/>
  <c r="AJ479" i="21"/>
  <c r="AB500" i="21"/>
  <c r="AJ492" i="21"/>
  <c r="AE464" i="176"/>
  <c r="AI304" i="176"/>
  <c r="AN479" i="21"/>
  <c r="M496" i="21"/>
  <c r="AF475" i="21"/>
  <c r="M488" i="21"/>
  <c r="AF503" i="21"/>
  <c r="X483" i="21"/>
  <c r="AN464" i="176"/>
  <c r="BU489" i="21"/>
  <c r="BX473" i="21"/>
  <c r="AI138" i="176"/>
  <c r="AB488" i="21"/>
  <c r="AV483" i="21"/>
  <c r="AB479" i="21"/>
  <c r="AA488" i="21"/>
  <c r="T56" i="176"/>
  <c r="M475" i="21"/>
  <c r="BD483" i="21"/>
  <c r="AQ483" i="21"/>
  <c r="BV483" i="21" s="1"/>
  <c r="AU475" i="21"/>
  <c r="BU501" i="21"/>
  <c r="BX477" i="21"/>
  <c r="AF492" i="21"/>
  <c r="T479" i="21"/>
  <c r="AD464" i="176"/>
  <c r="AC154" i="176"/>
  <c r="T496" i="21"/>
  <c r="Q257" i="176"/>
  <c r="AU488" i="21"/>
  <c r="BX487" i="21"/>
  <c r="R85" i="382"/>
  <c r="Q56" i="176"/>
  <c r="AU483" i="21"/>
  <c r="AE483" i="21"/>
  <c r="T20" i="176"/>
  <c r="AB503" i="21"/>
  <c r="M500" i="21"/>
  <c r="AU496" i="21"/>
  <c r="U464" i="176"/>
  <c r="L503" i="21"/>
  <c r="S488" i="21"/>
  <c r="BW488" i="21" s="1"/>
  <c r="L475" i="21"/>
  <c r="AR475" i="21"/>
  <c r="K496" i="21"/>
  <c r="M483" i="21"/>
  <c r="BC503" i="21"/>
  <c r="P500" i="21"/>
  <c r="AV500" i="21"/>
  <c r="AI496" i="21"/>
  <c r="BT496" i="21" s="1"/>
  <c r="BX491" i="21"/>
  <c r="BW478" i="21"/>
  <c r="W9" i="176"/>
  <c r="K492" i="21"/>
  <c r="Z464" i="176"/>
  <c r="BC488" i="21"/>
  <c r="O492" i="21"/>
  <c r="L488" i="21"/>
  <c r="AC9" i="176"/>
  <c r="BC500" i="21"/>
  <c r="AN483" i="21"/>
  <c r="O488" i="21"/>
  <c r="BC496" i="21"/>
  <c r="AJ488" i="21"/>
  <c r="AA492" i="21"/>
  <c r="BX492" i="21" s="1"/>
  <c r="AE479" i="21"/>
  <c r="BS479" i="21" s="1"/>
  <c r="BX480" i="21"/>
  <c r="AF500" i="21"/>
  <c r="AJ496" i="21"/>
  <c r="BS481" i="21"/>
  <c r="BD488" i="21"/>
  <c r="AJ500" i="21"/>
  <c r="X492" i="21"/>
  <c r="AE496" i="21"/>
  <c r="BS496" i="21" s="1"/>
  <c r="BX490" i="21"/>
  <c r="W154" i="176"/>
  <c r="BD479" i="21"/>
  <c r="AA475" i="21"/>
  <c r="AR483" i="21"/>
  <c r="AM479" i="21"/>
  <c r="BU479" i="21" s="1"/>
  <c r="AI488" i="21"/>
  <c r="AL38" i="176"/>
  <c r="BA229" i="176"/>
  <c r="O85" i="382"/>
  <c r="S483" i="21"/>
  <c r="BW483" i="21" s="1"/>
  <c r="T154" i="176"/>
  <c r="AA483" i="21"/>
  <c r="BX483" i="21" s="1"/>
  <c r="BS478" i="21"/>
  <c r="Z56" i="176"/>
  <c r="M503" i="21"/>
  <c r="AN503" i="21"/>
  <c r="AE500" i="21"/>
  <c r="BS500" i="21" s="1"/>
  <c r="AR503" i="21"/>
  <c r="BC479" i="21"/>
  <c r="X475" i="21"/>
  <c r="K475" i="21"/>
  <c r="BD492" i="21"/>
  <c r="BD503" i="21"/>
  <c r="S496" i="21"/>
  <c r="BW496" i="21" s="1"/>
  <c r="BA184" i="176"/>
  <c r="AE503" i="21"/>
  <c r="BS503" i="21" s="1"/>
  <c r="AL184" i="176"/>
  <c r="N464" i="176"/>
  <c r="BT494" i="21"/>
  <c r="AJ483" i="21"/>
  <c r="AO9" i="176"/>
  <c r="L496" i="21"/>
  <c r="AR496" i="21"/>
  <c r="AA500" i="21"/>
  <c r="AP464" i="176"/>
  <c r="N479" i="21"/>
  <c r="M492" i="21"/>
  <c r="AN488" i="21"/>
  <c r="K488" i="21"/>
  <c r="BB95" i="176"/>
  <c r="BB542" i="176" s="1"/>
  <c r="N257" i="176"/>
  <c r="AQ503" i="21"/>
  <c r="BV503" i="21" s="1"/>
  <c r="AF488" i="21"/>
  <c r="L483" i="21"/>
  <c r="AC257" i="176"/>
  <c r="AQ492" i="21"/>
  <c r="BV492" i="21" s="1"/>
  <c r="O496" i="21"/>
  <c r="BW484" i="21"/>
  <c r="T483" i="21"/>
  <c r="Z38" i="176"/>
  <c r="R464" i="176"/>
  <c r="W500" i="21"/>
  <c r="AV475" i="21"/>
  <c r="AB475" i="21"/>
  <c r="AN475" i="21"/>
  <c r="N492" i="21"/>
  <c r="X488" i="21"/>
  <c r="K483" i="21"/>
  <c r="AV479" i="21"/>
  <c r="BC492" i="21"/>
  <c r="W488" i="21"/>
  <c r="BX488" i="21" s="1"/>
  <c r="N483" i="21"/>
  <c r="BA257" i="176"/>
  <c r="N154" i="176"/>
  <c r="Q408" i="176"/>
  <c r="Z229" i="176"/>
  <c r="AT358" i="176"/>
  <c r="S464" i="176"/>
  <c r="AK464" i="176"/>
  <c r="AL464" i="176" s="1"/>
  <c r="AN500" i="21"/>
  <c r="AE492" i="21"/>
  <c r="BC483" i="21"/>
  <c r="W475" i="21"/>
  <c r="T500" i="21"/>
  <c r="AV85" i="382"/>
  <c r="AY85" i="382" s="1"/>
  <c r="AE475" i="21"/>
  <c r="U85" i="382"/>
  <c r="BU478" i="21"/>
  <c r="T503" i="21"/>
  <c r="AI56" i="176"/>
  <c r="AF184" i="176"/>
  <c r="BV500" i="21"/>
  <c r="BX481" i="21"/>
  <c r="AI408" i="176"/>
  <c r="AA464" i="176"/>
  <c r="P488" i="21"/>
  <c r="BU492" i="21"/>
  <c r="T38" i="176"/>
  <c r="AR492" i="21"/>
  <c r="AC287" i="176"/>
  <c r="I85" i="382"/>
  <c r="AJ85" i="382"/>
  <c r="BX478" i="21"/>
  <c r="AF479" i="21"/>
  <c r="BW500" i="21"/>
  <c r="AL229" i="176"/>
  <c r="AL214" i="176"/>
  <c r="AL9" i="176"/>
  <c r="T488" i="21"/>
  <c r="L479" i="21"/>
  <c r="AR479" i="21"/>
  <c r="W496" i="21"/>
  <c r="N488" i="21"/>
  <c r="X496" i="21"/>
  <c r="AV488" i="21"/>
  <c r="BS483" i="21"/>
  <c r="AQ496" i="21"/>
  <c r="BV496" i="21" s="1"/>
  <c r="AM496" i="21"/>
  <c r="BU496" i="21" s="1"/>
  <c r="AU479" i="21"/>
  <c r="O500" i="21"/>
  <c r="AU500" i="21"/>
  <c r="X479" i="21"/>
  <c r="AL154" i="176"/>
  <c r="T475" i="21"/>
  <c r="N503" i="21"/>
  <c r="X500" i="21"/>
  <c r="AB496" i="21"/>
  <c r="S475" i="21"/>
  <c r="BW475" i="21" s="1"/>
  <c r="BD475" i="21"/>
  <c r="AM475" i="21"/>
  <c r="BU475" i="21" s="1"/>
  <c r="BX486" i="21"/>
  <c r="AR488" i="21"/>
  <c r="BX476" i="21"/>
  <c r="AN496" i="21"/>
  <c r="M479" i="21"/>
  <c r="O503" i="21"/>
  <c r="AU503" i="21"/>
  <c r="BD496" i="21"/>
  <c r="AU492" i="21"/>
  <c r="AN492" i="21"/>
  <c r="BC475" i="21"/>
  <c r="L500" i="21"/>
  <c r="AI500" i="21"/>
  <c r="BT500" i="21" s="1"/>
  <c r="AQ464" i="176"/>
  <c r="W479" i="21"/>
  <c r="AF379" i="176"/>
  <c r="AB483" i="21"/>
  <c r="AF38" i="176"/>
  <c r="X85" i="382"/>
  <c r="BD500" i="21"/>
  <c r="AJ475" i="21"/>
  <c r="AJ503" i="21"/>
  <c r="AF20" i="176"/>
  <c r="N475" i="21"/>
  <c r="AI492" i="21"/>
  <c r="BT492" i="21" s="1"/>
  <c r="AT118" i="176"/>
  <c r="AT543" i="176" s="1"/>
  <c r="AT463" i="176"/>
  <c r="AT590" i="176" s="1"/>
  <c r="AT95" i="176"/>
  <c r="AT542" i="176" s="1"/>
  <c r="AB464" i="176"/>
  <c r="AM464" i="176"/>
  <c r="AI483" i="21"/>
  <c r="BT483" i="21" s="1"/>
  <c r="AQ488" i="21"/>
  <c r="BV488" i="21" s="1"/>
  <c r="AA496" i="21"/>
  <c r="BS489" i="21"/>
  <c r="BS501" i="21"/>
  <c r="AS244" i="176"/>
  <c r="AL56" i="176"/>
  <c r="AI257" i="176"/>
  <c r="Q379" i="176"/>
  <c r="AE488" i="21"/>
  <c r="BS488" i="21" s="1"/>
  <c r="AI475" i="21"/>
  <c r="BT475" i="21" s="1"/>
  <c r="BX497" i="21"/>
  <c r="BT498" i="21"/>
  <c r="BX471" i="21"/>
  <c r="BX474" i="21"/>
  <c r="Z214" i="176"/>
  <c r="AA479" i="21"/>
  <c r="AM483" i="21"/>
  <c r="AM488" i="21"/>
  <c r="BU488" i="21" s="1"/>
  <c r="AQ475" i="21"/>
  <c r="AM500" i="21"/>
  <c r="BU500" i="21" s="1"/>
  <c r="BS471" i="21"/>
  <c r="BB342" i="176"/>
  <c r="BB586" i="176" s="1"/>
  <c r="W20" i="176"/>
  <c r="AT342" i="176"/>
  <c r="AT184" i="176"/>
  <c r="Q464" i="176"/>
  <c r="O483" i="21"/>
  <c r="S492" i="21"/>
  <c r="BW492" i="21" s="1"/>
  <c r="AT214" i="176"/>
  <c r="AC358" i="176"/>
  <c r="AT442" i="176"/>
  <c r="AT589" i="176" s="1"/>
  <c r="AL408" i="176"/>
  <c r="Z322" i="176"/>
  <c r="AR358" i="176"/>
  <c r="AD85" i="382"/>
  <c r="W322" i="176"/>
  <c r="BA287" i="176"/>
  <c r="AS257" i="176"/>
  <c r="AF244" i="176"/>
  <c r="Q9" i="176"/>
  <c r="AF257" i="176"/>
  <c r="AT395" i="176"/>
  <c r="AT591" i="176" s="1"/>
  <c r="AT168" i="176"/>
  <c r="AT38" i="176"/>
  <c r="AI20" i="176"/>
  <c r="Q229" i="176"/>
  <c r="AF358" i="176"/>
  <c r="BA56" i="176"/>
  <c r="N304" i="176"/>
  <c r="AR56" i="176"/>
  <c r="Z408" i="176"/>
  <c r="AC138" i="176"/>
  <c r="AL322" i="176"/>
  <c r="AI287" i="176"/>
  <c r="AI322" i="176"/>
  <c r="T244" i="176"/>
  <c r="AR244" i="176"/>
  <c r="BC184" i="176"/>
  <c r="T9" i="176"/>
  <c r="N408" i="176"/>
  <c r="BB463" i="176"/>
  <c r="BB590" i="176" s="1"/>
  <c r="T257" i="176"/>
  <c r="AR257" i="176"/>
  <c r="AT287" i="176"/>
  <c r="N358" i="176"/>
  <c r="AO358" i="176"/>
  <c r="Q322" i="176"/>
  <c r="AO287" i="176"/>
  <c r="AY229" i="21"/>
  <c r="AY485" i="21" s="1"/>
  <c r="I229" i="176"/>
  <c r="AY214" i="21"/>
  <c r="AY484" i="21" s="1"/>
  <c r="I214" i="176"/>
  <c r="BA464" i="176"/>
  <c r="S503" i="21"/>
  <c r="BW503" i="21" s="1"/>
  <c r="AC442" i="176"/>
  <c r="AT88" i="382"/>
  <c r="AU88" i="382"/>
  <c r="AI463" i="176"/>
  <c r="W168" i="176"/>
  <c r="BA138" i="176"/>
  <c r="AF95" i="176"/>
  <c r="N342" i="176"/>
  <c r="AO342" i="176"/>
  <c r="W184" i="176"/>
  <c r="BA154" i="176"/>
  <c r="AL118" i="176"/>
  <c r="AT244" i="176"/>
  <c r="AC214" i="176"/>
  <c r="AR138" i="176"/>
  <c r="N38" i="176"/>
  <c r="AO38" i="176"/>
  <c r="BA20" i="176"/>
  <c r="AO229" i="176"/>
  <c r="X35" i="382"/>
  <c r="N421" i="176"/>
  <c r="Q95" i="176"/>
  <c r="T442" i="176"/>
  <c r="AR442" i="176"/>
  <c r="N379" i="176"/>
  <c r="AO379" i="176"/>
  <c r="Q342" i="176"/>
  <c r="AF304" i="176"/>
  <c r="Z154" i="176"/>
  <c r="AC56" i="176"/>
  <c r="Z9" i="176"/>
  <c r="AL20" i="176"/>
  <c r="AV35" i="382"/>
  <c r="AU91" i="382"/>
  <c r="AT91" i="382"/>
  <c r="AB492" i="21"/>
  <c r="AC244" i="176"/>
  <c r="AL168" i="176"/>
  <c r="BB118" i="176"/>
  <c r="BB543" i="176" s="1"/>
  <c r="AI95" i="176"/>
  <c r="AC408" i="176"/>
  <c r="AO257" i="176"/>
  <c r="BX485" i="21"/>
  <c r="W257" i="176"/>
  <c r="BC287" i="176"/>
  <c r="W287" i="176"/>
  <c r="BV479" i="21"/>
  <c r="AI503" i="21"/>
  <c r="BA118" i="176"/>
  <c r="AG35" i="382"/>
  <c r="T395" i="176"/>
  <c r="AR395" i="176"/>
  <c r="N322" i="176"/>
  <c r="AO322" i="176"/>
  <c r="Q287" i="176"/>
  <c r="Z244" i="176"/>
  <c r="N20" i="176"/>
  <c r="AO20" i="176"/>
  <c r="T408" i="176"/>
  <c r="AR408" i="176"/>
  <c r="Q304" i="176"/>
  <c r="Z257" i="176"/>
  <c r="BA9" i="176"/>
  <c r="W56" i="176"/>
  <c r="Q463" i="176"/>
  <c r="Z421" i="176"/>
  <c r="W358" i="176"/>
  <c r="BA322" i="176"/>
  <c r="AF287" i="176"/>
  <c r="T138" i="176"/>
  <c r="BB421" i="176"/>
  <c r="BB592" i="176" s="1"/>
  <c r="AL358" i="176"/>
  <c r="AR38" i="176"/>
  <c r="Z463" i="176"/>
  <c r="W395" i="176"/>
  <c r="BA358" i="176"/>
  <c r="AF322" i="176"/>
  <c r="Q395" i="176"/>
  <c r="AF214" i="176"/>
  <c r="T492" i="21"/>
  <c r="V464" i="176"/>
  <c r="AX464" i="176"/>
  <c r="BC464" i="176"/>
  <c r="AI442" i="176"/>
  <c r="N463" i="176"/>
  <c r="AO463" i="176"/>
  <c r="AC168" i="176"/>
  <c r="AL95" i="176"/>
  <c r="BB442" i="176"/>
  <c r="BB589" i="176" s="1"/>
  <c r="W342" i="176"/>
  <c r="AT229" i="176"/>
  <c r="AC184" i="176"/>
  <c r="AR118" i="176"/>
  <c r="N118" i="176"/>
  <c r="AI214" i="176"/>
  <c r="Z138" i="176"/>
  <c r="W38" i="176"/>
  <c r="AF9" i="176"/>
  <c r="AO421" i="176"/>
  <c r="Z442" i="176"/>
  <c r="W379" i="176"/>
  <c r="BA342" i="176"/>
  <c r="AL304" i="176"/>
  <c r="N229" i="176"/>
  <c r="I35" i="382"/>
  <c r="BC56" i="176"/>
  <c r="AR9" i="176"/>
  <c r="AR342" i="176"/>
  <c r="BC257" i="176"/>
  <c r="AT421" i="176"/>
  <c r="AT592" i="176" s="1"/>
  <c r="AI244" i="176"/>
  <c r="T168" i="176"/>
  <c r="AR168" i="176"/>
  <c r="N95" i="176"/>
  <c r="AO95" i="176"/>
  <c r="AI118" i="176"/>
  <c r="N500" i="21"/>
  <c r="AF342" i="176"/>
  <c r="AC118" i="176"/>
  <c r="W138" i="176"/>
  <c r="AI421" i="176"/>
  <c r="BA244" i="176"/>
  <c r="AM35" i="382"/>
  <c r="Q421" i="176"/>
  <c r="Z395" i="176"/>
  <c r="Q442" i="176"/>
  <c r="BA304" i="176"/>
  <c r="T118" i="176"/>
  <c r="AT35" i="382"/>
  <c r="AU35" i="382"/>
  <c r="N287" i="176"/>
  <c r="BA463" i="176"/>
  <c r="AF421" i="176"/>
  <c r="G90" i="382"/>
  <c r="AL287" i="176"/>
  <c r="AS35" i="382"/>
  <c r="BC408" i="176"/>
  <c r="AL342" i="176"/>
  <c r="AT408" i="176"/>
  <c r="BC379" i="176"/>
  <c r="AF463" i="176"/>
  <c r="G91" i="382"/>
  <c r="AC395" i="176"/>
  <c r="AU90" i="382"/>
  <c r="AT90" i="382"/>
  <c r="BX494" i="21"/>
  <c r="BX484" i="21"/>
  <c r="AC421" i="176"/>
  <c r="AG464" i="176"/>
  <c r="N442" i="176"/>
  <c r="AO442" i="176"/>
  <c r="BC304" i="176"/>
  <c r="AF229" i="176"/>
  <c r="W463" i="176"/>
  <c r="AI168" i="176"/>
  <c r="T95" i="176"/>
  <c r="AR95" i="176"/>
  <c r="BA395" i="176"/>
  <c r="AT379" i="176"/>
  <c r="AC342" i="176"/>
  <c r="AU85" i="382"/>
  <c r="AT85" i="382"/>
  <c r="AI184" i="176"/>
  <c r="Z118" i="176"/>
  <c r="G36" i="382"/>
  <c r="BA38" i="176"/>
  <c r="G88" i="382"/>
  <c r="AO118" i="176"/>
  <c r="G89" i="382"/>
  <c r="L492" i="21"/>
  <c r="N214" i="176"/>
  <c r="AO214" i="176"/>
  <c r="Q168" i="176"/>
  <c r="AF138" i="176"/>
  <c r="G35" i="382"/>
  <c r="AC38" i="176"/>
  <c r="W229" i="176"/>
  <c r="AF154" i="176"/>
  <c r="AO56" i="176"/>
  <c r="N138" i="176"/>
  <c r="AF442" i="176"/>
  <c r="AC379" i="176"/>
  <c r="T304" i="176"/>
  <c r="AR304" i="176"/>
  <c r="AI229" i="176"/>
  <c r="AD35" i="382"/>
  <c r="W118" i="176"/>
  <c r="AT322" i="176"/>
  <c r="N244" i="176"/>
  <c r="AO244" i="176"/>
  <c r="Q214" i="176"/>
  <c r="Z168" i="176"/>
  <c r="W95" i="176"/>
  <c r="T342" i="176"/>
  <c r="Z184" i="176"/>
  <c r="BX495" i="21"/>
  <c r="T184" i="176"/>
  <c r="AI154" i="176"/>
  <c r="U35" i="382"/>
  <c r="BA421" i="176"/>
  <c r="AF395" i="176"/>
  <c r="AC322" i="176"/>
  <c r="AL244" i="176"/>
  <c r="AC20" i="176"/>
  <c r="BA442" i="176"/>
  <c r="AF408" i="176"/>
  <c r="AL257" i="176"/>
  <c r="AT56" i="176"/>
  <c r="R35" i="382"/>
  <c r="Z342" i="176"/>
  <c r="AL421" i="176"/>
  <c r="AI358" i="176"/>
  <c r="T287" i="176"/>
  <c r="AR287" i="176"/>
  <c r="AT9" i="176"/>
  <c r="AA503" i="21"/>
  <c r="BX503" i="21" s="1"/>
  <c r="AL463" i="176"/>
  <c r="AI395" i="176"/>
  <c r="T322" i="176"/>
  <c r="AR322" i="176"/>
  <c r="AT138" i="176"/>
  <c r="P85" i="382"/>
  <c r="Q244" i="176"/>
  <c r="AT304" i="176"/>
  <c r="BC118" i="176"/>
  <c r="BC543" i="176" s="1"/>
  <c r="AT20" i="176"/>
  <c r="AH464" i="176"/>
  <c r="BB464" i="176"/>
  <c r="W442" i="176"/>
  <c r="G85" i="382"/>
  <c r="AC463" i="176"/>
  <c r="AU89" i="382"/>
  <c r="AT89" i="382"/>
  <c r="N168" i="176"/>
  <c r="AO168" i="176"/>
  <c r="Q138" i="176"/>
  <c r="Z95" i="176"/>
  <c r="AI342" i="176"/>
  <c r="N184" i="176"/>
  <c r="AO184" i="176"/>
  <c r="Q154" i="176"/>
  <c r="AF118" i="176"/>
  <c r="W214" i="176"/>
  <c r="BA168" i="176"/>
  <c r="AL138" i="176"/>
  <c r="AI38" i="176"/>
  <c r="Q20" i="176"/>
  <c r="AC229" i="176"/>
  <c r="Q184" i="176"/>
  <c r="AR154" i="176"/>
  <c r="BA29" i="176"/>
  <c r="AL442" i="176"/>
  <c r="BB395" i="176"/>
  <c r="BB591" i="176" s="1"/>
  <c r="AI379" i="176"/>
  <c r="Z304" i="176"/>
  <c r="N56" i="176"/>
  <c r="Z20" i="176"/>
  <c r="L35" i="382"/>
  <c r="BC421" i="176"/>
  <c r="BC592" i="176" s="1"/>
  <c r="AU29" i="176"/>
  <c r="W244" i="176"/>
  <c r="BA214" i="176"/>
  <c r="AF168" i="176"/>
  <c r="AC95" i="176"/>
  <c r="BC138" i="176"/>
  <c r="W408" i="176"/>
  <c r="AR184" i="176"/>
  <c r="AU36" i="382"/>
  <c r="AT36" i="382"/>
  <c r="Z358" i="176"/>
  <c r="AR214" i="176"/>
  <c r="Q118" i="176"/>
  <c r="AA35" i="382"/>
  <c r="AL395" i="176"/>
  <c r="AJ35" i="382"/>
  <c r="W421" i="176"/>
  <c r="BA95" i="176"/>
  <c r="T421" i="176"/>
  <c r="AR421" i="176"/>
  <c r="Z287" i="176"/>
  <c r="K503" i="21"/>
  <c r="AT257" i="176"/>
  <c r="T463" i="176"/>
  <c r="AR463" i="176"/>
  <c r="N395" i="176"/>
  <c r="AO395" i="176"/>
  <c r="AT154" i="176"/>
  <c r="O475" i="21"/>
  <c r="BU503" i="21"/>
  <c r="BK503" i="21"/>
  <c r="BE503" i="21"/>
  <c r="BA479" i="21"/>
  <c r="BE492" i="21"/>
  <c r="BW479" i="21"/>
  <c r="BQ496" i="21"/>
  <c r="BS475" i="21"/>
  <c r="BP496" i="21"/>
  <c r="BT488" i="21"/>
  <c r="BT479" i="21"/>
  <c r="P496" i="21"/>
  <c r="J483" i="21"/>
  <c r="BA488" i="21"/>
  <c r="BF503" i="21"/>
  <c r="BQ500" i="21"/>
  <c r="BO503" i="21"/>
  <c r="BO492" i="21"/>
  <c r="J496" i="21"/>
  <c r="BP500" i="21"/>
  <c r="J492" i="21"/>
  <c r="BF492" i="21"/>
  <c r="J488" i="21"/>
  <c r="BF479" i="21"/>
  <c r="J479" i="21"/>
  <c r="AZ492" i="21"/>
  <c r="BE475" i="21"/>
  <c r="BE496" i="21"/>
  <c r="BB500" i="21"/>
  <c r="BL500" i="21"/>
  <c r="BR500" i="21" s="1"/>
  <c r="BE479" i="21"/>
  <c r="AZ503" i="21"/>
  <c r="BM496" i="21"/>
  <c r="BK500" i="21"/>
  <c r="BE464" i="21"/>
  <c r="BA503" i="21"/>
  <c r="BE488" i="21"/>
  <c r="AZ500" i="21"/>
  <c r="BA492" i="21"/>
  <c r="AZ496" i="21"/>
  <c r="BB503" i="21"/>
  <c r="BA475" i="21"/>
  <c r="BP503" i="21"/>
  <c r="BN496" i="21"/>
  <c r="P479" i="21"/>
  <c r="BF488" i="21"/>
  <c r="BH504" i="21"/>
  <c r="BQ503" i="21"/>
  <c r="BF464" i="21"/>
  <c r="BE483" i="21"/>
  <c r="J500" i="21"/>
  <c r="BN500" i="21"/>
  <c r="AZ464" i="21"/>
  <c r="BN503" i="21"/>
  <c r="BO496" i="21"/>
  <c r="BB496" i="21"/>
  <c r="BB475" i="21"/>
  <c r="BG504" i="21"/>
  <c r="BB488" i="21"/>
  <c r="BK496" i="21"/>
  <c r="BL496" i="21"/>
  <c r="BR496" i="21" s="1"/>
  <c r="BO500" i="21"/>
  <c r="BM500" i="21"/>
  <c r="BB492" i="21"/>
  <c r="BF496" i="21"/>
  <c r="BL503" i="21"/>
  <c r="BR503" i="21" s="1"/>
  <c r="BB483" i="21"/>
  <c r="BB479" i="21"/>
  <c r="BF483" i="21"/>
  <c r="BM503" i="21"/>
  <c r="BA483" i="21"/>
  <c r="BA496" i="21"/>
  <c r="BA500" i="21"/>
  <c r="BF500" i="21"/>
  <c r="J503" i="21"/>
  <c r="BE500" i="21"/>
  <c r="BO479" i="21"/>
  <c r="BO483" i="21"/>
  <c r="BK492" i="21"/>
  <c r="AH504" i="21"/>
  <c r="BM492" i="21"/>
  <c r="BQ492" i="21"/>
  <c r="BL492" i="21"/>
  <c r="BR492" i="21" s="1"/>
  <c r="BN492" i="21"/>
  <c r="BP492" i="21"/>
  <c r="AC504" i="21"/>
  <c r="AK504" i="21"/>
  <c r="U504" i="21"/>
  <c r="AL504" i="21"/>
  <c r="BK488" i="21"/>
  <c r="V504" i="21"/>
  <c r="AD504" i="21"/>
  <c r="AT504" i="21"/>
  <c r="R504" i="21"/>
  <c r="AX504" i="21"/>
  <c r="Z504" i="21"/>
  <c r="AZ488" i="21"/>
  <c r="BN488" i="21"/>
  <c r="BO488" i="21"/>
  <c r="AS504" i="21"/>
  <c r="BJ229" i="21"/>
  <c r="BJ485" i="21" s="1"/>
  <c r="I485" i="21"/>
  <c r="BL488" i="21"/>
  <c r="BR488" i="21" s="1"/>
  <c r="BQ488" i="21"/>
  <c r="BP488" i="21"/>
  <c r="BM488" i="21"/>
  <c r="BJ214" i="21"/>
  <c r="BJ484" i="21" s="1"/>
  <c r="I484" i="21"/>
  <c r="AZ483" i="21"/>
  <c r="BK483" i="21"/>
  <c r="BQ483" i="21"/>
  <c r="BM483" i="21"/>
  <c r="BN483" i="21"/>
  <c r="AO504" i="21"/>
  <c r="AW504" i="21"/>
  <c r="BL483" i="21"/>
  <c r="BR483" i="21" s="1"/>
  <c r="BP483" i="21"/>
  <c r="O479" i="21"/>
  <c r="AG504" i="21"/>
  <c r="BM479" i="21"/>
  <c r="AP504" i="21"/>
  <c r="BN479" i="21"/>
  <c r="BK479" i="21"/>
  <c r="BP479" i="21"/>
  <c r="BQ479" i="21"/>
  <c r="Q504" i="21"/>
  <c r="AZ479" i="21"/>
  <c r="Y504" i="21"/>
  <c r="BL479" i="21"/>
  <c r="BR479" i="21" s="1"/>
  <c r="P475" i="21"/>
  <c r="AZ475" i="21"/>
  <c r="BN475" i="21"/>
  <c r="BL475" i="21"/>
  <c r="BR475" i="21" s="1"/>
  <c r="BM475" i="21"/>
  <c r="J475" i="21"/>
  <c r="BQ475" i="21"/>
  <c r="BP475" i="21"/>
  <c r="BK475" i="21"/>
  <c r="BO475" i="21"/>
  <c r="BL464" i="21"/>
  <c r="BN464" i="21"/>
  <c r="BM464" i="21"/>
  <c r="BK464" i="21"/>
  <c r="BP464" i="21"/>
  <c r="BQ464" i="21"/>
  <c r="BO464" i="21"/>
  <c r="AG599" i="176" l="1"/>
  <c r="AD99" i="609" s="1"/>
  <c r="AJ90" i="382"/>
  <c r="AG36" i="382"/>
  <c r="AM85" i="382"/>
  <c r="AM599" i="176"/>
  <c r="AJ99" i="609" s="1"/>
  <c r="AF589" i="176"/>
  <c r="AC88" i="609" s="1"/>
  <c r="AG85" i="382"/>
  <c r="AT586" i="176"/>
  <c r="AT599" i="176" s="1"/>
  <c r="AQ99" i="609" s="1"/>
  <c r="AR590" i="176"/>
  <c r="AO89" i="609" s="1"/>
  <c r="I91" i="382"/>
  <c r="L88" i="382"/>
  <c r="AM88" i="382"/>
  <c r="Q591" i="176"/>
  <c r="N90" i="609" s="1"/>
  <c r="Z543" i="176"/>
  <c r="W36" i="609" s="1"/>
  <c r="X89" i="382"/>
  <c r="AG88" i="382"/>
  <c r="AJ91" i="382"/>
  <c r="AJ599" i="176"/>
  <c r="AG99" i="609" s="1"/>
  <c r="AA599" i="176"/>
  <c r="X99" i="609" s="1"/>
  <c r="AD599" i="176"/>
  <c r="AA99" i="609" s="1"/>
  <c r="X599" i="176"/>
  <c r="U99" i="609" s="1"/>
  <c r="AO590" i="176"/>
  <c r="AL89" i="609" s="1"/>
  <c r="R88" i="382"/>
  <c r="AP599" i="176"/>
  <c r="AM99" i="609" s="1"/>
  <c r="T589" i="176"/>
  <c r="Q88" i="609" s="1"/>
  <c r="N543" i="176"/>
  <c r="K36" i="609" s="1"/>
  <c r="AR543" i="176"/>
  <c r="AO36" i="609" s="1"/>
  <c r="N591" i="176"/>
  <c r="K90" i="609" s="1"/>
  <c r="L599" i="176"/>
  <c r="I99" i="609" s="1"/>
  <c r="AF590" i="176"/>
  <c r="AC89" i="609" s="1"/>
  <c r="AI599" i="176"/>
  <c r="AF99" i="609" s="1"/>
  <c r="AA85" i="382"/>
  <c r="AC589" i="176"/>
  <c r="Z88" i="609" s="1"/>
  <c r="AL599" i="176"/>
  <c r="AI99" i="609" s="1"/>
  <c r="AY599" i="176"/>
  <c r="AV99" i="609" s="1"/>
  <c r="BB599" i="176"/>
  <c r="AY99" i="609" s="1"/>
  <c r="AJ36" i="382"/>
  <c r="X90" i="382"/>
  <c r="AG91" i="382"/>
  <c r="AA36" i="382"/>
  <c r="AV91" i="382"/>
  <c r="AY91" i="382" s="1"/>
  <c r="U599" i="176"/>
  <c r="AO599" i="176"/>
  <c r="AL99" i="609" s="1"/>
  <c r="R599" i="176"/>
  <c r="AC592" i="176"/>
  <c r="I88" i="382"/>
  <c r="BA589" i="176"/>
  <c r="AX88" i="609" s="1"/>
  <c r="W590" i="176"/>
  <c r="T89" i="609" s="1"/>
  <c r="X91" i="382"/>
  <c r="AO543" i="176"/>
  <c r="AL36" i="609" s="1"/>
  <c r="AD36" i="382"/>
  <c r="AV36" i="382"/>
  <c r="AY36" i="382" s="1"/>
  <c r="O35" i="382"/>
  <c r="AM36" i="382"/>
  <c r="AO589" i="176"/>
  <c r="AL88" i="609" s="1"/>
  <c r="O599" i="176"/>
  <c r="AA90" i="382"/>
  <c r="AI589" i="176"/>
  <c r="AF88" i="609" s="1"/>
  <c r="R90" i="382"/>
  <c r="AI592" i="176"/>
  <c r="U88" i="382"/>
  <c r="N589" i="176"/>
  <c r="K88" i="609" s="1"/>
  <c r="AF586" i="176"/>
  <c r="AC85" i="609" s="1"/>
  <c r="BA542" i="176"/>
  <c r="AZ599" i="176"/>
  <c r="Z591" i="176"/>
  <c r="N599" i="176"/>
  <c r="K99" i="609" s="1"/>
  <c r="I89" i="382"/>
  <c r="T590" i="176"/>
  <c r="BC599" i="176"/>
  <c r="AZ99" i="609" s="1"/>
  <c r="AI590" i="176"/>
  <c r="AF89" i="609" s="1"/>
  <c r="AE599" i="176"/>
  <c r="Z599" i="176"/>
  <c r="W99" i="609" s="1"/>
  <c r="AC599" i="176"/>
  <c r="Z99" i="609" s="1"/>
  <c r="AG89" i="382"/>
  <c r="AF464" i="176"/>
  <c r="W464" i="176"/>
  <c r="M504" i="21"/>
  <c r="BJ488" i="21"/>
  <c r="BD504" i="21"/>
  <c r="BX475" i="21"/>
  <c r="BC504" i="21"/>
  <c r="Q85" i="382"/>
  <c r="BX500" i="21"/>
  <c r="O504" i="21"/>
  <c r="AY35" i="382"/>
  <c r="AV504" i="21"/>
  <c r="X504" i="21"/>
  <c r="AM504" i="21"/>
  <c r="BU504" i="21" s="1"/>
  <c r="AO464" i="176"/>
  <c r="AY488" i="21"/>
  <c r="AU504" i="21"/>
  <c r="BU483" i="21"/>
  <c r="AJ504" i="21"/>
  <c r="AA504" i="21"/>
  <c r="AF504" i="21"/>
  <c r="AN504" i="21"/>
  <c r="AU257" i="176"/>
  <c r="N504" i="21"/>
  <c r="T464" i="176"/>
  <c r="L504" i="21"/>
  <c r="BX479" i="21"/>
  <c r="AR504" i="21"/>
  <c r="AR464" i="176"/>
  <c r="W504" i="21"/>
  <c r="T504" i="21"/>
  <c r="AE504" i="21"/>
  <c r="BS504" i="21" s="1"/>
  <c r="K504" i="21"/>
  <c r="AI504" i="21"/>
  <c r="B519" i="21" s="1"/>
  <c r="AC464" i="176"/>
  <c r="AU244" i="176"/>
  <c r="BS492" i="21"/>
  <c r="BT503" i="21"/>
  <c r="BX496" i="21"/>
  <c r="AI464" i="176"/>
  <c r="AB504" i="21"/>
  <c r="AQ504" i="21"/>
  <c r="B521" i="21" s="1"/>
  <c r="BV475" i="21"/>
  <c r="S504" i="21"/>
  <c r="BW504" i="21" s="1"/>
  <c r="T91" i="382"/>
  <c r="S91" i="382"/>
  <c r="AI88" i="382"/>
  <c r="AH88" i="382"/>
  <c r="AE85" i="382"/>
  <c r="AF85" i="382"/>
  <c r="AO35" i="382"/>
  <c r="AN35" i="382"/>
  <c r="M91" i="382"/>
  <c r="N91" i="382"/>
  <c r="AK35" i="382"/>
  <c r="AL35" i="382"/>
  <c r="AN36" i="382"/>
  <c r="AO36" i="382"/>
  <c r="AN90" i="382"/>
  <c r="AO90" i="382"/>
  <c r="AH36" i="382"/>
  <c r="AI36" i="382"/>
  <c r="AC35" i="382"/>
  <c r="AB35" i="382"/>
  <c r="Z88" i="382"/>
  <c r="Y88" i="382"/>
  <c r="J90" i="382"/>
  <c r="N36" i="382"/>
  <c r="M36" i="382"/>
  <c r="Z89" i="382"/>
  <c r="Y89" i="382"/>
  <c r="AC90" i="382"/>
  <c r="AB90" i="382"/>
  <c r="AC89" i="382"/>
  <c r="AB89" i="382"/>
  <c r="AX89" i="382"/>
  <c r="AW89" i="382"/>
  <c r="AZ89" i="382" s="1"/>
  <c r="P36" i="382"/>
  <c r="Q36" i="382"/>
  <c r="Y36" i="382"/>
  <c r="Z36" i="382"/>
  <c r="AO85" i="382"/>
  <c r="AN85" i="382"/>
  <c r="AX85" i="382"/>
  <c r="AW85" i="382"/>
  <c r="AZ85" i="382" s="1"/>
  <c r="N89" i="382"/>
  <c r="M89" i="382"/>
  <c r="Q88" i="382"/>
  <c r="P88" i="382"/>
  <c r="BV504" i="21"/>
  <c r="AN91" i="382"/>
  <c r="AO91" i="382"/>
  <c r="Z35" i="382"/>
  <c r="Y35" i="382"/>
  <c r="V35" i="382"/>
  <c r="W35" i="382"/>
  <c r="AF90" i="382"/>
  <c r="AE90" i="382"/>
  <c r="P35" i="382"/>
  <c r="Q35" i="382"/>
  <c r="AK88" i="382"/>
  <c r="K35" i="382"/>
  <c r="J35" i="382"/>
  <c r="Q90" i="382"/>
  <c r="P90" i="382"/>
  <c r="AN89" i="382"/>
  <c r="AO89" i="382"/>
  <c r="AC36" i="382"/>
  <c r="AB36" i="382"/>
  <c r="AH91" i="382"/>
  <c r="AI91" i="382"/>
  <c r="AW91" i="382"/>
  <c r="AZ91" i="382" s="1"/>
  <c r="AX91" i="382"/>
  <c r="Y85" i="382"/>
  <c r="Z85" i="382"/>
  <c r="AB85" i="382"/>
  <c r="AL89" i="382"/>
  <c r="AK89" i="382"/>
  <c r="AT464" i="176"/>
  <c r="N85" i="382"/>
  <c r="M85" i="382"/>
  <c r="N35" i="382"/>
  <c r="M35" i="382"/>
  <c r="AS214" i="176"/>
  <c r="AU214" i="176" s="1"/>
  <c r="K214" i="176"/>
  <c r="Q91" i="382"/>
  <c r="P91" i="382"/>
  <c r="AH89" i="382"/>
  <c r="AI89" i="382"/>
  <c r="AX88" i="382"/>
  <c r="AW88" i="382"/>
  <c r="AZ88" i="382" s="1"/>
  <c r="K88" i="382"/>
  <c r="J88" i="382"/>
  <c r="N88" i="382"/>
  <c r="M88" i="382"/>
  <c r="W88" i="382"/>
  <c r="V88" i="382"/>
  <c r="T85" i="382"/>
  <c r="S85" i="382"/>
  <c r="S90" i="382"/>
  <c r="T90" i="382"/>
  <c r="AE35" i="382"/>
  <c r="AF35" i="382"/>
  <c r="AK85" i="382"/>
  <c r="AL85" i="382"/>
  <c r="AF89" i="382"/>
  <c r="AE89" i="382"/>
  <c r="P89" i="382"/>
  <c r="AI90" i="382"/>
  <c r="AH90" i="382"/>
  <c r="T88" i="382"/>
  <c r="S88" i="382"/>
  <c r="V85" i="382"/>
  <c r="W85" i="382"/>
  <c r="Y90" i="382"/>
  <c r="Z90" i="382"/>
  <c r="AI85" i="382"/>
  <c r="AH85" i="382"/>
  <c r="K89" i="382"/>
  <c r="J89" i="382"/>
  <c r="K91" i="382"/>
  <c r="J91" i="382"/>
  <c r="AS229" i="176"/>
  <c r="AU229" i="176" s="1"/>
  <c r="K229" i="176"/>
  <c r="AW35" i="382"/>
  <c r="AZ35" i="382" s="1"/>
  <c r="S36" i="382"/>
  <c r="T36" i="382"/>
  <c r="AC88" i="382"/>
  <c r="AB88" i="382"/>
  <c r="V36" i="382"/>
  <c r="W36" i="382"/>
  <c r="AX90" i="382"/>
  <c r="AW90" i="382"/>
  <c r="AZ90" i="382" s="1"/>
  <c r="S89" i="382"/>
  <c r="V90" i="382"/>
  <c r="AE91" i="382"/>
  <c r="AF36" i="382"/>
  <c r="AE36" i="382"/>
  <c r="AK91" i="382"/>
  <c r="AL91" i="382"/>
  <c r="J36" i="382"/>
  <c r="K36" i="382"/>
  <c r="M90" i="382"/>
  <c r="N90" i="382"/>
  <c r="W89" i="382"/>
  <c r="V89" i="382"/>
  <c r="AW36" i="382"/>
  <c r="AZ36" i="382" s="1"/>
  <c r="AX36" i="382"/>
  <c r="J85" i="382"/>
  <c r="K85" i="382"/>
  <c r="AK90" i="382"/>
  <c r="AL90" i="382"/>
  <c r="S35" i="382"/>
  <c r="T35" i="382"/>
  <c r="AL36" i="382"/>
  <c r="AK36" i="382"/>
  <c r="Y91" i="382"/>
  <c r="AC91" i="382"/>
  <c r="AB91" i="382"/>
  <c r="AI35" i="382"/>
  <c r="AH35" i="382"/>
  <c r="AE88" i="382"/>
  <c r="AF88" i="382"/>
  <c r="V91" i="382"/>
  <c r="W91" i="382"/>
  <c r="AO88" i="382"/>
  <c r="AN88" i="382"/>
  <c r="P504" i="21"/>
  <c r="J504" i="21"/>
  <c r="BE504" i="21"/>
  <c r="BA504" i="21"/>
  <c r="BB504" i="21"/>
  <c r="BO504" i="21"/>
  <c r="BK504" i="21"/>
  <c r="BP504" i="21"/>
  <c r="BM504" i="21"/>
  <c r="BL504" i="21"/>
  <c r="BR504" i="21" s="1"/>
  <c r="BN504" i="21"/>
  <c r="AZ504" i="21"/>
  <c r="AZ509" i="21" s="1"/>
  <c r="BQ504" i="21"/>
  <c r="K90" i="382" l="1"/>
  <c r="AC85" i="382"/>
  <c r="T89" i="382"/>
  <c r="W90" i="382"/>
  <c r="W90" i="609"/>
  <c r="AL88" i="382"/>
  <c r="Q89" i="382"/>
  <c r="Q89" i="609"/>
  <c r="BA599" i="176"/>
  <c r="AX99" i="609" s="1"/>
  <c r="AW99" i="609"/>
  <c r="W599" i="176"/>
  <c r="T99" i="609" s="1"/>
  <c r="R99" i="609"/>
  <c r="AF599" i="176"/>
  <c r="AC99" i="609" s="1"/>
  <c r="AB99" i="609"/>
  <c r="AX35" i="382"/>
  <c r="AX35" i="609"/>
  <c r="Z91" i="382"/>
  <c r="Z91" i="609"/>
  <c r="AF91" i="382"/>
  <c r="AF91" i="609"/>
  <c r="Q599" i="176"/>
  <c r="N99" i="609" s="1"/>
  <c r="L99" i="609"/>
  <c r="T599" i="176"/>
  <c r="Q99" i="609" s="1"/>
  <c r="O99" i="609"/>
  <c r="AR599" i="176"/>
  <c r="AO99" i="609" s="1"/>
  <c r="B518" i="21"/>
  <c r="BX504" i="21"/>
  <c r="BT504" i="21"/>
  <c r="AQ88" i="382"/>
  <c r="AQ85" i="382"/>
  <c r="AQ36" i="382"/>
  <c r="AQ91" i="382"/>
  <c r="AQ90" i="382"/>
  <c r="AQ89" i="382"/>
  <c r="AQ35" i="382"/>
  <c r="K3" i="176"/>
  <c r="BQ468" i="21" l="1"/>
  <c r="BP468" i="21"/>
  <c r="BO468" i="21"/>
  <c r="BN468" i="21"/>
  <c r="BM468" i="21"/>
  <c r="BL468" i="21"/>
  <c r="BK468" i="21"/>
  <c r="BO3" i="21"/>
  <c r="BN3" i="21"/>
  <c r="S219" i="382" l="1"/>
  <c r="R219" i="382"/>
  <c r="S218" i="382"/>
  <c r="R218" i="382"/>
  <c r="S217" i="382"/>
  <c r="R217" i="382"/>
  <c r="S216" i="382"/>
  <c r="R216" i="382"/>
  <c r="S213" i="382"/>
  <c r="R213" i="382"/>
  <c r="T200" i="382"/>
  <c r="S196" i="382"/>
  <c r="R196" i="382"/>
  <c r="S195" i="382"/>
  <c r="R195" i="382"/>
  <c r="S177" i="382"/>
  <c r="R177" i="382"/>
  <c r="S167" i="382"/>
  <c r="R167" i="382"/>
  <c r="T145" i="382"/>
  <c r="V219" i="382"/>
  <c r="U219" i="382"/>
  <c r="V218" i="382"/>
  <c r="U218" i="382"/>
  <c r="V217" i="382"/>
  <c r="U217" i="382"/>
  <c r="V216" i="382"/>
  <c r="U216" i="382"/>
  <c r="V213" i="382"/>
  <c r="U213" i="382"/>
  <c r="W200" i="382"/>
  <c r="V196" i="382"/>
  <c r="U196" i="382"/>
  <c r="V195" i="382"/>
  <c r="U195" i="382"/>
  <c r="V177" i="382"/>
  <c r="U177" i="382"/>
  <c r="V167" i="382"/>
  <c r="U167" i="382"/>
  <c r="W145" i="382"/>
  <c r="Y219" i="382"/>
  <c r="X219" i="382"/>
  <c r="Y218" i="382"/>
  <c r="X218" i="382"/>
  <c r="Y217" i="382"/>
  <c r="X217" i="382"/>
  <c r="Y216" i="382"/>
  <c r="X216" i="382"/>
  <c r="Y213" i="382"/>
  <c r="X213" i="382"/>
  <c r="Z200" i="382"/>
  <c r="Y196" i="382"/>
  <c r="X196" i="382"/>
  <c r="Y195" i="382"/>
  <c r="X195" i="382"/>
  <c r="Y177" i="382"/>
  <c r="X177" i="382"/>
  <c r="Y167" i="382"/>
  <c r="X167" i="382"/>
  <c r="Z145" i="382"/>
  <c r="X225" i="382"/>
  <c r="X210" i="382"/>
  <c r="X205" i="382"/>
  <c r="X204" i="382"/>
  <c r="X184" i="382"/>
  <c r="X181" i="382"/>
  <c r="X159" i="382"/>
  <c r="X156" i="382"/>
  <c r="X155" i="382"/>
  <c r="X151" i="382"/>
  <c r="X147" i="382"/>
  <c r="X132" i="382"/>
  <c r="U191" i="382"/>
  <c r="U175" i="382"/>
  <c r="U159" i="382"/>
  <c r="U151" i="382"/>
  <c r="U147" i="382"/>
  <c r="U142" i="382"/>
  <c r="U139" i="382"/>
  <c r="U133" i="382"/>
  <c r="R224" i="382"/>
  <c r="R210" i="382"/>
  <c r="R203" i="382"/>
  <c r="R193" i="382"/>
  <c r="R188" i="382"/>
  <c r="R191" i="382"/>
  <c r="R184" i="382"/>
  <c r="R159" i="382"/>
  <c r="R163" i="382"/>
  <c r="R155" i="382"/>
  <c r="R151" i="382"/>
  <c r="R148" i="382"/>
  <c r="R147" i="382"/>
  <c r="R133" i="382"/>
  <c r="R225" i="382"/>
  <c r="R194" i="382"/>
  <c r="R182" i="382"/>
  <c r="R180" i="382"/>
  <c r="R171" i="382"/>
  <c r="R178" i="382"/>
  <c r="R158" i="382"/>
  <c r="R161" i="382"/>
  <c r="R156" i="382"/>
  <c r="R150" i="382"/>
  <c r="R149" i="382"/>
  <c r="R146" i="382"/>
  <c r="R143" i="382"/>
  <c r="R141" i="382"/>
  <c r="R139" i="382"/>
  <c r="R138" i="382"/>
  <c r="R137" i="382"/>
  <c r="R134" i="382"/>
  <c r="R136" i="382"/>
  <c r="R135" i="382"/>
  <c r="R132" i="382"/>
  <c r="R131" i="382"/>
  <c r="R130" i="382"/>
  <c r="R129" i="382"/>
  <c r="R128" i="382"/>
  <c r="U225" i="382"/>
  <c r="U224" i="382"/>
  <c r="U203" i="382"/>
  <c r="U205" i="382"/>
  <c r="U188" i="382"/>
  <c r="U194" i="382"/>
  <c r="U181" i="382"/>
  <c r="U180" i="382"/>
  <c r="U176" i="382"/>
  <c r="U171" i="382"/>
  <c r="U178" i="382"/>
  <c r="U161" i="382"/>
  <c r="U163" i="382"/>
  <c r="U156" i="382"/>
  <c r="U155" i="382"/>
  <c r="U152" i="382"/>
  <c r="U150" i="382"/>
  <c r="U149" i="382"/>
  <c r="U148" i="382"/>
  <c r="U146" i="382"/>
  <c r="U143" i="382"/>
  <c r="U141" i="382"/>
  <c r="U140" i="382"/>
  <c r="U138" i="382"/>
  <c r="U137" i="382"/>
  <c r="U134" i="382"/>
  <c r="U136" i="382"/>
  <c r="U135" i="382"/>
  <c r="U132" i="382"/>
  <c r="U131" i="382"/>
  <c r="U130" i="382"/>
  <c r="U129" i="382"/>
  <c r="U128" i="382"/>
  <c r="X203" i="382"/>
  <c r="X193" i="382"/>
  <c r="X188" i="382"/>
  <c r="X194" i="382"/>
  <c r="X190" i="382"/>
  <c r="X183" i="382"/>
  <c r="X180" i="382"/>
  <c r="X176" i="382"/>
  <c r="X178" i="382"/>
  <c r="X158" i="382"/>
  <c r="X161" i="382"/>
  <c r="X163" i="382"/>
  <c r="X150" i="382"/>
  <c r="X149" i="382"/>
  <c r="X148" i="382"/>
  <c r="X146" i="382"/>
  <c r="X143" i="382"/>
  <c r="X142" i="382"/>
  <c r="X141" i="382"/>
  <c r="X139" i="382"/>
  <c r="X138" i="382"/>
  <c r="X137" i="382"/>
  <c r="X134" i="382"/>
  <c r="X133" i="382"/>
  <c r="X135" i="382"/>
  <c r="X131" i="382"/>
  <c r="X130" i="382"/>
  <c r="X129" i="382"/>
  <c r="Y143" i="382" l="1"/>
  <c r="Z143" i="382" s="1"/>
  <c r="Y155" i="382"/>
  <c r="Z155" i="382" s="1"/>
  <c r="Y178" i="382"/>
  <c r="Z178" i="382" s="1"/>
  <c r="Y182" i="382"/>
  <c r="Y204" i="382"/>
  <c r="Z204" i="382" s="1"/>
  <c r="Y135" i="382"/>
  <c r="Z135" i="382" s="1"/>
  <c r="Y156" i="382"/>
  <c r="Z156" i="382" s="1"/>
  <c r="Y175" i="382"/>
  <c r="Y205" i="382"/>
  <c r="Z205" i="382" s="1"/>
  <c r="Y134" i="382"/>
  <c r="Z134" i="382" s="1"/>
  <c r="Y159" i="382"/>
  <c r="Z159" i="382" s="1"/>
  <c r="Y181" i="382"/>
  <c r="Z181" i="382" s="1"/>
  <c r="Y131" i="382"/>
  <c r="Z131" i="382" s="1"/>
  <c r="Y138" i="382"/>
  <c r="Z138" i="382" s="1"/>
  <c r="Y129" i="382"/>
  <c r="Z129" i="382" s="1"/>
  <c r="Y148" i="382"/>
  <c r="Z148" i="382" s="1"/>
  <c r="Y163" i="382"/>
  <c r="Z163" i="382" s="1"/>
  <c r="Y174" i="382"/>
  <c r="Y194" i="382"/>
  <c r="Z194" i="382" s="1"/>
  <c r="Y210" i="382"/>
  <c r="Z210" i="382" s="1"/>
  <c r="Y191" i="382"/>
  <c r="Y224" i="382"/>
  <c r="Y150" i="382"/>
  <c r="Z150" i="382" s="1"/>
  <c r="Y149" i="382"/>
  <c r="Z149" i="382" s="1"/>
  <c r="Y180" i="382"/>
  <c r="Z180" i="382" s="1"/>
  <c r="Y128" i="382"/>
  <c r="V131" i="382"/>
  <c r="W131" i="382" s="1"/>
  <c r="V137" i="382"/>
  <c r="W137" i="382" s="1"/>
  <c r="V159" i="382"/>
  <c r="W159" i="382" s="1"/>
  <c r="V184" i="382"/>
  <c r="V205" i="382"/>
  <c r="W205" i="382" s="1"/>
  <c r="V147" i="382"/>
  <c r="W147" i="382" s="1"/>
  <c r="V189" i="382"/>
  <c r="V135" i="382"/>
  <c r="W135" i="382" s="1"/>
  <c r="V138" i="382"/>
  <c r="W138" i="382" s="1"/>
  <c r="V178" i="382"/>
  <c r="W178" i="382" s="1"/>
  <c r="V203" i="382"/>
  <c r="W203" i="382" s="1"/>
  <c r="V151" i="382"/>
  <c r="W151" i="382" s="1"/>
  <c r="V161" i="382"/>
  <c r="W161" i="382" s="1"/>
  <c r="V129" i="382"/>
  <c r="W129" i="382" s="1"/>
  <c r="V148" i="382"/>
  <c r="W148" i="382" s="1"/>
  <c r="V194" i="382"/>
  <c r="W194" i="382" s="1"/>
  <c r="V136" i="382"/>
  <c r="W136" i="382" s="1"/>
  <c r="V224" i="382"/>
  <c r="W224" i="382" s="1"/>
  <c r="V130" i="382"/>
  <c r="W130" i="382" s="1"/>
  <c r="V149" i="382"/>
  <c r="W149" i="382" s="1"/>
  <c r="V163" i="382"/>
  <c r="W163" i="382" s="1"/>
  <c r="V193" i="382"/>
  <c r="V143" i="382"/>
  <c r="W143" i="382" s="1"/>
  <c r="V198" i="382"/>
  <c r="V128" i="382"/>
  <c r="W128" i="382" s="1"/>
  <c r="S136" i="382"/>
  <c r="T136" i="382" s="1"/>
  <c r="S175" i="382"/>
  <c r="S141" i="382"/>
  <c r="T141" i="382" s="1"/>
  <c r="S176" i="382"/>
  <c r="S132" i="382"/>
  <c r="T132" i="382" s="1"/>
  <c r="S130" i="382"/>
  <c r="T130" i="382" s="1"/>
  <c r="S134" i="382"/>
  <c r="T134" i="382" s="1"/>
  <c r="S163" i="382"/>
  <c r="T163" i="382" s="1"/>
  <c r="S184" i="382"/>
  <c r="T184" i="382" s="1"/>
  <c r="S142" i="382"/>
  <c r="S188" i="382"/>
  <c r="T188" i="382" s="1"/>
  <c r="S137" i="382"/>
  <c r="T137" i="382" s="1"/>
  <c r="S148" i="382"/>
  <c r="T148" i="382" s="1"/>
  <c r="S159" i="382"/>
  <c r="T159" i="382" s="1"/>
  <c r="S181" i="382"/>
  <c r="S155" i="382"/>
  <c r="T155" i="382" s="1"/>
  <c r="S194" i="382"/>
  <c r="T194" i="382" s="1"/>
  <c r="S225" i="382"/>
  <c r="T225" i="382" s="1"/>
  <c r="S150" i="382"/>
  <c r="T150" i="382" s="1"/>
  <c r="W167" i="382"/>
  <c r="U183" i="382"/>
  <c r="U202" i="382"/>
  <c r="X211" i="382"/>
  <c r="R153" i="382"/>
  <c r="R190" i="382"/>
  <c r="U170" i="382"/>
  <c r="R170" i="382"/>
  <c r="R186" i="382"/>
  <c r="U206" i="382"/>
  <c r="U208" i="382"/>
  <c r="U154" i="382"/>
  <c r="U222" i="382"/>
  <c r="R222" i="382"/>
  <c r="X175" i="382"/>
  <c r="X173" i="382"/>
  <c r="Y141" i="382"/>
  <c r="Z141" i="382" s="1"/>
  <c r="Y137" i="382"/>
  <c r="V141" i="382"/>
  <c r="W141" i="382" s="1"/>
  <c r="S131" i="382"/>
  <c r="T131" i="382" s="1"/>
  <c r="V134" i="382"/>
  <c r="W134" i="382" s="1"/>
  <c r="Y136" i="382"/>
  <c r="Y130" i="382"/>
  <c r="Z130" i="382" s="1"/>
  <c r="S138" i="382"/>
  <c r="T138" i="382" s="1"/>
  <c r="R221" i="382"/>
  <c r="X221" i="382"/>
  <c r="U221" i="382"/>
  <c r="S156" i="382"/>
  <c r="T156" i="382" s="1"/>
  <c r="V155" i="382"/>
  <c r="W155" i="382" s="1"/>
  <c r="X215" i="382"/>
  <c r="R198" i="382"/>
  <c r="R206" i="382"/>
  <c r="R208" i="382"/>
  <c r="X212" i="382"/>
  <c r="Y193" i="382"/>
  <c r="Z193" i="382" s="1"/>
  <c r="V180" i="382"/>
  <c r="W180" i="382" s="1"/>
  <c r="X189" i="382"/>
  <c r="Z216" i="382"/>
  <c r="W216" i="382"/>
  <c r="Z219" i="382"/>
  <c r="W219" i="382"/>
  <c r="T219" i="382"/>
  <c r="W177" i="382"/>
  <c r="Z195" i="382"/>
  <c r="W195" i="382"/>
  <c r="Z167" i="382"/>
  <c r="Z218" i="382"/>
  <c r="W218" i="382"/>
  <c r="T167" i="382"/>
  <c r="Z213" i="382"/>
  <c r="W213" i="382"/>
  <c r="T213" i="382"/>
  <c r="Z177" i="382"/>
  <c r="T177" i="382"/>
  <c r="T196" i="382"/>
  <c r="T216" i="382"/>
  <c r="Z196" i="382"/>
  <c r="Z217" i="382"/>
  <c r="T217" i="382"/>
  <c r="T218" i="382"/>
  <c r="W196" i="382"/>
  <c r="W217" i="382"/>
  <c r="T195" i="382"/>
  <c r="U226" i="382"/>
  <c r="X136" i="382"/>
  <c r="X207" i="382"/>
  <c r="U162" i="382"/>
  <c r="U204" i="382"/>
  <c r="R142" i="382"/>
  <c r="R223" i="382"/>
  <c r="X144" i="382"/>
  <c r="X172" i="382"/>
  <c r="X208" i="382"/>
  <c r="X162" i="382"/>
  <c r="X164" i="382"/>
  <c r="X165" i="382"/>
  <c r="X169" i="382"/>
  <c r="X182" i="382"/>
  <c r="X185" i="382"/>
  <c r="X154" i="382"/>
  <c r="X199" i="382"/>
  <c r="X128" i="382"/>
  <c r="X197" i="382"/>
  <c r="X192" i="382"/>
  <c r="X223" i="382"/>
  <c r="U190" i="382"/>
  <c r="U185" i="382"/>
  <c r="U186" i="382"/>
  <c r="U215" i="382"/>
  <c r="R144" i="382"/>
  <c r="U174" i="382"/>
  <c r="U201" i="382"/>
  <c r="U211" i="382"/>
  <c r="R154" i="382"/>
  <c r="X201" i="382"/>
  <c r="U214" i="382"/>
  <c r="U144" i="382"/>
  <c r="U192" i="382"/>
  <c r="U210" i="382"/>
  <c r="R209" i="382"/>
  <c r="R160" i="382"/>
  <c r="R212" i="382"/>
  <c r="R169" i="382"/>
  <c r="R173" i="382"/>
  <c r="R204" i="382"/>
  <c r="R157" i="382"/>
  <c r="R166" i="382"/>
  <c r="R202" i="382"/>
  <c r="R215" i="382"/>
  <c r="R187" i="382"/>
  <c r="R192" i="382"/>
  <c r="R214" i="382"/>
  <c r="R165" i="382"/>
  <c r="R168" i="382"/>
  <c r="R199" i="382"/>
  <c r="R183" i="382"/>
  <c r="R140" i="382"/>
  <c r="R226" i="382" s="1"/>
  <c r="R172" i="382"/>
  <c r="R174" i="382"/>
  <c r="R197" i="382"/>
  <c r="U168" i="382"/>
  <c r="U184" i="382"/>
  <c r="U160" i="382"/>
  <c r="U165" i="382"/>
  <c r="U172" i="382"/>
  <c r="U189" i="382"/>
  <c r="U153" i="382"/>
  <c r="U157" i="382"/>
  <c r="U166" i="382"/>
  <c r="U169" i="382"/>
  <c r="U207" i="382"/>
  <c r="U179" i="382"/>
  <c r="U197" i="382"/>
  <c r="X140" i="382"/>
  <c r="X179" i="382"/>
  <c r="X209" i="382"/>
  <c r="X152" i="382"/>
  <c r="X160" i="382"/>
  <c r="X202" i="382"/>
  <c r="X168" i="382"/>
  <c r="X214" i="382"/>
  <c r="X198" i="382"/>
  <c r="AW468" i="21"/>
  <c r="AU468" i="21"/>
  <c r="AS468" i="21"/>
  <c r="AQ468" i="21"/>
  <c r="AO468" i="21"/>
  <c r="AM468" i="21"/>
  <c r="AK468" i="21"/>
  <c r="AI468" i="21"/>
  <c r="AG468" i="21"/>
  <c r="AE468" i="21"/>
  <c r="AC468" i="21"/>
  <c r="AA468" i="21"/>
  <c r="Y468" i="21"/>
  <c r="W468" i="21"/>
  <c r="U468" i="21"/>
  <c r="S468" i="21"/>
  <c r="Q468" i="21"/>
  <c r="O468" i="21"/>
  <c r="M468" i="21"/>
  <c r="K468" i="21"/>
  <c r="BJ468" i="21"/>
  <c r="AD469" i="21"/>
  <c r="AC469" i="21"/>
  <c r="AB469" i="21"/>
  <c r="AA469" i="21"/>
  <c r="Z469" i="21"/>
  <c r="Y469" i="21"/>
  <c r="X469" i="21"/>
  <c r="W469" i="21"/>
  <c r="V469" i="21"/>
  <c r="U469" i="21"/>
  <c r="T469" i="21"/>
  <c r="S469" i="21"/>
  <c r="Z182" i="382" l="1"/>
  <c r="Z128" i="382"/>
  <c r="T142" i="382"/>
  <c r="Z175" i="382"/>
  <c r="BF470" i="21"/>
  <c r="BF475" i="21" s="1"/>
  <c r="BF504" i="21" s="1"/>
  <c r="BW470" i="21"/>
  <c r="W189" i="382"/>
  <c r="W184" i="382"/>
  <c r="Y206" i="382"/>
  <c r="Y166" i="382"/>
  <c r="Y186" i="382"/>
  <c r="Y157" i="382"/>
  <c r="Y146" i="382"/>
  <c r="Z146" i="382" s="1"/>
  <c r="Y197" i="382"/>
  <c r="Z197" i="382" s="1"/>
  <c r="Y160" i="382"/>
  <c r="Z160" i="382" s="1"/>
  <c r="Y190" i="382"/>
  <c r="Z190" i="382" s="1"/>
  <c r="Y170" i="382"/>
  <c r="Y139" i="382"/>
  <c r="Z139" i="382" s="1"/>
  <c r="Y171" i="382"/>
  <c r="Y165" i="382"/>
  <c r="Z165" i="382" s="1"/>
  <c r="Y133" i="382"/>
  <c r="Z133" i="382" s="1"/>
  <c r="Y185" i="382"/>
  <c r="Z185" i="382" s="1"/>
  <c r="Y168" i="382"/>
  <c r="Z168" i="382" s="1"/>
  <c r="Y152" i="382"/>
  <c r="Z152" i="382" s="1"/>
  <c r="Y209" i="382"/>
  <c r="Z209" i="382" s="1"/>
  <c r="Y198" i="382"/>
  <c r="Z198" i="382" s="1"/>
  <c r="Y187" i="382"/>
  <c r="Y179" i="382"/>
  <c r="Z179" i="382" s="1"/>
  <c r="Y203" i="382"/>
  <c r="Z203" i="382" s="1"/>
  <c r="Y222" i="382"/>
  <c r="Y151" i="382"/>
  <c r="Z151" i="382" s="1"/>
  <c r="Y142" i="382"/>
  <c r="Z142" i="382" s="1"/>
  <c r="Y147" i="382"/>
  <c r="Z147" i="382" s="1"/>
  <c r="Y164" i="382"/>
  <c r="Z164" i="382" s="1"/>
  <c r="Y153" i="382"/>
  <c r="Y214" i="382"/>
  <c r="Z214" i="382" s="1"/>
  <c r="Y211" i="382"/>
  <c r="Z211" i="382" s="1"/>
  <c r="Y158" i="382"/>
  <c r="Z158" i="382" s="1"/>
  <c r="Y132" i="382"/>
  <c r="Z132" i="382" s="1"/>
  <c r="V169" i="382"/>
  <c r="W169" i="382" s="1"/>
  <c r="V215" i="382"/>
  <c r="W215" i="382" s="1"/>
  <c r="V182" i="382"/>
  <c r="V166" i="382"/>
  <c r="W166" i="382" s="1"/>
  <c r="V164" i="382"/>
  <c r="V173" i="382"/>
  <c r="V157" i="382"/>
  <c r="W157" i="382" s="1"/>
  <c r="V223" i="382"/>
  <c r="V209" i="382"/>
  <c r="V202" i="382"/>
  <c r="W202" i="382" s="1"/>
  <c r="V146" i="382"/>
  <c r="W146" i="382" s="1"/>
  <c r="V179" i="382"/>
  <c r="W179" i="382" s="1"/>
  <c r="V132" i="382"/>
  <c r="W132" i="382" s="1"/>
  <c r="V201" i="382"/>
  <c r="W201" i="382" s="1"/>
  <c r="V207" i="382"/>
  <c r="W207" i="382" s="1"/>
  <c r="V133" i="382"/>
  <c r="W133" i="382" s="1"/>
  <c r="V171" i="382"/>
  <c r="W171" i="382" s="1"/>
  <c r="V156" i="382"/>
  <c r="W156" i="382" s="1"/>
  <c r="V185" i="382"/>
  <c r="W185" i="382" s="1"/>
  <c r="V199" i="382"/>
  <c r="V212" i="382"/>
  <c r="V162" i="382"/>
  <c r="W162" i="382" s="1"/>
  <c r="V168" i="382"/>
  <c r="W168" i="382" s="1"/>
  <c r="V186" i="382"/>
  <c r="W186" i="382" s="1"/>
  <c r="V158" i="382"/>
  <c r="V187" i="382"/>
  <c r="V150" i="382"/>
  <c r="W150" i="382" s="1"/>
  <c r="V165" i="382"/>
  <c r="W165" i="382" s="1"/>
  <c r="V190" i="382"/>
  <c r="W190" i="382" s="1"/>
  <c r="V142" i="382"/>
  <c r="W142" i="382" s="1"/>
  <c r="S207" i="382"/>
  <c r="S214" i="382"/>
  <c r="T214" i="382" s="1"/>
  <c r="S154" i="382"/>
  <c r="T154" i="382" s="1"/>
  <c r="S179" i="382"/>
  <c r="S215" i="382"/>
  <c r="T215" i="382" s="1"/>
  <c r="S208" i="382"/>
  <c r="T208" i="382" s="1"/>
  <c r="S151" i="382"/>
  <c r="T151" i="382" s="1"/>
  <c r="S205" i="382"/>
  <c r="S162" i="382"/>
  <c r="S202" i="382"/>
  <c r="T202" i="382" s="1"/>
  <c r="S144" i="382"/>
  <c r="T144" i="382" s="1"/>
  <c r="S147" i="382"/>
  <c r="T147" i="382" s="1"/>
  <c r="S209" i="382"/>
  <c r="T209" i="382" s="1"/>
  <c r="S174" i="382"/>
  <c r="T174" i="382" s="1"/>
  <c r="S204" i="382"/>
  <c r="T204" i="382" s="1"/>
  <c r="S201" i="382"/>
  <c r="S149" i="382"/>
  <c r="T149" i="382" s="1"/>
  <c r="S158" i="382"/>
  <c r="T158" i="382" s="1"/>
  <c r="S129" i="382"/>
  <c r="T129" i="382" s="1"/>
  <c r="S135" i="382"/>
  <c r="T135" i="382" s="1"/>
  <c r="S161" i="382"/>
  <c r="T161" i="382" s="1"/>
  <c r="S193" i="382"/>
  <c r="T193" i="382" s="1"/>
  <c r="S183" i="382"/>
  <c r="T183" i="382" s="1"/>
  <c r="S168" i="382"/>
  <c r="T168" i="382" s="1"/>
  <c r="S197" i="382"/>
  <c r="T197" i="382" s="1"/>
  <c r="S160" i="382"/>
  <c r="T160" i="382" s="1"/>
  <c r="S165" i="382"/>
  <c r="T165" i="382" s="1"/>
  <c r="S172" i="382"/>
  <c r="T172" i="382" s="1"/>
  <c r="S152" i="382"/>
  <c r="S189" i="382"/>
  <c r="S185" i="382"/>
  <c r="S139" i="382"/>
  <c r="T139" i="382" s="1"/>
  <c r="S166" i="382"/>
  <c r="T166" i="382" s="1"/>
  <c r="S157" i="382"/>
  <c r="T157" i="382" s="1"/>
  <c r="S169" i="382"/>
  <c r="T169" i="382" s="1"/>
  <c r="S211" i="382"/>
  <c r="S133" i="382"/>
  <c r="T133" i="382" s="1"/>
  <c r="S164" i="382"/>
  <c r="S128" i="382"/>
  <c r="T128" i="382" s="1"/>
  <c r="X224" i="382"/>
  <c r="Z224" i="382" s="1"/>
  <c r="U223" i="382"/>
  <c r="V225" i="382"/>
  <c r="W225" i="382" s="1"/>
  <c r="S224" i="382"/>
  <c r="T224" i="382" s="1"/>
  <c r="Y223" i="382"/>
  <c r="Z223" i="382" s="1"/>
  <c r="Y225" i="382"/>
  <c r="Z225" i="382" s="1"/>
  <c r="V222" i="382"/>
  <c r="W222" i="382" s="1"/>
  <c r="X222" i="382"/>
  <c r="S223" i="382"/>
  <c r="T223" i="382" s="1"/>
  <c r="X220" i="382"/>
  <c r="Y172" i="382"/>
  <c r="Z172" i="382" s="1"/>
  <c r="Y173" i="382"/>
  <c r="Z173" i="382" s="1"/>
  <c r="V176" i="382"/>
  <c r="W176" i="382" s="1"/>
  <c r="U173" i="382"/>
  <c r="X174" i="382"/>
  <c r="Z174" i="382" s="1"/>
  <c r="X171" i="382"/>
  <c r="V170" i="382"/>
  <c r="W170" i="382" s="1"/>
  <c r="S170" i="382"/>
  <c r="T170" i="382" s="1"/>
  <c r="S173" i="382"/>
  <c r="T173" i="382" s="1"/>
  <c r="Y169" i="382"/>
  <c r="Z169" i="382" s="1"/>
  <c r="R176" i="382"/>
  <c r="T176" i="382" s="1"/>
  <c r="S178" i="382"/>
  <c r="T178" i="382" s="1"/>
  <c r="X170" i="382"/>
  <c r="S171" i="382"/>
  <c r="T171" i="382" s="1"/>
  <c r="V172" i="382"/>
  <c r="W172" i="382" s="1"/>
  <c r="V174" i="382"/>
  <c r="W174" i="382" s="1"/>
  <c r="Y176" i="382"/>
  <c r="Z176" i="382" s="1"/>
  <c r="V175" i="382"/>
  <c r="W175" i="382" s="1"/>
  <c r="R175" i="382"/>
  <c r="T175" i="382" s="1"/>
  <c r="Y144" i="382"/>
  <c r="Z144" i="382" s="1"/>
  <c r="V144" i="382"/>
  <c r="W144" i="382" s="1"/>
  <c r="V140" i="382"/>
  <c r="W140" i="382" s="1"/>
  <c r="S143" i="382"/>
  <c r="T143" i="382" s="1"/>
  <c r="Y140" i="382"/>
  <c r="Z140" i="382" s="1"/>
  <c r="Z137" i="382"/>
  <c r="V139" i="382"/>
  <c r="X226" i="382"/>
  <c r="S140" i="382"/>
  <c r="T140" i="382" s="1"/>
  <c r="R162" i="382"/>
  <c r="R152" i="382"/>
  <c r="S153" i="382"/>
  <c r="T153" i="382" s="1"/>
  <c r="S146" i="382"/>
  <c r="T146" i="382" s="1"/>
  <c r="V160" i="382"/>
  <c r="W160" i="382" s="1"/>
  <c r="V152" i="382"/>
  <c r="W152" i="382" s="1"/>
  <c r="U158" i="382"/>
  <c r="Y162" i="382"/>
  <c r="Z162" i="382" s="1"/>
  <c r="X157" i="382"/>
  <c r="V153" i="382"/>
  <c r="W153" i="382" s="1"/>
  <c r="V154" i="382"/>
  <c r="W154" i="382" s="1"/>
  <c r="X153" i="382"/>
  <c r="Y161" i="382"/>
  <c r="Z161" i="382" s="1"/>
  <c r="Y154" i="382"/>
  <c r="Z154" i="382" s="1"/>
  <c r="X166" i="382"/>
  <c r="R164" i="382"/>
  <c r="U164" i="382"/>
  <c r="Y215" i="382"/>
  <c r="Z215" i="382" s="1"/>
  <c r="V214" i="382"/>
  <c r="W214" i="382" s="1"/>
  <c r="U209" i="382"/>
  <c r="V208" i="382"/>
  <c r="W208" i="382" s="1"/>
  <c r="R207" i="382"/>
  <c r="U198" i="382"/>
  <c r="W198" i="382" s="1"/>
  <c r="Y201" i="382"/>
  <c r="Z201" i="382" s="1"/>
  <c r="U199" i="382"/>
  <c r="U212" i="382"/>
  <c r="V210" i="382"/>
  <c r="W210" i="382" s="1"/>
  <c r="R201" i="382"/>
  <c r="Y207" i="382"/>
  <c r="Z207" i="382" s="1"/>
  <c r="S206" i="382"/>
  <c r="T206" i="382" s="1"/>
  <c r="R211" i="382"/>
  <c r="S199" i="382"/>
  <c r="T199" i="382" s="1"/>
  <c r="Y212" i="382"/>
  <c r="Z212" i="382" s="1"/>
  <c r="Y202" i="382"/>
  <c r="Z202" i="382" s="1"/>
  <c r="Y208" i="382"/>
  <c r="Z208" i="382" s="1"/>
  <c r="R205" i="382"/>
  <c r="S212" i="382"/>
  <c r="T212" i="382" s="1"/>
  <c r="X206" i="382"/>
  <c r="V197" i="382"/>
  <c r="W197" i="382" s="1"/>
  <c r="S198" i="382"/>
  <c r="T198" i="382" s="1"/>
  <c r="S203" i="382"/>
  <c r="T203" i="382" s="1"/>
  <c r="Y199" i="382"/>
  <c r="Z199" i="382" s="1"/>
  <c r="V211" i="382"/>
  <c r="W211" i="382" s="1"/>
  <c r="V206" i="382"/>
  <c r="W206" i="382" s="1"/>
  <c r="V204" i="382"/>
  <c r="W204" i="382" s="1"/>
  <c r="S210" i="382"/>
  <c r="T210" i="382" s="1"/>
  <c r="X191" i="382"/>
  <c r="Z191" i="382" s="1"/>
  <c r="V188" i="382"/>
  <c r="W188" i="382" s="1"/>
  <c r="R185" i="382"/>
  <c r="Y192" i="382"/>
  <c r="Z192" i="382" s="1"/>
  <c r="Y184" i="382"/>
  <c r="Z184" i="382" s="1"/>
  <c r="V192" i="382"/>
  <c r="W192" i="382" s="1"/>
  <c r="S187" i="382"/>
  <c r="T187" i="382" s="1"/>
  <c r="U187" i="382"/>
  <c r="U182" i="382"/>
  <c r="Y188" i="382"/>
  <c r="Z188" i="382" s="1"/>
  <c r="X186" i="382"/>
  <c r="V181" i="382"/>
  <c r="W181" i="382" s="1"/>
  <c r="S191" i="382"/>
  <c r="T191" i="382" s="1"/>
  <c r="V191" i="382"/>
  <c r="W191" i="382" s="1"/>
  <c r="Y189" i="382"/>
  <c r="Z189" i="382" s="1"/>
  <c r="S180" i="382"/>
  <c r="T180" i="382" s="1"/>
  <c r="S190" i="382"/>
  <c r="T190" i="382" s="1"/>
  <c r="R181" i="382"/>
  <c r="T181" i="382" s="1"/>
  <c r="Y183" i="382"/>
  <c r="Z183" i="382" s="1"/>
  <c r="S186" i="382"/>
  <c r="T186" i="382" s="1"/>
  <c r="V183" i="382"/>
  <c r="W183" i="382" s="1"/>
  <c r="R189" i="382"/>
  <c r="X187" i="382"/>
  <c r="U193" i="382"/>
  <c r="W193" i="382" s="1"/>
  <c r="S182" i="382"/>
  <c r="T182" i="382" s="1"/>
  <c r="S192" i="382"/>
  <c r="T192" i="382" s="1"/>
  <c r="R179" i="382"/>
  <c r="Z136" i="382"/>
  <c r="Z186" i="382" l="1"/>
  <c r="BX470" i="21"/>
  <c r="W212" i="382"/>
  <c r="T162" i="382"/>
  <c r="T152" i="382"/>
  <c r="Z206" i="382"/>
  <c r="T189" i="382"/>
  <c r="W182" i="382"/>
  <c r="Z187" i="382"/>
  <c r="W164" i="382"/>
  <c r="Z170" i="382"/>
  <c r="W173" i="382"/>
  <c r="W187" i="382"/>
  <c r="T205" i="382"/>
  <c r="Z157" i="382"/>
  <c r="T185" i="382"/>
  <c r="T211" i="382"/>
  <c r="Z171" i="382"/>
  <c r="W158" i="382"/>
  <c r="W223" i="382"/>
  <c r="T201" i="382"/>
  <c r="T207" i="382"/>
  <c r="T164" i="382"/>
  <c r="Z166" i="382"/>
  <c r="Z153" i="382"/>
  <c r="Z222" i="382"/>
  <c r="W199" i="382"/>
  <c r="W209" i="382"/>
  <c r="S222" i="382"/>
  <c r="T222" i="382" s="1"/>
  <c r="T179" i="382"/>
  <c r="S221" i="382"/>
  <c r="T221" i="382" s="1"/>
  <c r="Y220" i="382"/>
  <c r="Z220" i="382" s="1"/>
  <c r="S226" i="382"/>
  <c r="T226" i="382" s="1"/>
  <c r="Y226" i="382"/>
  <c r="Z226" i="382" s="1"/>
  <c r="W139" i="382"/>
  <c r="V226" i="382"/>
  <c r="W226" i="382" s="1"/>
  <c r="Y221" i="382"/>
  <c r="Z221" i="382" s="1"/>
  <c r="V221" i="382"/>
  <c r="W221" i="382" s="1"/>
  <c r="X98" i="382"/>
  <c r="X99" i="382" s="1"/>
  <c r="C532" i="21"/>
  <c r="C547" i="21" s="1"/>
  <c r="B561" i="21"/>
  <c r="C531" i="21"/>
  <c r="C546" i="21" s="1"/>
  <c r="C530" i="21"/>
  <c r="C545" i="21" s="1"/>
  <c r="C562" i="21"/>
  <c r="B562" i="21"/>
  <c r="C560" i="21"/>
  <c r="C561" i="21"/>
  <c r="D562" i="21" l="1"/>
  <c r="D561" i="21"/>
  <c r="B560" i="21"/>
  <c r="D560" i="21" s="1"/>
  <c r="Y98" i="382"/>
  <c r="B517" i="21"/>
  <c r="C517" i="21" s="1"/>
  <c r="D517" i="21" s="1"/>
  <c r="B532" i="21"/>
  <c r="B516" i="21"/>
  <c r="C516" i="21" s="1"/>
  <c r="D516" i="21" s="1"/>
  <c r="B531" i="21"/>
  <c r="Z98" i="382" l="1"/>
  <c r="Z99" i="382" s="1"/>
  <c r="Y99" i="382"/>
  <c r="D531" i="21"/>
  <c r="D546" i="21" s="1"/>
  <c r="B546" i="21"/>
  <c r="D532" i="21"/>
  <c r="D547" i="21" s="1"/>
  <c r="B547" i="21"/>
  <c r="B515" i="21"/>
  <c r="C515" i="21" s="1"/>
  <c r="D515" i="21" s="1"/>
  <c r="B530" i="21"/>
  <c r="B545" i="21" s="1"/>
  <c r="D530" i="21" l="1"/>
  <c r="D545" i="21" s="1"/>
  <c r="AZ219" i="382" l="1"/>
  <c r="AY219" i="382"/>
  <c r="AW219" i="382"/>
  <c r="AV219" i="382"/>
  <c r="AT219" i="382"/>
  <c r="AS219" i="382"/>
  <c r="AQ218" i="382"/>
  <c r="AP218" i="382"/>
  <c r="AN219" i="382"/>
  <c r="AM219" i="382"/>
  <c r="AK219" i="382"/>
  <c r="AJ219" i="382"/>
  <c r="AH219" i="382"/>
  <c r="AG219" i="382"/>
  <c r="AE219" i="382"/>
  <c r="AD219" i="382"/>
  <c r="AB219" i="382"/>
  <c r="AA219" i="382"/>
  <c r="P219" i="382"/>
  <c r="O219" i="382"/>
  <c r="M219" i="382"/>
  <c r="L219" i="382"/>
  <c r="J219" i="382"/>
  <c r="I219" i="382"/>
  <c r="G219" i="382"/>
  <c r="F219" i="382"/>
  <c r="AZ218" i="382"/>
  <c r="AY218" i="382"/>
  <c r="AW218" i="382"/>
  <c r="AV218" i="382"/>
  <c r="AT218" i="382"/>
  <c r="AS218" i="382"/>
  <c r="AQ217" i="382"/>
  <c r="AP217" i="382"/>
  <c r="AN218" i="382"/>
  <c r="AM218" i="382"/>
  <c r="AK218" i="382"/>
  <c r="AJ218" i="382"/>
  <c r="AH218" i="382"/>
  <c r="AG218" i="382"/>
  <c r="AE218" i="382"/>
  <c r="AD218" i="382"/>
  <c r="AB218" i="382"/>
  <c r="AA218" i="382"/>
  <c r="P218" i="382"/>
  <c r="O218" i="382"/>
  <c r="M218" i="382"/>
  <c r="L218" i="382"/>
  <c r="J218" i="382"/>
  <c r="I218" i="382"/>
  <c r="G218" i="382"/>
  <c r="F218" i="382"/>
  <c r="AZ217" i="382"/>
  <c r="AY217" i="382"/>
  <c r="AW217" i="382"/>
  <c r="AV217" i="382"/>
  <c r="AT217" i="382"/>
  <c r="AS217" i="382"/>
  <c r="AQ216" i="382"/>
  <c r="AP216" i="382"/>
  <c r="AN217" i="382"/>
  <c r="AM217" i="382"/>
  <c r="AK217" i="382"/>
  <c r="AJ217" i="382"/>
  <c r="AH217" i="382"/>
  <c r="AG217" i="382"/>
  <c r="AE217" i="382"/>
  <c r="AD217" i="382"/>
  <c r="AB217" i="382"/>
  <c r="AA217" i="382"/>
  <c r="P217" i="382"/>
  <c r="O217" i="382"/>
  <c r="M217" i="382"/>
  <c r="L217" i="382"/>
  <c r="J217" i="382"/>
  <c r="I217" i="382"/>
  <c r="G217" i="382"/>
  <c r="F217" i="382"/>
  <c r="AZ216" i="382"/>
  <c r="AY216" i="382"/>
  <c r="AW216" i="382"/>
  <c r="AV216" i="382"/>
  <c r="AT216" i="382"/>
  <c r="AS216" i="382"/>
  <c r="AQ215" i="382"/>
  <c r="AP215" i="382"/>
  <c r="AN216" i="382"/>
  <c r="AM216" i="382"/>
  <c r="AK216" i="382"/>
  <c r="AJ216" i="382"/>
  <c r="AH216" i="382"/>
  <c r="AG216" i="382"/>
  <c r="AE216" i="382"/>
  <c r="AD216" i="382"/>
  <c r="AB216" i="382"/>
  <c r="AA216" i="382"/>
  <c r="P216" i="382"/>
  <c r="O216" i="382"/>
  <c r="M216" i="382"/>
  <c r="L216" i="382"/>
  <c r="J216" i="382"/>
  <c r="I216" i="382"/>
  <c r="G216" i="382"/>
  <c r="F216" i="382"/>
  <c r="AZ213" i="382"/>
  <c r="AY213" i="382"/>
  <c r="AW213" i="382"/>
  <c r="AV213" i="382"/>
  <c r="AT213" i="382"/>
  <c r="AS213" i="382"/>
  <c r="AQ212" i="382"/>
  <c r="AP212" i="382"/>
  <c r="AN213" i="382"/>
  <c r="AM213" i="382"/>
  <c r="AK213" i="382"/>
  <c r="AJ213" i="382"/>
  <c r="AH213" i="382"/>
  <c r="AG213" i="382"/>
  <c r="AE213" i="382"/>
  <c r="AD213" i="382"/>
  <c r="AB213" i="382"/>
  <c r="AA213" i="382"/>
  <c r="P213" i="382"/>
  <c r="O213" i="382"/>
  <c r="M213" i="382"/>
  <c r="L213" i="382"/>
  <c r="J213" i="382"/>
  <c r="I213" i="382"/>
  <c r="G213" i="382"/>
  <c r="F213" i="382"/>
  <c r="BA200" i="382"/>
  <c r="AX200" i="382"/>
  <c r="AU200" i="382"/>
  <c r="AR200" i="382"/>
  <c r="AO200" i="382"/>
  <c r="AL200" i="382"/>
  <c r="AI200" i="382"/>
  <c r="AF200" i="382"/>
  <c r="AC200" i="382"/>
  <c r="Q200" i="382"/>
  <c r="N200" i="382"/>
  <c r="K200" i="382"/>
  <c r="H200" i="382"/>
  <c r="AZ196" i="382"/>
  <c r="AY196" i="382"/>
  <c r="AW196" i="382"/>
  <c r="AV196" i="382"/>
  <c r="AT196" i="382"/>
  <c r="AS196" i="382"/>
  <c r="AQ195" i="382"/>
  <c r="AP195" i="382"/>
  <c r="AN196" i="382"/>
  <c r="AM196" i="382"/>
  <c r="AK196" i="382"/>
  <c r="AJ196" i="382"/>
  <c r="AH196" i="382"/>
  <c r="AG196" i="382"/>
  <c r="AE196" i="382"/>
  <c r="AD196" i="382"/>
  <c r="AB196" i="382"/>
  <c r="AA196" i="382"/>
  <c r="P196" i="382"/>
  <c r="O196" i="382"/>
  <c r="M196" i="382"/>
  <c r="L196" i="382"/>
  <c r="J196" i="382"/>
  <c r="I196" i="382"/>
  <c r="G196" i="382"/>
  <c r="F196" i="382"/>
  <c r="AZ195" i="382"/>
  <c r="AY195" i="382"/>
  <c r="AW195" i="382"/>
  <c r="AV195" i="382"/>
  <c r="AT195" i="382"/>
  <c r="AS195" i="382"/>
  <c r="AQ194" i="382"/>
  <c r="AP194" i="382"/>
  <c r="AN195" i="382"/>
  <c r="AM195" i="382"/>
  <c r="AK195" i="382"/>
  <c r="AJ195" i="382"/>
  <c r="AH195" i="382"/>
  <c r="AG195" i="382"/>
  <c r="AE195" i="382"/>
  <c r="AD195" i="382"/>
  <c r="AB195" i="382"/>
  <c r="AA195" i="382"/>
  <c r="P195" i="382"/>
  <c r="O195" i="382"/>
  <c r="M195" i="382"/>
  <c r="L195" i="382"/>
  <c r="J195" i="382"/>
  <c r="I195" i="382"/>
  <c r="G195" i="382"/>
  <c r="F195" i="382"/>
  <c r="AZ177" i="382"/>
  <c r="AY177" i="382"/>
  <c r="AW177" i="382"/>
  <c r="AV177" i="382"/>
  <c r="AT177" i="382"/>
  <c r="AS177" i="382"/>
  <c r="AQ176" i="382"/>
  <c r="AP176" i="382"/>
  <c r="AN177" i="382"/>
  <c r="AM177" i="382"/>
  <c r="AK177" i="382"/>
  <c r="AJ177" i="382"/>
  <c r="AH177" i="382"/>
  <c r="AG177" i="382"/>
  <c r="AE177" i="382"/>
  <c r="AD177" i="382"/>
  <c r="AB177" i="382"/>
  <c r="AA177" i="382"/>
  <c r="P177" i="382"/>
  <c r="O177" i="382"/>
  <c r="M177" i="382"/>
  <c r="L177" i="382"/>
  <c r="J177" i="382"/>
  <c r="I177" i="382"/>
  <c r="G177" i="382"/>
  <c r="F177" i="382"/>
  <c r="AZ167" i="382"/>
  <c r="AY167" i="382"/>
  <c r="AW167" i="382"/>
  <c r="AV167" i="382"/>
  <c r="AT167" i="382"/>
  <c r="AS167" i="382"/>
  <c r="AQ166" i="382"/>
  <c r="AP166" i="382"/>
  <c r="AN167" i="382"/>
  <c r="AM167" i="382"/>
  <c r="AK167" i="382"/>
  <c r="AJ167" i="382"/>
  <c r="AH167" i="382"/>
  <c r="AG167" i="382"/>
  <c r="AE167" i="382"/>
  <c r="AD167" i="382"/>
  <c r="AB167" i="382"/>
  <c r="AA167" i="382"/>
  <c r="P167" i="382"/>
  <c r="O167" i="382"/>
  <c r="M167" i="382"/>
  <c r="L167" i="382"/>
  <c r="J167" i="382"/>
  <c r="I167" i="382"/>
  <c r="G167" i="382"/>
  <c r="F167" i="382"/>
  <c r="BA145" i="382"/>
  <c r="AX145" i="382"/>
  <c r="AU145" i="382"/>
  <c r="AR145" i="382"/>
  <c r="AO145" i="382"/>
  <c r="AL145" i="382"/>
  <c r="AI145" i="382"/>
  <c r="AF145" i="382"/>
  <c r="AC145" i="382"/>
  <c r="Q145" i="382"/>
  <c r="N145" i="382"/>
  <c r="K145" i="382"/>
  <c r="H145" i="382"/>
  <c r="F212" i="382"/>
  <c r="F211" i="382"/>
  <c r="F210" i="382"/>
  <c r="F209" i="382"/>
  <c r="F208" i="382"/>
  <c r="F202" i="382"/>
  <c r="F207" i="382"/>
  <c r="F206" i="382"/>
  <c r="F205" i="382"/>
  <c r="F204" i="382"/>
  <c r="F203" i="382"/>
  <c r="F201" i="382"/>
  <c r="F199" i="382"/>
  <c r="F198" i="382"/>
  <c r="F197" i="382"/>
  <c r="F182" i="382"/>
  <c r="F165" i="382"/>
  <c r="F144" i="382"/>
  <c r="F143" i="382"/>
  <c r="F142" i="382"/>
  <c r="F141" i="382"/>
  <c r="F140" i="382"/>
  <c r="F138" i="382"/>
  <c r="F139" i="382"/>
  <c r="F137" i="382"/>
  <c r="F133" i="382"/>
  <c r="F136" i="382"/>
  <c r="F134" i="382"/>
  <c r="F131" i="382"/>
  <c r="F129" i="382"/>
  <c r="F225" i="382"/>
  <c r="F224" i="382"/>
  <c r="F223" i="382"/>
  <c r="F186" i="382"/>
  <c r="F193" i="382"/>
  <c r="F188" i="382"/>
  <c r="F194" i="382"/>
  <c r="F184" i="382"/>
  <c r="F181" i="382"/>
  <c r="F180" i="382"/>
  <c r="F174" i="382"/>
  <c r="F175" i="382"/>
  <c r="F169" i="382"/>
  <c r="F171" i="382"/>
  <c r="F168" i="382"/>
  <c r="F159" i="382"/>
  <c r="F158" i="382"/>
  <c r="F156" i="382"/>
  <c r="F155" i="382"/>
  <c r="F151" i="382"/>
  <c r="F150" i="382"/>
  <c r="F149" i="382"/>
  <c r="F148" i="382"/>
  <c r="F147" i="382"/>
  <c r="F146" i="382"/>
  <c r="B541" i="21"/>
  <c r="AX469" i="21"/>
  <c r="AW469" i="21"/>
  <c r="AV469" i="21"/>
  <c r="AU469" i="21"/>
  <c r="AT469" i="21"/>
  <c r="AS469" i="21"/>
  <c r="AR469" i="21"/>
  <c r="AQ469" i="21"/>
  <c r="AP469" i="21"/>
  <c r="AO469" i="21"/>
  <c r="AN469" i="21"/>
  <c r="AM469" i="21"/>
  <c r="AL469" i="21"/>
  <c r="AK469" i="21"/>
  <c r="AJ469" i="21"/>
  <c r="AI469" i="21"/>
  <c r="AH469" i="21"/>
  <c r="AG469" i="21"/>
  <c r="AF469" i="21"/>
  <c r="AE469" i="21"/>
  <c r="R469" i="21"/>
  <c r="Q469" i="21"/>
  <c r="P469" i="21"/>
  <c r="O469" i="21"/>
  <c r="N469" i="21"/>
  <c r="M469" i="21"/>
  <c r="L469" i="21"/>
  <c r="K469" i="21"/>
  <c r="J469" i="21"/>
  <c r="I469" i="21"/>
  <c r="I468" i="21"/>
  <c r="I463" i="21"/>
  <c r="I463" i="176" s="1"/>
  <c r="I590" i="176" s="1"/>
  <c r="K590" i="176" s="1"/>
  <c r="H89" i="609" s="1"/>
  <c r="I442" i="21"/>
  <c r="I442" i="176" s="1"/>
  <c r="I589" i="176" s="1"/>
  <c r="K589" i="176" s="1"/>
  <c r="H88" i="609" s="1"/>
  <c r="I421" i="21"/>
  <c r="I421" i="176" s="1"/>
  <c r="I592" i="176" s="1"/>
  <c r="K592" i="176" s="1"/>
  <c r="H91" i="609" s="1"/>
  <c r="I408" i="21"/>
  <c r="I408" i="176" s="1"/>
  <c r="I395" i="21"/>
  <c r="I395" i="176" s="1"/>
  <c r="I591" i="176" s="1"/>
  <c r="K591" i="176" s="1"/>
  <c r="H90" i="609" s="1"/>
  <c r="I379" i="21"/>
  <c r="I379" i="176" s="1"/>
  <c r="I358" i="21"/>
  <c r="I358" i="176" s="1"/>
  <c r="I342" i="21"/>
  <c r="I342" i="176" s="1"/>
  <c r="I322" i="21"/>
  <c r="I304" i="21"/>
  <c r="I287" i="21"/>
  <c r="I184" i="21"/>
  <c r="I168" i="21"/>
  <c r="I154" i="21"/>
  <c r="I138" i="21"/>
  <c r="I118" i="21"/>
  <c r="I95" i="21"/>
  <c r="I56" i="21"/>
  <c r="I38" i="21"/>
  <c r="BJ29" i="21"/>
  <c r="BJ472" i="21" s="1"/>
  <c r="I20" i="21"/>
  <c r="I9" i="21"/>
  <c r="BM3" i="21"/>
  <c r="BL3" i="21"/>
  <c r="BJ3" i="21"/>
  <c r="BE3" i="21"/>
  <c r="I586" i="176" l="1"/>
  <c r="K586" i="176" s="1"/>
  <c r="H85" i="609" s="1"/>
  <c r="AI213" i="382"/>
  <c r="AU213" i="382"/>
  <c r="AF177" i="382"/>
  <c r="H195" i="382"/>
  <c r="AY168" i="21"/>
  <c r="AY481" i="21" s="1"/>
  <c r="I168" i="176"/>
  <c r="AS395" i="176"/>
  <c r="AS591" i="176" s="1"/>
  <c r="AU591" i="176" s="1"/>
  <c r="AR90" i="609" s="1"/>
  <c r="K395" i="176"/>
  <c r="AY184" i="21"/>
  <c r="AY482" i="21" s="1"/>
  <c r="I184" i="176"/>
  <c r="AS408" i="176"/>
  <c r="AU408" i="176" s="1"/>
  <c r="K408" i="176"/>
  <c r="AY20" i="21"/>
  <c r="AY471" i="21" s="1"/>
  <c r="I20" i="176"/>
  <c r="AY38" i="21"/>
  <c r="AY473" i="21" s="1"/>
  <c r="I38" i="176"/>
  <c r="AY287" i="21"/>
  <c r="AY489" i="21" s="1"/>
  <c r="I287" i="176"/>
  <c r="AS421" i="176"/>
  <c r="AS592" i="176" s="1"/>
  <c r="AU592" i="176" s="1"/>
  <c r="AR91" i="609" s="1"/>
  <c r="K421" i="176"/>
  <c r="AY56" i="21"/>
  <c r="AY474" i="21" s="1"/>
  <c r="I56" i="176"/>
  <c r="AY304" i="21"/>
  <c r="AY490" i="21" s="1"/>
  <c r="I304" i="176"/>
  <c r="AS442" i="176"/>
  <c r="AS589" i="176" s="1"/>
  <c r="AU589" i="176" s="1"/>
  <c r="AR88" i="609" s="1"/>
  <c r="K442" i="176"/>
  <c r="AY95" i="21"/>
  <c r="AY476" i="21" s="1"/>
  <c r="I95" i="176"/>
  <c r="I542" i="176" s="1"/>
  <c r="AY322" i="21"/>
  <c r="AY491" i="21" s="1"/>
  <c r="I322" i="176"/>
  <c r="AS463" i="176"/>
  <c r="AS590" i="176" s="1"/>
  <c r="AU590" i="176" s="1"/>
  <c r="AR89" i="609" s="1"/>
  <c r="K463" i="176"/>
  <c r="AY118" i="21"/>
  <c r="AY477" i="21" s="1"/>
  <c r="I118" i="176"/>
  <c r="I543" i="176" s="1"/>
  <c r="K543" i="176" s="1"/>
  <c r="H36" i="609" s="1"/>
  <c r="AS342" i="176"/>
  <c r="K342" i="176"/>
  <c r="AY138" i="21"/>
  <c r="AY478" i="21" s="1"/>
  <c r="I138" i="176"/>
  <c r="AS358" i="176"/>
  <c r="AU358" i="176" s="1"/>
  <c r="K358" i="176"/>
  <c r="AY9" i="21"/>
  <c r="AY470" i="21" s="1"/>
  <c r="I9" i="176"/>
  <c r="AY154" i="21"/>
  <c r="AY480" i="21" s="1"/>
  <c r="I154" i="176"/>
  <c r="AS379" i="176"/>
  <c r="AU379" i="176" s="1"/>
  <c r="K379" i="176"/>
  <c r="AU216" i="382"/>
  <c r="BJ342" i="21"/>
  <c r="BJ493" i="21" s="1"/>
  <c r="AY342" i="21"/>
  <c r="AY493" i="21" s="1"/>
  <c r="I493" i="21"/>
  <c r="BJ358" i="21"/>
  <c r="BJ494" i="21" s="1"/>
  <c r="AY358" i="21"/>
  <c r="AY494" i="21" s="1"/>
  <c r="I494" i="21"/>
  <c r="BJ379" i="21"/>
  <c r="BJ495" i="21" s="1"/>
  <c r="AY379" i="21"/>
  <c r="AY495" i="21" s="1"/>
  <c r="I495" i="21"/>
  <c r="BJ395" i="21"/>
  <c r="BJ497" i="21" s="1"/>
  <c r="AY395" i="21"/>
  <c r="AY497" i="21" s="1"/>
  <c r="I497" i="21"/>
  <c r="BJ421" i="21"/>
  <c r="BJ499" i="21" s="1"/>
  <c r="AY421" i="21"/>
  <c r="AY499" i="21" s="1"/>
  <c r="I499" i="21"/>
  <c r="BJ408" i="21"/>
  <c r="BJ498" i="21" s="1"/>
  <c r="AY408" i="21"/>
  <c r="AY498" i="21" s="1"/>
  <c r="I498" i="21"/>
  <c r="BJ442" i="21"/>
  <c r="BJ501" i="21" s="1"/>
  <c r="AY442" i="21"/>
  <c r="AY501" i="21" s="1"/>
  <c r="I501" i="21"/>
  <c r="AY463" i="21"/>
  <c r="AY502" i="21" s="1"/>
  <c r="I502" i="21"/>
  <c r="BJ322" i="21"/>
  <c r="BJ491" i="21" s="1"/>
  <c r="I491" i="21"/>
  <c r="BJ304" i="21"/>
  <c r="BJ490" i="21" s="1"/>
  <c r="I490" i="21"/>
  <c r="BJ287" i="21"/>
  <c r="BJ489" i="21" s="1"/>
  <c r="I489" i="21"/>
  <c r="BJ184" i="21"/>
  <c r="BJ482" i="21" s="1"/>
  <c r="I482" i="21"/>
  <c r="BJ168" i="21"/>
  <c r="BJ481" i="21" s="1"/>
  <c r="I481" i="21"/>
  <c r="BJ154" i="21"/>
  <c r="BJ480" i="21" s="1"/>
  <c r="I480" i="21"/>
  <c r="BJ138" i="21"/>
  <c r="BJ478" i="21" s="1"/>
  <c r="I478" i="21"/>
  <c r="BJ118" i="21"/>
  <c r="BJ477" i="21" s="1"/>
  <c r="I477" i="21"/>
  <c r="BJ95" i="21"/>
  <c r="BJ476" i="21" s="1"/>
  <c r="I476" i="21"/>
  <c r="BJ56" i="21"/>
  <c r="BJ474" i="21" s="1"/>
  <c r="I474" i="21"/>
  <c r="BJ38" i="21"/>
  <c r="BJ473" i="21" s="1"/>
  <c r="I473" i="21"/>
  <c r="BJ20" i="21"/>
  <c r="BJ471" i="21" s="1"/>
  <c r="I471" i="21"/>
  <c r="BJ9" i="21"/>
  <c r="BJ470" i="21" s="1"/>
  <c r="I470" i="21"/>
  <c r="I464" i="21"/>
  <c r="I464" i="176" s="1"/>
  <c r="BJ463" i="21"/>
  <c r="BJ502" i="21" s="1"/>
  <c r="BU470" i="21"/>
  <c r="K217" i="382"/>
  <c r="AF217" i="382"/>
  <c r="AR217" i="382"/>
  <c r="AC218" i="382"/>
  <c r="AE223" i="382"/>
  <c r="M225" i="382"/>
  <c r="AK225" i="382"/>
  <c r="I225" i="382"/>
  <c r="AN223" i="382"/>
  <c r="AE225" i="382"/>
  <c r="G223" i="382"/>
  <c r="H223" i="382" s="1"/>
  <c r="AW225" i="382"/>
  <c r="I223" i="382"/>
  <c r="AK224" i="382"/>
  <c r="P223" i="382"/>
  <c r="I224" i="382"/>
  <c r="AH224" i="382"/>
  <c r="G225" i="382"/>
  <c r="H225" i="382" s="1"/>
  <c r="I171" i="382"/>
  <c r="AH171" i="382"/>
  <c r="AW169" i="382"/>
  <c r="AB176" i="382"/>
  <c r="I174" i="382"/>
  <c r="AT176" i="382"/>
  <c r="I170" i="382"/>
  <c r="AN175" i="382"/>
  <c r="AE176" i="382"/>
  <c r="AB173" i="382"/>
  <c r="M174" i="382"/>
  <c r="P172" i="382"/>
  <c r="AB175" i="382"/>
  <c r="AW175" i="382"/>
  <c r="AB174" i="382"/>
  <c r="P169" i="382"/>
  <c r="G178" i="382"/>
  <c r="P171" i="382"/>
  <c r="AN171" i="382"/>
  <c r="AK170" i="382"/>
  <c r="I176" i="382"/>
  <c r="M169" i="382"/>
  <c r="AT178" i="382"/>
  <c r="I178" i="382"/>
  <c r="AK169" i="382"/>
  <c r="P170" i="382"/>
  <c r="AN176" i="382"/>
  <c r="G173" i="382"/>
  <c r="AN173" i="382"/>
  <c r="AE169" i="382"/>
  <c r="AB171" i="382"/>
  <c r="AK172" i="382"/>
  <c r="M176" i="382"/>
  <c r="L170" i="382"/>
  <c r="P178" i="382"/>
  <c r="J171" i="382"/>
  <c r="M178" i="382"/>
  <c r="AH178" i="382"/>
  <c r="G171" i="382"/>
  <c r="H171" i="382" s="1"/>
  <c r="AW171" i="382"/>
  <c r="AW172" i="382"/>
  <c r="AN169" i="382"/>
  <c r="I175" i="382"/>
  <c r="AH176" i="382"/>
  <c r="P128" i="382"/>
  <c r="AE136" i="382"/>
  <c r="I138" i="382"/>
  <c r="AB138" i="382"/>
  <c r="AE144" i="382"/>
  <c r="AT144" i="382"/>
  <c r="AM128" i="382"/>
  <c r="I129" i="382"/>
  <c r="AT130" i="382"/>
  <c r="AH131" i="382"/>
  <c r="I135" i="382"/>
  <c r="AH133" i="382"/>
  <c r="I143" i="382"/>
  <c r="AH130" i="382"/>
  <c r="AB128" i="382"/>
  <c r="AN128" i="382"/>
  <c r="J129" i="382"/>
  <c r="I134" i="382"/>
  <c r="AE135" i="382"/>
  <c r="AJ133" i="382"/>
  <c r="I139" i="382"/>
  <c r="AW140" i="382"/>
  <c r="AK141" i="382"/>
  <c r="G142" i="382"/>
  <c r="H142" i="382" s="1"/>
  <c r="J143" i="382"/>
  <c r="AT143" i="382"/>
  <c r="M144" i="382"/>
  <c r="I142" i="382"/>
  <c r="AS142" i="382"/>
  <c r="AT128" i="382"/>
  <c r="I132" i="382"/>
  <c r="AD132" i="382"/>
  <c r="AT134" i="382"/>
  <c r="M135" i="382"/>
  <c r="AW135" i="382"/>
  <c r="I137" i="382"/>
  <c r="AD137" i="382"/>
  <c r="AH138" i="382"/>
  <c r="AB141" i="382"/>
  <c r="AH143" i="382"/>
  <c r="L128" i="382"/>
  <c r="AG128" i="382"/>
  <c r="AV128" i="382"/>
  <c r="AT132" i="382"/>
  <c r="I133" i="382"/>
  <c r="I141" i="382"/>
  <c r="AS128" i="382"/>
  <c r="AH128" i="382"/>
  <c r="AW128" i="382"/>
  <c r="I131" i="382"/>
  <c r="J133" i="382"/>
  <c r="G140" i="382"/>
  <c r="H140" i="382" s="1"/>
  <c r="AT141" i="382"/>
  <c r="AW142" i="382"/>
  <c r="G144" i="382"/>
  <c r="H144" i="382" s="1"/>
  <c r="AB144" i="382"/>
  <c r="AD128" i="382"/>
  <c r="O128" i="382"/>
  <c r="I130" i="382"/>
  <c r="I136" i="382"/>
  <c r="AH137" i="382"/>
  <c r="I140" i="382"/>
  <c r="I144" i="382"/>
  <c r="I221" i="382"/>
  <c r="AH146" i="382"/>
  <c r="AW146" i="382"/>
  <c r="AB149" i="382"/>
  <c r="AT149" i="382"/>
  <c r="P150" i="382"/>
  <c r="AN151" i="382"/>
  <c r="AT152" i="382"/>
  <c r="G155" i="382"/>
  <c r="H155" i="382" s="1"/>
  <c r="AB155" i="382"/>
  <c r="AN156" i="382"/>
  <c r="AW157" i="382"/>
  <c r="G163" i="382"/>
  <c r="AE163" i="382"/>
  <c r="I161" i="382"/>
  <c r="M159" i="382"/>
  <c r="AK159" i="382"/>
  <c r="P147" i="382"/>
  <c r="AK147" i="382"/>
  <c r="I148" i="382"/>
  <c r="AE148" i="382"/>
  <c r="G153" i="382"/>
  <c r="I155" i="382"/>
  <c r="AE155" i="382"/>
  <c r="AT156" i="382"/>
  <c r="G162" i="382"/>
  <c r="AE162" i="382"/>
  <c r="I163" i="382"/>
  <c r="G158" i="382"/>
  <c r="H158" i="382" s="1"/>
  <c r="AW158" i="382"/>
  <c r="AT158" i="382"/>
  <c r="P146" i="382"/>
  <c r="AK146" i="382"/>
  <c r="J148" i="382"/>
  <c r="I149" i="382"/>
  <c r="AW150" i="382"/>
  <c r="AB151" i="382"/>
  <c r="P153" i="382"/>
  <c r="J155" i="382"/>
  <c r="AB156" i="382"/>
  <c r="I162" i="382"/>
  <c r="AH163" i="382"/>
  <c r="M161" i="382"/>
  <c r="AK161" i="382"/>
  <c r="AH158" i="382"/>
  <c r="P159" i="382"/>
  <c r="AN159" i="382"/>
  <c r="G146" i="382"/>
  <c r="H146" i="382" s="1"/>
  <c r="I147" i="382"/>
  <c r="AB147" i="382"/>
  <c r="AN147" i="382"/>
  <c r="J149" i="382"/>
  <c r="AH149" i="382"/>
  <c r="G150" i="382"/>
  <c r="H150" i="382" s="1"/>
  <c r="AE150" i="382"/>
  <c r="I156" i="382"/>
  <c r="G157" i="382"/>
  <c r="AH162" i="382"/>
  <c r="M163" i="382"/>
  <c r="AK163" i="382"/>
  <c r="M146" i="382"/>
  <c r="AH147" i="382"/>
  <c r="I146" i="382"/>
  <c r="AB146" i="382"/>
  <c r="AN146" i="382"/>
  <c r="J147" i="382"/>
  <c r="M148" i="382"/>
  <c r="AK148" i="382"/>
  <c r="I150" i="382"/>
  <c r="I151" i="382"/>
  <c r="AK153" i="382"/>
  <c r="M155" i="382"/>
  <c r="AK155" i="382"/>
  <c r="AE156" i="382"/>
  <c r="P157" i="382"/>
  <c r="M162" i="382"/>
  <c r="AK162" i="382"/>
  <c r="P161" i="382"/>
  <c r="AK158" i="382"/>
  <c r="G159" i="382"/>
  <c r="H159" i="382" s="1"/>
  <c r="AB159" i="382"/>
  <c r="AB158" i="382"/>
  <c r="J146" i="382"/>
  <c r="AE147" i="382"/>
  <c r="AT147" i="382"/>
  <c r="J151" i="382"/>
  <c r="AH151" i="382"/>
  <c r="AH156" i="382"/>
  <c r="P163" i="382"/>
  <c r="AT163" i="382"/>
  <c r="AT161" i="382"/>
  <c r="AN158" i="382"/>
  <c r="I159" i="382"/>
  <c r="AE159" i="382"/>
  <c r="AW159" i="382"/>
  <c r="G161" i="382"/>
  <c r="AT146" i="382"/>
  <c r="M147" i="382"/>
  <c r="P148" i="382"/>
  <c r="AN149" i="382"/>
  <c r="M150" i="382"/>
  <c r="AK150" i="382"/>
  <c r="AW153" i="382"/>
  <c r="AN155" i="382"/>
  <c r="M156" i="382"/>
  <c r="AK157" i="382"/>
  <c r="AT162" i="382"/>
  <c r="AW161" i="382"/>
  <c r="P158" i="382"/>
  <c r="AH165" i="382"/>
  <c r="AW165" i="382"/>
  <c r="G165" i="382"/>
  <c r="H165" i="382" s="1"/>
  <c r="M165" i="382"/>
  <c r="I165" i="382"/>
  <c r="AB165" i="382"/>
  <c r="I166" i="382"/>
  <c r="G168" i="382"/>
  <c r="H168" i="382" s="1"/>
  <c r="I168" i="382"/>
  <c r="AH168" i="382"/>
  <c r="G215" i="382"/>
  <c r="M215" i="382"/>
  <c r="AN215" i="382"/>
  <c r="AW215" i="382"/>
  <c r="I197" i="382"/>
  <c r="AT198" i="382"/>
  <c r="P203" i="382"/>
  <c r="AK203" i="382"/>
  <c r="I205" i="382"/>
  <c r="AS205" i="382"/>
  <c r="AA202" i="382"/>
  <c r="I208" i="382"/>
  <c r="M210" i="382"/>
  <c r="AW210" i="382"/>
  <c r="G212" i="382"/>
  <c r="H212" i="382" s="1"/>
  <c r="AN197" i="382"/>
  <c r="G205" i="382"/>
  <c r="H205" i="382" s="1"/>
  <c r="P202" i="382"/>
  <c r="I209" i="382"/>
  <c r="AE197" i="382"/>
  <c r="AT197" i="382"/>
  <c r="G203" i="382"/>
  <c r="H203" i="382" s="1"/>
  <c r="AA203" i="382"/>
  <c r="I204" i="382"/>
  <c r="J205" i="382"/>
  <c r="P207" i="382"/>
  <c r="G202" i="382"/>
  <c r="H202" i="382" s="1"/>
  <c r="I212" i="382"/>
  <c r="AH198" i="382"/>
  <c r="I203" i="382"/>
  <c r="AS204" i="382"/>
  <c r="I202" i="382"/>
  <c r="AS202" i="382"/>
  <c r="AT208" i="382"/>
  <c r="M209" i="382"/>
  <c r="G211" i="382"/>
  <c r="H211" i="382" s="1"/>
  <c r="AB211" i="382"/>
  <c r="AN211" i="382"/>
  <c r="AH197" i="382"/>
  <c r="AW197" i="382"/>
  <c r="G201" i="382"/>
  <c r="H201" i="382" s="1"/>
  <c r="AN201" i="382"/>
  <c r="AS203" i="382"/>
  <c r="P206" i="382"/>
  <c r="M208" i="382"/>
  <c r="AA210" i="382"/>
  <c r="I211" i="382"/>
  <c r="AT212" i="382"/>
  <c r="AB197" i="382"/>
  <c r="I201" i="382"/>
  <c r="AE203" i="382"/>
  <c r="M204" i="382"/>
  <c r="I207" i="382"/>
  <c r="G210" i="382"/>
  <c r="H210" i="382" s="1"/>
  <c r="P197" i="382"/>
  <c r="I199" i="382"/>
  <c r="AT201" i="382"/>
  <c r="AT207" i="382"/>
  <c r="I210" i="382"/>
  <c r="AW212" i="382"/>
  <c r="P204" i="382"/>
  <c r="I198" i="382"/>
  <c r="AS206" i="382"/>
  <c r="AN209" i="382"/>
  <c r="AE210" i="382"/>
  <c r="M211" i="382"/>
  <c r="AW211" i="382"/>
  <c r="M190" i="382"/>
  <c r="AN189" i="382"/>
  <c r="AH194" i="382"/>
  <c r="I193" i="382"/>
  <c r="M183" i="382"/>
  <c r="AN183" i="382"/>
  <c r="AH191" i="382"/>
  <c r="AN188" i="382"/>
  <c r="P180" i="382"/>
  <c r="AT183" i="382"/>
  <c r="AN182" i="382"/>
  <c r="AH193" i="382"/>
  <c r="AH190" i="382"/>
  <c r="I181" i="382"/>
  <c r="I182" i="382"/>
  <c r="AB184" i="382"/>
  <c r="AT184" i="382"/>
  <c r="P182" i="382"/>
  <c r="AW189" i="382"/>
  <c r="AN194" i="382"/>
  <c r="AK191" i="382"/>
  <c r="AB188" i="382"/>
  <c r="AB186" i="382"/>
  <c r="AB180" i="382"/>
  <c r="AE190" i="382"/>
  <c r="AB189" i="382"/>
  <c r="AT194" i="382"/>
  <c r="P191" i="382"/>
  <c r="I188" i="382"/>
  <c r="AE185" i="382"/>
  <c r="J186" i="382"/>
  <c r="AT188" i="382"/>
  <c r="G180" i="382"/>
  <c r="H180" i="382" s="1"/>
  <c r="AW180" i="382"/>
  <c r="AB181" i="382"/>
  <c r="J184" i="382"/>
  <c r="AH184" i="382"/>
  <c r="AW184" i="382"/>
  <c r="I194" i="382"/>
  <c r="J188" i="382"/>
  <c r="AH188" i="382"/>
  <c r="J192" i="382"/>
  <c r="AW191" i="382"/>
  <c r="I180" i="382"/>
  <c r="AE181" i="382"/>
  <c r="AE183" i="382"/>
  <c r="AW182" i="382"/>
  <c r="AT190" i="382"/>
  <c r="G189" i="382"/>
  <c r="AK189" i="382"/>
  <c r="J194" i="382"/>
  <c r="AE194" i="382"/>
  <c r="G191" i="382"/>
  <c r="AT191" i="382"/>
  <c r="AN193" i="382"/>
  <c r="I186" i="382"/>
  <c r="AH187" i="382"/>
  <c r="AK182" i="382"/>
  <c r="M194" i="382"/>
  <c r="J180" i="382"/>
  <c r="AH180" i="382"/>
  <c r="I183" i="382"/>
  <c r="AH183" i="382"/>
  <c r="AK184" i="382"/>
  <c r="G182" i="382"/>
  <c r="H182" i="382" s="1"/>
  <c r="I190" i="382"/>
  <c r="I192" i="382"/>
  <c r="I189" i="382"/>
  <c r="I191" i="382"/>
  <c r="I185" i="382"/>
  <c r="AB193" i="382"/>
  <c r="BA218" i="382"/>
  <c r="AU195" i="382"/>
  <c r="AL219" i="382"/>
  <c r="AU177" i="382"/>
  <c r="K195" i="382"/>
  <c r="AF219" i="382"/>
  <c r="Q195" i="382"/>
  <c r="AL216" i="382"/>
  <c r="K213" i="382"/>
  <c r="AF213" i="382"/>
  <c r="H167" i="382"/>
  <c r="Q177" i="382"/>
  <c r="Q218" i="382"/>
  <c r="AL196" i="382"/>
  <c r="BA196" i="382"/>
  <c r="AF196" i="382"/>
  <c r="Q217" i="382"/>
  <c r="AX217" i="382"/>
  <c r="K219" i="382"/>
  <c r="AL195" i="382"/>
  <c r="AX195" i="382"/>
  <c r="AC217" i="382"/>
  <c r="AO217" i="382"/>
  <c r="BA217" i="382"/>
  <c r="AX218" i="382"/>
  <c r="AU167" i="382"/>
  <c r="K177" i="382"/>
  <c r="N216" i="382"/>
  <c r="AC213" i="382"/>
  <c r="BA213" i="382"/>
  <c r="H216" i="382"/>
  <c r="AX216" i="382"/>
  <c r="AC219" i="382"/>
  <c r="AO219" i="382"/>
  <c r="BA219" i="382"/>
  <c r="AV163" i="382"/>
  <c r="AV171" i="382"/>
  <c r="AV175" i="382"/>
  <c r="AV184" i="382"/>
  <c r="AV148" i="382"/>
  <c r="AV156" i="382"/>
  <c r="AV159" i="382"/>
  <c r="AW181" i="382"/>
  <c r="AV151" i="382"/>
  <c r="AV162" i="382"/>
  <c r="AV174" i="382"/>
  <c r="AV181" i="382"/>
  <c r="AV189" i="382"/>
  <c r="AV225" i="382"/>
  <c r="AV182" i="382"/>
  <c r="AV192" i="382"/>
  <c r="AV186" i="382"/>
  <c r="AV197" i="382"/>
  <c r="AV198" i="382"/>
  <c r="AV199" i="382"/>
  <c r="AV201" i="382"/>
  <c r="AV203" i="382"/>
  <c r="AV204" i="382"/>
  <c r="AV205" i="382"/>
  <c r="AV206" i="382"/>
  <c r="AV207" i="382"/>
  <c r="AV202" i="382"/>
  <c r="AV208" i="382"/>
  <c r="AV209" i="382"/>
  <c r="AV210" i="382"/>
  <c r="AV211" i="382"/>
  <c r="AV212" i="382"/>
  <c r="AV193" i="382"/>
  <c r="AV173" i="382"/>
  <c r="AW198" i="382"/>
  <c r="AW199" i="382"/>
  <c r="AW201" i="382"/>
  <c r="AW203" i="382"/>
  <c r="AW204" i="382"/>
  <c r="AW205" i="382"/>
  <c r="AW206" i="382"/>
  <c r="AW207" i="382"/>
  <c r="AW202" i="382"/>
  <c r="AW209" i="382"/>
  <c r="AV149" i="382"/>
  <c r="AV158" i="382"/>
  <c r="AV178" i="382"/>
  <c r="AV194" i="382"/>
  <c r="AV188" i="382"/>
  <c r="AW193" i="382"/>
  <c r="AV170" i="382"/>
  <c r="AV150" i="382"/>
  <c r="AW178" i="382"/>
  <c r="AW188" i="382"/>
  <c r="AW187" i="382"/>
  <c r="AV129" i="382"/>
  <c r="AV130" i="382"/>
  <c r="AV131" i="382"/>
  <c r="AV132" i="382"/>
  <c r="AV134" i="382"/>
  <c r="AV135" i="382"/>
  <c r="AV136" i="382"/>
  <c r="AV133" i="382"/>
  <c r="AV137" i="382"/>
  <c r="AV139" i="382"/>
  <c r="AV138" i="382"/>
  <c r="AV140" i="382"/>
  <c r="AV141" i="382"/>
  <c r="AV142" i="382"/>
  <c r="AV143" i="382"/>
  <c r="AV144" i="382"/>
  <c r="AV176" i="382"/>
  <c r="AV180" i="382"/>
  <c r="AV224" i="382"/>
  <c r="AW129" i="382"/>
  <c r="AW131" i="382"/>
  <c r="AW132" i="382"/>
  <c r="AW134" i="382"/>
  <c r="AW136" i="382"/>
  <c r="AW137" i="382"/>
  <c r="AW138" i="382"/>
  <c r="AW141" i="382"/>
  <c r="AW143" i="382"/>
  <c r="AW144" i="382"/>
  <c r="AV165" i="382"/>
  <c r="AV146" i="382"/>
  <c r="AV147" i="382"/>
  <c r="AV155" i="382"/>
  <c r="AV191" i="382"/>
  <c r="AV223" i="382"/>
  <c r="AS148" i="382"/>
  <c r="AZ224" i="382"/>
  <c r="AS175" i="382"/>
  <c r="AS199" i="382"/>
  <c r="AS211" i="382"/>
  <c r="AY131" i="382"/>
  <c r="AY135" i="382"/>
  <c r="AY133" i="382"/>
  <c r="AY137" i="382"/>
  <c r="AY139" i="382"/>
  <c r="AS182" i="382"/>
  <c r="AS193" i="382"/>
  <c r="AY198" i="382"/>
  <c r="AY208" i="382"/>
  <c r="AY212" i="382"/>
  <c r="AT199" i="382"/>
  <c r="AT203" i="382"/>
  <c r="AT204" i="382"/>
  <c r="AT205" i="382"/>
  <c r="AT206" i="382"/>
  <c r="AT202" i="382"/>
  <c r="AT209" i="382"/>
  <c r="AT210" i="382"/>
  <c r="AT211" i="382"/>
  <c r="AY144" i="382"/>
  <c r="AS159" i="382"/>
  <c r="AZ203" i="382"/>
  <c r="AS197" i="382"/>
  <c r="AS198" i="382"/>
  <c r="AS201" i="382"/>
  <c r="AS207" i="382"/>
  <c r="AS208" i="382"/>
  <c r="AS210" i="382"/>
  <c r="AS212" i="382"/>
  <c r="AY129" i="382"/>
  <c r="AZ137" i="382"/>
  <c r="AY142" i="382"/>
  <c r="AS149" i="382"/>
  <c r="AS158" i="382"/>
  <c r="AY171" i="382"/>
  <c r="AY184" i="382"/>
  <c r="AY205" i="382"/>
  <c r="AY209" i="382"/>
  <c r="AY225" i="382"/>
  <c r="AZ129" i="382"/>
  <c r="AZ142" i="382"/>
  <c r="AS153" i="382"/>
  <c r="AS188" i="382"/>
  <c r="AY199" i="382"/>
  <c r="AZ205" i="382"/>
  <c r="AZ209" i="382"/>
  <c r="AS130" i="382"/>
  <c r="AS131" i="382"/>
  <c r="AS132" i="382"/>
  <c r="AS134" i="382"/>
  <c r="AS135" i="382"/>
  <c r="AS136" i="382"/>
  <c r="AS133" i="382"/>
  <c r="AS139" i="382"/>
  <c r="AS140" i="382"/>
  <c r="AS141" i="382"/>
  <c r="AS143" i="382"/>
  <c r="AS144" i="382"/>
  <c r="AS150" i="382"/>
  <c r="AT166" i="382"/>
  <c r="AS187" i="382"/>
  <c r="AT129" i="382"/>
  <c r="AT131" i="382"/>
  <c r="AT135" i="382"/>
  <c r="AT136" i="382"/>
  <c r="AT133" i="382"/>
  <c r="AT137" i="382"/>
  <c r="AT139" i="382"/>
  <c r="AT138" i="382"/>
  <c r="AT140" i="382"/>
  <c r="AT142" i="382"/>
  <c r="AS165" i="382"/>
  <c r="AY132" i="382"/>
  <c r="AY136" i="382"/>
  <c r="AY134" i="382"/>
  <c r="AY138" i="382"/>
  <c r="AS146" i="382"/>
  <c r="AS147" i="382"/>
  <c r="AS176" i="382"/>
  <c r="AS180" i="382"/>
  <c r="AS191" i="382"/>
  <c r="AY193" i="382"/>
  <c r="AY210" i="382"/>
  <c r="AT165" i="382"/>
  <c r="AY130" i="382"/>
  <c r="AY141" i="382"/>
  <c r="AY143" i="382"/>
  <c r="AS151" i="382"/>
  <c r="AS155" i="382"/>
  <c r="AY158" i="382"/>
  <c r="AS184" i="382"/>
  <c r="AY188" i="382"/>
  <c r="AY197" i="382"/>
  <c r="AY204" i="382"/>
  <c r="AS223" i="382"/>
  <c r="AS178" i="382"/>
  <c r="AS224" i="382"/>
  <c r="AS157" i="382"/>
  <c r="AS161" i="382"/>
  <c r="AS171" i="382"/>
  <c r="AS181" i="382"/>
  <c r="AS189" i="382"/>
  <c r="AZ204" i="382"/>
  <c r="AY203" i="382"/>
  <c r="AY224" i="382"/>
  <c r="AS225" i="382"/>
  <c r="AZ128" i="382"/>
  <c r="AM168" i="382"/>
  <c r="AM192" i="382"/>
  <c r="AM194" i="382"/>
  <c r="AM188" i="382"/>
  <c r="AM186" i="382"/>
  <c r="AM129" i="382"/>
  <c r="AM130" i="382"/>
  <c r="AM131" i="382"/>
  <c r="AM132" i="382"/>
  <c r="AM134" i="382"/>
  <c r="AM135" i="382"/>
  <c r="AM136" i="382"/>
  <c r="AM133" i="382"/>
  <c r="AM137" i="382"/>
  <c r="AM139" i="382"/>
  <c r="AM138" i="382"/>
  <c r="AM140" i="382"/>
  <c r="AM141" i="382"/>
  <c r="AM142" i="382"/>
  <c r="AM143" i="382"/>
  <c r="AM144" i="382"/>
  <c r="AM178" i="382"/>
  <c r="AM169" i="382"/>
  <c r="AM190" i="382"/>
  <c r="AN129" i="382"/>
  <c r="AN130" i="382"/>
  <c r="AN131" i="382"/>
  <c r="AN132" i="382"/>
  <c r="AN134" i="382"/>
  <c r="AN135" i="382"/>
  <c r="AN136" i="382"/>
  <c r="AN133" i="382"/>
  <c r="AN137" i="382"/>
  <c r="AN139" i="382"/>
  <c r="AN138" i="382"/>
  <c r="AN140" i="382"/>
  <c r="AN141" i="382"/>
  <c r="AN142" i="382"/>
  <c r="AN143" i="382"/>
  <c r="AN144" i="382"/>
  <c r="AM165" i="382"/>
  <c r="AM146" i="382"/>
  <c r="AM147" i="382"/>
  <c r="AM150" i="382"/>
  <c r="AM166" i="382"/>
  <c r="AM176" i="382"/>
  <c r="AM173" i="382"/>
  <c r="AM183" i="382"/>
  <c r="AM224" i="382"/>
  <c r="AN165" i="382"/>
  <c r="AM151" i="382"/>
  <c r="AM155" i="382"/>
  <c r="AM174" i="382"/>
  <c r="AM180" i="382"/>
  <c r="AM184" i="382"/>
  <c r="AM191" i="382"/>
  <c r="AN224" i="382"/>
  <c r="AM225" i="382"/>
  <c r="AM223" i="382"/>
  <c r="AM171" i="382"/>
  <c r="AM181" i="382"/>
  <c r="AM189" i="382"/>
  <c r="AM149" i="382"/>
  <c r="AM156" i="382"/>
  <c r="AM162" i="382"/>
  <c r="AM163" i="382"/>
  <c r="AM161" i="382"/>
  <c r="AM159" i="382"/>
  <c r="AM175" i="382"/>
  <c r="AM182" i="382"/>
  <c r="AM185" i="382"/>
  <c r="AM197" i="382"/>
  <c r="AM198" i="382"/>
  <c r="AM199" i="382"/>
  <c r="AM201" i="382"/>
  <c r="AM203" i="382"/>
  <c r="AM204" i="382"/>
  <c r="AM205" i="382"/>
  <c r="AM206" i="382"/>
  <c r="AM207" i="382"/>
  <c r="AM202" i="382"/>
  <c r="AM208" i="382"/>
  <c r="AM209" i="382"/>
  <c r="AM210" i="382"/>
  <c r="AM211" i="382"/>
  <c r="AM212" i="382"/>
  <c r="AM148" i="382"/>
  <c r="AM193" i="382"/>
  <c r="AN198" i="382"/>
  <c r="AN199" i="382"/>
  <c r="AN203" i="382"/>
  <c r="AN204" i="382"/>
  <c r="AN205" i="382"/>
  <c r="AN206" i="382"/>
  <c r="AN207" i="382"/>
  <c r="AN202" i="382"/>
  <c r="AN208" i="382"/>
  <c r="AN210" i="382"/>
  <c r="AN212" i="382"/>
  <c r="AJ170" i="382"/>
  <c r="AJ165" i="382"/>
  <c r="AJ146" i="382"/>
  <c r="AJ147" i="382"/>
  <c r="AJ150" i="382"/>
  <c r="AJ178" i="382"/>
  <c r="AK165" i="382"/>
  <c r="AJ155" i="382"/>
  <c r="AJ168" i="382"/>
  <c r="AJ176" i="382"/>
  <c r="AJ173" i="382"/>
  <c r="AJ180" i="382"/>
  <c r="AJ184" i="382"/>
  <c r="AJ191" i="382"/>
  <c r="AJ187" i="382"/>
  <c r="AJ224" i="382"/>
  <c r="AJ189" i="382"/>
  <c r="AJ151" i="382"/>
  <c r="AJ171" i="382"/>
  <c r="AJ181" i="382"/>
  <c r="AK187" i="382"/>
  <c r="AJ225" i="382"/>
  <c r="AJ169" i="382"/>
  <c r="AK188" i="382"/>
  <c r="AK132" i="382"/>
  <c r="AK143" i="382"/>
  <c r="AJ159" i="382"/>
  <c r="AK171" i="382"/>
  <c r="AJ175" i="382"/>
  <c r="AK181" i="382"/>
  <c r="AJ182" i="382"/>
  <c r="AJ214" i="382"/>
  <c r="AJ223" i="382"/>
  <c r="AJ197" i="382"/>
  <c r="AJ198" i="382"/>
  <c r="AJ199" i="382"/>
  <c r="AJ201" i="382"/>
  <c r="AJ203" i="382"/>
  <c r="AJ204" i="382"/>
  <c r="AJ205" i="382"/>
  <c r="AJ206" i="382"/>
  <c r="AJ207" i="382"/>
  <c r="AJ202" i="382"/>
  <c r="AJ208" i="382"/>
  <c r="AJ209" i="382"/>
  <c r="AJ210" i="382"/>
  <c r="AJ211" i="382"/>
  <c r="AJ212" i="382"/>
  <c r="AK131" i="382"/>
  <c r="AK135" i="382"/>
  <c r="AK133" i="382"/>
  <c r="AK139" i="382"/>
  <c r="AK142" i="382"/>
  <c r="AJ148" i="382"/>
  <c r="AJ156" i="382"/>
  <c r="AK175" i="382"/>
  <c r="AJ193" i="382"/>
  <c r="AK198" i="382"/>
  <c r="AK199" i="382"/>
  <c r="AK201" i="382"/>
  <c r="AK204" i="382"/>
  <c r="AK205" i="382"/>
  <c r="AK206" i="382"/>
  <c r="AK207" i="382"/>
  <c r="AK202" i="382"/>
  <c r="AK208" i="382"/>
  <c r="AK209" i="382"/>
  <c r="AK210" i="382"/>
  <c r="AK211" i="382"/>
  <c r="AK212" i="382"/>
  <c r="AK130" i="382"/>
  <c r="AK134" i="382"/>
  <c r="AK137" i="382"/>
  <c r="AK138" i="382"/>
  <c r="AJ174" i="382"/>
  <c r="AK193" i="382"/>
  <c r="AJ194" i="382"/>
  <c r="AJ186" i="382"/>
  <c r="AK129" i="382"/>
  <c r="AK136" i="382"/>
  <c r="AK140" i="382"/>
  <c r="AJ192" i="382"/>
  <c r="AJ149" i="382"/>
  <c r="AJ158" i="382"/>
  <c r="AK174" i="382"/>
  <c r="AJ188" i="382"/>
  <c r="AJ129" i="382"/>
  <c r="AJ130" i="382"/>
  <c r="AJ131" i="382"/>
  <c r="AJ132" i="382"/>
  <c r="AJ134" i="382"/>
  <c r="AJ135" i="382"/>
  <c r="AJ136" i="382"/>
  <c r="AJ137" i="382"/>
  <c r="AJ139" i="382"/>
  <c r="AJ138" i="382"/>
  <c r="AJ140" i="382"/>
  <c r="AJ141" i="382"/>
  <c r="AJ142" i="382"/>
  <c r="AJ143" i="382"/>
  <c r="AJ144" i="382"/>
  <c r="AK128" i="382"/>
  <c r="AG150" i="382"/>
  <c r="AG151" i="382"/>
  <c r="AG153" i="382"/>
  <c r="AG155" i="382"/>
  <c r="AG166" i="382"/>
  <c r="AG171" i="382"/>
  <c r="AG176" i="382"/>
  <c r="AG180" i="382"/>
  <c r="AG187" i="382"/>
  <c r="AH166" i="382"/>
  <c r="AG181" i="382"/>
  <c r="AG225" i="382"/>
  <c r="AG197" i="382"/>
  <c r="AG198" i="382"/>
  <c r="AG199" i="382"/>
  <c r="AG201" i="382"/>
  <c r="AG203" i="382"/>
  <c r="AG204" i="382"/>
  <c r="AG205" i="382"/>
  <c r="AG206" i="382"/>
  <c r="AG207" i="382"/>
  <c r="AG202" i="382"/>
  <c r="AG208" i="382"/>
  <c r="AG209" i="382"/>
  <c r="AG210" i="382"/>
  <c r="AG211" i="382"/>
  <c r="AG212" i="382"/>
  <c r="AG162" i="382"/>
  <c r="AG163" i="382"/>
  <c r="AG161" i="382"/>
  <c r="AG159" i="382"/>
  <c r="AG182" i="382"/>
  <c r="AG189" i="382"/>
  <c r="AG193" i="382"/>
  <c r="AH199" i="382"/>
  <c r="AH201" i="382"/>
  <c r="AH203" i="382"/>
  <c r="AH204" i="382"/>
  <c r="AH205" i="382"/>
  <c r="AH206" i="382"/>
  <c r="AH207" i="382"/>
  <c r="AH202" i="382"/>
  <c r="AH208" i="382"/>
  <c r="AH209" i="382"/>
  <c r="AH210" i="382"/>
  <c r="AH211" i="382"/>
  <c r="AH212" i="382"/>
  <c r="AG148" i="382"/>
  <c r="AG224" i="382"/>
  <c r="AG149" i="382"/>
  <c r="AG157" i="382"/>
  <c r="AG158" i="382"/>
  <c r="AG174" i="382"/>
  <c r="AG188" i="382"/>
  <c r="AG129" i="382"/>
  <c r="AG130" i="382"/>
  <c r="AG131" i="382"/>
  <c r="AG132" i="382"/>
  <c r="AG134" i="382"/>
  <c r="AG135" i="382"/>
  <c r="AG136" i="382"/>
  <c r="AG133" i="382"/>
  <c r="AG137" i="382"/>
  <c r="AG139" i="382"/>
  <c r="AG138" i="382"/>
  <c r="AG140" i="382"/>
  <c r="AG141" i="382"/>
  <c r="AG142" i="382"/>
  <c r="AG143" i="382"/>
  <c r="AG144" i="382"/>
  <c r="AG172" i="382"/>
  <c r="AG184" i="382"/>
  <c r="AG173" i="382"/>
  <c r="AG194" i="382"/>
  <c r="AH129" i="382"/>
  <c r="AH132" i="382"/>
  <c r="AH134" i="382"/>
  <c r="AH135" i="382"/>
  <c r="AH136" i="382"/>
  <c r="AH139" i="382"/>
  <c r="AH140" i="382"/>
  <c r="AH142" i="382"/>
  <c r="AH144" i="382"/>
  <c r="AG165" i="382"/>
  <c r="AG191" i="382"/>
  <c r="AG146" i="382"/>
  <c r="AG147" i="382"/>
  <c r="AG178" i="382"/>
  <c r="AG169" i="382"/>
  <c r="AG215" i="382"/>
  <c r="AG175" i="382"/>
  <c r="AD151" i="382"/>
  <c r="AD166" i="382"/>
  <c r="AD162" i="382"/>
  <c r="AD163" i="382"/>
  <c r="AD161" i="382"/>
  <c r="AD173" i="382"/>
  <c r="AD225" i="382"/>
  <c r="AE198" i="382"/>
  <c r="AE199" i="382"/>
  <c r="AE201" i="382"/>
  <c r="AE204" i="382"/>
  <c r="AE205" i="382"/>
  <c r="AE206" i="382"/>
  <c r="AE207" i="382"/>
  <c r="AE202" i="382"/>
  <c r="AE208" i="382"/>
  <c r="AE209" i="382"/>
  <c r="AE211" i="382"/>
  <c r="AE212" i="382"/>
  <c r="AD183" i="382"/>
  <c r="AD190" i="382"/>
  <c r="AD224" i="382"/>
  <c r="AD171" i="382"/>
  <c r="AD188" i="382"/>
  <c r="AD197" i="382"/>
  <c r="AD198" i="382"/>
  <c r="AD199" i="382"/>
  <c r="AD201" i="382"/>
  <c r="AD203" i="382"/>
  <c r="AD204" i="382"/>
  <c r="AD205" i="382"/>
  <c r="AD206" i="382"/>
  <c r="AD207" i="382"/>
  <c r="AD202" i="382"/>
  <c r="AD208" i="382"/>
  <c r="AD209" i="382"/>
  <c r="AD210" i="382"/>
  <c r="AD211" i="382"/>
  <c r="AD212" i="382"/>
  <c r="AD148" i="382"/>
  <c r="AD156" i="382"/>
  <c r="AD175" i="382"/>
  <c r="AE182" i="382"/>
  <c r="AD193" i="382"/>
  <c r="AD152" i="382"/>
  <c r="AE175" i="382"/>
  <c r="AD214" i="382"/>
  <c r="AD223" i="382"/>
  <c r="AD129" i="382"/>
  <c r="AD130" i="382"/>
  <c r="AD131" i="382"/>
  <c r="AD134" i="382"/>
  <c r="AD135" i="382"/>
  <c r="AD136" i="382"/>
  <c r="AD133" i="382"/>
  <c r="AD139" i="382"/>
  <c r="AD138" i="382"/>
  <c r="AD140" i="382"/>
  <c r="AD141" i="382"/>
  <c r="AD142" i="382"/>
  <c r="AD143" i="382"/>
  <c r="AD144" i="382"/>
  <c r="AD176" i="382"/>
  <c r="AD184" i="382"/>
  <c r="AD149" i="382"/>
  <c r="AD158" i="382"/>
  <c r="AD194" i="382"/>
  <c r="AD185" i="382"/>
  <c r="AE129" i="382"/>
  <c r="AE130" i="382"/>
  <c r="AE131" i="382"/>
  <c r="AE132" i="382"/>
  <c r="AE134" i="382"/>
  <c r="AE133" i="382"/>
  <c r="AE137" i="382"/>
  <c r="AE139" i="382"/>
  <c r="AE138" i="382"/>
  <c r="AE140" i="382"/>
  <c r="AE141" i="382"/>
  <c r="AE142" i="382"/>
  <c r="AE143" i="382"/>
  <c r="AD146" i="382"/>
  <c r="AD147" i="382"/>
  <c r="AD178" i="382"/>
  <c r="AE165" i="382"/>
  <c r="AD150" i="382"/>
  <c r="AD191" i="382"/>
  <c r="AD186" i="382"/>
  <c r="AD215" i="382"/>
  <c r="AD172" i="382"/>
  <c r="AD180" i="382"/>
  <c r="AE191" i="382"/>
  <c r="AE186" i="382"/>
  <c r="AD187" i="382"/>
  <c r="AD181" i="382"/>
  <c r="AE128" i="382"/>
  <c r="AA162" i="382"/>
  <c r="AA163" i="382"/>
  <c r="AA161" i="382"/>
  <c r="AA159" i="382"/>
  <c r="AA175" i="382"/>
  <c r="AA193" i="382"/>
  <c r="AA148" i="382"/>
  <c r="AA182" i="382"/>
  <c r="AA189" i="382"/>
  <c r="AA129" i="382"/>
  <c r="AA130" i="382"/>
  <c r="AA131" i="382"/>
  <c r="AA132" i="382"/>
  <c r="AA134" i="382"/>
  <c r="AA135" i="382"/>
  <c r="AA136" i="382"/>
  <c r="AA133" i="382"/>
  <c r="AA137" i="382"/>
  <c r="AA139" i="382"/>
  <c r="AA138" i="382"/>
  <c r="AA140" i="382"/>
  <c r="AA141" i="382"/>
  <c r="AA142" i="382"/>
  <c r="AA143" i="382"/>
  <c r="AA144" i="382"/>
  <c r="AA156" i="382"/>
  <c r="AA149" i="382"/>
  <c r="AA194" i="382"/>
  <c r="AB129" i="382"/>
  <c r="AB130" i="382"/>
  <c r="AB131" i="382"/>
  <c r="AB132" i="382"/>
  <c r="AB134" i="382"/>
  <c r="AB135" i="382"/>
  <c r="AB136" i="382"/>
  <c r="AB133" i="382"/>
  <c r="AB137" i="382"/>
  <c r="AB139" i="382"/>
  <c r="AB140" i="382"/>
  <c r="AB142" i="382"/>
  <c r="AB143" i="382"/>
  <c r="AA165" i="382"/>
  <c r="AA225" i="382"/>
  <c r="AA146" i="382"/>
  <c r="AA147" i="382"/>
  <c r="AA174" i="382"/>
  <c r="AA188" i="382"/>
  <c r="AA185" i="382"/>
  <c r="AA178" i="382"/>
  <c r="AA186" i="382"/>
  <c r="AA150" i="382"/>
  <c r="AA180" i="382"/>
  <c r="AA191" i="382"/>
  <c r="AA151" i="382"/>
  <c r="AA155" i="382"/>
  <c r="AA176" i="382"/>
  <c r="AA184" i="382"/>
  <c r="AA224" i="382"/>
  <c r="AA197" i="382"/>
  <c r="AA199" i="382"/>
  <c r="AA201" i="382"/>
  <c r="AA204" i="382"/>
  <c r="AA205" i="382"/>
  <c r="AA206" i="382"/>
  <c r="AA207" i="382"/>
  <c r="AA208" i="382"/>
  <c r="AA209" i="382"/>
  <c r="AA211" i="382"/>
  <c r="AA212" i="382"/>
  <c r="AA223" i="382"/>
  <c r="AA171" i="382"/>
  <c r="AA181" i="382"/>
  <c r="AA183" i="382"/>
  <c r="AA190" i="382"/>
  <c r="AA192" i="382"/>
  <c r="AB224" i="382"/>
  <c r="AA166" i="382"/>
  <c r="AB198" i="382"/>
  <c r="AB199" i="382"/>
  <c r="AB201" i="382"/>
  <c r="AB203" i="382"/>
  <c r="AB204" i="382"/>
  <c r="AB205" i="382"/>
  <c r="AB206" i="382"/>
  <c r="AB207" i="382"/>
  <c r="AB202" i="382"/>
  <c r="AB208" i="382"/>
  <c r="AB209" i="382"/>
  <c r="AB210" i="382"/>
  <c r="AB212" i="382"/>
  <c r="P130" i="382"/>
  <c r="P131" i="382"/>
  <c r="P134" i="382"/>
  <c r="P135" i="382"/>
  <c r="P137" i="382"/>
  <c r="P139" i="382"/>
  <c r="P141" i="382"/>
  <c r="P142" i="382"/>
  <c r="P144" i="382"/>
  <c r="O173" i="382"/>
  <c r="O146" i="382"/>
  <c r="O147" i="382"/>
  <c r="O149" i="382"/>
  <c r="O158" i="382"/>
  <c r="O194" i="382"/>
  <c r="O188" i="382"/>
  <c r="P165" i="382"/>
  <c r="P129" i="382"/>
  <c r="P132" i="382"/>
  <c r="P136" i="382"/>
  <c r="P133" i="382"/>
  <c r="P138" i="382"/>
  <c r="P140" i="382"/>
  <c r="P143" i="382"/>
  <c r="O165" i="382"/>
  <c r="O178" i="382"/>
  <c r="O174" i="382"/>
  <c r="P188" i="382"/>
  <c r="O214" i="382"/>
  <c r="O176" i="382"/>
  <c r="O150" i="382"/>
  <c r="O191" i="382"/>
  <c r="O186" i="382"/>
  <c r="O155" i="382"/>
  <c r="O184" i="382"/>
  <c r="O197" i="382"/>
  <c r="O198" i="382"/>
  <c r="O199" i="382"/>
  <c r="O201" i="382"/>
  <c r="O203" i="382"/>
  <c r="O204" i="382"/>
  <c r="O205" i="382"/>
  <c r="O206" i="382"/>
  <c r="O207" i="382"/>
  <c r="O202" i="382"/>
  <c r="O208" i="382"/>
  <c r="O209" i="382"/>
  <c r="O210" i="382"/>
  <c r="O211" i="382"/>
  <c r="O212" i="382"/>
  <c r="O151" i="382"/>
  <c r="O171" i="382"/>
  <c r="O172" i="382"/>
  <c r="O169" i="382"/>
  <c r="O181" i="382"/>
  <c r="O187" i="382"/>
  <c r="O215" i="382"/>
  <c r="O224" i="382"/>
  <c r="O180" i="382"/>
  <c r="P198" i="382"/>
  <c r="P199" i="382"/>
  <c r="P201" i="382"/>
  <c r="P205" i="382"/>
  <c r="P208" i="382"/>
  <c r="P209" i="382"/>
  <c r="P210" i="382"/>
  <c r="P211" i="382"/>
  <c r="P212" i="382"/>
  <c r="O159" i="382"/>
  <c r="P181" i="382"/>
  <c r="O183" i="382"/>
  <c r="O192" i="382"/>
  <c r="O193" i="382"/>
  <c r="P187" i="382"/>
  <c r="O225" i="382"/>
  <c r="O175" i="382"/>
  <c r="O148" i="382"/>
  <c r="O156" i="382"/>
  <c r="O182" i="382"/>
  <c r="O189" i="382"/>
  <c r="P193" i="382"/>
  <c r="O129" i="382"/>
  <c r="O130" i="382"/>
  <c r="O131" i="382"/>
  <c r="O132" i="382"/>
  <c r="O134" i="382"/>
  <c r="O135" i="382"/>
  <c r="O136" i="382"/>
  <c r="O133" i="382"/>
  <c r="O137" i="382"/>
  <c r="O139" i="382"/>
  <c r="O138" i="382"/>
  <c r="O140" i="382"/>
  <c r="O141" i="382"/>
  <c r="O142" i="382"/>
  <c r="O143" i="382"/>
  <c r="O144" i="382"/>
  <c r="L204" i="382"/>
  <c r="L212" i="382"/>
  <c r="L152" i="382"/>
  <c r="L180" i="382"/>
  <c r="L184" i="382"/>
  <c r="L185" i="382"/>
  <c r="L186" i="382"/>
  <c r="L176" i="382"/>
  <c r="M197" i="382"/>
  <c r="M198" i="382"/>
  <c r="M199" i="382"/>
  <c r="M201" i="382"/>
  <c r="M203" i="382"/>
  <c r="M205" i="382"/>
  <c r="M206" i="382"/>
  <c r="M207" i="382"/>
  <c r="M202" i="382"/>
  <c r="M212" i="382"/>
  <c r="L197" i="382"/>
  <c r="L202" i="382"/>
  <c r="L210" i="382"/>
  <c r="L151" i="382"/>
  <c r="L171" i="382"/>
  <c r="M185" i="382"/>
  <c r="M186" i="382"/>
  <c r="M191" i="382"/>
  <c r="L201" i="382"/>
  <c r="L206" i="382"/>
  <c r="L211" i="382"/>
  <c r="L162" i="382"/>
  <c r="L163" i="382"/>
  <c r="L161" i="382"/>
  <c r="L172" i="382"/>
  <c r="L183" i="382"/>
  <c r="L193" i="382"/>
  <c r="L187" i="382"/>
  <c r="L224" i="382"/>
  <c r="L129" i="382"/>
  <c r="L130" i="382"/>
  <c r="L131" i="382"/>
  <c r="L132" i="382"/>
  <c r="L134" i="382"/>
  <c r="L135" i="382"/>
  <c r="L136" i="382"/>
  <c r="L133" i="382"/>
  <c r="L137" i="382"/>
  <c r="L139" i="382"/>
  <c r="L138" i="382"/>
  <c r="L140" i="382"/>
  <c r="L141" i="382"/>
  <c r="L142" i="382"/>
  <c r="L143" i="382"/>
  <c r="L144" i="382"/>
  <c r="L148" i="382"/>
  <c r="L156" i="382"/>
  <c r="L225" i="382"/>
  <c r="M129" i="382"/>
  <c r="M130" i="382"/>
  <c r="M131" i="382"/>
  <c r="M132" i="382"/>
  <c r="M134" i="382"/>
  <c r="M136" i="382"/>
  <c r="M133" i="382"/>
  <c r="M137" i="382"/>
  <c r="M139" i="382"/>
  <c r="M138" i="382"/>
  <c r="M140" i="382"/>
  <c r="M141" i="382"/>
  <c r="M142" i="382"/>
  <c r="M143" i="382"/>
  <c r="L165" i="382"/>
  <c r="L223" i="382"/>
  <c r="L199" i="382"/>
  <c r="L203" i="382"/>
  <c r="L146" i="382"/>
  <c r="L147" i="382"/>
  <c r="L166" i="382"/>
  <c r="L175" i="382"/>
  <c r="M182" i="382"/>
  <c r="L194" i="382"/>
  <c r="L150" i="382"/>
  <c r="L198" i="382"/>
  <c r="L205" i="382"/>
  <c r="L208" i="382"/>
  <c r="L149" i="382"/>
  <c r="L158" i="382"/>
  <c r="L178" i="382"/>
  <c r="M170" i="382"/>
  <c r="M175" i="382"/>
  <c r="L188" i="382"/>
  <c r="L190" i="382"/>
  <c r="L207" i="382"/>
  <c r="L209" i="382"/>
  <c r="L191" i="382"/>
  <c r="M128" i="382"/>
  <c r="J224" i="382"/>
  <c r="J130" i="382"/>
  <c r="J131" i="382"/>
  <c r="J132" i="382"/>
  <c r="J134" i="382"/>
  <c r="J135" i="382"/>
  <c r="J137" i="382"/>
  <c r="J139" i="382"/>
  <c r="J138" i="382"/>
  <c r="J140" i="382"/>
  <c r="J141" i="382"/>
  <c r="J142" i="382"/>
  <c r="J144" i="382"/>
  <c r="J176" i="382"/>
  <c r="J165" i="382"/>
  <c r="J197" i="382"/>
  <c r="J198" i="382"/>
  <c r="J199" i="382"/>
  <c r="J201" i="382"/>
  <c r="J203" i="382"/>
  <c r="J204" i="382"/>
  <c r="J206" i="382"/>
  <c r="J207" i="382"/>
  <c r="J202" i="382"/>
  <c r="J208" i="382"/>
  <c r="J209" i="382"/>
  <c r="J210" i="382"/>
  <c r="J211" i="382"/>
  <c r="J212" i="382"/>
  <c r="J128" i="382"/>
  <c r="AQ138" i="382"/>
  <c r="AP181" i="382"/>
  <c r="AP204" i="382"/>
  <c r="G135" i="382"/>
  <c r="G137" i="382"/>
  <c r="H137" i="382" s="1"/>
  <c r="G143" i="382"/>
  <c r="H143" i="382" s="1"/>
  <c r="AQ141" i="382"/>
  <c r="AP154" i="382"/>
  <c r="G181" i="382"/>
  <c r="H181" i="382" s="1"/>
  <c r="AQ134" i="382"/>
  <c r="G193" i="382"/>
  <c r="H193" i="382" s="1"/>
  <c r="G130" i="382"/>
  <c r="G134" i="382"/>
  <c r="H134" i="382" s="1"/>
  <c r="G136" i="382"/>
  <c r="H136" i="382" s="1"/>
  <c r="G187" i="382"/>
  <c r="AP131" i="382"/>
  <c r="AP135" i="382"/>
  <c r="AP133" i="382"/>
  <c r="AP137" i="382"/>
  <c r="AP158" i="382"/>
  <c r="G132" i="382"/>
  <c r="G139" i="382"/>
  <c r="H139" i="382" s="1"/>
  <c r="G138" i="382"/>
  <c r="H138" i="382" s="1"/>
  <c r="G141" i="382"/>
  <c r="H141" i="382" s="1"/>
  <c r="AP129" i="382"/>
  <c r="AQ131" i="382"/>
  <c r="AQ137" i="382"/>
  <c r="AP140" i="382"/>
  <c r="AP142" i="382"/>
  <c r="AP209" i="382"/>
  <c r="AQ129" i="382"/>
  <c r="AQ140" i="382"/>
  <c r="AP202" i="382"/>
  <c r="G197" i="382"/>
  <c r="H197" i="382" s="1"/>
  <c r="G198" i="382"/>
  <c r="H198" i="382" s="1"/>
  <c r="G199" i="382"/>
  <c r="H199" i="382" s="1"/>
  <c r="G204" i="382"/>
  <c r="H204" i="382" s="1"/>
  <c r="G206" i="382"/>
  <c r="H206" i="382" s="1"/>
  <c r="G207" i="382"/>
  <c r="H207" i="382" s="1"/>
  <c r="G208" i="382"/>
  <c r="H208" i="382" s="1"/>
  <c r="G209" i="382"/>
  <c r="H209" i="382" s="1"/>
  <c r="AP128" i="382"/>
  <c r="AP141" i="382"/>
  <c r="AP197" i="382"/>
  <c r="AQ202" i="382"/>
  <c r="AP224" i="382"/>
  <c r="AQ132" i="382"/>
  <c r="G129" i="382"/>
  <c r="H129" i="382" s="1"/>
  <c r="G131" i="382"/>
  <c r="H131" i="382" s="1"/>
  <c r="G133" i="382"/>
  <c r="H133" i="382" s="1"/>
  <c r="AP134" i="382"/>
  <c r="AP132" i="382"/>
  <c r="AP136" i="382"/>
  <c r="AP138" i="382"/>
  <c r="G184" i="382"/>
  <c r="H184" i="382" s="1"/>
  <c r="AP210" i="382"/>
  <c r="G128" i="382"/>
  <c r="AQ127" i="382"/>
  <c r="F128" i="382"/>
  <c r="K216" i="382"/>
  <c r="AC216" i="382"/>
  <c r="Q167" i="382"/>
  <c r="AL167" i="382"/>
  <c r="N177" i="382"/>
  <c r="AR177" i="382"/>
  <c r="K196" i="382"/>
  <c r="AC196" i="382"/>
  <c r="H213" i="382"/>
  <c r="AL213" i="382"/>
  <c r="AO216" i="382"/>
  <c r="BA216" i="382"/>
  <c r="AU217" i="382"/>
  <c r="K218" i="382"/>
  <c r="H217" i="382"/>
  <c r="AO218" i="382"/>
  <c r="AO213" i="382"/>
  <c r="AF167" i="382"/>
  <c r="H177" i="382"/>
  <c r="N195" i="382"/>
  <c r="AR213" i="382"/>
  <c r="AI216" i="382"/>
  <c r="AF218" i="382"/>
  <c r="Q219" i="382"/>
  <c r="AI167" i="382"/>
  <c r="AO177" i="382"/>
  <c r="AR195" i="382"/>
  <c r="Q196" i="382"/>
  <c r="N217" i="382"/>
  <c r="AU218" i="382"/>
  <c r="AR216" i="382"/>
  <c r="AI217" i="382"/>
  <c r="H218" i="382"/>
  <c r="AI218" i="382"/>
  <c r="H219" i="382"/>
  <c r="AI219" i="382"/>
  <c r="AU219" i="382"/>
  <c r="K167" i="382"/>
  <c r="AC167" i="382"/>
  <c r="AX167" i="382"/>
  <c r="AC177" i="382"/>
  <c r="AX177" i="382"/>
  <c r="AC195" i="382"/>
  <c r="AO195" i="382"/>
  <c r="N196" i="382"/>
  <c r="AO196" i="382"/>
  <c r="Q213" i="382"/>
  <c r="Q216" i="382"/>
  <c r="AL217" i="382"/>
  <c r="AL218" i="382"/>
  <c r="N167" i="382"/>
  <c r="AO167" i="382"/>
  <c r="BA167" i="382"/>
  <c r="BA177" i="382"/>
  <c r="AF195" i="382"/>
  <c r="BA195" i="382"/>
  <c r="AR196" i="382"/>
  <c r="AX213" i="382"/>
  <c r="N218" i="382"/>
  <c r="N219" i="382"/>
  <c r="AR167" i="382"/>
  <c r="AI177" i="382"/>
  <c r="AI195" i="382"/>
  <c r="H196" i="382"/>
  <c r="AI196" i="382"/>
  <c r="AU196" i="382"/>
  <c r="N213" i="382"/>
  <c r="AF216" i="382"/>
  <c r="AR218" i="382"/>
  <c r="AR219" i="382"/>
  <c r="AL177" i="382"/>
  <c r="AX196" i="382"/>
  <c r="AX219" i="382"/>
  <c r="AK144" i="382"/>
  <c r="J136" i="382"/>
  <c r="AW133" i="382"/>
  <c r="AW208" i="382"/>
  <c r="AW130" i="382"/>
  <c r="AW139" i="382"/>
  <c r="AZ131" i="382"/>
  <c r="AZ135" i="382"/>
  <c r="AZ201" i="382"/>
  <c r="AZ211" i="382"/>
  <c r="AZ212" i="382"/>
  <c r="AS137" i="382"/>
  <c r="AZ207" i="382"/>
  <c r="AZ130" i="382"/>
  <c r="AZ133" i="382"/>
  <c r="AZ198" i="382"/>
  <c r="AZ138" i="382"/>
  <c r="AS138" i="382"/>
  <c r="AZ136" i="382"/>
  <c r="AZ134" i="382"/>
  <c r="AS209" i="382"/>
  <c r="AZ141" i="382"/>
  <c r="AZ143" i="382"/>
  <c r="AZ197" i="382"/>
  <c r="AZ199" i="382"/>
  <c r="AZ210" i="382"/>
  <c r="AS129" i="382"/>
  <c r="AZ132" i="382"/>
  <c r="AZ139" i="382"/>
  <c r="AZ140" i="382"/>
  <c r="AY128" i="382"/>
  <c r="AK197" i="382"/>
  <c r="AJ128" i="382"/>
  <c r="AH141" i="382"/>
  <c r="AD165" i="382"/>
  <c r="AA198" i="382"/>
  <c r="AA128" i="382"/>
  <c r="I206" i="382"/>
  <c r="I128" i="382"/>
  <c r="F130" i="382"/>
  <c r="AQ130" i="382"/>
  <c r="AQ135" i="382"/>
  <c r="AQ136" i="382"/>
  <c r="G188" i="382"/>
  <c r="H188" i="382" s="1"/>
  <c r="F135" i="382"/>
  <c r="AQ204" i="382"/>
  <c r="AQ128" i="382"/>
  <c r="AQ133" i="382"/>
  <c r="AQ142" i="382"/>
  <c r="F132" i="382"/>
  <c r="AP127" i="382"/>
  <c r="AZ161" i="382"/>
  <c r="G147" i="382"/>
  <c r="H147" i="382" s="1"/>
  <c r="AW147" i="382"/>
  <c r="AE146" i="382"/>
  <c r="F152" i="382"/>
  <c r="F162" i="382"/>
  <c r="F153" i="382"/>
  <c r="F157" i="382"/>
  <c r="P162" i="382"/>
  <c r="J158" i="382"/>
  <c r="AH152" i="382"/>
  <c r="AH161" i="382"/>
  <c r="J159" i="382"/>
  <c r="AW148" i="382"/>
  <c r="AT151" i="382"/>
  <c r="F154" i="382"/>
  <c r="P155" i="382"/>
  <c r="AW155" i="382"/>
  <c r="J156" i="382"/>
  <c r="F160" i="382"/>
  <c r="AE161" i="382"/>
  <c r="F214" i="382"/>
  <c r="F215" i="382"/>
  <c r="M223" i="382"/>
  <c r="J225" i="382"/>
  <c r="G224" i="382"/>
  <c r="H224" i="382" s="1"/>
  <c r="P224" i="382"/>
  <c r="J223" i="382"/>
  <c r="AB225" i="382"/>
  <c r="AW224" i="382"/>
  <c r="AB223" i="382"/>
  <c r="AT224" i="382"/>
  <c r="P225" i="382"/>
  <c r="AN225" i="382"/>
  <c r="AK180" i="382"/>
  <c r="AB192" i="382"/>
  <c r="F187" i="382"/>
  <c r="AB182" i="382"/>
  <c r="AZ191" i="382"/>
  <c r="AT193" i="382"/>
  <c r="AN180" i="382"/>
  <c r="J189" i="382"/>
  <c r="F191" i="382"/>
  <c r="M181" i="382"/>
  <c r="AN184" i="382"/>
  <c r="AZ188" i="382"/>
  <c r="J193" i="382"/>
  <c r="AZ193" i="382"/>
  <c r="AN181" i="382"/>
  <c r="P184" i="382"/>
  <c r="P189" i="382"/>
  <c r="F185" i="382"/>
  <c r="F192" i="382"/>
  <c r="F189" i="382"/>
  <c r="F183" i="382"/>
  <c r="F190" i="382"/>
  <c r="AB194" i="382"/>
  <c r="F179" i="382"/>
  <c r="F170" i="382"/>
  <c r="AE178" i="382"/>
  <c r="F172" i="382"/>
  <c r="F173" i="382"/>
  <c r="F178" i="382"/>
  <c r="AZ178" i="382"/>
  <c r="AK173" i="382"/>
  <c r="F176" i="382"/>
  <c r="P173" i="382"/>
  <c r="P174" i="382"/>
  <c r="F164" i="382"/>
  <c r="F166" i="382"/>
  <c r="AS586" i="176" l="1"/>
  <c r="AU586" i="176" s="1"/>
  <c r="AR85" i="609" s="1"/>
  <c r="I599" i="176"/>
  <c r="K542" i="176"/>
  <c r="H35" i="609" s="1"/>
  <c r="Q188" i="382"/>
  <c r="AY475" i="21"/>
  <c r="AY483" i="21"/>
  <c r="AY492" i="21"/>
  <c r="AY479" i="21"/>
  <c r="AR88" i="382"/>
  <c r="AU442" i="176"/>
  <c r="F91" i="382"/>
  <c r="AP91" i="382" s="1"/>
  <c r="H91" i="382"/>
  <c r="AS138" i="176"/>
  <c r="AU138" i="176" s="1"/>
  <c r="K138" i="176"/>
  <c r="AR89" i="382"/>
  <c r="AU463" i="176"/>
  <c r="F88" i="382"/>
  <c r="AP88" i="382" s="1"/>
  <c r="H88" i="382"/>
  <c r="AS287" i="176"/>
  <c r="AU287" i="176" s="1"/>
  <c r="K287" i="176"/>
  <c r="AS184" i="176"/>
  <c r="AU184" i="176" s="1"/>
  <c r="K184" i="176"/>
  <c r="AS464" i="176"/>
  <c r="AU464" i="176" s="1"/>
  <c r="K464" i="176"/>
  <c r="F89" i="382"/>
  <c r="AP89" i="382" s="1"/>
  <c r="H89" i="382"/>
  <c r="AS304" i="176"/>
  <c r="AU304" i="176" s="1"/>
  <c r="K304" i="176"/>
  <c r="AS154" i="176"/>
  <c r="AU154" i="176" s="1"/>
  <c r="K154" i="176"/>
  <c r="AS322" i="176"/>
  <c r="AU322" i="176" s="1"/>
  <c r="K322" i="176"/>
  <c r="AS38" i="176"/>
  <c r="AU38" i="176" s="1"/>
  <c r="K38" i="176"/>
  <c r="AR85" i="382"/>
  <c r="AU342" i="176"/>
  <c r="AS56" i="176"/>
  <c r="AU56" i="176" s="1"/>
  <c r="K56" i="176"/>
  <c r="AR90" i="382"/>
  <c r="AU395" i="176"/>
  <c r="AS9" i="176"/>
  <c r="AU9" i="176" s="1"/>
  <c r="K9" i="176"/>
  <c r="F85" i="382"/>
  <c r="AP85" i="382" s="1"/>
  <c r="H85" i="382"/>
  <c r="AS95" i="176"/>
  <c r="AS542" i="176" s="1"/>
  <c r="K95" i="176"/>
  <c r="AS20" i="176"/>
  <c r="AU20" i="176" s="1"/>
  <c r="K20" i="176"/>
  <c r="F90" i="382"/>
  <c r="AP90" i="382" s="1"/>
  <c r="H90" i="382"/>
  <c r="AS118" i="176"/>
  <c r="AS543" i="176" s="1"/>
  <c r="AU543" i="176" s="1"/>
  <c r="AR36" i="609" s="1"/>
  <c r="K118" i="176"/>
  <c r="AS168" i="176"/>
  <c r="AU168" i="176" s="1"/>
  <c r="K168" i="176"/>
  <c r="AR91" i="382"/>
  <c r="AU421" i="176"/>
  <c r="I492" i="21"/>
  <c r="I503" i="21"/>
  <c r="AY503" i="21"/>
  <c r="BJ503" i="21"/>
  <c r="AY500" i="21"/>
  <c r="BJ496" i="21"/>
  <c r="BJ464" i="21"/>
  <c r="AY464" i="21"/>
  <c r="BJ500" i="21"/>
  <c r="AY496" i="21"/>
  <c r="BJ492" i="21"/>
  <c r="I483" i="21"/>
  <c r="BJ483" i="21"/>
  <c r="BJ479" i="21"/>
  <c r="I475" i="21"/>
  <c r="BJ475" i="21"/>
  <c r="BR470" i="21"/>
  <c r="AX137" i="382"/>
  <c r="BA130" i="382"/>
  <c r="AU165" i="382"/>
  <c r="BA197" i="382"/>
  <c r="AO223" i="382"/>
  <c r="AO194" i="382"/>
  <c r="K135" i="382"/>
  <c r="Q128" i="382"/>
  <c r="K143" i="382"/>
  <c r="K203" i="382"/>
  <c r="K210" i="382"/>
  <c r="K209" i="382"/>
  <c r="K149" i="382"/>
  <c r="K194" i="382"/>
  <c r="AL193" i="382"/>
  <c r="K207" i="382"/>
  <c r="K176" i="382"/>
  <c r="AO155" i="382"/>
  <c r="K151" i="382"/>
  <c r="K159" i="382"/>
  <c r="K180" i="382"/>
  <c r="K198" i="382"/>
  <c r="K144" i="382"/>
  <c r="K224" i="382"/>
  <c r="K211" i="382"/>
  <c r="K223" i="382"/>
  <c r="K146" i="382"/>
  <c r="K171" i="382"/>
  <c r="K225" i="382"/>
  <c r="K201" i="382"/>
  <c r="Q181" i="382"/>
  <c r="K165" i="382"/>
  <c r="AX182" i="382"/>
  <c r="I222" i="382"/>
  <c r="AT225" i="382"/>
  <c r="AU225" i="382" s="1"/>
  <c r="AH225" i="382"/>
  <c r="AI225" i="382" s="1"/>
  <c r="AT222" i="382"/>
  <c r="M222" i="382"/>
  <c r="AT223" i="382"/>
  <c r="AU223" i="382" s="1"/>
  <c r="AE224" i="382"/>
  <c r="AF224" i="382" s="1"/>
  <c r="G222" i="382"/>
  <c r="AH223" i="382"/>
  <c r="AW223" i="382"/>
  <c r="AX223" i="382" s="1"/>
  <c r="AK223" i="382"/>
  <c r="AL223" i="382" s="1"/>
  <c r="M224" i="382"/>
  <c r="N224" i="382" s="1"/>
  <c r="AZ225" i="382"/>
  <c r="AK220" i="382"/>
  <c r="AH220" i="382"/>
  <c r="AW220" i="382"/>
  <c r="AN220" i="382"/>
  <c r="I220" i="382"/>
  <c r="AT220" i="382"/>
  <c r="AT174" i="382"/>
  <c r="I173" i="382"/>
  <c r="AB169" i="382"/>
  <c r="AN170" i="382"/>
  <c r="AH169" i="382"/>
  <c r="AI169" i="382" s="1"/>
  <c r="J173" i="382"/>
  <c r="J169" i="382"/>
  <c r="M173" i="382"/>
  <c r="I169" i="382"/>
  <c r="AH175" i="382"/>
  <c r="AI175" i="382" s="1"/>
  <c r="AE173" i="382"/>
  <c r="AF173" i="382" s="1"/>
  <c r="P175" i="382"/>
  <c r="Q175" i="382" s="1"/>
  <c r="AW173" i="382"/>
  <c r="AX173" i="382" s="1"/>
  <c r="G169" i="382"/>
  <c r="H169" i="382" s="1"/>
  <c r="AT171" i="382"/>
  <c r="AU171" i="382" s="1"/>
  <c r="AT170" i="382"/>
  <c r="AT169" i="382"/>
  <c r="AK178" i="382"/>
  <c r="AL178" i="382" s="1"/>
  <c r="AE172" i="382"/>
  <c r="AF172" i="382" s="1"/>
  <c r="AW176" i="382"/>
  <c r="AX176" i="382" s="1"/>
  <c r="J178" i="382"/>
  <c r="K178" i="382" s="1"/>
  <c r="G170" i="382"/>
  <c r="H170" i="382" s="1"/>
  <c r="AH172" i="382"/>
  <c r="AI172" i="382" s="1"/>
  <c r="AH174" i="382"/>
  <c r="AI174" i="382" s="1"/>
  <c r="J175" i="382"/>
  <c r="K175" i="382" s="1"/>
  <c r="AE171" i="382"/>
  <c r="AF171" i="382" s="1"/>
  <c r="AK176" i="382"/>
  <c r="AL176" i="382" s="1"/>
  <c r="G175" i="382"/>
  <c r="H175" i="382" s="1"/>
  <c r="AH173" i="382"/>
  <c r="AI173" i="382" s="1"/>
  <c r="AZ171" i="382"/>
  <c r="AT175" i="382"/>
  <c r="AU175" i="382" s="1"/>
  <c r="AB172" i="382"/>
  <c r="AT172" i="382"/>
  <c r="AN178" i="382"/>
  <c r="AO178" i="382" s="1"/>
  <c r="AH170" i="382"/>
  <c r="AB178" i="382"/>
  <c r="AC178" i="382" s="1"/>
  <c r="AE174" i="382"/>
  <c r="M171" i="382"/>
  <c r="N171" i="382" s="1"/>
  <c r="J172" i="382"/>
  <c r="M172" i="382"/>
  <c r="N172" i="382" s="1"/>
  <c r="G172" i="382"/>
  <c r="H172" i="382" s="1"/>
  <c r="P176" i="382"/>
  <c r="Q176" i="382" s="1"/>
  <c r="AB170" i="382"/>
  <c r="AT173" i="382"/>
  <c r="AW170" i="382"/>
  <c r="AX170" i="382" s="1"/>
  <c r="AW174" i="382"/>
  <c r="AX174" i="382" s="1"/>
  <c r="J174" i="382"/>
  <c r="K174" i="382" s="1"/>
  <c r="AE170" i="382"/>
  <c r="I172" i="382"/>
  <c r="AN174" i="382"/>
  <c r="AO174" i="382" s="1"/>
  <c r="G176" i="382"/>
  <c r="H176" i="382" s="1"/>
  <c r="J170" i="382"/>
  <c r="K170" i="382" s="1"/>
  <c r="AN172" i="382"/>
  <c r="G174" i="382"/>
  <c r="H174" i="382" s="1"/>
  <c r="K140" i="382"/>
  <c r="K130" i="382"/>
  <c r="K138" i="382"/>
  <c r="AF128" i="382"/>
  <c r="AI128" i="382"/>
  <c r="K136" i="382"/>
  <c r="K142" i="382"/>
  <c r="K139" i="382"/>
  <c r="K132" i="382"/>
  <c r="N128" i="382"/>
  <c r="K133" i="382"/>
  <c r="K137" i="382"/>
  <c r="AU128" i="382"/>
  <c r="Q129" i="382"/>
  <c r="AO128" i="382"/>
  <c r="K141" i="382"/>
  <c r="K131" i="382"/>
  <c r="AX128" i="382"/>
  <c r="I226" i="382"/>
  <c r="K134" i="382"/>
  <c r="G221" i="382"/>
  <c r="I154" i="382"/>
  <c r="J163" i="382"/>
  <c r="K163" i="382" s="1"/>
  <c r="P156" i="382"/>
  <c r="Q156" i="382" s="1"/>
  <c r="AE158" i="382"/>
  <c r="AF158" i="382" s="1"/>
  <c r="AW154" i="382"/>
  <c r="J162" i="382"/>
  <c r="K162" i="382" s="1"/>
  <c r="M149" i="382"/>
  <c r="N149" i="382" s="1"/>
  <c r="AS163" i="382"/>
  <c r="AU163" i="382" s="1"/>
  <c r="AW162" i="382"/>
  <c r="AX162" i="382" s="1"/>
  <c r="P151" i="382"/>
  <c r="Q151" i="382" s="1"/>
  <c r="J160" i="382"/>
  <c r="AT157" i="382"/>
  <c r="AU157" i="382" s="1"/>
  <c r="J154" i="382"/>
  <c r="AE152" i="382"/>
  <c r="AF152" i="382" s="1"/>
  <c r="AE160" i="382"/>
  <c r="AT160" i="382"/>
  <c r="AB157" i="382"/>
  <c r="AN153" i="382"/>
  <c r="AK152" i="382"/>
  <c r="P154" i="382"/>
  <c r="P149" i="382"/>
  <c r="Q149" i="382" s="1"/>
  <c r="M158" i="382"/>
  <c r="N158" i="382" s="1"/>
  <c r="G154" i="382"/>
  <c r="H154" i="382" s="1"/>
  <c r="AH148" i="382"/>
  <c r="AI148" i="382" s="1"/>
  <c r="AE151" i="382"/>
  <c r="AF151" i="382" s="1"/>
  <c r="AN162" i="382"/>
  <c r="AO162" i="382" s="1"/>
  <c r="AK154" i="382"/>
  <c r="AW152" i="382"/>
  <c r="AB162" i="382"/>
  <c r="AC162" i="382" s="1"/>
  <c r="AH155" i="382"/>
  <c r="AI155" i="382" s="1"/>
  <c r="AH157" i="382"/>
  <c r="AI157" i="382" s="1"/>
  <c r="K155" i="382"/>
  <c r="AH160" i="382"/>
  <c r="I158" i="382"/>
  <c r="K158" i="382" s="1"/>
  <c r="AK160" i="382"/>
  <c r="AK156" i="382"/>
  <c r="AL156" i="382" s="1"/>
  <c r="M153" i="382"/>
  <c r="AT150" i="382"/>
  <c r="AU150" i="382" s="1"/>
  <c r="I153" i="382"/>
  <c r="AN160" i="382"/>
  <c r="K156" i="382"/>
  <c r="AT153" i="382"/>
  <c r="AU153" i="382" s="1"/>
  <c r="M152" i="382"/>
  <c r="N152" i="382" s="1"/>
  <c r="M160" i="382"/>
  <c r="J157" i="382"/>
  <c r="AT154" i="382"/>
  <c r="AB153" i="382"/>
  <c r="P152" i="382"/>
  <c r="AE157" i="382"/>
  <c r="AB152" i="382"/>
  <c r="AT148" i="382"/>
  <c r="AU148" i="382" s="1"/>
  <c r="M157" i="382"/>
  <c r="J152" i="382"/>
  <c r="J161" i="382"/>
  <c r="K161" i="382" s="1"/>
  <c r="G160" i="382"/>
  <c r="H160" i="382" s="1"/>
  <c r="AN150" i="382"/>
  <c r="AO150" i="382" s="1"/>
  <c r="AB154" i="382"/>
  <c r="AH150" i="382"/>
  <c r="AI150" i="382" s="1"/>
  <c r="AH153" i="382"/>
  <c r="AI153" i="382" s="1"/>
  <c r="I152" i="382"/>
  <c r="I160" i="382"/>
  <c r="AE154" i="382"/>
  <c r="AH154" i="382"/>
  <c r="G152" i="382"/>
  <c r="H152" i="382" s="1"/>
  <c r="AB163" i="382"/>
  <c r="AC163" i="382" s="1"/>
  <c r="I157" i="382"/>
  <c r="AN148" i="382"/>
  <c r="AO148" i="382" s="1"/>
  <c r="AN161" i="382"/>
  <c r="AO161" i="382" s="1"/>
  <c r="AK151" i="382"/>
  <c r="AL151" i="382" s="1"/>
  <c r="AB161" i="382"/>
  <c r="AC161" i="382" s="1"/>
  <c r="AW160" i="382"/>
  <c r="AK149" i="382"/>
  <c r="AL149" i="382" s="1"/>
  <c r="AN152" i="382"/>
  <c r="J150" i="382"/>
  <c r="K150" i="382" s="1"/>
  <c r="AB160" i="382"/>
  <c r="AN154" i="382"/>
  <c r="J153" i="382"/>
  <c r="AT159" i="382"/>
  <c r="AU159" i="382" s="1"/>
  <c r="G156" i="382"/>
  <c r="H156" i="382" s="1"/>
  <c r="AW151" i="382"/>
  <c r="AX151" i="382" s="1"/>
  <c r="G148" i="382"/>
  <c r="H148" i="382" s="1"/>
  <c r="G151" i="382"/>
  <c r="H151" i="382" s="1"/>
  <c r="K148" i="382"/>
  <c r="P160" i="382"/>
  <c r="G149" i="382"/>
  <c r="H149" i="382" s="1"/>
  <c r="AW163" i="382"/>
  <c r="AX163" i="382" s="1"/>
  <c r="AE149" i="382"/>
  <c r="AF149" i="382" s="1"/>
  <c r="AN157" i="382"/>
  <c r="AW149" i="382"/>
  <c r="AX149" i="382" s="1"/>
  <c r="M154" i="382"/>
  <c r="AH159" i="382"/>
  <c r="AI159" i="382" s="1"/>
  <c r="M151" i="382"/>
  <c r="N151" i="382" s="1"/>
  <c r="AT155" i="382"/>
  <c r="AU155" i="382" s="1"/>
  <c r="AB150" i="382"/>
  <c r="AC150" i="382" s="1"/>
  <c r="AE153" i="382"/>
  <c r="AB148" i="382"/>
  <c r="AC148" i="382" s="1"/>
  <c r="K147" i="382"/>
  <c r="AN163" i="382"/>
  <c r="AO163" i="382" s="1"/>
  <c r="AW156" i="382"/>
  <c r="AX156" i="382" s="1"/>
  <c r="M166" i="382"/>
  <c r="N166" i="382" s="1"/>
  <c r="AW164" i="382"/>
  <c r="AK164" i="382"/>
  <c r="AN166" i="382"/>
  <c r="AO166" i="382" s="1"/>
  <c r="AE166" i="382"/>
  <c r="AF166" i="382" s="1"/>
  <c r="AN164" i="382"/>
  <c r="AW166" i="382"/>
  <c r="G166" i="382"/>
  <c r="H166" i="382" s="1"/>
  <c r="P166" i="382"/>
  <c r="AB166" i="382"/>
  <c r="AC166" i="382" s="1"/>
  <c r="AT164" i="382"/>
  <c r="P164" i="382"/>
  <c r="AB164" i="382"/>
  <c r="AH164" i="382"/>
  <c r="G164" i="382"/>
  <c r="H164" i="382" s="1"/>
  <c r="J166" i="382"/>
  <c r="K166" i="382" s="1"/>
  <c r="J164" i="382"/>
  <c r="AE164" i="382"/>
  <c r="I164" i="382"/>
  <c r="AK166" i="382"/>
  <c r="M164" i="382"/>
  <c r="AK168" i="382"/>
  <c r="AL168" i="382" s="1"/>
  <c r="AB168" i="382"/>
  <c r="AN168" i="382"/>
  <c r="AO168" i="382" s="1"/>
  <c r="M168" i="382"/>
  <c r="J168" i="382"/>
  <c r="K168" i="382" s="1"/>
  <c r="P168" i="382"/>
  <c r="AW168" i="382"/>
  <c r="AE168" i="382"/>
  <c r="AT168" i="382"/>
  <c r="I214" i="382"/>
  <c r="AW214" i="382"/>
  <c r="J214" i="382"/>
  <c r="AT214" i="382"/>
  <c r="AN214" i="382"/>
  <c r="AE214" i="382"/>
  <c r="AF214" i="382" s="1"/>
  <c r="I215" i="382"/>
  <c r="P214" i="382"/>
  <c r="Q214" i="382" s="1"/>
  <c r="AH214" i="382"/>
  <c r="AK214" i="382"/>
  <c r="AL214" i="382" s="1"/>
  <c r="M214" i="382"/>
  <c r="G214" i="382"/>
  <c r="H214" i="382" s="1"/>
  <c r="AB214" i="382"/>
  <c r="K197" i="382"/>
  <c r="K199" i="382"/>
  <c r="K202" i="382"/>
  <c r="K205" i="382"/>
  <c r="AZ208" i="382"/>
  <c r="K212" i="382"/>
  <c r="K208" i="382"/>
  <c r="K204" i="382"/>
  <c r="AU191" i="382"/>
  <c r="AU199" i="382"/>
  <c r="K186" i="382"/>
  <c r="K192" i="382"/>
  <c r="AH185" i="382"/>
  <c r="AK186" i="382"/>
  <c r="AL186" i="382" s="1"/>
  <c r="AN190" i="382"/>
  <c r="AO190" i="382" s="1"/>
  <c r="K193" i="382"/>
  <c r="M193" i="382"/>
  <c r="N193" i="382" s="1"/>
  <c r="J181" i="382"/>
  <c r="K181" i="382" s="1"/>
  <c r="G183" i="382"/>
  <c r="H183" i="382" s="1"/>
  <c r="AT181" i="382"/>
  <c r="AU181" i="382" s="1"/>
  <c r="AE188" i="382"/>
  <c r="AF188" i="382" s="1"/>
  <c r="J179" i="382"/>
  <c r="P185" i="382"/>
  <c r="AT192" i="382"/>
  <c r="AN185" i="382"/>
  <c r="AO185" i="382" s="1"/>
  <c r="P192" i="382"/>
  <c r="Q192" i="382" s="1"/>
  <c r="AK194" i="382"/>
  <c r="AL194" i="382" s="1"/>
  <c r="J191" i="382"/>
  <c r="K191" i="382" s="1"/>
  <c r="AT182" i="382"/>
  <c r="AU182" i="382" s="1"/>
  <c r="AB187" i="382"/>
  <c r="J187" i="382"/>
  <c r="AE180" i="382"/>
  <c r="AF180" i="382" s="1"/>
  <c r="AE187" i="382"/>
  <c r="AF187" i="382" s="1"/>
  <c r="P186" i="382"/>
  <c r="Q186" i="382" s="1"/>
  <c r="G185" i="382"/>
  <c r="H185" i="382" s="1"/>
  <c r="AH192" i="382"/>
  <c r="AB190" i="382"/>
  <c r="AC190" i="382" s="1"/>
  <c r="AB185" i="382"/>
  <c r="AC185" i="382" s="1"/>
  <c r="G192" i="382"/>
  <c r="H192" i="382" s="1"/>
  <c r="AN192" i="382"/>
  <c r="AO192" i="382" s="1"/>
  <c r="AW183" i="382"/>
  <c r="AW194" i="382"/>
  <c r="AX194" i="382" s="1"/>
  <c r="AH182" i="382"/>
  <c r="AI182" i="382" s="1"/>
  <c r="AT180" i="382"/>
  <c r="AU180" i="382" s="1"/>
  <c r="AK190" i="382"/>
  <c r="M188" i="382"/>
  <c r="N188" i="382" s="1"/>
  <c r="P190" i="382"/>
  <c r="G186" i="382"/>
  <c r="H186" i="382" s="1"/>
  <c r="AT187" i="382"/>
  <c r="AU187" i="382" s="1"/>
  <c r="K188" i="382"/>
  <c r="P183" i="382"/>
  <c r="Q183" i="382" s="1"/>
  <c r="P194" i="382"/>
  <c r="Q194" i="382" s="1"/>
  <c r="AT186" i="382"/>
  <c r="G194" i="382"/>
  <c r="H194" i="382" s="1"/>
  <c r="M187" i="382"/>
  <c r="N187" i="382" s="1"/>
  <c r="AT189" i="382"/>
  <c r="AU189" i="382" s="1"/>
  <c r="J190" i="382"/>
  <c r="K190" i="382" s="1"/>
  <c r="AB183" i="382"/>
  <c r="AC183" i="382" s="1"/>
  <c r="AN186" i="382"/>
  <c r="AO186" i="382" s="1"/>
  <c r="J185" i="382"/>
  <c r="K185" i="382" s="1"/>
  <c r="AT179" i="382"/>
  <c r="AB191" i="382"/>
  <c r="AC191" i="382" s="1"/>
  <c r="K189" i="382"/>
  <c r="AE189" i="382"/>
  <c r="AE184" i="382"/>
  <c r="AF184" i="382" s="1"/>
  <c r="AE193" i="382"/>
  <c r="AF193" i="382" s="1"/>
  <c r="AH186" i="382"/>
  <c r="M189" i="382"/>
  <c r="M184" i="382"/>
  <c r="N184" i="382" s="1"/>
  <c r="AK183" i="382"/>
  <c r="AK185" i="382"/>
  <c r="AK192" i="382"/>
  <c r="AL192" i="382" s="1"/>
  <c r="I187" i="382"/>
  <c r="AW185" i="382"/>
  <c r="AH189" i="382"/>
  <c r="AI189" i="382" s="1"/>
  <c r="J183" i="382"/>
  <c r="K183" i="382" s="1"/>
  <c r="AW192" i="382"/>
  <c r="AX192" i="382" s="1"/>
  <c r="AN191" i="382"/>
  <c r="AO191" i="382" s="1"/>
  <c r="AE192" i="382"/>
  <c r="M192" i="382"/>
  <c r="I184" i="382"/>
  <c r="K184" i="382" s="1"/>
  <c r="M180" i="382"/>
  <c r="N180" i="382" s="1"/>
  <c r="AH181" i="382"/>
  <c r="AI181" i="382" s="1"/>
  <c r="AW186" i="382"/>
  <c r="AX186" i="382" s="1"/>
  <c r="J182" i="382"/>
  <c r="K182" i="382" s="1"/>
  <c r="G190" i="382"/>
  <c r="H190" i="382" s="1"/>
  <c r="AW190" i="382"/>
  <c r="AN187" i="382"/>
  <c r="AT185" i="382"/>
  <c r="AX139" i="382"/>
  <c r="AC186" i="382"/>
  <c r="AO143" i="382"/>
  <c r="AO138" i="382"/>
  <c r="AC180" i="382"/>
  <c r="AI176" i="382"/>
  <c r="AC156" i="382"/>
  <c r="AX130" i="382"/>
  <c r="AU208" i="382"/>
  <c r="AX135" i="382"/>
  <c r="AO180" i="382"/>
  <c r="AO147" i="382"/>
  <c r="BA138" i="382"/>
  <c r="AO169" i="382"/>
  <c r="AX191" i="382"/>
  <c r="AO197" i="382"/>
  <c r="AO173" i="382"/>
  <c r="AL169" i="382"/>
  <c r="AO189" i="382"/>
  <c r="AX180" i="382"/>
  <c r="AU224" i="382"/>
  <c r="AL159" i="382"/>
  <c r="AU141" i="382"/>
  <c r="AL173" i="382"/>
  <c r="AU151" i="382"/>
  <c r="AU197" i="382"/>
  <c r="AL182" i="382"/>
  <c r="AF161" i="382"/>
  <c r="AX165" i="382"/>
  <c r="AX142" i="382"/>
  <c r="AI139" i="382"/>
  <c r="AF205" i="382"/>
  <c r="AL204" i="382"/>
  <c r="AO207" i="382"/>
  <c r="AX181" i="382"/>
  <c r="AF136" i="382"/>
  <c r="AF208" i="382"/>
  <c r="AX184" i="382"/>
  <c r="Q191" i="382"/>
  <c r="BA212" i="382"/>
  <c r="Q144" i="382"/>
  <c r="AL130" i="382"/>
  <c r="AL139" i="382"/>
  <c r="AO129" i="382"/>
  <c r="U220" i="382"/>
  <c r="U98" i="382"/>
  <c r="U99" i="382" s="1"/>
  <c r="Q184" i="382"/>
  <c r="AF144" i="382"/>
  <c r="AI184" i="382"/>
  <c r="BA188" i="382"/>
  <c r="AO175" i="382"/>
  <c r="AX150" i="382"/>
  <c r="Q206" i="382"/>
  <c r="BA131" i="382"/>
  <c r="R220" i="382"/>
  <c r="R98" i="382"/>
  <c r="R99" i="382" s="1"/>
  <c r="Q150" i="382"/>
  <c r="Q133" i="382"/>
  <c r="AL143" i="382"/>
  <c r="Q201" i="382"/>
  <c r="AF175" i="382"/>
  <c r="AL181" i="382"/>
  <c r="AO142" i="382"/>
  <c r="AO139" i="382"/>
  <c r="AO135" i="382"/>
  <c r="AO130" i="382"/>
  <c r="AU131" i="382"/>
  <c r="AX131" i="382"/>
  <c r="AX193" i="382"/>
  <c r="N163" i="382"/>
  <c r="AU147" i="382"/>
  <c r="AX129" i="382"/>
  <c r="AI130" i="382"/>
  <c r="AI165" i="382"/>
  <c r="AI193" i="382"/>
  <c r="AI158" i="382"/>
  <c r="AI161" i="382"/>
  <c r="AF163" i="382"/>
  <c r="Q193" i="382"/>
  <c r="AL129" i="382"/>
  <c r="BA139" i="382"/>
  <c r="N201" i="382"/>
  <c r="Q165" i="382"/>
  <c r="AU188" i="382"/>
  <c r="N156" i="382"/>
  <c r="Q148" i="382"/>
  <c r="AL201" i="382"/>
  <c r="AL191" i="382"/>
  <c r="Q159" i="382"/>
  <c r="AX155" i="382"/>
  <c r="Q209" i="382"/>
  <c r="AI210" i="382"/>
  <c r="AI207" i="382"/>
  <c r="AI203" i="382"/>
  <c r="AO212" i="382"/>
  <c r="AO224" i="382"/>
  <c r="AO165" i="382"/>
  <c r="AO141" i="382"/>
  <c r="AO137" i="382"/>
  <c r="AO134" i="382"/>
  <c r="AU140" i="382"/>
  <c r="AU207" i="382"/>
  <c r="AI171" i="382"/>
  <c r="N146" i="382"/>
  <c r="AU137" i="382"/>
  <c r="N207" i="382"/>
  <c r="Q130" i="382"/>
  <c r="Q169" i="382"/>
  <c r="AL225" i="382"/>
  <c r="AC128" i="382"/>
  <c r="BA143" i="382"/>
  <c r="AU204" i="382"/>
  <c r="AU176" i="382"/>
  <c r="AO176" i="382"/>
  <c r="AU178" i="382"/>
  <c r="AC181" i="382"/>
  <c r="AI151" i="382"/>
  <c r="AI198" i="382"/>
  <c r="BA134" i="382"/>
  <c r="Q137" i="382"/>
  <c r="AU142" i="382"/>
  <c r="BA210" i="382"/>
  <c r="N131" i="382"/>
  <c r="AO210" i="382"/>
  <c r="AI212" i="382"/>
  <c r="AI208" i="382"/>
  <c r="AI199" i="382"/>
  <c r="C558" i="21"/>
  <c r="D558" i="21" s="1"/>
  <c r="C564" i="21"/>
  <c r="I479" i="21"/>
  <c r="B537" i="21"/>
  <c r="B552" i="21" s="1"/>
  <c r="B566" i="21"/>
  <c r="C559" i="21"/>
  <c r="C536" i="21"/>
  <c r="C551" i="21" s="1"/>
  <c r="B565" i="21"/>
  <c r="C535" i="21"/>
  <c r="C550" i="21" s="1"/>
  <c r="C537" i="21"/>
  <c r="C552" i="21" s="1"/>
  <c r="C566" i="21"/>
  <c r="B559" i="21"/>
  <c r="B567" i="21"/>
  <c r="C565" i="21"/>
  <c r="C563" i="21"/>
  <c r="C529" i="21"/>
  <c r="C544" i="21" s="1"/>
  <c r="C533" i="21"/>
  <c r="C548" i="21" s="1"/>
  <c r="B529" i="21"/>
  <c r="B544" i="21" s="1"/>
  <c r="B564" i="21"/>
  <c r="C534" i="21"/>
  <c r="C549" i="21" s="1"/>
  <c r="I500" i="21"/>
  <c r="C567" i="21"/>
  <c r="C557" i="21"/>
  <c r="D557" i="21" s="1"/>
  <c r="C528" i="21"/>
  <c r="Q199" i="382"/>
  <c r="AC199" i="382"/>
  <c r="AF186" i="382"/>
  <c r="AU139" i="382"/>
  <c r="AX144" i="382"/>
  <c r="AX132" i="382"/>
  <c r="AX209" i="382"/>
  <c r="N191" i="382"/>
  <c r="Q205" i="382"/>
  <c r="AC206" i="382"/>
  <c r="AF198" i="382"/>
  <c r="AF212" i="382"/>
  <c r="AF202" i="382"/>
  <c r="AF204" i="382"/>
  <c r="AL142" i="382"/>
  <c r="AL134" i="382"/>
  <c r="AO199" i="382"/>
  <c r="BA203" i="382"/>
  <c r="BA137" i="382"/>
  <c r="Q189" i="382"/>
  <c r="AX188" i="382"/>
  <c r="AU134" i="382"/>
  <c r="AU129" i="382"/>
  <c r="Q172" i="382"/>
  <c r="AI197" i="382"/>
  <c r="N209" i="382"/>
  <c r="H130" i="382"/>
  <c r="AF178" i="382"/>
  <c r="AU184" i="382"/>
  <c r="AF162" i="382"/>
  <c r="BA141" i="382"/>
  <c r="AU144" i="382"/>
  <c r="N199" i="382"/>
  <c r="N186" i="382"/>
  <c r="AC136" i="382"/>
  <c r="AC131" i="382"/>
  <c r="BA209" i="382"/>
  <c r="AO171" i="382"/>
  <c r="AC176" i="382"/>
  <c r="AX175" i="382"/>
  <c r="AI147" i="382"/>
  <c r="AU202" i="382"/>
  <c r="BA198" i="382"/>
  <c r="Q142" i="382"/>
  <c r="Q135" i="382"/>
  <c r="Q212" i="382"/>
  <c r="Q208" i="382"/>
  <c r="AL174" i="382"/>
  <c r="AO144" i="382"/>
  <c r="AO140" i="382"/>
  <c r="AO133" i="382"/>
  <c r="AO132" i="382"/>
  <c r="AX225" i="382"/>
  <c r="AC146" i="382"/>
  <c r="AC194" i="382"/>
  <c r="AX159" i="382"/>
  <c r="N162" i="382"/>
  <c r="Q155" i="382"/>
  <c r="AI163" i="382"/>
  <c r="AF156" i="382"/>
  <c r="AI137" i="382"/>
  <c r="Q143" i="382"/>
  <c r="AC171" i="382"/>
  <c r="BA136" i="382"/>
  <c r="AU212" i="382"/>
  <c r="AC175" i="382"/>
  <c r="AC189" i="382"/>
  <c r="AU161" i="382"/>
  <c r="AC138" i="382"/>
  <c r="AU203" i="382"/>
  <c r="AX140" i="382"/>
  <c r="AC211" i="382"/>
  <c r="AI187" i="382"/>
  <c r="Q147" i="382"/>
  <c r="AI141" i="382"/>
  <c r="AX133" i="382"/>
  <c r="AU201" i="382"/>
  <c r="BA142" i="382"/>
  <c r="I496" i="21"/>
  <c r="I488" i="21"/>
  <c r="AI142" i="382"/>
  <c r="AI135" i="382"/>
  <c r="AL209" i="382"/>
  <c r="AL206" i="382"/>
  <c r="AO198" i="382"/>
  <c r="AX199" i="382"/>
  <c r="AX141" i="382"/>
  <c r="AX134" i="382"/>
  <c r="Q210" i="382"/>
  <c r="Q138" i="382"/>
  <c r="AF131" i="382"/>
  <c r="AF199" i="382"/>
  <c r="AI134" i="382"/>
  <c r="AI136" i="382"/>
  <c r="AI211" i="382"/>
  <c r="AI202" i="382"/>
  <c r="AI204" i="382"/>
  <c r="AF140" i="382"/>
  <c r="AL165" i="382"/>
  <c r="N175" i="382"/>
  <c r="AU136" i="382"/>
  <c r="AI131" i="382"/>
  <c r="AF194" i="382"/>
  <c r="AF183" i="382"/>
  <c r="AC165" i="382"/>
  <c r="Q158" i="382"/>
  <c r="Q136" i="382"/>
  <c r="N132" i="382"/>
  <c r="AF191" i="382"/>
  <c r="AO159" i="382"/>
  <c r="AO156" i="382"/>
  <c r="AL171" i="382"/>
  <c r="AL188" i="382"/>
  <c r="AL187" i="382"/>
  <c r="AI224" i="382"/>
  <c r="AI143" i="382"/>
  <c r="AI191" i="382"/>
  <c r="AI138" i="382"/>
  <c r="AI129" i="382"/>
  <c r="AC132" i="382"/>
  <c r="N150" i="382"/>
  <c r="N130" i="382"/>
  <c r="H128" i="382"/>
  <c r="AL155" i="382"/>
  <c r="AC151" i="382"/>
  <c r="AX148" i="382"/>
  <c r="AF148" i="382"/>
  <c r="N135" i="382"/>
  <c r="N142" i="382"/>
  <c r="N139" i="382"/>
  <c r="Q187" i="382"/>
  <c r="N198" i="382"/>
  <c r="AC209" i="382"/>
  <c r="AX138" i="382"/>
  <c r="AL131" i="382"/>
  <c r="Q225" i="382"/>
  <c r="AU133" i="382"/>
  <c r="AX136" i="382"/>
  <c r="AV226" i="382"/>
  <c r="H135" i="382"/>
  <c r="AL175" i="382"/>
  <c r="AU210" i="382"/>
  <c r="AX158" i="382"/>
  <c r="AX146" i="382"/>
  <c r="AX143" i="382"/>
  <c r="AU206" i="382"/>
  <c r="AU146" i="382"/>
  <c r="AU132" i="382"/>
  <c r="BA132" i="382"/>
  <c r="AU143" i="382"/>
  <c r="AU138" i="382"/>
  <c r="AU193" i="382"/>
  <c r="AL189" i="382"/>
  <c r="AL150" i="382"/>
  <c r="AL184" i="382"/>
  <c r="AL199" i="382"/>
  <c r="AL224" i="382"/>
  <c r="AL147" i="382"/>
  <c r="AL170" i="382"/>
  <c r="AL180" i="382"/>
  <c r="AF181" i="382"/>
  <c r="AF147" i="382"/>
  <c r="AF137" i="382"/>
  <c r="AC205" i="382"/>
  <c r="AI205" i="382"/>
  <c r="AC141" i="382"/>
  <c r="AO136" i="382"/>
  <c r="AM226" i="382"/>
  <c r="AI209" i="382"/>
  <c r="AL211" i="382"/>
  <c r="AL202" i="382"/>
  <c r="AO184" i="382"/>
  <c r="AO131" i="382"/>
  <c r="AO151" i="382"/>
  <c r="AO188" i="382"/>
  <c r="AO183" i="382"/>
  <c r="AL140" i="382"/>
  <c r="AF141" i="382"/>
  <c r="AF133" i="382"/>
  <c r="AL198" i="382"/>
  <c r="AO202" i="382"/>
  <c r="AO204" i="382"/>
  <c r="AO211" i="382"/>
  <c r="Q132" i="382"/>
  <c r="AL138" i="382"/>
  <c r="AI206" i="382"/>
  <c r="AI201" i="382"/>
  <c r="N212" i="382"/>
  <c r="AL210" i="382"/>
  <c r="AL207" i="382"/>
  <c r="AX206" i="382"/>
  <c r="AO208" i="382"/>
  <c r="AO205" i="382"/>
  <c r="AO182" i="382"/>
  <c r="AO193" i="382"/>
  <c r="AO203" i="382"/>
  <c r="AL197" i="382"/>
  <c r="AL136" i="382"/>
  <c r="AL212" i="382"/>
  <c r="AL208" i="382"/>
  <c r="AL205" i="382"/>
  <c r="AL158" i="382"/>
  <c r="AL146" i="382"/>
  <c r="AL203" i="382"/>
  <c r="AI180" i="382"/>
  <c r="AF130" i="382"/>
  <c r="Q182" i="382"/>
  <c r="Q224" i="382"/>
  <c r="N202" i="382"/>
  <c r="N197" i="382"/>
  <c r="N211" i="382"/>
  <c r="BA129" i="382"/>
  <c r="AL128" i="382"/>
  <c r="AL133" i="382"/>
  <c r="AX212" i="382"/>
  <c r="AX171" i="382"/>
  <c r="AX189" i="382"/>
  <c r="AX208" i="382"/>
  <c r="AX201" i="382"/>
  <c r="AF150" i="382"/>
  <c r="AC204" i="382"/>
  <c r="AC225" i="382"/>
  <c r="AC149" i="382"/>
  <c r="AC197" i="382"/>
  <c r="AC129" i="382"/>
  <c r="AC188" i="382"/>
  <c r="AC182" i="382"/>
  <c r="AC155" i="382"/>
  <c r="N178" i="382"/>
  <c r="N190" i="382"/>
  <c r="N161" i="382"/>
  <c r="N223" i="382"/>
  <c r="N225" i="382"/>
  <c r="N203" i="382"/>
  <c r="N204" i="382"/>
  <c r="K206" i="382"/>
  <c r="N185" i="382"/>
  <c r="N205" i="382"/>
  <c r="AF211" i="382"/>
  <c r="AF201" i="382"/>
  <c r="AX202" i="382"/>
  <c r="AX204" i="382"/>
  <c r="AC207" i="382"/>
  <c r="AC201" i="382"/>
  <c r="Q140" i="382"/>
  <c r="AF142" i="382"/>
  <c r="AF139" i="382"/>
  <c r="AF134" i="382"/>
  <c r="AL132" i="382"/>
  <c r="N140" i="382"/>
  <c r="N133" i="382"/>
  <c r="Q131" i="382"/>
  <c r="AK226" i="382"/>
  <c r="AC143" i="382"/>
  <c r="AC137" i="382"/>
  <c r="AC134" i="382"/>
  <c r="N143" i="382"/>
  <c r="N138" i="382"/>
  <c r="N136" i="382"/>
  <c r="AX198" i="382"/>
  <c r="AX178" i="382"/>
  <c r="BA135" i="382"/>
  <c r="BA224" i="382"/>
  <c r="BA133" i="382"/>
  <c r="AU149" i="382"/>
  <c r="AU158" i="382"/>
  <c r="BA204" i="382"/>
  <c r="AU211" i="382"/>
  <c r="AO149" i="382"/>
  <c r="AL137" i="382"/>
  <c r="AL148" i="382"/>
  <c r="AL135" i="382"/>
  <c r="AL144" i="382"/>
  <c r="AI194" i="382"/>
  <c r="AI188" i="382"/>
  <c r="AI149" i="382"/>
  <c r="AI162" i="382"/>
  <c r="AI146" i="382"/>
  <c r="AI166" i="382"/>
  <c r="AF207" i="382"/>
  <c r="AF190" i="382"/>
  <c r="AF185" i="382"/>
  <c r="AF197" i="382"/>
  <c r="AC212" i="382"/>
  <c r="AC139" i="382"/>
  <c r="AC135" i="382"/>
  <c r="AC130" i="382"/>
  <c r="AC147" i="382"/>
  <c r="AC193" i="382"/>
  <c r="AC184" i="382"/>
  <c r="AC210" i="382"/>
  <c r="AC203" i="382"/>
  <c r="P226" i="382"/>
  <c r="Q146" i="382"/>
  <c r="Q139" i="382"/>
  <c r="O226" i="382"/>
  <c r="Q173" i="382"/>
  <c r="Q203" i="382"/>
  <c r="Q178" i="382"/>
  <c r="Q197" i="382"/>
  <c r="Q207" i="382"/>
  <c r="Q174" i="382"/>
  <c r="N210" i="382"/>
  <c r="AR139" i="382"/>
  <c r="N208" i="382"/>
  <c r="N194" i="382"/>
  <c r="N144" i="382"/>
  <c r="H187" i="382"/>
  <c r="N165" i="382"/>
  <c r="AF132" i="382"/>
  <c r="AU135" i="382"/>
  <c r="N141" i="382"/>
  <c r="N137" i="382"/>
  <c r="N134" i="382"/>
  <c r="L226" i="382"/>
  <c r="AF143" i="382"/>
  <c r="AF138" i="382"/>
  <c r="AF129" i="382"/>
  <c r="AI144" i="382"/>
  <c r="AI140" i="382"/>
  <c r="AI132" i="382"/>
  <c r="Q141" i="382"/>
  <c r="Q134" i="382"/>
  <c r="AC142" i="382"/>
  <c r="AR128" i="382"/>
  <c r="AC140" i="382"/>
  <c r="AC133" i="382"/>
  <c r="N147" i="382"/>
  <c r="AC224" i="382"/>
  <c r="AF223" i="382"/>
  <c r="AC223" i="382"/>
  <c r="AX211" i="382"/>
  <c r="N206" i="382"/>
  <c r="AC208" i="382"/>
  <c r="Q211" i="382"/>
  <c r="Q198" i="382"/>
  <c r="AF209" i="382"/>
  <c r="AF206" i="382"/>
  <c r="AO206" i="382"/>
  <c r="AX205" i="382"/>
  <c r="AX207" i="382"/>
  <c r="AX203" i="382"/>
  <c r="AF203" i="382"/>
  <c r="AF210" i="382"/>
  <c r="AO209" i="382"/>
  <c r="AO201" i="382"/>
  <c r="AF176" i="382"/>
  <c r="Q171" i="382"/>
  <c r="AV154" i="382"/>
  <c r="AV220" i="382"/>
  <c r="AV166" i="382"/>
  <c r="AV183" i="382"/>
  <c r="AV161" i="382"/>
  <c r="AX161" i="382" s="1"/>
  <c r="AV169" i="382"/>
  <c r="AX169" i="382" s="1"/>
  <c r="AV172" i="382"/>
  <c r="AX172" i="382" s="1"/>
  <c r="AV215" i="382"/>
  <c r="AX215" i="382" s="1"/>
  <c r="AV187" i="382"/>
  <c r="AX187" i="382" s="1"/>
  <c r="AV157" i="382"/>
  <c r="AX157" i="382" s="1"/>
  <c r="BA199" i="382"/>
  <c r="AV190" i="382"/>
  <c r="AV214" i="382"/>
  <c r="AX210" i="382"/>
  <c r="AV164" i="382"/>
  <c r="AV179" i="382"/>
  <c r="AX224" i="382"/>
  <c r="AV160" i="382"/>
  <c r="BA205" i="382"/>
  <c r="AV152" i="382"/>
  <c r="AV168" i="382"/>
  <c r="AV221" i="382"/>
  <c r="AW179" i="382"/>
  <c r="AV185" i="382"/>
  <c r="AV222" i="382"/>
  <c r="AV153" i="382"/>
  <c r="AX153" i="382" s="1"/>
  <c r="AX147" i="382"/>
  <c r="AX197" i="382"/>
  <c r="AS170" i="382"/>
  <c r="AY172" i="382"/>
  <c r="AY190" i="382"/>
  <c r="AS214" i="382"/>
  <c r="AY156" i="382"/>
  <c r="AY201" i="382"/>
  <c r="BA201" i="382" s="1"/>
  <c r="AY163" i="382"/>
  <c r="AY202" i="382"/>
  <c r="AY178" i="382"/>
  <c r="BA178" i="382" s="1"/>
  <c r="AY186" i="382"/>
  <c r="AS190" i="382"/>
  <c r="AU190" i="382" s="1"/>
  <c r="AY155" i="382"/>
  <c r="AS152" i="382"/>
  <c r="AU152" i="382" s="1"/>
  <c r="AY146" i="382"/>
  <c r="AS156" i="382"/>
  <c r="AU156" i="382" s="1"/>
  <c r="AU130" i="382"/>
  <c r="AU198" i="382"/>
  <c r="AY206" i="382"/>
  <c r="AY153" i="382"/>
  <c r="AY176" i="382"/>
  <c r="AS169" i="382"/>
  <c r="AY191" i="382"/>
  <c r="BA191" i="382" s="1"/>
  <c r="AY180" i="382"/>
  <c r="AY150" i="382"/>
  <c r="AS160" i="382"/>
  <c r="AS162" i="382"/>
  <c r="AU162" i="382" s="1"/>
  <c r="AY207" i="382"/>
  <c r="BA207" i="382" s="1"/>
  <c r="AZ187" i="382"/>
  <c r="AS194" i="382"/>
  <c r="AU194" i="382" s="1"/>
  <c r="AY166" i="382"/>
  <c r="AY175" i="382"/>
  <c r="AS172" i="382"/>
  <c r="AS186" i="382"/>
  <c r="AS185" i="382"/>
  <c r="AS192" i="382"/>
  <c r="AT215" i="382"/>
  <c r="AY161" i="382"/>
  <c r="BA161" i="382" s="1"/>
  <c r="AU209" i="382"/>
  <c r="AY140" i="382"/>
  <c r="BA140" i="382" s="1"/>
  <c r="AY173" i="382"/>
  <c r="AS179" i="382"/>
  <c r="AY187" i="382"/>
  <c r="AY185" i="382"/>
  <c r="AY183" i="382"/>
  <c r="AY223" i="382"/>
  <c r="AS215" i="382"/>
  <c r="AY149" i="382"/>
  <c r="AU205" i="382"/>
  <c r="AY165" i="382"/>
  <c r="AS166" i="382"/>
  <c r="AU166" i="382" s="1"/>
  <c r="AS173" i="382"/>
  <c r="AY170" i="382"/>
  <c r="BA193" i="382"/>
  <c r="AY182" i="382"/>
  <c r="AS183" i="382"/>
  <c r="AU183" i="382" s="1"/>
  <c r="AY192" i="382"/>
  <c r="AY159" i="382"/>
  <c r="AY148" i="382"/>
  <c r="AS164" i="382"/>
  <c r="AY181" i="382"/>
  <c r="AY147" i="382"/>
  <c r="AY179" i="382"/>
  <c r="AS168" i="382"/>
  <c r="AS174" i="382"/>
  <c r="AY194" i="382"/>
  <c r="AY157" i="382"/>
  <c r="AS154" i="382"/>
  <c r="AY151" i="382"/>
  <c r="AY189" i="382"/>
  <c r="AY211" i="382"/>
  <c r="BA211" i="382" s="1"/>
  <c r="AM220" i="382"/>
  <c r="AM221" i="382"/>
  <c r="AM172" i="382"/>
  <c r="AN179" i="382"/>
  <c r="AO225" i="382"/>
  <c r="AM179" i="382"/>
  <c r="AM154" i="382"/>
  <c r="AM222" i="382"/>
  <c r="AM158" i="382"/>
  <c r="AO158" i="382" s="1"/>
  <c r="AM170" i="382"/>
  <c r="AM187" i="382"/>
  <c r="AM215" i="382"/>
  <c r="AO215" i="382" s="1"/>
  <c r="AM152" i="382"/>
  <c r="AM160" i="382"/>
  <c r="AM153" i="382"/>
  <c r="AO146" i="382"/>
  <c r="AM164" i="382"/>
  <c r="AM214" i="382"/>
  <c r="AM157" i="382"/>
  <c r="AO181" i="382"/>
  <c r="AJ172" i="382"/>
  <c r="AL172" i="382" s="1"/>
  <c r="AJ222" i="382"/>
  <c r="AJ164" i="382"/>
  <c r="AJ220" i="382"/>
  <c r="AJ161" i="382"/>
  <c r="AL161" i="382" s="1"/>
  <c r="AJ215" i="382"/>
  <c r="AJ185" i="382"/>
  <c r="AJ157" i="382"/>
  <c r="AL157" i="382" s="1"/>
  <c r="AL141" i="382"/>
  <c r="AJ190" i="382"/>
  <c r="AJ163" i="382"/>
  <c r="AL163" i="382" s="1"/>
  <c r="AJ152" i="382"/>
  <c r="AJ166" i="382"/>
  <c r="AJ221" i="382"/>
  <c r="AJ160" i="382"/>
  <c r="AK179" i="382"/>
  <c r="AJ153" i="382"/>
  <c r="AL153" i="382" s="1"/>
  <c r="AJ162" i="382"/>
  <c r="AL162" i="382" s="1"/>
  <c r="AJ179" i="382"/>
  <c r="AJ183" i="382"/>
  <c r="AK215" i="382"/>
  <c r="AJ154" i="382"/>
  <c r="AG164" i="382"/>
  <c r="AG214" i="382"/>
  <c r="AG220" i="382"/>
  <c r="AG179" i="382"/>
  <c r="AG168" i="382"/>
  <c r="AI168" i="382" s="1"/>
  <c r="AI178" i="382"/>
  <c r="AH179" i="382"/>
  <c r="AG190" i="382"/>
  <c r="AI190" i="382" s="1"/>
  <c r="AG226" i="382"/>
  <c r="AR135" i="382"/>
  <c r="AG152" i="382"/>
  <c r="AI152" i="382" s="1"/>
  <c r="AG221" i="382"/>
  <c r="AG170" i="382"/>
  <c r="AG186" i="382"/>
  <c r="AG185" i="382"/>
  <c r="AG222" i="382"/>
  <c r="AH215" i="382"/>
  <c r="AI215" i="382" s="1"/>
  <c r="AG192" i="382"/>
  <c r="AG223" i="382"/>
  <c r="AG160" i="382"/>
  <c r="AG154" i="382"/>
  <c r="AI133" i="382"/>
  <c r="AG183" i="382"/>
  <c r="AI183" i="382" s="1"/>
  <c r="AG156" i="382"/>
  <c r="AI156" i="382" s="1"/>
  <c r="AD169" i="382"/>
  <c r="AF169" i="382" s="1"/>
  <c r="AD157" i="382"/>
  <c r="AD164" i="382"/>
  <c r="AD192" i="382"/>
  <c r="AD155" i="382"/>
  <c r="AF155" i="382" s="1"/>
  <c r="AD174" i="382"/>
  <c r="AD168" i="382"/>
  <c r="AD179" i="382"/>
  <c r="AD153" i="382"/>
  <c r="AD160" i="382"/>
  <c r="AF146" i="382"/>
  <c r="AD221" i="382"/>
  <c r="AD222" i="382"/>
  <c r="AR136" i="382"/>
  <c r="AD182" i="382"/>
  <c r="AF182" i="382" s="1"/>
  <c r="AE179" i="382"/>
  <c r="AD189" i="382"/>
  <c r="AE215" i="382"/>
  <c r="AF215" i="382" s="1"/>
  <c r="AD154" i="382"/>
  <c r="AD159" i="382"/>
  <c r="AF159" i="382" s="1"/>
  <c r="AF135" i="382"/>
  <c r="AR133" i="382"/>
  <c r="AD170" i="382"/>
  <c r="AD220" i="382"/>
  <c r="AF225" i="382"/>
  <c r="AF165" i="382"/>
  <c r="AA154" i="382"/>
  <c r="AA153" i="382"/>
  <c r="AC202" i="382"/>
  <c r="AR132" i="382"/>
  <c r="AC174" i="382"/>
  <c r="AA187" i="382"/>
  <c r="AA215" i="382"/>
  <c r="AC159" i="382"/>
  <c r="AA179" i="382"/>
  <c r="AA221" i="382"/>
  <c r="AA173" i="382"/>
  <c r="AC173" i="382" s="1"/>
  <c r="AA169" i="382"/>
  <c r="AC192" i="382"/>
  <c r="AA222" i="382"/>
  <c r="AR130" i="382"/>
  <c r="AR142" i="382"/>
  <c r="AA158" i="382"/>
  <c r="AC158" i="382" s="1"/>
  <c r="AA168" i="382"/>
  <c r="AA172" i="382"/>
  <c r="AA157" i="382"/>
  <c r="AB215" i="382"/>
  <c r="AA164" i="382"/>
  <c r="AA152" i="382"/>
  <c r="AA160" i="382"/>
  <c r="AC198" i="382"/>
  <c r="AA220" i="382"/>
  <c r="AA170" i="382"/>
  <c r="AB179" i="382"/>
  <c r="AA214" i="382"/>
  <c r="AC144" i="382"/>
  <c r="O185" i="382"/>
  <c r="O157" i="382"/>
  <c r="Q157" i="382" s="1"/>
  <c r="O179" i="382"/>
  <c r="AR134" i="382"/>
  <c r="O220" i="382"/>
  <c r="O160" i="382"/>
  <c r="Q202" i="382"/>
  <c r="O170" i="382"/>
  <c r="Q170" i="382" s="1"/>
  <c r="P179" i="382"/>
  <c r="O153" i="382"/>
  <c r="Q153" i="382" s="1"/>
  <c r="O163" i="382"/>
  <c r="Q163" i="382" s="1"/>
  <c r="Q180" i="382"/>
  <c r="O223" i="382"/>
  <c r="Q223" i="382" s="1"/>
  <c r="O154" i="382"/>
  <c r="O161" i="382"/>
  <c r="Q161" i="382" s="1"/>
  <c r="AR205" i="382"/>
  <c r="O190" i="382"/>
  <c r="O168" i="382"/>
  <c r="O221" i="382"/>
  <c r="O222" i="382"/>
  <c r="P215" i="382"/>
  <c r="Q215" i="382" s="1"/>
  <c r="AR143" i="382"/>
  <c r="AR203" i="382"/>
  <c r="AR138" i="382"/>
  <c r="O152" i="382"/>
  <c r="O166" i="382"/>
  <c r="O164" i="382"/>
  <c r="O162" i="382"/>
  <c r="Q162" i="382" s="1"/>
  <c r="Q204" i="382"/>
  <c r="L220" i="382"/>
  <c r="L189" i="382"/>
  <c r="L182" i="382"/>
  <c r="N182" i="382" s="1"/>
  <c r="L181" i="382"/>
  <c r="N181" i="382" s="1"/>
  <c r="L154" i="382"/>
  <c r="N129" i="382"/>
  <c r="L221" i="382"/>
  <c r="L222" i="382"/>
  <c r="L215" i="382"/>
  <c r="N215" i="382" s="1"/>
  <c r="N148" i="382"/>
  <c r="L155" i="382"/>
  <c r="N155" i="382" s="1"/>
  <c r="L174" i="382"/>
  <c r="N174" i="382" s="1"/>
  <c r="L173" i="382"/>
  <c r="N176" i="382"/>
  <c r="L179" i="382"/>
  <c r="L192" i="382"/>
  <c r="L214" i="382"/>
  <c r="L157" i="382"/>
  <c r="L159" i="382"/>
  <c r="N159" i="382" s="1"/>
  <c r="L164" i="382"/>
  <c r="N170" i="382"/>
  <c r="M179" i="382"/>
  <c r="L168" i="382"/>
  <c r="L169" i="382"/>
  <c r="N169" i="382" s="1"/>
  <c r="N183" i="382"/>
  <c r="L153" i="382"/>
  <c r="L160" i="382"/>
  <c r="J215" i="382"/>
  <c r="AR141" i="382"/>
  <c r="AR137" i="382"/>
  <c r="AP190" i="382"/>
  <c r="G179" i="382"/>
  <c r="H179" i="382" s="1"/>
  <c r="AP188" i="382"/>
  <c r="AP184" i="382"/>
  <c r="AP150" i="382"/>
  <c r="AP157" i="382"/>
  <c r="AP147" i="382"/>
  <c r="AP211" i="382"/>
  <c r="AP196" i="382"/>
  <c r="AP130" i="382"/>
  <c r="AQ201" i="382"/>
  <c r="AP205" i="382"/>
  <c r="AP169" i="382"/>
  <c r="AP183" i="382"/>
  <c r="AP223" i="382"/>
  <c r="AP155" i="382"/>
  <c r="AP206" i="382"/>
  <c r="AP198" i="382"/>
  <c r="AP201" i="382"/>
  <c r="AQ210" i="382"/>
  <c r="AR211" i="382" s="1"/>
  <c r="AP168" i="382"/>
  <c r="AP192" i="382"/>
  <c r="AP187" i="382"/>
  <c r="AP193" i="382"/>
  <c r="AR129" i="382"/>
  <c r="AP148" i="382"/>
  <c r="AP164" i="382"/>
  <c r="AP200" i="382"/>
  <c r="AP208" i="382"/>
  <c r="AP146" i="382"/>
  <c r="AP207" i="382"/>
  <c r="AP177" i="382"/>
  <c r="AP175" i="382"/>
  <c r="AP170" i="382"/>
  <c r="AP180" i="382"/>
  <c r="AP179" i="382"/>
  <c r="AP145" i="382"/>
  <c r="AP139" i="382"/>
  <c r="AP143" i="382"/>
  <c r="AP203" i="382"/>
  <c r="AP174" i="382"/>
  <c r="AP149" i="382"/>
  <c r="H132" i="382"/>
  <c r="AQ211" i="382"/>
  <c r="AN226" i="382"/>
  <c r="H162" i="382"/>
  <c r="H215" i="382"/>
  <c r="H178" i="382"/>
  <c r="AA226" i="382"/>
  <c r="K128" i="382"/>
  <c r="G226" i="382"/>
  <c r="H153" i="382"/>
  <c r="AQ197" i="382"/>
  <c r="AR198" i="382" s="1"/>
  <c r="J226" i="382"/>
  <c r="K129" i="382"/>
  <c r="M226" i="382"/>
  <c r="AT226" i="382"/>
  <c r="BA128" i="382"/>
  <c r="AD226" i="382"/>
  <c r="AE226" i="382"/>
  <c r="AH226" i="382"/>
  <c r="AB226" i="382"/>
  <c r="AS226" i="382"/>
  <c r="H157" i="382"/>
  <c r="AZ226" i="382"/>
  <c r="AW226" i="382"/>
  <c r="AZ144" i="382"/>
  <c r="F226" i="382"/>
  <c r="AJ226" i="382"/>
  <c r="AZ202" i="382"/>
  <c r="AZ165" i="382"/>
  <c r="AZ206" i="382"/>
  <c r="AQ164" i="382"/>
  <c r="AQ139" i="382"/>
  <c r="AQ200" i="382"/>
  <c r="AQ198" i="382"/>
  <c r="AQ207" i="382"/>
  <c r="AQ208" i="382"/>
  <c r="AQ196" i="382"/>
  <c r="AQ209" i="382"/>
  <c r="AR210" i="382" s="1"/>
  <c r="AQ205" i="382"/>
  <c r="AQ143" i="382"/>
  <c r="AQ206" i="382"/>
  <c r="AQ203" i="382"/>
  <c r="AZ157" i="382"/>
  <c r="AZ151" i="382"/>
  <c r="AQ162" i="382"/>
  <c r="AZ146" i="382"/>
  <c r="AZ158" i="382"/>
  <c r="AZ155" i="382"/>
  <c r="AZ152" i="382"/>
  <c r="AZ147" i="382"/>
  <c r="AZ149" i="382"/>
  <c r="AZ159" i="382"/>
  <c r="AZ154" i="382"/>
  <c r="AZ148" i="382"/>
  <c r="AZ163" i="382"/>
  <c r="AZ156" i="382"/>
  <c r="AZ150" i="382"/>
  <c r="AZ153" i="382"/>
  <c r="AZ223" i="382"/>
  <c r="F222" i="382"/>
  <c r="AZ190" i="382"/>
  <c r="AZ183" i="382"/>
  <c r="H191" i="382"/>
  <c r="AZ184" i="382"/>
  <c r="AZ194" i="382"/>
  <c r="H189" i="382"/>
  <c r="AZ180" i="382"/>
  <c r="AZ181" i="382"/>
  <c r="AZ192" i="382"/>
  <c r="AZ189" i="382"/>
  <c r="AZ182" i="382"/>
  <c r="AZ220" i="382"/>
  <c r="AZ170" i="382"/>
  <c r="AZ173" i="382"/>
  <c r="AZ175" i="382"/>
  <c r="AZ172" i="382"/>
  <c r="AZ176" i="382"/>
  <c r="H173" i="382"/>
  <c r="K599" i="176" l="1"/>
  <c r="H99" i="609" s="1"/>
  <c r="F99" i="609"/>
  <c r="AS599" i="176"/>
  <c r="AU542" i="176"/>
  <c r="AR35" i="609" s="1"/>
  <c r="F220" i="382"/>
  <c r="F221" i="382"/>
  <c r="D566" i="21"/>
  <c r="AU95" i="176"/>
  <c r="AR36" i="382"/>
  <c r="AU118" i="176"/>
  <c r="F35" i="382"/>
  <c r="H35" i="382"/>
  <c r="F36" i="382"/>
  <c r="H36" i="382"/>
  <c r="D567" i="21"/>
  <c r="D559" i="21"/>
  <c r="BA158" i="382"/>
  <c r="BA225" i="382"/>
  <c r="BA171" i="382"/>
  <c r="BA208" i="382"/>
  <c r="BA144" i="382"/>
  <c r="BA184" i="382"/>
  <c r="D565" i="21"/>
  <c r="D564" i="21"/>
  <c r="D528" i="21"/>
  <c r="D543" i="21" s="1"/>
  <c r="C543" i="21"/>
  <c r="D529" i="21"/>
  <c r="D544" i="21" s="1"/>
  <c r="D537" i="21"/>
  <c r="D552" i="21" s="1"/>
  <c r="AY504" i="21"/>
  <c r="BJ504" i="21"/>
  <c r="I504" i="21"/>
  <c r="B511" i="21" s="1"/>
  <c r="C511" i="21" s="1"/>
  <c r="D511" i="21" s="1"/>
  <c r="B536" i="21"/>
  <c r="B551" i="21" s="1"/>
  <c r="B534" i="21"/>
  <c r="B549" i="21" s="1"/>
  <c r="B535" i="21"/>
  <c r="B550" i="21" s="1"/>
  <c r="K172" i="382"/>
  <c r="K152" i="382"/>
  <c r="K154" i="382"/>
  <c r="K160" i="382"/>
  <c r="K164" i="382"/>
  <c r="K169" i="382"/>
  <c r="J222" i="382"/>
  <c r="K222" i="382" s="1"/>
  <c r="AH222" i="382"/>
  <c r="AI222" i="382" s="1"/>
  <c r="AE222" i="382"/>
  <c r="AF222" i="382" s="1"/>
  <c r="AB222" i="382"/>
  <c r="AC222" i="382" s="1"/>
  <c r="AK222" i="382"/>
  <c r="AL222" i="382" s="1"/>
  <c r="AN222" i="382"/>
  <c r="AO222" i="382" s="1"/>
  <c r="AW222" i="382"/>
  <c r="AX222" i="382" s="1"/>
  <c r="P222" i="382"/>
  <c r="Q222" i="382" s="1"/>
  <c r="AE220" i="382"/>
  <c r="AF220" i="382" s="1"/>
  <c r="AB220" i="382"/>
  <c r="AC220" i="382" s="1"/>
  <c r="G220" i="382"/>
  <c r="H220" i="382" s="1"/>
  <c r="J220" i="382"/>
  <c r="K220" i="382" s="1"/>
  <c r="K226" i="382"/>
  <c r="K173" i="382"/>
  <c r="AN221" i="382"/>
  <c r="AO221" i="382" s="1"/>
  <c r="P221" i="382"/>
  <c r="Q221" i="382" s="1"/>
  <c r="M221" i="382"/>
  <c r="N221" i="382" s="1"/>
  <c r="J221" i="382"/>
  <c r="K221" i="382" s="1"/>
  <c r="AE221" i="382"/>
  <c r="AF221" i="382" s="1"/>
  <c r="AH221" i="382"/>
  <c r="AI221" i="382" s="1"/>
  <c r="AB221" i="382"/>
  <c r="AC221" i="382" s="1"/>
  <c r="AK221" i="382"/>
  <c r="AL221" i="382" s="1"/>
  <c r="AT221" i="382"/>
  <c r="AW221" i="382"/>
  <c r="AX221" i="382" s="1"/>
  <c r="K153" i="382"/>
  <c r="K157" i="382"/>
  <c r="AZ166" i="382"/>
  <c r="K215" i="382"/>
  <c r="K214" i="382"/>
  <c r="I98" i="382"/>
  <c r="I99" i="382" s="1"/>
  <c r="I179" i="382"/>
  <c r="K179" i="382" s="1"/>
  <c r="K187" i="382"/>
  <c r="AC169" i="382"/>
  <c r="AL190" i="382"/>
  <c r="AX190" i="382"/>
  <c r="BA182" i="382"/>
  <c r="AU169" i="382"/>
  <c r="N164" i="382"/>
  <c r="AL154" i="382"/>
  <c r="AO187" i="382"/>
  <c r="AO220" i="382"/>
  <c r="AO153" i="382"/>
  <c r="C521" i="21"/>
  <c r="D521" i="21" s="1"/>
  <c r="C556" i="21"/>
  <c r="C568" i="21" s="1"/>
  <c r="C519" i="21"/>
  <c r="D519" i="21" s="1"/>
  <c r="B563" i="21"/>
  <c r="D563" i="21" s="1"/>
  <c r="C527" i="21"/>
  <c r="B522" i="21"/>
  <c r="AI186" i="382"/>
  <c r="AX166" i="382"/>
  <c r="AU192" i="382"/>
  <c r="N153" i="382"/>
  <c r="AO172" i="382"/>
  <c r="AC152" i="382"/>
  <c r="AX220" i="382"/>
  <c r="AO152" i="382"/>
  <c r="AC157" i="382"/>
  <c r="AI164" i="382"/>
  <c r="AO154" i="382"/>
  <c r="AC164" i="382"/>
  <c r="AL220" i="382"/>
  <c r="N157" i="382"/>
  <c r="B513" i="21"/>
  <c r="C513" i="21" s="1"/>
  <c r="D513" i="21" s="1"/>
  <c r="B514" i="21"/>
  <c r="C514" i="21" s="1"/>
  <c r="D514" i="21" s="1"/>
  <c r="B520" i="21"/>
  <c r="C520" i="21" s="1"/>
  <c r="D520" i="21" s="1"/>
  <c r="AX185" i="382"/>
  <c r="AL164" i="382"/>
  <c r="AI179" i="382"/>
  <c r="N189" i="382"/>
  <c r="AC153" i="382"/>
  <c r="AL183" i="382"/>
  <c r="AI220" i="382"/>
  <c r="AX226" i="382"/>
  <c r="BA146" i="382"/>
  <c r="Q190" i="382"/>
  <c r="AL215" i="382"/>
  <c r="BA157" i="382"/>
  <c r="AO226" i="382"/>
  <c r="AX152" i="382"/>
  <c r="BA147" i="382"/>
  <c r="BA150" i="382"/>
  <c r="BA148" i="382"/>
  <c r="BA187" i="382"/>
  <c r="BA189" i="382"/>
  <c r="AU173" i="382"/>
  <c r="AU164" i="382"/>
  <c r="BA192" i="382"/>
  <c r="BA190" i="382"/>
  <c r="BA153" i="382"/>
  <c r="AI192" i="382"/>
  <c r="AF168" i="382"/>
  <c r="AF164" i="382"/>
  <c r="Q166" i="382"/>
  <c r="Q160" i="382"/>
  <c r="N192" i="382"/>
  <c r="AL166" i="382"/>
  <c r="BA223" i="382"/>
  <c r="AC170" i="382"/>
  <c r="AX154" i="382"/>
  <c r="AU172" i="382"/>
  <c r="AO170" i="382"/>
  <c r="AO214" i="382"/>
  <c r="AO160" i="382"/>
  <c r="AI185" i="382"/>
  <c r="AF153" i="382"/>
  <c r="N179" i="382"/>
  <c r="AL185" i="382"/>
  <c r="AX179" i="382"/>
  <c r="BA173" i="382"/>
  <c r="AX168" i="382"/>
  <c r="AX214" i="382"/>
  <c r="AU160" i="382"/>
  <c r="AO157" i="382"/>
  <c r="AL160" i="382"/>
  <c r="AF189" i="382"/>
  <c r="AF157" i="382"/>
  <c r="AF160" i="382"/>
  <c r="AC154" i="382"/>
  <c r="Q168" i="382"/>
  <c r="Q164" i="382"/>
  <c r="AO179" i="382"/>
  <c r="Q179" i="382"/>
  <c r="N226" i="382"/>
  <c r="Q226" i="382"/>
  <c r="BA175" i="382"/>
  <c r="AY226" i="382"/>
  <c r="BA226" i="382" s="1"/>
  <c r="BA180" i="382"/>
  <c r="BA183" i="382"/>
  <c r="BA170" i="382"/>
  <c r="BA181" i="382"/>
  <c r="AU174" i="382"/>
  <c r="AF154" i="382"/>
  <c r="AF170" i="382"/>
  <c r="AC168" i="382"/>
  <c r="N222" i="382"/>
  <c r="N160" i="382"/>
  <c r="AX183" i="382"/>
  <c r="AC187" i="382"/>
  <c r="AL226" i="382"/>
  <c r="AU185" i="382"/>
  <c r="BA149" i="382"/>
  <c r="AX160" i="382"/>
  <c r="BA206" i="382"/>
  <c r="BA176" i="382"/>
  <c r="AU186" i="382"/>
  <c r="BA172" i="382"/>
  <c r="AU179" i="382"/>
  <c r="BA156" i="382"/>
  <c r="BA155" i="382"/>
  <c r="BA194" i="382"/>
  <c r="AU215" i="382"/>
  <c r="AI214" i="382"/>
  <c r="AI154" i="382"/>
  <c r="AF192" i="382"/>
  <c r="AC214" i="382"/>
  <c r="Q152" i="382"/>
  <c r="Q185" i="382"/>
  <c r="Q154" i="382"/>
  <c r="N154" i="382"/>
  <c r="AA98" i="382"/>
  <c r="AA99" i="382" s="1"/>
  <c r="AI223" i="382"/>
  <c r="L98" i="382"/>
  <c r="L99" i="382" s="1"/>
  <c r="N168" i="382"/>
  <c r="AI226" i="382"/>
  <c r="BA202" i="382"/>
  <c r="AU170" i="382"/>
  <c r="AX164" i="382"/>
  <c r="AO164" i="382"/>
  <c r="AV98" i="382"/>
  <c r="AV99" i="382" s="1"/>
  <c r="AC215" i="382"/>
  <c r="AC179" i="382"/>
  <c r="AL179" i="382"/>
  <c r="AF179" i="382"/>
  <c r="BA151" i="382"/>
  <c r="AY152" i="382"/>
  <c r="BA152" i="382" s="1"/>
  <c r="AY154" i="382"/>
  <c r="BA154" i="382" s="1"/>
  <c r="AS220" i="382"/>
  <c r="AU220" i="382" s="1"/>
  <c r="AU214" i="382"/>
  <c r="BA159" i="382"/>
  <c r="AY169" i="382"/>
  <c r="AY221" i="382"/>
  <c r="AS222" i="382"/>
  <c r="AU222" i="382" s="1"/>
  <c r="AY222" i="382"/>
  <c r="AU154" i="382"/>
  <c r="BA165" i="382"/>
  <c r="AY164" i="382"/>
  <c r="AY220" i="382"/>
  <c r="BA220" i="382" s="1"/>
  <c r="AY174" i="382"/>
  <c r="AS221" i="382"/>
  <c r="AY215" i="382"/>
  <c r="AZ174" i="382"/>
  <c r="AZ185" i="382"/>
  <c r="AZ164" i="382"/>
  <c r="AZ215" i="382"/>
  <c r="AZ222" i="382"/>
  <c r="AU168" i="382"/>
  <c r="AY214" i="382"/>
  <c r="AY162" i="382"/>
  <c r="BA163" i="382"/>
  <c r="AY160" i="382"/>
  <c r="AY168" i="382"/>
  <c r="AM98" i="382"/>
  <c r="AM99" i="382" s="1"/>
  <c r="AL152" i="382"/>
  <c r="AJ98" i="382"/>
  <c r="AJ99" i="382" s="1"/>
  <c r="AG98" i="382"/>
  <c r="AG99" i="382" s="1"/>
  <c r="AI160" i="382"/>
  <c r="AR207" i="382"/>
  <c r="AI170" i="382"/>
  <c r="AF174" i="382"/>
  <c r="AR212" i="382"/>
  <c r="AD98" i="382"/>
  <c r="AD99" i="382" s="1"/>
  <c r="AC160" i="382"/>
  <c r="AC172" i="382"/>
  <c r="AR197" i="382"/>
  <c r="O98" i="382"/>
  <c r="O99" i="382" s="1"/>
  <c r="AR208" i="382"/>
  <c r="AR201" i="382"/>
  <c r="AR209" i="382"/>
  <c r="AR206" i="382"/>
  <c r="AR204" i="382"/>
  <c r="N173" i="382"/>
  <c r="N214" i="382"/>
  <c r="AR202" i="382"/>
  <c r="AR199" i="382"/>
  <c r="AR144" i="382"/>
  <c r="AP225" i="382"/>
  <c r="AP161" i="382"/>
  <c r="AP189" i="382"/>
  <c r="AP214" i="382"/>
  <c r="AP165" i="382"/>
  <c r="AP220" i="382"/>
  <c r="AP186" i="382"/>
  <c r="AR165" i="382"/>
  <c r="AP151" i="382"/>
  <c r="AP163" i="382"/>
  <c r="AP153" i="382"/>
  <c r="AP172" i="382"/>
  <c r="AP171" i="382"/>
  <c r="AP213" i="382"/>
  <c r="AP182" i="382"/>
  <c r="AP191" i="382"/>
  <c r="AP222" i="382"/>
  <c r="AP173" i="382"/>
  <c r="AP219" i="382"/>
  <c r="AR131" i="382"/>
  <c r="AP178" i="382"/>
  <c r="AP167" i="382"/>
  <c r="AP185" i="382"/>
  <c r="AP221" i="382"/>
  <c r="AQ161" i="382"/>
  <c r="AP159" i="382"/>
  <c r="AP152" i="382"/>
  <c r="AP156" i="382"/>
  <c r="AC226" i="382"/>
  <c r="H226" i="382"/>
  <c r="AU226" i="382"/>
  <c r="AF226" i="382"/>
  <c r="AZ179" i="382"/>
  <c r="H222" i="382"/>
  <c r="AQ225" i="382"/>
  <c r="AR140" i="382"/>
  <c r="AQ159" i="382"/>
  <c r="AQ155" i="382"/>
  <c r="AR156" i="382" s="1"/>
  <c r="AQ149" i="382"/>
  <c r="AR150" i="382" s="1"/>
  <c r="AZ160" i="382"/>
  <c r="AZ162" i="382"/>
  <c r="AQ160" i="382"/>
  <c r="AQ156" i="382"/>
  <c r="AQ145" i="382"/>
  <c r="AR146" i="382" s="1"/>
  <c r="AQ154" i="382"/>
  <c r="AR155" i="382" s="1"/>
  <c r="AQ148" i="382"/>
  <c r="AR149" i="382" s="1"/>
  <c r="AQ146" i="382"/>
  <c r="AR147" i="382" s="1"/>
  <c r="AQ150" i="382"/>
  <c r="AR151" i="382" s="1"/>
  <c r="AQ153" i="382"/>
  <c r="AQ147" i="382"/>
  <c r="AR148" i="382" s="1"/>
  <c r="AQ151" i="382"/>
  <c r="AQ152" i="382"/>
  <c r="AQ157" i="382"/>
  <c r="AR158" i="382" s="1"/>
  <c r="AQ158" i="382"/>
  <c r="AR159" i="382" s="1"/>
  <c r="AQ213" i="382"/>
  <c r="AZ214" i="382"/>
  <c r="AQ224" i="382"/>
  <c r="AR225" i="382" s="1"/>
  <c r="AQ222" i="382"/>
  <c r="AQ223" i="382"/>
  <c r="AR224" i="382" s="1"/>
  <c r="AQ179" i="382"/>
  <c r="AR180" i="382" s="1"/>
  <c r="AZ186" i="382"/>
  <c r="AQ193" i="382"/>
  <c r="AR194" i="382" s="1"/>
  <c r="AQ180" i="382"/>
  <c r="AR181" i="382" s="1"/>
  <c r="AQ187" i="382"/>
  <c r="AR188" i="382" s="1"/>
  <c r="AQ183" i="382"/>
  <c r="AR184" i="382" s="1"/>
  <c r="AQ184" i="382"/>
  <c r="AR185" i="382" s="1"/>
  <c r="AQ189" i="382"/>
  <c r="AQ188" i="382"/>
  <c r="AR189" i="382" s="1"/>
  <c r="AQ191" i="382"/>
  <c r="AQ190" i="382"/>
  <c r="AR191" i="382" s="1"/>
  <c r="AQ192" i="382"/>
  <c r="AR193" i="382" s="1"/>
  <c r="AQ186" i="382"/>
  <c r="AQ182" i="382"/>
  <c r="AQ181" i="382"/>
  <c r="AR182" i="382" s="1"/>
  <c r="AQ185" i="382"/>
  <c r="P220" i="382"/>
  <c r="Q220" i="382" s="1"/>
  <c r="M220" i="382"/>
  <c r="N220" i="382" s="1"/>
  <c r="AQ178" i="382"/>
  <c r="AQ168" i="382"/>
  <c r="AR169" i="382" s="1"/>
  <c r="AQ174" i="382"/>
  <c r="AR175" i="382" s="1"/>
  <c r="AQ169" i="382"/>
  <c r="AR170" i="382" s="1"/>
  <c r="AQ172" i="382"/>
  <c r="AQ171" i="382"/>
  <c r="AQ173" i="382"/>
  <c r="AQ175" i="382"/>
  <c r="AR176" i="382" s="1"/>
  <c r="AQ170" i="382"/>
  <c r="AR171" i="382" s="1"/>
  <c r="AQ177" i="382"/>
  <c r="AR178" i="382" s="1"/>
  <c r="AZ169" i="382"/>
  <c r="H221" i="382"/>
  <c r="AZ221" i="382"/>
  <c r="AQ163" i="382"/>
  <c r="AQ165" i="382"/>
  <c r="AQ167" i="382"/>
  <c r="AZ168" i="382"/>
  <c r="AQ214" i="382"/>
  <c r="AU599" i="176" l="1"/>
  <c r="AR99" i="609" s="1"/>
  <c r="AP99" i="609"/>
  <c r="F98" i="382"/>
  <c r="AP98" i="382" s="1"/>
  <c r="AP36" i="382"/>
  <c r="AP162" i="382" s="1"/>
  <c r="AR163" i="382" s="1"/>
  <c r="F163" i="382"/>
  <c r="H163" i="382" s="1"/>
  <c r="AP35" i="382"/>
  <c r="AP160" i="382" s="1"/>
  <c r="AR161" i="382" s="1"/>
  <c r="F161" i="382"/>
  <c r="H161" i="382" s="1"/>
  <c r="AR35" i="382"/>
  <c r="BA185" i="382"/>
  <c r="BA186" i="382"/>
  <c r="BA179" i="382"/>
  <c r="BA166" i="382"/>
  <c r="D527" i="21"/>
  <c r="D542" i="21" s="1"/>
  <c r="C542" i="21"/>
  <c r="D536" i="21"/>
  <c r="D551" i="21" s="1"/>
  <c r="D535" i="21"/>
  <c r="D550" i="21" s="1"/>
  <c r="D534" i="21"/>
  <c r="D549" i="21" s="1"/>
  <c r="C518" i="21"/>
  <c r="D518" i="21" s="1"/>
  <c r="B568" i="21"/>
  <c r="V220" i="382"/>
  <c r="W220" i="382" s="1"/>
  <c r="V98" i="382"/>
  <c r="S220" i="382"/>
  <c r="T220" i="382" s="1"/>
  <c r="S98" i="382"/>
  <c r="B512" i="21"/>
  <c r="C512" i="21" s="1"/>
  <c r="D512" i="21" s="1"/>
  <c r="C526" i="21"/>
  <c r="D556" i="21"/>
  <c r="D568" i="21" s="1"/>
  <c r="C522" i="21"/>
  <c r="D522" i="21" s="1"/>
  <c r="B533" i="21"/>
  <c r="B548" i="21" s="1"/>
  <c r="BA160" i="382"/>
  <c r="BA164" i="382"/>
  <c r="BA162" i="382"/>
  <c r="AU221" i="382"/>
  <c r="BA215" i="382"/>
  <c r="BA168" i="382"/>
  <c r="AS98" i="382"/>
  <c r="BA174" i="382"/>
  <c r="AR172" i="382"/>
  <c r="AR168" i="382"/>
  <c r="AR164" i="382"/>
  <c r="AR166" i="382"/>
  <c r="BA222" i="382"/>
  <c r="AR187" i="382"/>
  <c r="BA169" i="382"/>
  <c r="BA214" i="382"/>
  <c r="BA221" i="382"/>
  <c r="AR183" i="382"/>
  <c r="AR153" i="382"/>
  <c r="AR179" i="382"/>
  <c r="AR223" i="382"/>
  <c r="AR157" i="382"/>
  <c r="AR154" i="382"/>
  <c r="AR215" i="382"/>
  <c r="AR190" i="382"/>
  <c r="AR214" i="382"/>
  <c r="AR226" i="382"/>
  <c r="AR152" i="382"/>
  <c r="AR162" i="382"/>
  <c r="AR186" i="382"/>
  <c r="AR173" i="382"/>
  <c r="AR174" i="382"/>
  <c r="AR160" i="382"/>
  <c r="AR192" i="382"/>
  <c r="M98" i="382"/>
  <c r="AE98" i="382"/>
  <c r="AH98" i="382"/>
  <c r="G98" i="382"/>
  <c r="AB98" i="382"/>
  <c r="AK98" i="382"/>
  <c r="AT98" i="382"/>
  <c r="AW98" i="382"/>
  <c r="J98" i="382"/>
  <c r="AQ221" i="382"/>
  <c r="AR222" i="382" s="1"/>
  <c r="P98" i="382"/>
  <c r="AN98" i="382"/>
  <c r="AQ219" i="382"/>
  <c r="AR220" i="382" s="1"/>
  <c r="AQ220" i="382"/>
  <c r="AR221" i="382" s="1"/>
  <c r="F99" i="382" l="1"/>
  <c r="AP99" i="382"/>
  <c r="AZ98" i="382"/>
  <c r="AS99" i="382"/>
  <c r="AY98" i="382"/>
  <c r="AY99" i="382" s="1"/>
  <c r="G99" i="382"/>
  <c r="AQ98" i="382"/>
  <c r="AN99" i="382"/>
  <c r="AO98" i="382"/>
  <c r="AO99" i="382" s="1"/>
  <c r="V99" i="382"/>
  <c r="W98" i="382"/>
  <c r="W99" i="382" s="1"/>
  <c r="AI98" i="382"/>
  <c r="AI99" i="382" s="1"/>
  <c r="AH99" i="382"/>
  <c r="AF98" i="382"/>
  <c r="AF99" i="382" s="1"/>
  <c r="AE99" i="382"/>
  <c r="AB99" i="382"/>
  <c r="AC98" i="382"/>
  <c r="AC99" i="382" s="1"/>
  <c r="J99" i="382"/>
  <c r="K98" i="382"/>
  <c r="K99" i="382" s="1"/>
  <c r="M99" i="382"/>
  <c r="N98" i="382"/>
  <c r="N99" i="382" s="1"/>
  <c r="AW99" i="382"/>
  <c r="AX98" i="382"/>
  <c r="AX99" i="382" s="1"/>
  <c r="AT99" i="382"/>
  <c r="AU98" i="382"/>
  <c r="AU99" i="382" s="1"/>
  <c r="P99" i="382"/>
  <c r="Q98" i="382"/>
  <c r="Q99" i="382" s="1"/>
  <c r="AK99" i="382"/>
  <c r="AL98" i="382"/>
  <c r="AL99" i="382" s="1"/>
  <c r="S99" i="382"/>
  <c r="T98" i="382"/>
  <c r="T99" i="382" s="1"/>
  <c r="H98" i="382"/>
  <c r="H99" i="382" s="1"/>
  <c r="C538" i="21"/>
  <c r="C553" i="21" s="1"/>
  <c r="C541" i="21"/>
  <c r="D533" i="21"/>
  <c r="D548" i="21" s="1"/>
  <c r="B523" i="21"/>
  <c r="C523" i="21" s="1"/>
  <c r="D523" i="21" s="1"/>
  <c r="D526" i="21"/>
  <c r="D541" i="21" s="1"/>
  <c r="B538" i="21"/>
  <c r="B553" i="21" s="1"/>
  <c r="AZ99" i="382" l="1"/>
  <c r="AQ99" i="382"/>
  <c r="AR98" i="382"/>
  <c r="AR99" i="382" s="1"/>
  <c r="D538" i="21"/>
  <c r="D553" i="21" s="1"/>
</calcChain>
</file>

<file path=xl/sharedStrings.xml><?xml version="1.0" encoding="utf-8"?>
<sst xmlns="http://schemas.openxmlformats.org/spreadsheetml/2006/main" count="7344" uniqueCount="675">
  <si>
    <t>SL</t>
  </si>
  <si>
    <t>Region</t>
  </si>
  <si>
    <t>Area</t>
  </si>
  <si>
    <t>Territory</t>
  </si>
  <si>
    <t>Point</t>
  </si>
  <si>
    <t>Point Type</t>
  </si>
  <si>
    <t>Dhaka North</t>
  </si>
  <si>
    <t>Mirpur</t>
  </si>
  <si>
    <t>Pallabi</t>
  </si>
  <si>
    <t>Uttara</t>
  </si>
  <si>
    <t>Dakshinkhan</t>
  </si>
  <si>
    <t>Tongi</t>
  </si>
  <si>
    <t>Kaliakoir</t>
  </si>
  <si>
    <t>Konabari</t>
  </si>
  <si>
    <t>Gazipur</t>
  </si>
  <si>
    <t>Boardbazar</t>
  </si>
  <si>
    <t>Joydebpur</t>
  </si>
  <si>
    <t>Kaligonj1</t>
  </si>
  <si>
    <t>Pubail</t>
  </si>
  <si>
    <t>Mawna</t>
  </si>
  <si>
    <t>Sheedstore</t>
  </si>
  <si>
    <t>Bormi</t>
  </si>
  <si>
    <t>Kapasia</t>
  </si>
  <si>
    <t>Banglabazar</t>
  </si>
  <si>
    <t>Savar</t>
  </si>
  <si>
    <t>Pallibiddut</t>
  </si>
  <si>
    <t>Ashulia</t>
  </si>
  <si>
    <t>Manikgonj</t>
  </si>
  <si>
    <t>Dhamrai</t>
  </si>
  <si>
    <t>Sub-Depot</t>
  </si>
  <si>
    <t>Aricha</t>
  </si>
  <si>
    <t>Singair</t>
  </si>
  <si>
    <t>Dhaka South</t>
  </si>
  <si>
    <t>Dhaka Central</t>
  </si>
  <si>
    <t>Mogbazar</t>
  </si>
  <si>
    <t>Gulshan</t>
  </si>
  <si>
    <t>Dhanmondi</t>
  </si>
  <si>
    <t>Kamrangirchar</t>
  </si>
  <si>
    <t>Motijheel</t>
  </si>
  <si>
    <t>Kamalapur</t>
  </si>
  <si>
    <t>Adamjee</t>
  </si>
  <si>
    <t>Rayerbag</t>
  </si>
  <si>
    <t>Shampur</t>
  </si>
  <si>
    <t>Zinzira</t>
  </si>
  <si>
    <t>Atibazar</t>
  </si>
  <si>
    <t>Zazira</t>
  </si>
  <si>
    <t>Nawabgonj</t>
  </si>
  <si>
    <t>Sreenagar</t>
  </si>
  <si>
    <t>Narayangonj</t>
  </si>
  <si>
    <t>Jhalkuri</t>
  </si>
  <si>
    <t>Sonargaon</t>
  </si>
  <si>
    <t>Rupgonj</t>
  </si>
  <si>
    <t>Madhobdi</t>
  </si>
  <si>
    <t>Norsingdi</t>
  </si>
  <si>
    <t>Monohordi</t>
  </si>
  <si>
    <t>Munshigonj</t>
  </si>
  <si>
    <t>Mymensingh</t>
  </si>
  <si>
    <t>Muktagacha</t>
  </si>
  <si>
    <t>Fulbaria</t>
  </si>
  <si>
    <t>Nandail</t>
  </si>
  <si>
    <t>Gaforgaon</t>
  </si>
  <si>
    <t>Pakundia</t>
  </si>
  <si>
    <t>Valuka</t>
  </si>
  <si>
    <t>Kalmakanda</t>
  </si>
  <si>
    <t>Mohongonj</t>
  </si>
  <si>
    <t>Moheskhola</t>
  </si>
  <si>
    <t>Netrokona</t>
  </si>
  <si>
    <t>Modon</t>
  </si>
  <si>
    <t>Gouripur1</t>
  </si>
  <si>
    <t>Purbodhola</t>
  </si>
  <si>
    <t>Shambhugonj</t>
  </si>
  <si>
    <t>Haluaghat</t>
  </si>
  <si>
    <t>Tarakanda</t>
  </si>
  <si>
    <t>Nakla</t>
  </si>
  <si>
    <t>Nalitabari</t>
  </si>
  <si>
    <t>Tangail</t>
  </si>
  <si>
    <t>Mirzapur</t>
  </si>
  <si>
    <t>Sakhipur</t>
  </si>
  <si>
    <t>Nagorpur</t>
  </si>
  <si>
    <t>Kalihati</t>
  </si>
  <si>
    <t>Bhuyanpur</t>
  </si>
  <si>
    <t>Modhupur</t>
  </si>
  <si>
    <t>Ghatail</t>
  </si>
  <si>
    <t>Shorishabari</t>
  </si>
  <si>
    <t>Jamalpur</t>
  </si>
  <si>
    <t>Sherpur1</t>
  </si>
  <si>
    <t>Islampur</t>
  </si>
  <si>
    <t>Bakshigonj</t>
  </si>
  <si>
    <t>Roumari</t>
  </si>
  <si>
    <t>Chittagong</t>
  </si>
  <si>
    <t>CTG-1</t>
  </si>
  <si>
    <t>GEC</t>
  </si>
  <si>
    <t>Oxygen</t>
  </si>
  <si>
    <t>Panchlaish</t>
  </si>
  <si>
    <t>Chandgaon</t>
  </si>
  <si>
    <t>Boalkhali</t>
  </si>
  <si>
    <t>Hathazari</t>
  </si>
  <si>
    <t>Fatikchari</t>
  </si>
  <si>
    <t>Bibirhat</t>
  </si>
  <si>
    <t>Kaptai</t>
  </si>
  <si>
    <t>Nojumiarhat</t>
  </si>
  <si>
    <t>Bilaychori</t>
  </si>
  <si>
    <t>Farua</t>
  </si>
  <si>
    <t>Rajostoli</t>
  </si>
  <si>
    <t>Bangalhalia</t>
  </si>
  <si>
    <t>Rangamati</t>
  </si>
  <si>
    <t>Ranirhat</t>
  </si>
  <si>
    <t>Barkol</t>
  </si>
  <si>
    <t>Jorichori</t>
  </si>
  <si>
    <t>Mainee</t>
  </si>
  <si>
    <t>Nanierchar</t>
  </si>
  <si>
    <t>Khagrachori</t>
  </si>
  <si>
    <t>Diginala</t>
  </si>
  <si>
    <t>Mohalchori</t>
  </si>
  <si>
    <t>Panchori</t>
  </si>
  <si>
    <t>Babuchara</t>
  </si>
  <si>
    <t>Marishawa</t>
  </si>
  <si>
    <t>Matiranga</t>
  </si>
  <si>
    <t>Ramgor</t>
  </si>
  <si>
    <t>Manikchori</t>
  </si>
  <si>
    <t>Heakoo</t>
  </si>
  <si>
    <t>Tabolchori</t>
  </si>
  <si>
    <t>Sondip</t>
  </si>
  <si>
    <t>Akborhat</t>
  </si>
  <si>
    <t>CTG-2</t>
  </si>
  <si>
    <t>Halishahar</t>
  </si>
  <si>
    <t>Vatiary</t>
  </si>
  <si>
    <t>Bondortila</t>
  </si>
  <si>
    <t>Anowara</t>
  </si>
  <si>
    <t>Banshkhali</t>
  </si>
  <si>
    <t>Patiya</t>
  </si>
  <si>
    <t>Dohazari</t>
  </si>
  <si>
    <t>Amirabad</t>
  </si>
  <si>
    <t>Bandarban</t>
  </si>
  <si>
    <t>Chokoria</t>
  </si>
  <si>
    <t>Pekua</t>
  </si>
  <si>
    <t>Kutubdia</t>
  </si>
  <si>
    <t>Matarbari</t>
  </si>
  <si>
    <t>Moheshkhali</t>
  </si>
  <si>
    <t>Eidgaon</t>
  </si>
  <si>
    <t>Lama</t>
  </si>
  <si>
    <t>Ramu</t>
  </si>
  <si>
    <t>Gorjonia</t>
  </si>
  <si>
    <t>Alikadam</t>
  </si>
  <si>
    <t>Cox'sbazar</t>
  </si>
  <si>
    <t>Ukhiya</t>
  </si>
  <si>
    <t>Teknaf</t>
  </si>
  <si>
    <t>Noakhali</t>
  </si>
  <si>
    <t>Sonaimuri</t>
  </si>
  <si>
    <t>Sonapur</t>
  </si>
  <si>
    <t>Udarhat</t>
  </si>
  <si>
    <t>Khasherhat</t>
  </si>
  <si>
    <t>Bhuiarhat</t>
  </si>
  <si>
    <t>Urrirchar</t>
  </si>
  <si>
    <t>Oskhali</t>
  </si>
  <si>
    <t>Jahajmara</t>
  </si>
  <si>
    <t>Dagonbhuiyan</t>
  </si>
  <si>
    <t>Chaprashirhat</t>
  </si>
  <si>
    <t>Feni</t>
  </si>
  <si>
    <t>Sonagazi</t>
  </si>
  <si>
    <t>Chagolnaiya</t>
  </si>
  <si>
    <t>Fulgazi</t>
  </si>
  <si>
    <t>Shitakundo</t>
  </si>
  <si>
    <t>Darogarhat</t>
  </si>
  <si>
    <t>Baroiarhat</t>
  </si>
  <si>
    <t>Mirsorai</t>
  </si>
  <si>
    <t>Comilla</t>
  </si>
  <si>
    <t>Burichong</t>
  </si>
  <si>
    <t>Chauddogram</t>
  </si>
  <si>
    <t>Coatbari</t>
  </si>
  <si>
    <t>Barura</t>
  </si>
  <si>
    <t>Chandina</t>
  </si>
  <si>
    <t>Laksam</t>
  </si>
  <si>
    <t>Monohorgonj</t>
  </si>
  <si>
    <t>Nangolkot</t>
  </si>
  <si>
    <t>Hajigonj</t>
  </si>
  <si>
    <t>Kachua</t>
  </si>
  <si>
    <t>Saharasti</t>
  </si>
  <si>
    <t>Gouripur2</t>
  </si>
  <si>
    <t>Homna</t>
  </si>
  <si>
    <t>Sachar</t>
  </si>
  <si>
    <t>Laxmipur</t>
  </si>
  <si>
    <t>Chandragonj</t>
  </si>
  <si>
    <t>Raipur</t>
  </si>
  <si>
    <t>Ramgonj</t>
  </si>
  <si>
    <t>Chatkhil</t>
  </si>
  <si>
    <t>Alexander</t>
  </si>
  <si>
    <t>Hazirhat</t>
  </si>
  <si>
    <t>Chandpur</t>
  </si>
  <si>
    <t>Faridgonj</t>
  </si>
  <si>
    <t>Haimchar</t>
  </si>
  <si>
    <t>Matlab</t>
  </si>
  <si>
    <t>Changerchar</t>
  </si>
  <si>
    <t>Sylhet</t>
  </si>
  <si>
    <t>Companigonj</t>
  </si>
  <si>
    <t>Bishwanath</t>
  </si>
  <si>
    <t>Goalabazar</t>
  </si>
  <si>
    <t>Golapgonj</t>
  </si>
  <si>
    <t>Fenchugonj</t>
  </si>
  <si>
    <t>Beanibazar</t>
  </si>
  <si>
    <t>Jakigonj</t>
  </si>
  <si>
    <t>Kulaura</t>
  </si>
  <si>
    <t>Chatak</t>
  </si>
  <si>
    <t>Gobindogonj1</t>
  </si>
  <si>
    <t>Derai</t>
  </si>
  <si>
    <t>Jaintapur</t>
  </si>
  <si>
    <t>Kanaighat</t>
  </si>
  <si>
    <t>Goainghat</t>
  </si>
  <si>
    <t>Sunamgonj</t>
  </si>
  <si>
    <t>Sachna</t>
  </si>
  <si>
    <t>Badaghat</t>
  </si>
  <si>
    <t>Moulovibazar</t>
  </si>
  <si>
    <t>Sreemangal</t>
  </si>
  <si>
    <t>Vanugash</t>
  </si>
  <si>
    <t>B.Baria</t>
  </si>
  <si>
    <t>22 mowza</t>
  </si>
  <si>
    <t>Oruail</t>
  </si>
  <si>
    <t>Habigonj</t>
  </si>
  <si>
    <t>Nobigonj</t>
  </si>
  <si>
    <t>Enayetgonj</t>
  </si>
  <si>
    <t>Adompur</t>
  </si>
  <si>
    <t>Madhobpur</t>
  </si>
  <si>
    <t>Chunarughat</t>
  </si>
  <si>
    <t>Nasirnagar</t>
  </si>
  <si>
    <t>Kasba</t>
  </si>
  <si>
    <t>Akhaura</t>
  </si>
  <si>
    <t>Debidwar</t>
  </si>
  <si>
    <t>Ramchandrapur</t>
  </si>
  <si>
    <t>Nabinagar</t>
  </si>
  <si>
    <t>Bancarampur</t>
  </si>
  <si>
    <t>Bhairab</t>
  </si>
  <si>
    <t>Baroicha</t>
  </si>
  <si>
    <t>Astogram</t>
  </si>
  <si>
    <t>Bajitpur</t>
  </si>
  <si>
    <t>Kotiadi</t>
  </si>
  <si>
    <t>Kishoregonj</t>
  </si>
  <si>
    <t>Niamotpur</t>
  </si>
  <si>
    <t>Tarail</t>
  </si>
  <si>
    <t>Khulna</t>
  </si>
  <si>
    <t>Gazirhat</t>
  </si>
  <si>
    <t>Dumuria</t>
  </si>
  <si>
    <t>Daulatpur</t>
  </si>
  <si>
    <t>Terokhada</t>
  </si>
  <si>
    <t>Dighulia</t>
  </si>
  <si>
    <t>Mongla</t>
  </si>
  <si>
    <t>Chalna</t>
  </si>
  <si>
    <t>Nolian</t>
  </si>
  <si>
    <t>Bagerhat</t>
  </si>
  <si>
    <t>Rayenda</t>
  </si>
  <si>
    <t>Fulhata</t>
  </si>
  <si>
    <t>Fakirhat</t>
  </si>
  <si>
    <t>Rampal</t>
  </si>
  <si>
    <t>Jatrapure</t>
  </si>
  <si>
    <t>Gouramba</t>
  </si>
  <si>
    <t>Satkhira</t>
  </si>
  <si>
    <t>Kolarowa</t>
  </si>
  <si>
    <t>Kaligonj2</t>
  </si>
  <si>
    <t>Shamnagar</t>
  </si>
  <si>
    <t>Bordol</t>
  </si>
  <si>
    <t>Ghorilal</t>
  </si>
  <si>
    <t>Keshabpur</t>
  </si>
  <si>
    <t>Monirampur</t>
  </si>
  <si>
    <t>Pajia</t>
  </si>
  <si>
    <t>Chuknagar</t>
  </si>
  <si>
    <t>Paikgacha</t>
  </si>
  <si>
    <t>Patkelghata</t>
  </si>
  <si>
    <t>Koira</t>
  </si>
  <si>
    <t>Jessore</t>
  </si>
  <si>
    <t>Bagharpara</t>
  </si>
  <si>
    <t>Navaron</t>
  </si>
  <si>
    <t>Chowgacha</t>
  </si>
  <si>
    <t>Barobazar</t>
  </si>
  <si>
    <t>Narail</t>
  </si>
  <si>
    <t>Lohagora</t>
  </si>
  <si>
    <t>Gongarampur</t>
  </si>
  <si>
    <t>Kotchandpur</t>
  </si>
  <si>
    <t>Kaligonj3</t>
  </si>
  <si>
    <t>Moheshpur</t>
  </si>
  <si>
    <t>Magura</t>
  </si>
  <si>
    <t>Sreepur</t>
  </si>
  <si>
    <t>Dorshona</t>
  </si>
  <si>
    <t>Nowapara</t>
  </si>
  <si>
    <t>Fultola</t>
  </si>
  <si>
    <t>Kushtia</t>
  </si>
  <si>
    <t>Kumarkhali</t>
  </si>
  <si>
    <t>Sheikhpara</t>
  </si>
  <si>
    <t>Jhenaidah</t>
  </si>
  <si>
    <t>Shoilokupa</t>
  </si>
  <si>
    <t>Dakbangla</t>
  </si>
  <si>
    <t>Horinakundu</t>
  </si>
  <si>
    <t>Chuadanga</t>
  </si>
  <si>
    <t>Alamdanga</t>
  </si>
  <si>
    <t>Meherpur</t>
  </si>
  <si>
    <t>Bheramara</t>
  </si>
  <si>
    <t>Pragpur</t>
  </si>
  <si>
    <t>Kholishakundi</t>
  </si>
  <si>
    <t>Barisal</t>
  </si>
  <si>
    <t>Hijla</t>
  </si>
  <si>
    <t>Muladi</t>
  </si>
  <si>
    <t>Nathullabad</t>
  </si>
  <si>
    <t>Swrupkhati</t>
  </si>
  <si>
    <t>Torky</t>
  </si>
  <si>
    <t>Dhamura</t>
  </si>
  <si>
    <t>Madaripur</t>
  </si>
  <si>
    <t>Chormuguria</t>
  </si>
  <si>
    <t>Bhola</t>
  </si>
  <si>
    <t>Mehendigonj</t>
  </si>
  <si>
    <t>Borhanuddin</t>
  </si>
  <si>
    <t>Tazumuddin</t>
  </si>
  <si>
    <t>Doulatkhan</t>
  </si>
  <si>
    <t>Monpura</t>
  </si>
  <si>
    <t>Charfashion</t>
  </si>
  <si>
    <t>Lalmohon</t>
  </si>
  <si>
    <t>Jhalokathi</t>
  </si>
  <si>
    <t>Bakergonj</t>
  </si>
  <si>
    <t>Betagi</t>
  </si>
  <si>
    <t>Patuakhali</t>
  </si>
  <si>
    <t>Khepupara</t>
  </si>
  <si>
    <t>Kuakata</t>
  </si>
  <si>
    <t>Kalaiya</t>
  </si>
  <si>
    <t>Golachipa</t>
  </si>
  <si>
    <t>Barguna</t>
  </si>
  <si>
    <t>Taltoli</t>
  </si>
  <si>
    <t>Pirojpur</t>
  </si>
  <si>
    <t>Vandaria</t>
  </si>
  <si>
    <t>Mothbaria</t>
  </si>
  <si>
    <t>Bamna</t>
  </si>
  <si>
    <t>Pathorghata</t>
  </si>
  <si>
    <t>Faridpur</t>
  </si>
  <si>
    <t>Sadarpur</t>
  </si>
  <si>
    <t>Nagarkanda</t>
  </si>
  <si>
    <t>Boalmari</t>
  </si>
  <si>
    <t>Modhukhali</t>
  </si>
  <si>
    <t>Rajbari</t>
  </si>
  <si>
    <t>Goalondo</t>
  </si>
  <si>
    <t>Baliakandi</t>
  </si>
  <si>
    <t>Pangsha</t>
  </si>
  <si>
    <t>Kalukhali</t>
  </si>
  <si>
    <t>Tekerhat</t>
  </si>
  <si>
    <t>Shariatpur</t>
  </si>
  <si>
    <t>Gosairhat</t>
  </si>
  <si>
    <t>Bhedargonj</t>
  </si>
  <si>
    <t>Gopalgonj</t>
  </si>
  <si>
    <t>Kotalipara</t>
  </si>
  <si>
    <t>Bhanga</t>
  </si>
  <si>
    <t>Shibchor</t>
  </si>
  <si>
    <t>Bogra</t>
  </si>
  <si>
    <t>Dhupcachia</t>
  </si>
  <si>
    <t>Karatoa</t>
  </si>
  <si>
    <t>Nondigram</t>
  </si>
  <si>
    <t>Gobindogonj</t>
  </si>
  <si>
    <t>Gobindogonj2</t>
  </si>
  <si>
    <t>Ghoraghat</t>
  </si>
  <si>
    <t>Mokamtola</t>
  </si>
  <si>
    <t>Joypurhat</t>
  </si>
  <si>
    <t>Panchbibi</t>
  </si>
  <si>
    <t>Sherpur2</t>
  </si>
  <si>
    <t>Dhunot</t>
  </si>
  <si>
    <t>Dhangora</t>
  </si>
  <si>
    <t>Naogaon</t>
  </si>
  <si>
    <t>Nazipur</t>
  </si>
  <si>
    <t>Sapahar</t>
  </si>
  <si>
    <t>Pabna</t>
  </si>
  <si>
    <t>Chatmohor</t>
  </si>
  <si>
    <t>Kashinathpur</t>
  </si>
  <si>
    <t>Sirajgonj</t>
  </si>
  <si>
    <t>Belkuchi</t>
  </si>
  <si>
    <t>Ullapara</t>
  </si>
  <si>
    <t>Ishwardi</t>
  </si>
  <si>
    <t>Natore</t>
  </si>
  <si>
    <t>Singra</t>
  </si>
  <si>
    <t>Bonpara</t>
  </si>
  <si>
    <t>Rajshahi</t>
  </si>
  <si>
    <t>Shahmokdom</t>
  </si>
  <si>
    <t>Kakonhat</t>
  </si>
  <si>
    <t>Keshorhat</t>
  </si>
  <si>
    <t>Manda</t>
  </si>
  <si>
    <t>Baneswar</t>
  </si>
  <si>
    <t>Bagha</t>
  </si>
  <si>
    <t>Charghat</t>
  </si>
  <si>
    <t>Chapai Nababgonj</t>
  </si>
  <si>
    <t>Rohonpur</t>
  </si>
  <si>
    <t>Shibgonj</t>
  </si>
  <si>
    <t>Rangpur</t>
  </si>
  <si>
    <t>Gongachara</t>
  </si>
  <si>
    <t>Bodorgonj</t>
  </si>
  <si>
    <t>Lalbag</t>
  </si>
  <si>
    <t>Pirgacha</t>
  </si>
  <si>
    <t>Sathibari</t>
  </si>
  <si>
    <t>Palashbari</t>
  </si>
  <si>
    <t>Pirgonj1</t>
  </si>
  <si>
    <t>Gaibandha</t>
  </si>
  <si>
    <t>Bonarpara</t>
  </si>
  <si>
    <t>Sundargonj</t>
  </si>
  <si>
    <t>Dharmapur</t>
  </si>
  <si>
    <t>Kurigram</t>
  </si>
  <si>
    <t>Ulipur</t>
  </si>
  <si>
    <t>Nageshawri</t>
  </si>
  <si>
    <t>Bhurungamari</t>
  </si>
  <si>
    <t>Lalmonirhat</t>
  </si>
  <si>
    <t>Kaligonj4</t>
  </si>
  <si>
    <t>Patgram</t>
  </si>
  <si>
    <t>Dinajpur</t>
  </si>
  <si>
    <t>Birgonj</t>
  </si>
  <si>
    <t>Setabgonj</t>
  </si>
  <si>
    <t>Sayedpur</t>
  </si>
  <si>
    <t>Parbotipur</t>
  </si>
  <si>
    <t>Nilphamari</t>
  </si>
  <si>
    <t>Dimla</t>
  </si>
  <si>
    <t>Domar</t>
  </si>
  <si>
    <t>Jaldhaka</t>
  </si>
  <si>
    <t>Birampur</t>
  </si>
  <si>
    <t>Fulbari</t>
  </si>
  <si>
    <t>Thakurgaon</t>
  </si>
  <si>
    <t>Baliadangi</t>
  </si>
  <si>
    <t>Boda</t>
  </si>
  <si>
    <t>Ranishankail</t>
  </si>
  <si>
    <t>Pirgonj2</t>
  </si>
  <si>
    <t>Panchagarh</t>
  </si>
  <si>
    <t>Atowary</t>
  </si>
  <si>
    <t>Marlboro (R)</t>
  </si>
  <si>
    <t>Marlboro (G)</t>
  </si>
  <si>
    <t>Navy</t>
  </si>
  <si>
    <t xml:space="preserve">Real </t>
  </si>
  <si>
    <t>K-2</t>
  </si>
  <si>
    <t>All Brand Total Sales</t>
  </si>
  <si>
    <t>All Brand Total Stock</t>
  </si>
  <si>
    <t>Fire Box</t>
  </si>
  <si>
    <t>Dolphin</t>
  </si>
  <si>
    <t>Sales</t>
  </si>
  <si>
    <t>Stock</t>
  </si>
  <si>
    <t>Area total</t>
  </si>
  <si>
    <t>National Total</t>
  </si>
  <si>
    <t>SCR</t>
  </si>
  <si>
    <t>Mirpur2</t>
  </si>
  <si>
    <t>For New Brand</t>
  </si>
  <si>
    <t>Chilahati</t>
  </si>
  <si>
    <t>Tetulia</t>
  </si>
  <si>
    <t>Faridpur2</t>
  </si>
  <si>
    <t>Durgapur2</t>
  </si>
  <si>
    <t>Durgapur1</t>
  </si>
  <si>
    <t>Rawzan</t>
  </si>
  <si>
    <t>Kazirhat1</t>
  </si>
  <si>
    <t>Pahartoli</t>
  </si>
  <si>
    <t>Mujibnagor</t>
  </si>
  <si>
    <t>Allahordarga</t>
  </si>
  <si>
    <t>Gangni</t>
  </si>
  <si>
    <t>Kazirhat2</t>
  </si>
  <si>
    <t>Shazadpur</t>
  </si>
  <si>
    <t>S.
L.</t>
  </si>
  <si>
    <t>Name of Point</t>
  </si>
  <si>
    <t xml:space="preserve">Uttara </t>
  </si>
  <si>
    <t>DakhinKhan</t>
  </si>
  <si>
    <t>Tongi.</t>
  </si>
  <si>
    <t>Boardbazar.</t>
  </si>
  <si>
    <t>Kaliakair</t>
  </si>
  <si>
    <t>Gazipur.</t>
  </si>
  <si>
    <t>Kaligonj</t>
  </si>
  <si>
    <t>Barmi.</t>
  </si>
  <si>
    <t>Pallibidhut</t>
  </si>
  <si>
    <t>Asuliea</t>
  </si>
  <si>
    <t xml:space="preserve">Aricha  </t>
  </si>
  <si>
    <t>Dhk Central</t>
  </si>
  <si>
    <t>Mogbazar.</t>
  </si>
  <si>
    <t>Gulshan.</t>
  </si>
  <si>
    <t>Dhanmandi.</t>
  </si>
  <si>
    <t>Kamrangirchar.</t>
  </si>
  <si>
    <t>Motijheel.</t>
  </si>
  <si>
    <t>kamlapur.</t>
  </si>
  <si>
    <t>Dhk South</t>
  </si>
  <si>
    <t>Sahampur</t>
  </si>
  <si>
    <t>Nababgonj</t>
  </si>
  <si>
    <t>Srinagar</t>
  </si>
  <si>
    <t xml:space="preserve">Naryangonj </t>
  </si>
  <si>
    <t>Munshigonj.</t>
  </si>
  <si>
    <t xml:space="preserve">Rupgonj </t>
  </si>
  <si>
    <t>Narshingdi</t>
  </si>
  <si>
    <t xml:space="preserve">Manohardi </t>
  </si>
  <si>
    <t>Mymunsing Reg</t>
  </si>
  <si>
    <t>Mymensing</t>
  </si>
  <si>
    <t xml:space="preserve">Jamalpur </t>
  </si>
  <si>
    <t xml:space="preserve">Tangail </t>
  </si>
  <si>
    <t>CTG Reg</t>
  </si>
  <si>
    <t xml:space="preserve">Chittagong </t>
  </si>
  <si>
    <t xml:space="preserve">Amirabad </t>
  </si>
  <si>
    <t>Chagalnaiya</t>
  </si>
  <si>
    <t>Dagonbhuyan</t>
  </si>
  <si>
    <t>Sonapur.</t>
  </si>
  <si>
    <t xml:space="preserve">Khasharhat     </t>
  </si>
  <si>
    <t>Sonagazi.</t>
  </si>
  <si>
    <t>Hatia.</t>
  </si>
  <si>
    <t xml:space="preserve">Comilla </t>
  </si>
  <si>
    <t>Chaddhagram</t>
  </si>
  <si>
    <t xml:space="preserve">Gouripur </t>
  </si>
  <si>
    <t>Lax</t>
  </si>
  <si>
    <t>Chandpur.</t>
  </si>
  <si>
    <t>Faridgonj.</t>
  </si>
  <si>
    <t>Matlab.</t>
  </si>
  <si>
    <t>Hajigonj.</t>
  </si>
  <si>
    <t>Shahrasty</t>
  </si>
  <si>
    <t>Chatkhil.</t>
  </si>
  <si>
    <t>Laxmipur.</t>
  </si>
  <si>
    <t>Raypur.</t>
  </si>
  <si>
    <t>Laksham</t>
  </si>
  <si>
    <t xml:space="preserve">Nangolcourt </t>
  </si>
  <si>
    <t>Alexgender</t>
  </si>
  <si>
    <t>Khulna Region</t>
  </si>
  <si>
    <t xml:space="preserve">Khulna </t>
  </si>
  <si>
    <t xml:space="preserve">Doulatpur </t>
  </si>
  <si>
    <t>Keshobpur.</t>
  </si>
  <si>
    <t xml:space="preserve">Nowapara </t>
  </si>
  <si>
    <t>Navaron.</t>
  </si>
  <si>
    <t xml:space="preserve">Magura </t>
  </si>
  <si>
    <t>Jhenidah</t>
  </si>
  <si>
    <t xml:space="preserve">Chuadanga </t>
  </si>
  <si>
    <t xml:space="preserve">Maherpur </t>
  </si>
  <si>
    <t>Barisal Region</t>
  </si>
  <si>
    <t>Barishal</t>
  </si>
  <si>
    <t>Takerhat</t>
  </si>
  <si>
    <t>Rangpur Region</t>
  </si>
  <si>
    <t xml:space="preserve">Dinajpur </t>
  </si>
  <si>
    <t>Bogra Region</t>
  </si>
  <si>
    <t>Belkuchi .</t>
  </si>
  <si>
    <t xml:space="preserve">Ullapara </t>
  </si>
  <si>
    <t>Region/Area</t>
  </si>
  <si>
    <t>Zarda (Piece)</t>
  </si>
  <si>
    <t>Mokshedpur</t>
  </si>
  <si>
    <t>Input Cigarette sales In Sticks and Match In Gross</t>
  </si>
  <si>
    <t>Marlboro Adv.</t>
  </si>
  <si>
    <t>SFF</t>
  </si>
  <si>
    <t>SW</t>
  </si>
  <si>
    <t>Real</t>
  </si>
  <si>
    <t>K2</t>
  </si>
  <si>
    <t>Depot</t>
  </si>
  <si>
    <t>Distributor</t>
  </si>
  <si>
    <t>Distributor Sub Point</t>
  </si>
  <si>
    <t>Dealer</t>
  </si>
  <si>
    <t>Araihazar</t>
  </si>
  <si>
    <t>Total Premium Seg. Sales</t>
  </si>
  <si>
    <t>Total Premium Seg. Stock</t>
  </si>
  <si>
    <t>Name of Area</t>
  </si>
  <si>
    <t>DHAKA NORTH</t>
  </si>
  <si>
    <t>GAZIPUR</t>
  </si>
  <si>
    <t>SAVAR</t>
  </si>
  <si>
    <t>DHAKA CENTRAL</t>
  </si>
  <si>
    <t>DHAKA SOUTH</t>
  </si>
  <si>
    <t>CTG - 1</t>
  </si>
  <si>
    <t>CTG - 2</t>
  </si>
  <si>
    <t>NOAKHALI</t>
  </si>
  <si>
    <t xml:space="preserve">CHITTAGONG  REGION </t>
  </si>
  <si>
    <t>COMILLA</t>
  </si>
  <si>
    <t>Comilla Region</t>
  </si>
  <si>
    <t>B.baria</t>
  </si>
  <si>
    <t>Sylhet Region</t>
  </si>
  <si>
    <t>KHULNA</t>
  </si>
  <si>
    <t>JESSORE</t>
  </si>
  <si>
    <t>KUSHTIA</t>
  </si>
  <si>
    <t xml:space="preserve">KHULNA  REGION </t>
  </si>
  <si>
    <t>BARISAL</t>
  </si>
  <si>
    <t>JHALAKATHI</t>
  </si>
  <si>
    <t>FARIDPUR</t>
  </si>
  <si>
    <t xml:space="preserve">BARISAL  REGION </t>
  </si>
  <si>
    <t>BOGRA</t>
  </si>
  <si>
    <t>PABNA</t>
  </si>
  <si>
    <t>RAJSHAHI</t>
  </si>
  <si>
    <t xml:space="preserve">BOGRA  REGION </t>
  </si>
  <si>
    <t>RANGPUR</t>
  </si>
  <si>
    <t>DINAJPUR</t>
  </si>
  <si>
    <t xml:space="preserve">RANGPUR  REGION </t>
  </si>
  <si>
    <t>National Total Sales</t>
  </si>
  <si>
    <t>S.L</t>
  </si>
  <si>
    <t>MR</t>
  </si>
  <si>
    <t>MG</t>
  </si>
  <si>
    <t>MA</t>
  </si>
  <si>
    <t>Total</t>
  </si>
  <si>
    <t>Brand</t>
  </si>
  <si>
    <t>Bondor</t>
  </si>
  <si>
    <t>Mothergonj</t>
  </si>
  <si>
    <t>Baghaihat</t>
  </si>
  <si>
    <t>Merun</t>
  </si>
  <si>
    <t>Ramgoti</t>
  </si>
  <si>
    <t>Borolekha</t>
  </si>
  <si>
    <t>SS</t>
  </si>
  <si>
    <t>Ponchoboti</t>
  </si>
  <si>
    <t>Jamaldi</t>
  </si>
  <si>
    <t>Hosendi</t>
  </si>
  <si>
    <t>Gojaria</t>
  </si>
  <si>
    <t>Saheberhat</t>
  </si>
  <si>
    <t>Dhalchar</t>
  </si>
  <si>
    <t>Hatibandha</t>
  </si>
  <si>
    <t>20s CPB</t>
  </si>
  <si>
    <t>20s CPB Stock</t>
  </si>
  <si>
    <t>20s CPB Sales</t>
  </si>
  <si>
    <t>10s CPB Sales</t>
  </si>
  <si>
    <t>10s CPB Stock</t>
  </si>
  <si>
    <t>Input Cigarette sales In Sticks,Match In Gross &amp; Zarda in Piece</t>
  </si>
  <si>
    <t>Sheikh Smooth Flavour</t>
  </si>
  <si>
    <t xml:space="preserve">Sheikh Full Flavour </t>
  </si>
  <si>
    <t>Marlboro RED</t>
  </si>
  <si>
    <t>Marlboro GOLD</t>
  </si>
  <si>
    <t>Marlboro Advance</t>
  </si>
  <si>
    <t>Sales In Sticks</t>
  </si>
  <si>
    <t>Sales In Lac</t>
  </si>
  <si>
    <t>Sales ADS</t>
  </si>
  <si>
    <t>10s CPB</t>
  </si>
  <si>
    <t>SKU ADS</t>
  </si>
  <si>
    <t>SKU Stock</t>
  </si>
  <si>
    <t>SKU Sales</t>
  </si>
  <si>
    <t>Chittagong 2</t>
  </si>
  <si>
    <t>Chittagong 1</t>
  </si>
  <si>
    <t xml:space="preserve">Barisal </t>
  </si>
  <si>
    <t xml:space="preserve">Rangpur </t>
  </si>
  <si>
    <t xml:space="preserve">Bogra </t>
  </si>
  <si>
    <t>x</t>
  </si>
  <si>
    <t>LD RED</t>
  </si>
  <si>
    <t>LD Blue (Old Products)</t>
  </si>
  <si>
    <t>LD Blue (New Products)</t>
  </si>
  <si>
    <t>New Brand (If Any)</t>
  </si>
  <si>
    <t>Total Value Seg. Sales</t>
  </si>
  <si>
    <t>Total Value Seg. Stock</t>
  </si>
  <si>
    <t>LD Blue N</t>
  </si>
  <si>
    <t>LD Blue O</t>
  </si>
  <si>
    <t>New Brand</t>
  </si>
  <si>
    <t>Total LD Sales</t>
  </si>
  <si>
    <t>Total LD Stock</t>
  </si>
  <si>
    <t>Total Base Seg. Sales (Without LD)</t>
  </si>
  <si>
    <t>Total Base Seg. Stock (Without LD)</t>
  </si>
  <si>
    <t>Difference</t>
  </si>
  <si>
    <t>Marlboro</t>
  </si>
  <si>
    <t>Noakhali.</t>
  </si>
  <si>
    <t>Sonaimuri.</t>
  </si>
  <si>
    <t>LD BLUE</t>
  </si>
  <si>
    <t>Dhaka</t>
  </si>
  <si>
    <t>Dhaka Region</t>
  </si>
  <si>
    <t>Calculated Stock</t>
  </si>
  <si>
    <t>Motijheel..</t>
  </si>
  <si>
    <t>Mymunsing</t>
  </si>
  <si>
    <t>CTG Region</t>
  </si>
  <si>
    <t>Kish+My</t>
  </si>
  <si>
    <t>Distributor OS</t>
  </si>
  <si>
    <t>SKU Wise</t>
  </si>
  <si>
    <t>Brand Wise</t>
  </si>
  <si>
    <t>DIO (Day)</t>
  </si>
  <si>
    <t>Source of product</t>
  </si>
  <si>
    <t>Business Owner Name</t>
  </si>
  <si>
    <t>Region/Area Wise</t>
  </si>
  <si>
    <t>Hatya</t>
  </si>
  <si>
    <t>JTI</t>
  </si>
  <si>
    <t>Paragon Corporation, Tongi</t>
  </si>
  <si>
    <t>A K Traders, Barmi</t>
  </si>
  <si>
    <t>J.R Corporation, Mogbazar</t>
  </si>
  <si>
    <t>Paragon Corporation, Board Bazar</t>
  </si>
  <si>
    <t>Paragon Corporation, Gazipur</t>
  </si>
  <si>
    <t>J.R Corporation, Kuril</t>
  </si>
  <si>
    <t>The Miami International, Dhanmondi</t>
  </si>
  <si>
    <t>Kathamoni Enterprise, Kamrangirchar</t>
  </si>
  <si>
    <t>Miami International, Motijheel</t>
  </si>
  <si>
    <t>Miami International, Kamlapur</t>
  </si>
  <si>
    <t>City Trading Centre, Munshigonj</t>
  </si>
  <si>
    <t>TR Corporation, Noakhali</t>
  </si>
  <si>
    <t>TR Corporation, Sonaimuri</t>
  </si>
  <si>
    <t>G M Sons, Sonapur</t>
  </si>
  <si>
    <t>Nur Brothers, Hatiya</t>
  </si>
  <si>
    <t>H.N Majumder &amp; Sons, Laxmipur</t>
  </si>
  <si>
    <t>H.N Majumder &amp; Sons, Raypur</t>
  </si>
  <si>
    <t>Dhanshiri Traders, Chatkhil</t>
  </si>
  <si>
    <t>Alam Store, Faridgonj</t>
  </si>
  <si>
    <t>Nahar Traders, Matlab</t>
  </si>
  <si>
    <t>Ishaque &amp; Brothers, Navaron</t>
  </si>
  <si>
    <t>Tori Enterprise, Belkuchi</t>
  </si>
  <si>
    <t>Present ADS</t>
  </si>
  <si>
    <t>Bormi - 6001</t>
  </si>
  <si>
    <t>Sales Point</t>
  </si>
  <si>
    <t>Source of product -Depo</t>
  </si>
  <si>
    <t>Business Owner Name -Distributor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</si>
</sst>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29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0"/>
      <name val="Calibri Light"/>
      <family val="2"/>
      <scheme val="major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b/>
      <sz val="10"/>
      <color rgb="FF00B0F0"/>
      <name val="Arial"/>
      <family val="2"/>
    </font>
    <font>
      <b/>
      <sz val="10"/>
      <color rgb="FFFF0000"/>
      <name val="Calibri Light"/>
      <family val="2"/>
      <scheme val="maj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 Light"/>
      <family val="2"/>
      <scheme val="maj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Times New Roman"/>
      <family val="1"/>
    </font>
    <font>
      <sz val="11"/>
      <color rgb="FFFFFF00"/>
      <name val="Times New Roman"/>
      <family val="1"/>
    </font>
    <font>
      <b/>
      <sz val="11"/>
      <color theme="1"/>
      <name val="Times New Roman"/>
      <family val="1"/>
    </font>
    <font>
      <sz val="11"/>
      <color rgb="FF00B0F0"/>
      <name val="Times New Roman"/>
      <family val="1"/>
    </font>
    <font>
      <b/>
      <sz val="10"/>
      <color rgb="FF0070C0"/>
      <name val="Calibri Light"/>
      <family val="2"/>
      <scheme val="major"/>
    </font>
    <font>
      <b/>
      <sz val="10"/>
      <color theme="8"/>
      <name val="Calibri Light"/>
      <family val="2"/>
      <scheme val="major"/>
    </font>
    <font>
      <sz val="11"/>
      <name val="Calibri"/>
      <family val="2"/>
      <scheme val="minor"/>
    </font>
    <font>
      <b/>
      <sz val="36"/>
      <name val="Calibri Light"/>
      <family val="2"/>
      <scheme val="major"/>
    </font>
    <font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2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43" fontId="8" fillId="0" borderId="0" applyFont="0" applyFill="0" applyBorder="0" applyAlignment="0" applyProtection="0"/>
    <xf numFmtId="0" fontId="10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11" fillId="0" borderId="0"/>
    <xf numFmtId="9" fontId="10" fillId="0" borderId="0" applyFont="0" applyFill="0" applyBorder="0" applyAlignment="0" applyProtection="0"/>
  </cellStyleXfs>
  <cellXfs count="251">
    <xf numFmtId="0" fontId="0" fillId="0" borderId="0" xfId="0"/>
    <xf numFmtId="0" fontId="2" fillId="0" borderId="0" xfId="0" applyFont="1"/>
    <xf numFmtId="2" fontId="3" fillId="3" borderId="1" xfId="0" applyNumberFormat="1" applyFont="1" applyFill="1" applyBorder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/>
    </xf>
    <xf numFmtId="164" fontId="0" fillId="14" borderId="1" xfId="1" applyNumberFormat="1" applyFont="1" applyFill="1" applyBorder="1" applyAlignment="1">
      <alignment horizontal="center" vertical="center"/>
    </xf>
    <xf numFmtId="164" fontId="0" fillId="10" borderId="1" xfId="1" applyNumberFormat="1" applyFont="1" applyFill="1" applyBorder="1" applyAlignment="1">
      <alignment horizontal="center" vertical="center"/>
    </xf>
    <xf numFmtId="164" fontId="0" fillId="13" borderId="1" xfId="1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164" fontId="0" fillId="0" borderId="1" xfId="1" applyNumberFormat="1" applyFont="1" applyBorder="1" applyAlignment="1">
      <alignment horizontal="center" vertical="center"/>
    </xf>
    <xf numFmtId="164" fontId="0" fillId="14" borderId="1" xfId="1" applyNumberFormat="1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2" fillId="10" borderId="1" xfId="2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10" borderId="1" xfId="2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6" fillId="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164" fontId="0" fillId="3" borderId="1" xfId="1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vertical="center" wrapText="1"/>
    </xf>
    <xf numFmtId="164" fontId="15" fillId="17" borderId="1" xfId="0" applyNumberFormat="1" applyFont="1" applyFill="1" applyBorder="1"/>
    <xf numFmtId="164" fontId="15" fillId="0" borderId="1" xfId="0" applyNumberFormat="1" applyFont="1" applyBorder="1"/>
    <xf numFmtId="0" fontId="6" fillId="6" borderId="1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10" borderId="4" xfId="1" applyNumberFormat="1" applyFont="1" applyFill="1" applyBorder="1" applyAlignment="1">
      <alignment horizontal="center" vertical="center"/>
    </xf>
    <xf numFmtId="164" fontId="0" fillId="13" borderId="4" xfId="1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 applyProtection="1">
      <alignment horizontal="center" vertical="center"/>
      <protection hidden="1"/>
    </xf>
    <xf numFmtId="165" fontId="6" fillId="0" borderId="1" xfId="0" applyNumberFormat="1" applyFont="1" applyFill="1" applyBorder="1" applyAlignment="1" applyProtection="1">
      <alignment horizontal="center" vertical="center"/>
      <protection hidden="1"/>
    </xf>
    <xf numFmtId="1" fontId="6" fillId="3" borderId="1" xfId="0" applyNumberFormat="1" applyFont="1" applyFill="1" applyBorder="1" applyAlignment="1" applyProtection="1">
      <alignment horizontal="center" vertical="center" wrapText="1"/>
      <protection hidden="1"/>
    </xf>
    <xf numFmtId="1" fontId="6" fillId="3" borderId="1" xfId="0" applyNumberFormat="1" applyFont="1" applyFill="1" applyBorder="1" applyAlignment="1" applyProtection="1">
      <alignment horizontal="center" vertical="center"/>
      <protection hidden="1"/>
    </xf>
    <xf numFmtId="165" fontId="6" fillId="3" borderId="1" xfId="0" applyNumberFormat="1" applyFont="1" applyFill="1" applyBorder="1" applyAlignment="1" applyProtection="1">
      <alignment horizontal="center" vertical="center"/>
      <protection hidden="1"/>
    </xf>
    <xf numFmtId="2" fontId="6" fillId="0" borderId="1" xfId="0" applyNumberFormat="1" applyFont="1" applyFill="1" applyBorder="1" applyAlignment="1" applyProtection="1">
      <alignment horizontal="center" vertical="center"/>
      <protection hidden="1"/>
    </xf>
    <xf numFmtId="164" fontId="16" fillId="13" borderId="1" xfId="0" applyNumberFormat="1" applyFont="1" applyFill="1" applyBorder="1"/>
    <xf numFmtId="1" fontId="6" fillId="0" borderId="6" xfId="0" applyNumberFormat="1" applyFont="1" applyFill="1" applyBorder="1" applyAlignment="1" applyProtection="1">
      <alignment horizontal="center" vertical="center"/>
      <protection hidden="1"/>
    </xf>
    <xf numFmtId="164" fontId="16" fillId="10" borderId="1" xfId="0" applyNumberFormat="1" applyFont="1" applyFill="1" applyBorder="1"/>
    <xf numFmtId="164" fontId="0" fillId="0" borderId="4" xfId="0" applyNumberFormat="1" applyBorder="1"/>
    <xf numFmtId="164" fontId="16" fillId="10" borderId="4" xfId="0" applyNumberFormat="1" applyFont="1" applyFill="1" applyBorder="1"/>
    <xf numFmtId="164" fontId="16" fillId="13" borderId="4" xfId="0" applyNumberFormat="1" applyFont="1" applyFill="1" applyBorder="1"/>
    <xf numFmtId="0" fontId="10" fillId="0" borderId="1" xfId="0" applyFont="1" applyBorder="1"/>
    <xf numFmtId="164" fontId="0" fillId="21" borderId="1" xfId="1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left" vertical="center"/>
    </xf>
    <xf numFmtId="164" fontId="18" fillId="0" borderId="1" xfId="0" applyNumberFormat="1" applyFont="1" applyBorder="1"/>
    <xf numFmtId="164" fontId="0" fillId="0" borderId="1" xfId="0" applyNumberForma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0" fillId="2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left" vertical="center"/>
    </xf>
    <xf numFmtId="164" fontId="0" fillId="11" borderId="1" xfId="1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43" fontId="0" fillId="0" borderId="1" xfId="0" applyNumberFormat="1" applyBorder="1"/>
    <xf numFmtId="43" fontId="0" fillId="0" borderId="1" xfId="1" applyFont="1" applyFill="1" applyBorder="1"/>
    <xf numFmtId="43" fontId="0" fillId="0" borderId="1" xfId="1" applyFont="1" applyBorder="1"/>
    <xf numFmtId="43" fontId="0" fillId="0" borderId="1" xfId="1" applyFont="1" applyBorder="1" applyAlignment="1">
      <alignment horizontal="center"/>
    </xf>
    <xf numFmtId="0" fontId="6" fillId="10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19" borderId="1" xfId="0" applyFont="1" applyFill="1" applyBorder="1"/>
    <xf numFmtId="2" fontId="3" fillId="19" borderId="1" xfId="0" applyNumberFormat="1" applyFont="1" applyFill="1" applyBorder="1" applyAlignment="1">
      <alignment horizontal="left" vertical="center"/>
    </xf>
    <xf numFmtId="164" fontId="0" fillId="3" borderId="2" xfId="1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0" xfId="0" applyFill="1"/>
    <xf numFmtId="0" fontId="3" fillId="19" borderId="1" xfId="0" applyFont="1" applyFill="1" applyBorder="1" applyAlignment="1">
      <alignment horizontal="left" vertical="center"/>
    </xf>
    <xf numFmtId="164" fontId="0" fillId="20" borderId="1" xfId="1" applyNumberFormat="1" applyFont="1" applyFill="1" applyBorder="1" applyAlignment="1">
      <alignment horizontal="center" vertical="center"/>
    </xf>
    <xf numFmtId="0" fontId="15" fillId="0" borderId="20" xfId="0" applyFont="1" applyBorder="1"/>
    <xf numFmtId="164" fontId="15" fillId="0" borderId="21" xfId="0" applyNumberFormat="1" applyFont="1" applyBorder="1"/>
    <xf numFmtId="164" fontId="0" fillId="19" borderId="1" xfId="1" applyNumberFormat="1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/>
    <xf numFmtId="164" fontId="0" fillId="0" borderId="1" xfId="1" applyNumberFormat="1" applyFont="1" applyFill="1" applyBorder="1" applyAlignment="1">
      <alignment horizontal="center" vertical="center"/>
    </xf>
    <xf numFmtId="164" fontId="0" fillId="10" borderId="1" xfId="1" applyNumberFormat="1" applyFont="1" applyFill="1" applyBorder="1"/>
    <xf numFmtId="164" fontId="0" fillId="24" borderId="1" xfId="1" applyNumberFormat="1" applyFont="1" applyFill="1" applyBorder="1"/>
    <xf numFmtId="164" fontId="26" fillId="0" borderId="1" xfId="0" applyNumberFormat="1" applyFont="1" applyBorder="1"/>
    <xf numFmtId="0" fontId="10" fillId="3" borderId="1" xfId="2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6" fillId="13" borderId="5" xfId="0" applyNumberFormat="1" applyFont="1" applyFill="1" applyBorder="1"/>
    <xf numFmtId="0" fontId="6" fillId="11" borderId="1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9" fillId="22" borderId="4" xfId="0" applyFont="1" applyFill="1" applyBorder="1" applyAlignment="1">
      <alignment horizontal="center" vertical="center"/>
    </xf>
    <xf numFmtId="0" fontId="16" fillId="0" borderId="24" xfId="0" applyFont="1" applyBorder="1"/>
    <xf numFmtId="164" fontId="16" fillId="10" borderId="25" xfId="1" applyNumberFormat="1" applyFont="1" applyFill="1" applyBorder="1"/>
    <xf numFmtId="164" fontId="0" fillId="0" borderId="1" xfId="0" applyNumberForma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7" fillId="24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28" fillId="3" borderId="5" xfId="0" applyNumberFormat="1" applyFont="1" applyFill="1" applyBorder="1" applyAlignment="1">
      <alignment horizontal="center" vertical="center" wrapText="1" readingOrder="1"/>
    </xf>
    <xf numFmtId="0" fontId="3" fillId="3" borderId="1" xfId="0" applyFont="1" applyFill="1" applyBorder="1"/>
    <xf numFmtId="0" fontId="3" fillId="3" borderId="3" xfId="0" applyFont="1" applyFill="1" applyBorder="1" applyAlignment="1">
      <alignment horizontal="left" vertical="center"/>
    </xf>
    <xf numFmtId="0" fontId="28" fillId="3" borderId="1" xfId="0" applyNumberFormat="1" applyFont="1" applyFill="1" applyBorder="1" applyAlignment="1">
      <alignment horizontal="center" vertical="center" wrapText="1" readingOrder="1"/>
    </xf>
    <xf numFmtId="0" fontId="28" fillId="0" borderId="1" xfId="0" applyNumberFormat="1" applyFont="1" applyFill="1" applyBorder="1" applyAlignment="1">
      <alignment horizontal="center" vertical="center" wrapText="1" readingOrder="1"/>
    </xf>
    <xf numFmtId="0" fontId="12" fillId="3" borderId="18" xfId="2" applyFont="1" applyFill="1" applyBorder="1" applyAlignment="1">
      <alignment vertical="center" wrapText="1"/>
    </xf>
    <xf numFmtId="164" fontId="0" fillId="0" borderId="19" xfId="0" applyNumberFormat="1" applyBorder="1"/>
    <xf numFmtId="164" fontId="26" fillId="0" borderId="19" xfId="0" applyNumberFormat="1" applyFont="1" applyBorder="1"/>
    <xf numFmtId="164" fontId="15" fillId="0" borderId="19" xfId="0" applyNumberFormat="1" applyFont="1" applyBorder="1"/>
    <xf numFmtId="164" fontId="18" fillId="0" borderId="19" xfId="0" applyNumberFormat="1" applyFont="1" applyBorder="1"/>
    <xf numFmtId="0" fontId="12" fillId="15" borderId="20" xfId="2" applyFont="1" applyFill="1" applyBorder="1" applyAlignment="1">
      <alignment vertical="center"/>
    </xf>
    <xf numFmtId="164" fontId="0" fillId="0" borderId="23" xfId="0" applyNumberFormat="1" applyBorder="1"/>
    <xf numFmtId="164" fontId="0" fillId="20" borderId="23" xfId="1" applyNumberFormat="1" applyFont="1" applyFill="1" applyBorder="1" applyAlignment="1">
      <alignment horizontal="center" vertical="center"/>
    </xf>
    <xf numFmtId="164" fontId="0" fillId="0" borderId="21" xfId="0" applyNumberFormat="1" applyBorder="1"/>
    <xf numFmtId="0" fontId="12" fillId="3" borderId="0" xfId="2" applyFont="1" applyFill="1" applyBorder="1" applyAlignment="1">
      <alignment vertical="center" wrapText="1"/>
    </xf>
    <xf numFmtId="0" fontId="12" fillId="0" borderId="0" xfId="2" applyFont="1" applyFill="1" applyBorder="1" applyAlignment="1">
      <alignment horizontal="center" vertical="center"/>
    </xf>
    <xf numFmtId="0" fontId="12" fillId="15" borderId="0" xfId="2" applyFont="1" applyFill="1" applyBorder="1" applyAlignment="1">
      <alignment vertical="center"/>
    </xf>
    <xf numFmtId="1" fontId="6" fillId="0" borderId="0" xfId="0" applyNumberFormat="1" applyFont="1" applyFill="1" applyBorder="1" applyAlignment="1" applyProtection="1">
      <alignment horizontal="center" vertical="center"/>
      <protection hidden="1"/>
    </xf>
    <xf numFmtId="165" fontId="6" fillId="0" borderId="0" xfId="0" applyNumberFormat="1" applyFont="1" applyFill="1" applyBorder="1" applyAlignment="1" applyProtection="1">
      <alignment horizontal="center" vertical="center"/>
      <protection hidden="1"/>
    </xf>
    <xf numFmtId="1" fontId="6" fillId="3" borderId="0" xfId="0" applyNumberFormat="1" applyFont="1" applyFill="1" applyBorder="1" applyAlignment="1" applyProtection="1">
      <alignment horizontal="center" vertical="center" wrapText="1"/>
      <protection hidden="1"/>
    </xf>
    <xf numFmtId="1" fontId="6" fillId="3" borderId="0" xfId="0" applyNumberFormat="1" applyFont="1" applyFill="1" applyBorder="1" applyAlignment="1" applyProtection="1">
      <alignment horizontal="center" vertical="center"/>
      <protection hidden="1"/>
    </xf>
    <xf numFmtId="165" fontId="6" fillId="3" borderId="0" xfId="0" applyNumberFormat="1" applyFont="1" applyFill="1" applyBorder="1" applyAlignment="1" applyProtection="1">
      <alignment horizontal="center"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1" fontId="6" fillId="0" borderId="14" xfId="0" applyNumberFormat="1" applyFont="1" applyFill="1" applyBorder="1" applyAlignment="1" applyProtection="1">
      <alignment horizontal="center" vertical="center"/>
      <protection hidden="1"/>
    </xf>
    <xf numFmtId="165" fontId="6" fillId="0" borderId="14" xfId="0" applyNumberFormat="1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7" fillId="18" borderId="4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10" borderId="1" xfId="0" applyNumberFormat="1" applyFont="1" applyFill="1" applyBorder="1" applyAlignment="1" applyProtection="1">
      <alignment horizontal="center" vertical="center"/>
      <protection hidden="1"/>
    </xf>
    <xf numFmtId="165" fontId="6" fillId="10" borderId="1" xfId="0" applyNumberFormat="1" applyFont="1" applyFill="1" applyBorder="1" applyAlignment="1" applyProtection="1">
      <alignment horizontal="center" vertical="center"/>
      <protection hidden="1"/>
    </xf>
    <xf numFmtId="0" fontId="6" fillId="13" borderId="5" xfId="0" applyFont="1" applyFill="1" applyBorder="1" applyAlignment="1">
      <alignment horizontal="center" vertical="center"/>
    </xf>
    <xf numFmtId="0" fontId="6" fillId="23" borderId="5" xfId="0" applyFont="1" applyFill="1" applyBorder="1" applyAlignment="1">
      <alignment horizontal="center" vertical="center" wrapText="1"/>
    </xf>
    <xf numFmtId="0" fontId="6" fillId="23" borderId="6" xfId="0" applyFont="1" applyFill="1" applyBorder="1" applyAlignment="1">
      <alignment horizontal="center" vertical="center" wrapText="1"/>
    </xf>
    <xf numFmtId="0" fontId="6" fillId="12" borderId="5" xfId="0" applyFont="1" applyFill="1" applyBorder="1" applyAlignment="1">
      <alignment horizontal="center" vertical="center" wrapText="1"/>
    </xf>
    <xf numFmtId="0" fontId="6" fillId="12" borderId="6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8" borderId="5" xfId="0" applyFont="1" applyFill="1" applyBorder="1" applyAlignment="1">
      <alignment horizontal="center" vertical="center" wrapText="1"/>
    </xf>
    <xf numFmtId="0" fontId="6" fillId="18" borderId="6" xfId="0" applyFont="1" applyFill="1" applyBorder="1" applyAlignment="1">
      <alignment horizontal="center" vertical="center" wrapText="1"/>
    </xf>
    <xf numFmtId="0" fontId="17" fillId="18" borderId="7" xfId="0" applyFont="1" applyFill="1" applyBorder="1" applyAlignment="1">
      <alignment horizontal="center" vertical="center" wrapText="1"/>
    </xf>
    <xf numFmtId="0" fontId="17" fillId="18" borderId="8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19" fillId="22" borderId="2" xfId="0" applyFont="1" applyFill="1" applyBorder="1" applyAlignment="1">
      <alignment horizontal="center" vertical="center"/>
    </xf>
    <xf numFmtId="0" fontId="19" fillId="22" borderId="3" xfId="0" applyFont="1" applyFill="1" applyBorder="1" applyAlignment="1">
      <alignment horizontal="center" vertical="center"/>
    </xf>
    <xf numFmtId="0" fontId="19" fillId="22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6" fillId="21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12" fillId="3" borderId="0" xfId="2" applyFont="1" applyFill="1" applyBorder="1" applyAlignment="1">
      <alignment horizontal="center" vertical="center" wrapText="1"/>
    </xf>
    <xf numFmtId="0" fontId="10" fillId="3" borderId="0" xfId="2" applyFont="1" applyFill="1" applyBorder="1" applyAlignment="1">
      <alignment horizontal="center" vertical="center" wrapText="1"/>
    </xf>
    <xf numFmtId="0" fontId="7" fillId="2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28" fillId="3" borderId="5" xfId="0" applyNumberFormat="1" applyFont="1" applyFill="1" applyBorder="1" applyAlignment="1">
      <alignment horizontal="center" vertical="center" wrapText="1" readingOrder="1"/>
    </xf>
    <xf numFmtId="0" fontId="28" fillId="3" borderId="15" xfId="0" applyNumberFormat="1" applyFont="1" applyFill="1" applyBorder="1" applyAlignment="1">
      <alignment horizontal="center" vertical="center" wrapText="1" readingOrder="1"/>
    </xf>
    <xf numFmtId="0" fontId="28" fillId="3" borderId="6" xfId="0" applyNumberFormat="1" applyFont="1" applyFill="1" applyBorder="1" applyAlignment="1">
      <alignment horizontal="center" vertical="center" wrapText="1" readingOrder="1"/>
    </xf>
    <xf numFmtId="0" fontId="3" fillId="3" borderId="5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12" fillId="3" borderId="0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 wrapText="1"/>
    </xf>
    <xf numFmtId="0" fontId="12" fillId="3" borderId="16" xfId="2" applyFont="1" applyFill="1" applyBorder="1" applyAlignment="1">
      <alignment horizontal="center" vertical="center"/>
    </xf>
    <xf numFmtId="0" fontId="12" fillId="3" borderId="18" xfId="2" applyFont="1" applyFill="1" applyBorder="1" applyAlignment="1">
      <alignment horizontal="center" vertical="center"/>
    </xf>
    <xf numFmtId="1" fontId="6" fillId="10" borderId="0" xfId="0" applyNumberFormat="1" applyFont="1" applyFill="1" applyBorder="1" applyAlignment="1" applyProtection="1">
      <alignment horizontal="center" vertical="center"/>
      <protection hidden="1"/>
    </xf>
    <xf numFmtId="0" fontId="9" fillId="10" borderId="2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165" fontId="6" fillId="10" borderId="0" xfId="0" applyNumberFormat="1" applyFont="1" applyFill="1" applyBorder="1" applyAlignment="1" applyProtection="1">
      <alignment horizontal="center" vertical="center"/>
      <protection hidden="1"/>
    </xf>
    <xf numFmtId="0" fontId="6" fillId="5" borderId="0" xfId="0" applyFont="1" applyFill="1" applyBorder="1" applyAlignment="1">
      <alignment horizontal="center" vertical="center" wrapText="1"/>
    </xf>
    <xf numFmtId="0" fontId="12" fillId="3" borderId="18" xfId="2" applyFont="1" applyFill="1" applyBorder="1" applyAlignment="1">
      <alignment horizontal="center" vertical="center" wrapText="1"/>
    </xf>
    <xf numFmtId="0" fontId="10" fillId="3" borderId="18" xfId="2" applyFont="1" applyFill="1" applyBorder="1" applyAlignment="1">
      <alignment horizontal="center" vertical="center" wrapText="1"/>
    </xf>
    <xf numFmtId="0" fontId="12" fillId="0" borderId="6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2" fillId="15" borderId="23" xfId="2" applyFont="1" applyFill="1" applyBorder="1" applyAlignment="1">
      <alignment horizontal="center" vertical="center"/>
    </xf>
    <xf numFmtId="0" fontId="6" fillId="14" borderId="17" xfId="0" applyFont="1" applyFill="1" applyBorder="1" applyAlignment="1">
      <alignment horizontal="center" vertical="center" wrapText="1"/>
    </xf>
    <xf numFmtId="0" fontId="6" fillId="14" borderId="19" xfId="0" applyFont="1" applyFill="1" applyBorder="1" applyAlignment="1">
      <alignment horizontal="center" vertical="center" wrapText="1"/>
    </xf>
    <xf numFmtId="0" fontId="6" fillId="14" borderId="22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0" fontId="6" fillId="10" borderId="22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 wrapText="1"/>
    </xf>
    <xf numFmtId="0" fontId="12" fillId="15" borderId="1" xfId="2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 wrapText="1"/>
    </xf>
    <xf numFmtId="0" fontId="6" fillId="14" borderId="6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12" fillId="3" borderId="5" xfId="2" applyFont="1" applyFill="1" applyBorder="1" applyAlignment="1">
      <alignment horizontal="center" vertical="center" wrapText="1"/>
    </xf>
    <xf numFmtId="0" fontId="12" fillId="3" borderId="15" xfId="2" applyFont="1" applyFill="1" applyBorder="1" applyAlignment="1">
      <alignment horizontal="center" vertical="center" wrapText="1"/>
    </xf>
    <xf numFmtId="0" fontId="12" fillId="3" borderId="6" xfId="2" applyFont="1" applyFill="1" applyBorder="1" applyAlignment="1">
      <alignment horizontal="center" vertical="center" wrapText="1"/>
    </xf>
  </cellXfs>
  <cellStyles count="17">
    <cellStyle name="Comma" xfId="1" builtinId="3"/>
    <cellStyle name="Comma 2" xfId="5" xr:uid="{00000000-0005-0000-0000-000001000000}"/>
    <cellStyle name="Comma 2 2" xfId="6" xr:uid="{00000000-0005-0000-0000-000002000000}"/>
    <cellStyle name="Comma 2 3" xfId="8" xr:uid="{00000000-0005-0000-0000-000003000000}"/>
    <cellStyle name="Comma 2 4" xfId="10" xr:uid="{00000000-0005-0000-0000-000004000000}"/>
    <cellStyle name="Comma 2 5" xfId="12" xr:uid="{00000000-0005-0000-0000-000005000000}"/>
    <cellStyle name="Comma 38" xfId="14" xr:uid="{00000000-0005-0000-0000-000006000000}"/>
    <cellStyle name="Comma 4" xfId="3" xr:uid="{00000000-0005-0000-0000-000007000000}"/>
    <cellStyle name="Normal" xfId="0" builtinId="0"/>
    <cellStyle name="Normal 2" xfId="4" xr:uid="{00000000-0005-0000-0000-000009000000}"/>
    <cellStyle name="Normal 2 2" xfId="2" xr:uid="{00000000-0005-0000-0000-00000A000000}"/>
    <cellStyle name="Normal 2 3" xfId="7" xr:uid="{00000000-0005-0000-0000-00000B000000}"/>
    <cellStyle name="Normal 2 4" xfId="9" xr:uid="{00000000-0005-0000-0000-00000C000000}"/>
    <cellStyle name="Normal 2 5" xfId="11" xr:uid="{00000000-0005-0000-0000-00000D000000}"/>
    <cellStyle name="Normal 2 6" xfId="13" xr:uid="{00000000-0005-0000-0000-00000E000000}"/>
    <cellStyle name="Normal 3" xfId="15" xr:uid="{00000000-0005-0000-0000-00000F000000}"/>
    <cellStyle name="Percent 2 2" xfId="16" xr:uid="{00000000-0005-0000-0000-000011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9933"/>
      <color rgb="FFFF6600"/>
      <color rgb="FF99FF6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ticorp-my.sharepoint.com/Malek/KPI/4th%20Quarter/4th%20Quar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Backupserver$\Users\malek.acl\Desktop\KPI%20pay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vidual"/>
      <sheetName val="Department"/>
      <sheetName val="Head Office (2)"/>
      <sheetName val="Head Office"/>
      <sheetName val="For Print"/>
      <sheetName val="Payment Matrix"/>
      <sheetName val="Top Sheet"/>
      <sheetName val="Payment Matrix (2)"/>
      <sheetName val="3. RSS Reward"/>
      <sheetName val="4. RSS"/>
      <sheetName val="2. RSS"/>
      <sheetName val="1. Basic Information"/>
      <sheetName val="Trial Balance"/>
      <sheetName val="Basic Information"/>
      <sheetName val="#REF"/>
      <sheetName val="Low"/>
      <sheetName val="LD"/>
      <sheetName val="Navy"/>
      <sheetName val="RMC"/>
      <sheetName val="Sheet1"/>
      <sheetName val="Sheet2"/>
      <sheetName val="Sheet3"/>
      <sheetName val="Data"/>
      <sheetName val="Tables"/>
    </sheetNames>
    <sheetDataSet>
      <sheetData sheetId="0">
        <row r="4">
          <cell r="CJ4">
            <v>0</v>
          </cell>
        </row>
      </sheetData>
      <sheetData sheetId="1">
        <row r="6">
          <cell r="CA6">
            <v>0.90300000000000002</v>
          </cell>
        </row>
        <row r="40"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</row>
        <row r="41">
          <cell r="CF41">
            <v>0.61</v>
          </cell>
          <cell r="CG41">
            <v>0.1</v>
          </cell>
          <cell r="CH41">
            <v>0.36599999999999999</v>
          </cell>
          <cell r="CI41">
            <v>9.1499999999999998E-2</v>
          </cell>
          <cell r="CJ41">
            <v>0.1525</v>
          </cell>
        </row>
        <row r="42">
          <cell r="CF42">
            <v>0.62</v>
          </cell>
          <cell r="CG42">
            <v>0.2</v>
          </cell>
          <cell r="CH42">
            <v>0.372</v>
          </cell>
          <cell r="CI42">
            <v>9.2999999999999999E-2</v>
          </cell>
          <cell r="CJ42">
            <v>0.155</v>
          </cell>
        </row>
        <row r="43">
          <cell r="CF43">
            <v>0.63</v>
          </cell>
          <cell r="CG43">
            <v>0.3</v>
          </cell>
          <cell r="CH43">
            <v>0.378</v>
          </cell>
          <cell r="CI43">
            <v>9.4500000000000001E-2</v>
          </cell>
          <cell r="CJ43">
            <v>0.1575</v>
          </cell>
        </row>
        <row r="44">
          <cell r="CF44">
            <v>0.64</v>
          </cell>
          <cell r="CG44">
            <v>0.4</v>
          </cell>
          <cell r="CH44">
            <v>0.38400000000000001</v>
          </cell>
          <cell r="CI44">
            <v>9.6000000000000002E-2</v>
          </cell>
          <cell r="CJ44">
            <v>0.16</v>
          </cell>
        </row>
        <row r="45">
          <cell r="CF45">
            <v>0.65</v>
          </cell>
          <cell r="CG45">
            <v>0.5</v>
          </cell>
          <cell r="CH45">
            <v>0.39</v>
          </cell>
          <cell r="CI45">
            <v>9.7500000000000003E-2</v>
          </cell>
          <cell r="CJ45">
            <v>0.16250000000000001</v>
          </cell>
        </row>
        <row r="46">
          <cell r="CF46">
            <v>0.66</v>
          </cell>
          <cell r="CG46">
            <v>0.6</v>
          </cell>
          <cell r="CH46">
            <v>0.39600000000000002</v>
          </cell>
          <cell r="CI46">
            <v>9.9000000000000005E-2</v>
          </cell>
          <cell r="CJ46">
            <v>0.16500000000000001</v>
          </cell>
        </row>
        <row r="47">
          <cell r="CF47">
            <v>0.67</v>
          </cell>
          <cell r="CG47">
            <v>0.7</v>
          </cell>
          <cell r="CH47">
            <v>0.40200000000000002</v>
          </cell>
          <cell r="CI47">
            <v>0.10050000000000001</v>
          </cell>
          <cell r="CJ47">
            <v>0.16750000000000001</v>
          </cell>
        </row>
        <row r="48">
          <cell r="CF48">
            <v>0.68</v>
          </cell>
          <cell r="CG48">
            <v>0.8</v>
          </cell>
          <cell r="CH48">
            <v>0.40800000000000003</v>
          </cell>
          <cell r="CI48">
            <v>0.10200000000000001</v>
          </cell>
          <cell r="CJ48">
            <v>0.17</v>
          </cell>
        </row>
        <row r="49">
          <cell r="CF49">
            <v>0.69</v>
          </cell>
          <cell r="CG49">
            <v>0.9</v>
          </cell>
          <cell r="CH49">
            <v>0.41399999999999998</v>
          </cell>
          <cell r="CI49">
            <v>0.10349999999999999</v>
          </cell>
          <cell r="CJ49">
            <v>0.17249999999999999</v>
          </cell>
        </row>
        <row r="50">
          <cell r="CF50">
            <v>0.7</v>
          </cell>
          <cell r="CG50">
            <v>1</v>
          </cell>
          <cell r="CH50">
            <v>0.42</v>
          </cell>
          <cell r="CI50">
            <v>0.105</v>
          </cell>
          <cell r="CJ50">
            <v>0.17499999999999999</v>
          </cell>
        </row>
        <row r="51">
          <cell r="CF51">
            <v>0.71</v>
          </cell>
          <cell r="CG51">
            <v>1.1000000000000001</v>
          </cell>
          <cell r="CH51">
            <v>0.42599999999999999</v>
          </cell>
          <cell r="CI51">
            <v>0.1065</v>
          </cell>
          <cell r="CJ51">
            <v>0.17749999999999999</v>
          </cell>
        </row>
        <row r="52">
          <cell r="CF52">
            <v>0.72</v>
          </cell>
          <cell r="CG52">
            <v>1.2000000000000011</v>
          </cell>
          <cell r="CH52">
            <v>0.432</v>
          </cell>
          <cell r="CI52">
            <v>0.108</v>
          </cell>
          <cell r="CJ52">
            <v>0.18</v>
          </cell>
        </row>
        <row r="53">
          <cell r="CF53">
            <v>0.73</v>
          </cell>
          <cell r="CG53">
            <v>1.3000000000000012</v>
          </cell>
          <cell r="CH53">
            <v>0.438</v>
          </cell>
          <cell r="CI53">
            <v>0.1095</v>
          </cell>
          <cell r="CJ53">
            <v>0.1825</v>
          </cell>
        </row>
        <row r="54">
          <cell r="CF54">
            <v>0.74</v>
          </cell>
          <cell r="CG54">
            <v>1.4000000000000012</v>
          </cell>
          <cell r="CH54">
            <v>0.44400000000000001</v>
          </cell>
          <cell r="CI54">
            <v>0.111</v>
          </cell>
          <cell r="CJ54">
            <v>0.185</v>
          </cell>
        </row>
        <row r="55">
          <cell r="CF55">
            <v>0.75</v>
          </cell>
          <cell r="CG55">
            <v>1.5000000000000013</v>
          </cell>
          <cell r="CH55">
            <v>0.44999999999999996</v>
          </cell>
          <cell r="CI55">
            <v>0.11249999999999999</v>
          </cell>
          <cell r="CJ55">
            <v>0.1875</v>
          </cell>
        </row>
        <row r="56">
          <cell r="CF56">
            <v>0.76</v>
          </cell>
          <cell r="CG56">
            <v>1.6000000000000014</v>
          </cell>
          <cell r="CH56">
            <v>0.45599999999999996</v>
          </cell>
          <cell r="CI56">
            <v>0.11399999999999999</v>
          </cell>
          <cell r="CJ56">
            <v>0.19</v>
          </cell>
        </row>
        <row r="57">
          <cell r="CF57">
            <v>0.77</v>
          </cell>
          <cell r="CG57">
            <v>1.7000000000000015</v>
          </cell>
          <cell r="CH57">
            <v>0.46199999999999997</v>
          </cell>
          <cell r="CI57">
            <v>0.11549999999999999</v>
          </cell>
          <cell r="CJ57">
            <v>0.1925</v>
          </cell>
        </row>
        <row r="58">
          <cell r="CF58">
            <v>0.78</v>
          </cell>
          <cell r="CG58">
            <v>1.8000000000000016</v>
          </cell>
          <cell r="CH58">
            <v>0.46799999999999997</v>
          </cell>
          <cell r="CI58">
            <v>0.11699999999999999</v>
          </cell>
          <cell r="CJ58">
            <v>0.19500000000000001</v>
          </cell>
        </row>
        <row r="59">
          <cell r="CF59">
            <v>0.79</v>
          </cell>
          <cell r="CG59">
            <v>1.9000000000000017</v>
          </cell>
          <cell r="CH59">
            <v>0.47399999999999998</v>
          </cell>
          <cell r="CI59">
            <v>0.11849999999999999</v>
          </cell>
          <cell r="CJ59">
            <v>0.19750000000000001</v>
          </cell>
        </row>
        <row r="60">
          <cell r="CF60">
            <v>0.8</v>
          </cell>
          <cell r="CG60">
            <v>2.0000000000000018</v>
          </cell>
          <cell r="CH60">
            <v>0.48</v>
          </cell>
          <cell r="CI60">
            <v>0.12</v>
          </cell>
          <cell r="CJ60">
            <v>0.2</v>
          </cell>
        </row>
        <row r="61">
          <cell r="CF61">
            <v>0.81</v>
          </cell>
          <cell r="CG61">
            <v>2.1000000000000019</v>
          </cell>
          <cell r="CH61">
            <v>0.48599999999999999</v>
          </cell>
          <cell r="CI61">
            <v>0.1215</v>
          </cell>
          <cell r="CJ61">
            <v>0.20250000000000001</v>
          </cell>
        </row>
        <row r="62">
          <cell r="CF62">
            <v>0.82</v>
          </cell>
          <cell r="CG62">
            <v>2.200000000000002</v>
          </cell>
          <cell r="CH62">
            <v>0.49199999999999994</v>
          </cell>
          <cell r="CI62">
            <v>0.12299999999999998</v>
          </cell>
          <cell r="CJ62">
            <v>0.20499999999999999</v>
          </cell>
        </row>
        <row r="63">
          <cell r="CF63">
            <v>0.83</v>
          </cell>
          <cell r="CG63">
            <v>2.300000000000002</v>
          </cell>
          <cell r="CH63">
            <v>0.49799999999999994</v>
          </cell>
          <cell r="CI63">
            <v>0.12449999999999999</v>
          </cell>
          <cell r="CJ63">
            <v>0.20749999999999999</v>
          </cell>
        </row>
        <row r="64">
          <cell r="CF64">
            <v>0.84</v>
          </cell>
          <cell r="CG64">
            <v>2.4000000000000021</v>
          </cell>
          <cell r="CH64">
            <v>0.504</v>
          </cell>
          <cell r="CI64">
            <v>0.126</v>
          </cell>
          <cell r="CJ64">
            <v>0.21</v>
          </cell>
        </row>
        <row r="65">
          <cell r="CF65">
            <v>0.85</v>
          </cell>
          <cell r="CG65">
            <v>2.5000000000000022</v>
          </cell>
          <cell r="CH65">
            <v>0.51</v>
          </cell>
          <cell r="CI65">
            <v>0.1275</v>
          </cell>
          <cell r="CJ65">
            <v>0.21249999999999999</v>
          </cell>
        </row>
        <row r="66">
          <cell r="CF66">
            <v>0.86</v>
          </cell>
          <cell r="CG66">
            <v>2.6000000000000023</v>
          </cell>
          <cell r="CH66">
            <v>0.51600000000000001</v>
          </cell>
          <cell r="CI66">
            <v>0.129</v>
          </cell>
          <cell r="CJ66">
            <v>0.215</v>
          </cell>
        </row>
        <row r="67">
          <cell r="CF67">
            <v>0.87</v>
          </cell>
          <cell r="CG67">
            <v>2.7000000000000024</v>
          </cell>
          <cell r="CH67">
            <v>0.52200000000000002</v>
          </cell>
          <cell r="CI67">
            <v>0.1305</v>
          </cell>
          <cell r="CJ67">
            <v>0.2175</v>
          </cell>
        </row>
        <row r="68">
          <cell r="CF68">
            <v>0.88</v>
          </cell>
          <cell r="CG68">
            <v>2.8000000000000025</v>
          </cell>
          <cell r="CH68">
            <v>0.52800000000000002</v>
          </cell>
          <cell r="CI68">
            <v>0.13200000000000001</v>
          </cell>
          <cell r="CJ68">
            <v>0.22</v>
          </cell>
        </row>
        <row r="69">
          <cell r="CF69">
            <v>0.89</v>
          </cell>
          <cell r="CG69">
            <v>2.9000000000000026</v>
          </cell>
          <cell r="CH69">
            <v>0.53400000000000003</v>
          </cell>
          <cell r="CI69">
            <v>0.13350000000000001</v>
          </cell>
          <cell r="CJ69">
            <v>0.2225</v>
          </cell>
        </row>
        <row r="70">
          <cell r="CF70">
            <v>0.9</v>
          </cell>
          <cell r="CG70">
            <v>3.0000000000000027</v>
          </cell>
          <cell r="CH70">
            <v>0.54</v>
          </cell>
          <cell r="CI70">
            <v>0.13500000000000001</v>
          </cell>
          <cell r="CJ70">
            <v>0.22500000000000001</v>
          </cell>
        </row>
        <row r="71">
          <cell r="CF71">
            <v>0.91</v>
          </cell>
          <cell r="CG71">
            <v>3.1000000000000028</v>
          </cell>
          <cell r="CH71">
            <v>0.54600000000000004</v>
          </cell>
          <cell r="CI71">
            <v>0.13650000000000001</v>
          </cell>
          <cell r="CJ71">
            <v>0.22750000000000001</v>
          </cell>
        </row>
        <row r="72">
          <cell r="CF72">
            <v>0.92</v>
          </cell>
          <cell r="CG72">
            <v>3.2000000000000028</v>
          </cell>
          <cell r="CH72">
            <v>0.55200000000000005</v>
          </cell>
          <cell r="CI72">
            <v>0.13800000000000001</v>
          </cell>
          <cell r="CJ72">
            <v>0.23</v>
          </cell>
        </row>
        <row r="73">
          <cell r="CF73">
            <v>0.93</v>
          </cell>
          <cell r="CG73">
            <v>3.3000000000000029</v>
          </cell>
          <cell r="CH73">
            <v>0.55800000000000005</v>
          </cell>
          <cell r="CI73">
            <v>0.13950000000000001</v>
          </cell>
          <cell r="CJ73">
            <v>0.23250000000000001</v>
          </cell>
        </row>
        <row r="74">
          <cell r="CF74">
            <v>0.94</v>
          </cell>
          <cell r="CG74">
            <v>3.400000000000003</v>
          </cell>
          <cell r="CH74">
            <v>0.56399999999999995</v>
          </cell>
          <cell r="CI74">
            <v>0.14099999999999999</v>
          </cell>
          <cell r="CJ74">
            <v>0.23499999999999999</v>
          </cell>
        </row>
        <row r="75">
          <cell r="CF75">
            <v>0.95</v>
          </cell>
          <cell r="CG75">
            <v>3.5000000000000031</v>
          </cell>
          <cell r="CH75">
            <v>0.56999999999999995</v>
          </cell>
          <cell r="CI75">
            <v>0.14249999999999999</v>
          </cell>
          <cell r="CJ75">
            <v>0.23749999999999999</v>
          </cell>
        </row>
        <row r="76">
          <cell r="CF76">
            <v>0.96</v>
          </cell>
          <cell r="CG76">
            <v>3.6000000000000032</v>
          </cell>
          <cell r="CH76">
            <v>0.57599999999999996</v>
          </cell>
          <cell r="CI76">
            <v>0.14399999999999999</v>
          </cell>
          <cell r="CJ76">
            <v>0.24</v>
          </cell>
        </row>
        <row r="77">
          <cell r="CF77">
            <v>0.97</v>
          </cell>
          <cell r="CG77">
            <v>3.7000000000000033</v>
          </cell>
          <cell r="CH77">
            <v>0.58199999999999996</v>
          </cell>
          <cell r="CI77">
            <v>0.14549999999999999</v>
          </cell>
          <cell r="CJ77">
            <v>0.24249999999999999</v>
          </cell>
        </row>
        <row r="78">
          <cell r="CF78">
            <v>0.98</v>
          </cell>
          <cell r="CG78">
            <v>3.8000000000000034</v>
          </cell>
          <cell r="CH78">
            <v>0.58799999999999997</v>
          </cell>
          <cell r="CI78">
            <v>0.14699999999999999</v>
          </cell>
          <cell r="CJ78">
            <v>0.245</v>
          </cell>
        </row>
        <row r="79">
          <cell r="CF79">
            <v>0.99</v>
          </cell>
          <cell r="CG79">
            <v>3.9000000000000035</v>
          </cell>
          <cell r="CH79">
            <v>0.59399999999999997</v>
          </cell>
          <cell r="CI79">
            <v>0.14849999999999999</v>
          </cell>
          <cell r="CJ79">
            <v>0.2475</v>
          </cell>
        </row>
        <row r="80">
          <cell r="CF80">
            <v>1</v>
          </cell>
          <cell r="CG80">
            <v>4.0000000000000036</v>
          </cell>
          <cell r="CH80">
            <v>0.6</v>
          </cell>
          <cell r="CI80">
            <v>0.15</v>
          </cell>
          <cell r="CJ80">
            <v>0.25</v>
          </cell>
        </row>
        <row r="81">
          <cell r="CF81">
            <v>1.01</v>
          </cell>
          <cell r="CG81">
            <v>4.1000000000000032</v>
          </cell>
          <cell r="CH81">
            <v>0.60599999999999998</v>
          </cell>
          <cell r="CI81">
            <v>0.1515</v>
          </cell>
          <cell r="CJ81">
            <v>0.2525</v>
          </cell>
        </row>
        <row r="82">
          <cell r="CF82">
            <v>1.02</v>
          </cell>
          <cell r="CG82">
            <v>4.2000000000000028</v>
          </cell>
          <cell r="CH82">
            <v>0.61199999999999999</v>
          </cell>
          <cell r="CI82">
            <v>0.153</v>
          </cell>
          <cell r="CJ82">
            <v>0.255</v>
          </cell>
        </row>
        <row r="83">
          <cell r="CF83">
            <v>1.03</v>
          </cell>
          <cell r="CG83">
            <v>4.3000000000000025</v>
          </cell>
          <cell r="CH83">
            <v>0.61799999999999999</v>
          </cell>
          <cell r="CI83">
            <v>0.1545</v>
          </cell>
          <cell r="CJ83">
            <v>0.25750000000000001</v>
          </cell>
        </row>
        <row r="84">
          <cell r="CF84">
            <v>1.04</v>
          </cell>
          <cell r="CG84">
            <v>4.4000000000000021</v>
          </cell>
          <cell r="CH84">
            <v>0.624</v>
          </cell>
          <cell r="CI84">
            <v>0.156</v>
          </cell>
          <cell r="CJ84">
            <v>0.26</v>
          </cell>
        </row>
        <row r="85">
          <cell r="CF85">
            <v>1.05</v>
          </cell>
          <cell r="CG85">
            <v>4.5000000000000018</v>
          </cell>
          <cell r="CH85">
            <v>0.63</v>
          </cell>
          <cell r="CI85">
            <v>0.1575</v>
          </cell>
          <cell r="CJ85">
            <v>0.26250000000000001</v>
          </cell>
        </row>
        <row r="86">
          <cell r="CF86">
            <v>1.06</v>
          </cell>
          <cell r="CG86">
            <v>4.6000000000000014</v>
          </cell>
          <cell r="CH86">
            <v>0.63600000000000001</v>
          </cell>
          <cell r="CI86">
            <v>0.159</v>
          </cell>
          <cell r="CJ86">
            <v>0.26500000000000001</v>
          </cell>
        </row>
        <row r="87">
          <cell r="CF87">
            <v>1.07</v>
          </cell>
          <cell r="CG87">
            <v>4.7000000000000011</v>
          </cell>
          <cell r="CH87">
            <v>0.64200000000000002</v>
          </cell>
          <cell r="CI87">
            <v>0.1605</v>
          </cell>
          <cell r="CJ87">
            <v>0.26750000000000002</v>
          </cell>
        </row>
        <row r="88">
          <cell r="CF88">
            <v>1.08</v>
          </cell>
          <cell r="CG88">
            <v>4.8000000000000007</v>
          </cell>
          <cell r="CH88">
            <v>0.64800000000000002</v>
          </cell>
          <cell r="CI88">
            <v>0.16200000000000001</v>
          </cell>
          <cell r="CJ88">
            <v>0.27</v>
          </cell>
        </row>
        <row r="89">
          <cell r="CF89">
            <v>1.0900000000000001</v>
          </cell>
          <cell r="CG89">
            <v>4.9000000000000004</v>
          </cell>
          <cell r="CH89">
            <v>0.65400000000000003</v>
          </cell>
          <cell r="CI89">
            <v>0.16350000000000001</v>
          </cell>
          <cell r="CJ89">
            <v>0.27250000000000002</v>
          </cell>
        </row>
        <row r="90">
          <cell r="CF90">
            <v>1.1000000000000001</v>
          </cell>
          <cell r="CG90">
            <v>5</v>
          </cell>
          <cell r="CH90">
            <v>0.66</v>
          </cell>
          <cell r="CI90">
            <v>0.16500000000000001</v>
          </cell>
          <cell r="CJ90">
            <v>0.27500000000000002</v>
          </cell>
        </row>
      </sheetData>
      <sheetData sheetId="2">
        <row r="14">
          <cell r="E14">
            <v>0.9</v>
          </cell>
        </row>
      </sheetData>
      <sheetData sheetId="3"/>
      <sheetData sheetId="4"/>
      <sheetData sheetId="5">
        <row r="376">
          <cell r="AA376">
            <v>0.75</v>
          </cell>
          <cell r="AB376">
            <v>1.2500000000000044</v>
          </cell>
        </row>
        <row r="377">
          <cell r="AA377">
            <v>0.755</v>
          </cell>
          <cell r="AB377">
            <v>1.2750000000000044</v>
          </cell>
        </row>
        <row r="378">
          <cell r="AA378">
            <v>0.76</v>
          </cell>
          <cell r="AB378">
            <v>1.3000000000000043</v>
          </cell>
        </row>
        <row r="379">
          <cell r="AA379">
            <v>0.76500000000000001</v>
          </cell>
          <cell r="AB379">
            <v>1.3250000000000042</v>
          </cell>
        </row>
        <row r="380">
          <cell r="AA380">
            <v>0.77</v>
          </cell>
          <cell r="AB380">
            <v>1.3500000000000041</v>
          </cell>
        </row>
        <row r="381">
          <cell r="AA381">
            <v>0.77500000000000002</v>
          </cell>
          <cell r="AB381">
            <v>1.375000000000004</v>
          </cell>
        </row>
        <row r="382">
          <cell r="AA382">
            <v>0.78</v>
          </cell>
          <cell r="AB382">
            <v>1.4000000000000039</v>
          </cell>
        </row>
        <row r="383">
          <cell r="AA383">
            <v>0.78500000000000003</v>
          </cell>
          <cell r="AB383">
            <v>1.4250000000000038</v>
          </cell>
        </row>
        <row r="384">
          <cell r="AA384">
            <v>0.79</v>
          </cell>
          <cell r="AB384">
            <v>1.4500000000000037</v>
          </cell>
        </row>
        <row r="385">
          <cell r="AA385">
            <v>0.79500000000000004</v>
          </cell>
          <cell r="AB385">
            <v>1.4750000000000036</v>
          </cell>
        </row>
        <row r="386">
          <cell r="AA386">
            <v>0.8</v>
          </cell>
          <cell r="AB386">
            <v>1.5000000000000036</v>
          </cell>
        </row>
        <row r="387">
          <cell r="AA387">
            <v>0.80500000000000005</v>
          </cell>
          <cell r="AB387">
            <v>1.5250000000000035</v>
          </cell>
        </row>
        <row r="388">
          <cell r="AA388">
            <v>0.81</v>
          </cell>
          <cell r="AB388">
            <v>1.5500000000000034</v>
          </cell>
        </row>
        <row r="389">
          <cell r="AA389">
            <v>0.81499999999999995</v>
          </cell>
          <cell r="AB389">
            <v>1.5750000000000033</v>
          </cell>
        </row>
        <row r="390">
          <cell r="AA390">
            <v>0.82</v>
          </cell>
          <cell r="AB390">
            <v>1.6000000000000032</v>
          </cell>
        </row>
        <row r="391">
          <cell r="AA391">
            <v>0.82499999999999996</v>
          </cell>
          <cell r="AB391">
            <v>1.6250000000000031</v>
          </cell>
        </row>
        <row r="392">
          <cell r="AA392">
            <v>0.83</v>
          </cell>
          <cell r="AB392">
            <v>1.650000000000003</v>
          </cell>
        </row>
        <row r="393">
          <cell r="AA393">
            <v>0.83499999999999996</v>
          </cell>
          <cell r="AB393">
            <v>1.6750000000000029</v>
          </cell>
        </row>
        <row r="394">
          <cell r="AA394">
            <v>0.84</v>
          </cell>
          <cell r="AB394">
            <v>1.7000000000000028</v>
          </cell>
        </row>
        <row r="395">
          <cell r="AA395">
            <v>0.84499999999999997</v>
          </cell>
          <cell r="AB395">
            <v>1.7250000000000028</v>
          </cell>
        </row>
        <row r="396">
          <cell r="AA396">
            <v>0.85</v>
          </cell>
          <cell r="AB396">
            <v>1.7500000000000027</v>
          </cell>
        </row>
        <row r="397">
          <cell r="AA397">
            <v>0.85499999999999998</v>
          </cell>
          <cell r="AB397">
            <v>1.7750000000000026</v>
          </cell>
        </row>
        <row r="398">
          <cell r="AA398">
            <v>0.86</v>
          </cell>
          <cell r="AB398">
            <v>1.8000000000000025</v>
          </cell>
        </row>
        <row r="399">
          <cell r="AA399">
            <v>0.86499999999999999</v>
          </cell>
          <cell r="AB399">
            <v>1.8250000000000024</v>
          </cell>
        </row>
        <row r="400">
          <cell r="AA400">
            <v>0.87</v>
          </cell>
          <cell r="AB400">
            <v>1.8500000000000023</v>
          </cell>
        </row>
        <row r="401">
          <cell r="AA401">
            <v>0.875</v>
          </cell>
          <cell r="AB401">
            <v>1.8750000000000022</v>
          </cell>
        </row>
        <row r="402">
          <cell r="AA402">
            <v>0.88</v>
          </cell>
          <cell r="AB402">
            <v>1.9000000000000021</v>
          </cell>
        </row>
        <row r="403">
          <cell r="AA403">
            <v>0.88500000000000001</v>
          </cell>
          <cell r="AB403">
            <v>1.925000000000002</v>
          </cell>
        </row>
        <row r="404">
          <cell r="AA404">
            <v>0.89</v>
          </cell>
          <cell r="AB404">
            <v>1.950000000000002</v>
          </cell>
        </row>
        <row r="405">
          <cell r="AA405">
            <v>0.89500000000000002</v>
          </cell>
          <cell r="AB405">
            <v>1.9750000000000019</v>
          </cell>
        </row>
        <row r="406">
          <cell r="AA406">
            <v>0.9</v>
          </cell>
          <cell r="AB406">
            <v>2.0000000000000018</v>
          </cell>
        </row>
        <row r="407">
          <cell r="AA407">
            <v>0.90500000000000003</v>
          </cell>
          <cell r="AB407">
            <v>2.0250000000000017</v>
          </cell>
        </row>
        <row r="408">
          <cell r="AA408">
            <v>0.91</v>
          </cell>
          <cell r="AB408">
            <v>2.0500000000000016</v>
          </cell>
        </row>
        <row r="409">
          <cell r="AA409">
            <v>0.91500000000000004</v>
          </cell>
          <cell r="AB409">
            <v>2.0750000000000015</v>
          </cell>
        </row>
        <row r="410">
          <cell r="AA410">
            <v>0.92</v>
          </cell>
          <cell r="AB410">
            <v>2.1000000000000014</v>
          </cell>
        </row>
        <row r="411">
          <cell r="AA411">
            <v>0.92500000000000004</v>
          </cell>
          <cell r="AB411">
            <v>2.1250000000000013</v>
          </cell>
        </row>
        <row r="412">
          <cell r="AA412">
            <v>0.93</v>
          </cell>
          <cell r="AB412">
            <v>2.1500000000000012</v>
          </cell>
        </row>
        <row r="413">
          <cell r="AA413">
            <v>0.93500000000000005</v>
          </cell>
          <cell r="AB413">
            <v>2.1750000000000012</v>
          </cell>
        </row>
        <row r="414">
          <cell r="AA414">
            <v>0.94</v>
          </cell>
          <cell r="AB414">
            <v>2.2000000000000011</v>
          </cell>
        </row>
        <row r="415">
          <cell r="AA415">
            <v>0.94499999999999995</v>
          </cell>
          <cell r="AB415">
            <v>2.225000000000001</v>
          </cell>
        </row>
        <row r="416">
          <cell r="AA416">
            <v>0.95</v>
          </cell>
          <cell r="AB416">
            <v>2.2500000000000009</v>
          </cell>
        </row>
        <row r="417">
          <cell r="AA417">
            <v>0.95499999999999996</v>
          </cell>
          <cell r="AB417">
            <v>2.2750000000000008</v>
          </cell>
        </row>
        <row r="418">
          <cell r="AA418">
            <v>0.96</v>
          </cell>
          <cell r="AB418">
            <v>2.3000000000000007</v>
          </cell>
        </row>
        <row r="419">
          <cell r="AA419">
            <v>0.96499999999999997</v>
          </cell>
          <cell r="AB419">
            <v>2.3250000000000006</v>
          </cell>
        </row>
        <row r="420">
          <cell r="AA420">
            <v>0.97</v>
          </cell>
          <cell r="AB420">
            <v>2.3500000000000005</v>
          </cell>
        </row>
        <row r="421">
          <cell r="AA421">
            <v>0.97499999999999998</v>
          </cell>
          <cell r="AB421">
            <v>2.3750000000000004</v>
          </cell>
        </row>
        <row r="422">
          <cell r="AA422">
            <v>0.98</v>
          </cell>
          <cell r="AB422">
            <v>2.4000000000000004</v>
          </cell>
        </row>
        <row r="423">
          <cell r="AA423">
            <v>0.98499999999999999</v>
          </cell>
          <cell r="AB423">
            <v>2.4250000000000003</v>
          </cell>
        </row>
        <row r="424">
          <cell r="AA424">
            <v>0.99</v>
          </cell>
          <cell r="AB424">
            <v>2.4500000000000002</v>
          </cell>
        </row>
        <row r="425">
          <cell r="AA425">
            <v>0.995</v>
          </cell>
          <cell r="AB425">
            <v>2.4750000000000001</v>
          </cell>
        </row>
        <row r="426">
          <cell r="AA426">
            <v>1</v>
          </cell>
          <cell r="AB426">
            <v>2.5</v>
          </cell>
        </row>
        <row r="427">
          <cell r="AA427">
            <v>1.0049999999999999</v>
          </cell>
          <cell r="AB427">
            <v>2.5249999999999999</v>
          </cell>
        </row>
        <row r="428">
          <cell r="AA428">
            <v>1.01</v>
          </cell>
          <cell r="AB428">
            <v>2.5499999999999998</v>
          </cell>
        </row>
        <row r="429">
          <cell r="AA429">
            <v>1.0149999999999999</v>
          </cell>
          <cell r="AB429">
            <v>2.5749999999999997</v>
          </cell>
        </row>
        <row r="430">
          <cell r="AA430">
            <v>1.02</v>
          </cell>
          <cell r="AB430">
            <v>2.5999999999999996</v>
          </cell>
        </row>
        <row r="431">
          <cell r="AA431">
            <v>1.0249999999999999</v>
          </cell>
          <cell r="AB431">
            <v>2.6249999999999996</v>
          </cell>
        </row>
        <row r="432">
          <cell r="AA432">
            <v>1.03</v>
          </cell>
          <cell r="AB432">
            <v>2.6499999999999995</v>
          </cell>
        </row>
        <row r="433">
          <cell r="AA433">
            <v>1.0349999999999999</v>
          </cell>
          <cell r="AB433">
            <v>2.6749999999999994</v>
          </cell>
        </row>
        <row r="434">
          <cell r="AA434">
            <v>1.04</v>
          </cell>
          <cell r="AB434">
            <v>2.6999999999999993</v>
          </cell>
        </row>
        <row r="435">
          <cell r="AA435">
            <v>1.0449999999999999</v>
          </cell>
          <cell r="AB435">
            <v>2.7249999999999992</v>
          </cell>
        </row>
        <row r="436">
          <cell r="AA436">
            <v>1.05</v>
          </cell>
          <cell r="AB436">
            <v>2.7499999999999991</v>
          </cell>
        </row>
        <row r="437">
          <cell r="AA437">
            <v>1.0549999999999999</v>
          </cell>
          <cell r="AB437">
            <v>2.774999999999999</v>
          </cell>
        </row>
        <row r="438">
          <cell r="AA438">
            <v>1.06</v>
          </cell>
          <cell r="AB438">
            <v>2.7999999999999989</v>
          </cell>
        </row>
        <row r="439">
          <cell r="AA439">
            <v>1.0649999999999999</v>
          </cell>
          <cell r="AB439">
            <v>2.8249999999999988</v>
          </cell>
        </row>
        <row r="440">
          <cell r="AA440">
            <v>1.07</v>
          </cell>
          <cell r="AB440">
            <v>2.8499999999999988</v>
          </cell>
        </row>
        <row r="441">
          <cell r="AA441">
            <v>1.075</v>
          </cell>
          <cell r="AB441">
            <v>2.8749999999999987</v>
          </cell>
        </row>
        <row r="442">
          <cell r="AA442">
            <v>1.08</v>
          </cell>
          <cell r="AB442">
            <v>2.8999999999999986</v>
          </cell>
        </row>
        <row r="443">
          <cell r="AA443">
            <v>1.085</v>
          </cell>
          <cell r="AB443">
            <v>2.9249999999999985</v>
          </cell>
        </row>
        <row r="444">
          <cell r="AA444">
            <v>1.0900000000000001</v>
          </cell>
          <cell r="AB444">
            <v>2.9499999999999984</v>
          </cell>
        </row>
        <row r="445">
          <cell r="AA445">
            <v>1.095</v>
          </cell>
          <cell r="AB445">
            <v>2.9749999999999983</v>
          </cell>
        </row>
        <row r="446">
          <cell r="AA446">
            <v>1.1000000000000001</v>
          </cell>
          <cell r="AB446">
            <v>2.9999999999999982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40">
          <cell r="CF40">
            <v>37</v>
          </cell>
        </row>
      </sheetData>
      <sheetData sheetId="17"/>
      <sheetData sheetId="18">
        <row r="40">
          <cell r="CF40">
            <v>37</v>
          </cell>
        </row>
      </sheetData>
      <sheetData sheetId="19"/>
      <sheetData sheetId="20">
        <row r="40">
          <cell r="CF40">
            <v>37</v>
          </cell>
        </row>
      </sheetData>
      <sheetData sheetId="2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4)"/>
      <sheetName val="Sheet1 (5)"/>
      <sheetName val="Payment Matrix (Latest)"/>
      <sheetName val="Payment Matrix"/>
      <sheetName val="Experiment"/>
      <sheetName val="TO"/>
      <sheetName val="Experiment (2)"/>
      <sheetName val="Latest 07.09.13"/>
      <sheetName val="Department"/>
      <sheetName val="Data"/>
    </sheetNames>
    <sheetDataSet>
      <sheetData sheetId="0" refreshError="1"/>
      <sheetData sheetId="1" refreshError="1"/>
      <sheetData sheetId="2" refreshError="1">
        <row r="9"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J10">
            <v>0.95</v>
          </cell>
          <cell r="K10">
            <v>3</v>
          </cell>
          <cell r="L10">
            <v>0.56999999999999995</v>
          </cell>
          <cell r="M10">
            <v>0.14249999999999999</v>
          </cell>
          <cell r="N10">
            <v>0.23749999999999999</v>
          </cell>
        </row>
        <row r="11">
          <cell r="J11">
            <v>0.96250000000000002</v>
          </cell>
          <cell r="K11">
            <v>3.25</v>
          </cell>
          <cell r="L11">
            <v>0.57750000000000001</v>
          </cell>
          <cell r="M11">
            <v>0.144375</v>
          </cell>
          <cell r="N11">
            <v>0.24062500000000001</v>
          </cell>
        </row>
        <row r="12">
          <cell r="J12">
            <v>0.97499999999999998</v>
          </cell>
          <cell r="K12">
            <v>3.5</v>
          </cell>
          <cell r="L12">
            <v>0.58499999999999996</v>
          </cell>
          <cell r="M12">
            <v>0.14624999999999999</v>
          </cell>
          <cell r="N12">
            <v>0.24374999999999999</v>
          </cell>
        </row>
        <row r="13">
          <cell r="J13">
            <v>0.98750000000000004</v>
          </cell>
          <cell r="K13">
            <v>3.75</v>
          </cell>
          <cell r="L13">
            <v>0.59250000000000003</v>
          </cell>
          <cell r="M13">
            <v>0.14812500000000001</v>
          </cell>
          <cell r="N13">
            <v>0.24687500000000001</v>
          </cell>
        </row>
        <row r="14">
          <cell r="J14">
            <v>1</v>
          </cell>
          <cell r="K14">
            <v>4</v>
          </cell>
          <cell r="L14">
            <v>0.6</v>
          </cell>
          <cell r="M14">
            <v>0.15</v>
          </cell>
          <cell r="N14">
            <v>0.25</v>
          </cell>
        </row>
        <row r="15">
          <cell r="J15">
            <v>1.0125</v>
          </cell>
          <cell r="K15">
            <v>4.25</v>
          </cell>
          <cell r="L15">
            <v>0.60749999999999993</v>
          </cell>
          <cell r="M15">
            <v>0.15187499999999998</v>
          </cell>
          <cell r="N15">
            <v>0.25312499999999999</v>
          </cell>
        </row>
        <row r="16">
          <cell r="J16">
            <v>1.0249999999999999</v>
          </cell>
          <cell r="K16">
            <v>4.5</v>
          </cell>
          <cell r="L16">
            <v>0.61499999999999988</v>
          </cell>
          <cell r="M16">
            <v>0.15374999999999997</v>
          </cell>
          <cell r="N16">
            <v>0.25624999999999998</v>
          </cell>
        </row>
        <row r="17">
          <cell r="J17">
            <v>1.0375000000000001</v>
          </cell>
          <cell r="K17">
            <v>4.75</v>
          </cell>
          <cell r="L17">
            <v>0.62250000000000005</v>
          </cell>
          <cell r="M17">
            <v>0.15562500000000001</v>
          </cell>
          <cell r="N17">
            <v>0.25937500000000002</v>
          </cell>
        </row>
        <row r="18">
          <cell r="J18">
            <v>1.05</v>
          </cell>
          <cell r="K18">
            <v>5</v>
          </cell>
          <cell r="L18">
            <v>0.63</v>
          </cell>
          <cell r="M18">
            <v>0.1575</v>
          </cell>
          <cell r="N18">
            <v>0.26250000000000001</v>
          </cell>
        </row>
      </sheetData>
      <sheetData sheetId="3" refreshError="1">
        <row r="8"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</row>
        <row r="9">
          <cell r="Z9">
            <v>0.95</v>
          </cell>
          <cell r="AA9">
            <v>3</v>
          </cell>
          <cell r="AB9">
            <v>0.56999999999999995</v>
          </cell>
          <cell r="AC9">
            <v>0.14249999999999999</v>
          </cell>
          <cell r="AD9">
            <v>0.23749999999999999</v>
          </cell>
          <cell r="AE9">
            <v>0.95</v>
          </cell>
        </row>
        <row r="10">
          <cell r="Z10">
            <v>0.95099999999999996</v>
          </cell>
          <cell r="AA10">
            <v>3.02</v>
          </cell>
          <cell r="AB10">
            <v>0.5706</v>
          </cell>
          <cell r="AC10">
            <v>0.14265</v>
          </cell>
          <cell r="AD10">
            <v>0.23774999999999999</v>
          </cell>
          <cell r="AE10">
            <v>0.95099999999999996</v>
          </cell>
        </row>
        <row r="11">
          <cell r="Z11">
            <v>0.95199999999999996</v>
          </cell>
          <cell r="AA11">
            <v>3.04</v>
          </cell>
          <cell r="AB11">
            <v>0.57119999999999993</v>
          </cell>
          <cell r="AC11">
            <v>0.14279999999999998</v>
          </cell>
          <cell r="AD11">
            <v>0.23799999999999999</v>
          </cell>
          <cell r="AE11">
            <v>0.95199999999999996</v>
          </cell>
        </row>
        <row r="12">
          <cell r="Z12">
            <v>0.95299999999999996</v>
          </cell>
          <cell r="AA12">
            <v>3.06</v>
          </cell>
          <cell r="AB12">
            <v>0.57179999999999997</v>
          </cell>
          <cell r="AC12">
            <v>0.14294999999999999</v>
          </cell>
          <cell r="AD12">
            <v>0.23824999999999999</v>
          </cell>
          <cell r="AE12">
            <v>0.95299999999999996</v>
          </cell>
        </row>
        <row r="13">
          <cell r="Z13">
            <v>0.95399999999999996</v>
          </cell>
          <cell r="AA13">
            <v>3.08</v>
          </cell>
          <cell r="AB13">
            <v>0.57239999999999991</v>
          </cell>
          <cell r="AC13">
            <v>0.14309999999999998</v>
          </cell>
          <cell r="AD13">
            <v>0.23849999999999999</v>
          </cell>
          <cell r="AE13">
            <v>0.95399999999999996</v>
          </cell>
        </row>
        <row r="14">
          <cell r="Z14">
            <v>0.95499999999999996</v>
          </cell>
          <cell r="AA14">
            <v>3.1</v>
          </cell>
          <cell r="AB14">
            <v>0.57299999999999995</v>
          </cell>
          <cell r="AC14">
            <v>0.14324999999999999</v>
          </cell>
          <cell r="AD14">
            <v>0.23874999999999999</v>
          </cell>
          <cell r="AE14">
            <v>0.95499999999999996</v>
          </cell>
        </row>
        <row r="15">
          <cell r="Z15">
            <v>0.95599999999999996</v>
          </cell>
          <cell r="AA15">
            <v>3.12</v>
          </cell>
          <cell r="AB15">
            <v>0.5736</v>
          </cell>
          <cell r="AC15">
            <v>0.1434</v>
          </cell>
          <cell r="AD15">
            <v>0.23899999999999999</v>
          </cell>
          <cell r="AE15">
            <v>0.95599999999999996</v>
          </cell>
        </row>
        <row r="16">
          <cell r="Z16">
            <v>0.95699999999999996</v>
          </cell>
          <cell r="AA16">
            <v>3.14</v>
          </cell>
          <cell r="AB16">
            <v>0.57419999999999993</v>
          </cell>
          <cell r="AC16">
            <v>0.14354999999999998</v>
          </cell>
          <cell r="AD16">
            <v>0.23924999999999999</v>
          </cell>
          <cell r="AE16">
            <v>0.95699999999999985</v>
          </cell>
        </row>
        <row r="17">
          <cell r="Z17">
            <v>0.95799999999999996</v>
          </cell>
          <cell r="AA17">
            <v>3.16</v>
          </cell>
          <cell r="AB17">
            <v>0.57479999999999998</v>
          </cell>
          <cell r="AC17">
            <v>0.14369999999999999</v>
          </cell>
          <cell r="AD17">
            <v>0.23949999999999999</v>
          </cell>
          <cell r="AE17">
            <v>0.95799999999999996</v>
          </cell>
        </row>
        <row r="18">
          <cell r="Z18">
            <v>0.95899999999999996</v>
          </cell>
          <cell r="AA18">
            <v>3.18</v>
          </cell>
          <cell r="AB18">
            <v>0.57539999999999991</v>
          </cell>
          <cell r="AC18">
            <v>0.14384999999999998</v>
          </cell>
          <cell r="AD18">
            <v>0.23974999999999999</v>
          </cell>
          <cell r="AE18">
            <v>0.95899999999999996</v>
          </cell>
        </row>
        <row r="19">
          <cell r="Z19">
            <v>0.96</v>
          </cell>
          <cell r="AA19">
            <v>3.2</v>
          </cell>
          <cell r="AB19">
            <v>0.57599999999999996</v>
          </cell>
          <cell r="AC19">
            <v>0.14399999999999999</v>
          </cell>
          <cell r="AD19">
            <v>0.24</v>
          </cell>
          <cell r="AE19">
            <v>0.96</v>
          </cell>
        </row>
        <row r="20">
          <cell r="Z20">
            <v>0.96099999999999997</v>
          </cell>
          <cell r="AA20">
            <v>3.22</v>
          </cell>
          <cell r="AB20">
            <v>0.5766</v>
          </cell>
          <cell r="AC20">
            <v>0.14415</v>
          </cell>
          <cell r="AD20">
            <v>0.24024999999999999</v>
          </cell>
          <cell r="AE20">
            <v>0.96099999999999997</v>
          </cell>
        </row>
        <row r="21">
          <cell r="Z21">
            <v>0.96199999999999997</v>
          </cell>
          <cell r="AA21">
            <v>3.24</v>
          </cell>
          <cell r="AB21">
            <v>0.57719999999999994</v>
          </cell>
          <cell r="AC21">
            <v>0.14429999999999998</v>
          </cell>
          <cell r="AD21">
            <v>0.24049999999999999</v>
          </cell>
          <cell r="AE21">
            <v>0.96199999999999997</v>
          </cell>
        </row>
        <row r="22">
          <cell r="Z22">
            <v>0.96299999999999997</v>
          </cell>
          <cell r="AA22">
            <v>3.26</v>
          </cell>
          <cell r="AB22">
            <v>0.57779999999999998</v>
          </cell>
          <cell r="AC22">
            <v>0.14445</v>
          </cell>
          <cell r="AD22">
            <v>0.24074999999999999</v>
          </cell>
          <cell r="AE22">
            <v>0.96299999999999997</v>
          </cell>
        </row>
        <row r="23">
          <cell r="Z23">
            <v>0.96399999999999997</v>
          </cell>
          <cell r="AA23">
            <v>3.28</v>
          </cell>
          <cell r="AB23">
            <v>0.57839999999999991</v>
          </cell>
          <cell r="AC23">
            <v>0.14459999999999998</v>
          </cell>
          <cell r="AD23">
            <v>0.24099999999999999</v>
          </cell>
          <cell r="AE23">
            <v>0.96399999999999986</v>
          </cell>
        </row>
        <row r="24">
          <cell r="Z24">
            <v>0.96499999999999997</v>
          </cell>
          <cell r="AA24">
            <v>3.3</v>
          </cell>
          <cell r="AB24">
            <v>0.57899999999999996</v>
          </cell>
          <cell r="AC24">
            <v>0.14474999999999999</v>
          </cell>
          <cell r="AD24">
            <v>0.24124999999999999</v>
          </cell>
          <cell r="AE24">
            <v>0.96499999999999986</v>
          </cell>
        </row>
        <row r="25">
          <cell r="Z25">
            <v>0.96599999999999997</v>
          </cell>
          <cell r="AA25">
            <v>3.32</v>
          </cell>
          <cell r="AB25">
            <v>0.5796</v>
          </cell>
          <cell r="AC25">
            <v>0.1449</v>
          </cell>
          <cell r="AD25">
            <v>0.24149999999999999</v>
          </cell>
          <cell r="AE25">
            <v>0.96599999999999997</v>
          </cell>
        </row>
        <row r="26">
          <cell r="Z26">
            <v>0.96699999999999997</v>
          </cell>
          <cell r="AA26">
            <v>3.34</v>
          </cell>
          <cell r="AB26">
            <v>0.58019999999999994</v>
          </cell>
          <cell r="AC26">
            <v>0.14504999999999998</v>
          </cell>
          <cell r="AD26">
            <v>0.24174999999999999</v>
          </cell>
          <cell r="AE26">
            <v>0.96699999999999997</v>
          </cell>
        </row>
        <row r="27">
          <cell r="Z27">
            <v>0.96799999999999997</v>
          </cell>
          <cell r="AA27">
            <v>3.36</v>
          </cell>
          <cell r="AB27">
            <v>0.58079999999999998</v>
          </cell>
          <cell r="AC27">
            <v>0.1452</v>
          </cell>
          <cell r="AD27">
            <v>0.24199999999999999</v>
          </cell>
          <cell r="AE27">
            <v>0.96799999999999997</v>
          </cell>
        </row>
        <row r="28">
          <cell r="Z28">
            <v>0.96899999999999997</v>
          </cell>
          <cell r="AA28">
            <v>3.38</v>
          </cell>
          <cell r="AB28">
            <v>0.58139999999999992</v>
          </cell>
          <cell r="AC28">
            <v>0.14534999999999998</v>
          </cell>
          <cell r="AD28">
            <v>0.24224999999999999</v>
          </cell>
          <cell r="AE28">
            <v>0.96899999999999986</v>
          </cell>
        </row>
        <row r="29">
          <cell r="Z29">
            <v>0.97</v>
          </cell>
          <cell r="AA29">
            <v>3.4</v>
          </cell>
          <cell r="AB29">
            <v>0.58199999999999996</v>
          </cell>
          <cell r="AC29">
            <v>0.14549999999999999</v>
          </cell>
          <cell r="AD29">
            <v>0.24249999999999999</v>
          </cell>
          <cell r="AE29">
            <v>0.97</v>
          </cell>
        </row>
        <row r="30">
          <cell r="Z30">
            <v>0.97099999999999997</v>
          </cell>
          <cell r="AA30">
            <v>3.42</v>
          </cell>
          <cell r="AB30">
            <v>0.58260000000000001</v>
          </cell>
          <cell r="AC30">
            <v>0.14565</v>
          </cell>
          <cell r="AD30">
            <v>0.24274999999999999</v>
          </cell>
          <cell r="AE30">
            <v>0.97100000000000009</v>
          </cell>
        </row>
        <row r="31">
          <cell r="Z31">
            <v>0.97199999999999998</v>
          </cell>
          <cell r="AA31">
            <v>3.44</v>
          </cell>
          <cell r="AB31">
            <v>0.58319999999999994</v>
          </cell>
          <cell r="AC31">
            <v>0.14579999999999999</v>
          </cell>
          <cell r="AD31">
            <v>0.24299999999999999</v>
          </cell>
          <cell r="AE31">
            <v>0.97199999999999986</v>
          </cell>
        </row>
        <row r="32">
          <cell r="Z32">
            <v>0.97299999999999998</v>
          </cell>
          <cell r="AA32">
            <v>3.46</v>
          </cell>
          <cell r="AB32">
            <v>0.58379999999999999</v>
          </cell>
          <cell r="AC32">
            <v>0.14595</v>
          </cell>
          <cell r="AD32">
            <v>0.24324999999999999</v>
          </cell>
          <cell r="AE32">
            <v>0.97299999999999998</v>
          </cell>
        </row>
        <row r="33">
          <cell r="Z33">
            <v>0.97399999999999998</v>
          </cell>
          <cell r="AA33">
            <v>3.48</v>
          </cell>
          <cell r="AB33">
            <v>0.58439999999999992</v>
          </cell>
          <cell r="AC33">
            <v>0.14609999999999998</v>
          </cell>
          <cell r="AD33">
            <v>0.24349999999999999</v>
          </cell>
          <cell r="AE33">
            <v>0.97399999999999998</v>
          </cell>
        </row>
        <row r="34">
          <cell r="Z34">
            <v>0.97499999999999998</v>
          </cell>
          <cell r="AA34">
            <v>3.5</v>
          </cell>
          <cell r="AB34">
            <v>0.58499999999999996</v>
          </cell>
          <cell r="AC34">
            <v>0.14624999999999999</v>
          </cell>
          <cell r="AD34">
            <v>0.24374999999999999</v>
          </cell>
          <cell r="AE34">
            <v>0.97499999999999998</v>
          </cell>
        </row>
        <row r="35">
          <cell r="Z35">
            <v>0.97599999999999998</v>
          </cell>
          <cell r="AA35">
            <v>3.52</v>
          </cell>
          <cell r="AB35">
            <v>0.58560000000000001</v>
          </cell>
          <cell r="AC35">
            <v>0.1464</v>
          </cell>
          <cell r="AD35">
            <v>0.24399999999999999</v>
          </cell>
          <cell r="AE35">
            <v>0.97599999999999998</v>
          </cell>
        </row>
        <row r="36">
          <cell r="Z36">
            <v>0.97699999999999998</v>
          </cell>
          <cell r="AA36">
            <v>3.54</v>
          </cell>
          <cell r="AB36">
            <v>0.58619999999999994</v>
          </cell>
          <cell r="AC36">
            <v>0.14654999999999999</v>
          </cell>
          <cell r="AD36">
            <v>0.24424999999999999</v>
          </cell>
          <cell r="AE36">
            <v>0.97699999999999987</v>
          </cell>
        </row>
        <row r="37">
          <cell r="Z37">
            <v>0.97799999999999998</v>
          </cell>
          <cell r="AA37">
            <v>3.56</v>
          </cell>
          <cell r="AB37">
            <v>0.58679999999999999</v>
          </cell>
          <cell r="AC37">
            <v>0.1467</v>
          </cell>
          <cell r="AD37">
            <v>0.2445</v>
          </cell>
          <cell r="AE37">
            <v>0.97799999999999998</v>
          </cell>
        </row>
        <row r="38">
          <cell r="Z38">
            <v>0.97899999999999998</v>
          </cell>
          <cell r="AA38">
            <v>3.58</v>
          </cell>
          <cell r="AB38">
            <v>0.58739999999999992</v>
          </cell>
          <cell r="AC38">
            <v>0.14684999999999998</v>
          </cell>
          <cell r="AD38">
            <v>0.24475</v>
          </cell>
          <cell r="AE38">
            <v>0.97899999999999987</v>
          </cell>
        </row>
        <row r="39">
          <cell r="Z39">
            <v>0.98</v>
          </cell>
          <cell r="AA39">
            <v>3.6</v>
          </cell>
          <cell r="AB39">
            <v>0.58799999999999997</v>
          </cell>
          <cell r="AC39">
            <v>0.14699999999999999</v>
          </cell>
          <cell r="AD39">
            <v>0.245</v>
          </cell>
          <cell r="AE39">
            <v>0.98</v>
          </cell>
        </row>
        <row r="40">
          <cell r="Z40">
            <v>0.98099999999999998</v>
          </cell>
          <cell r="AA40">
            <v>3.62</v>
          </cell>
          <cell r="AB40">
            <v>0.58860000000000001</v>
          </cell>
          <cell r="AC40">
            <v>0.14715</v>
          </cell>
          <cell r="AD40">
            <v>0.24525</v>
          </cell>
          <cell r="AE40">
            <v>0.98099999999999998</v>
          </cell>
        </row>
        <row r="41">
          <cell r="Z41">
            <v>0.98199999999999998</v>
          </cell>
          <cell r="AA41">
            <v>3.64</v>
          </cell>
          <cell r="AB41">
            <v>0.58919999999999995</v>
          </cell>
          <cell r="AC41">
            <v>0.14729999999999999</v>
          </cell>
          <cell r="AD41">
            <v>0.2455</v>
          </cell>
          <cell r="AE41">
            <v>0.98199999999999998</v>
          </cell>
        </row>
        <row r="42">
          <cell r="Z42">
            <v>0.98299999999999998</v>
          </cell>
          <cell r="AA42">
            <v>3.66</v>
          </cell>
          <cell r="AB42">
            <v>0.58979999999999999</v>
          </cell>
          <cell r="AC42">
            <v>0.14745</v>
          </cell>
          <cell r="AD42">
            <v>0.24575</v>
          </cell>
          <cell r="AE42">
            <v>0.98299999999999998</v>
          </cell>
        </row>
        <row r="43">
          <cell r="Z43">
            <v>0.98399999999999999</v>
          </cell>
          <cell r="AA43">
            <v>3.68</v>
          </cell>
          <cell r="AB43">
            <v>0.59039999999999992</v>
          </cell>
          <cell r="AC43">
            <v>0.14759999999999998</v>
          </cell>
          <cell r="AD43">
            <v>0.246</v>
          </cell>
          <cell r="AE43">
            <v>0.98399999999999987</v>
          </cell>
        </row>
        <row r="44">
          <cell r="Z44">
            <v>0.98499999999999999</v>
          </cell>
          <cell r="AA44">
            <v>3.7</v>
          </cell>
          <cell r="AB44">
            <v>0.59099999999999997</v>
          </cell>
          <cell r="AC44">
            <v>0.14774999999999999</v>
          </cell>
          <cell r="AD44">
            <v>0.24625</v>
          </cell>
          <cell r="AE44">
            <v>0.98499999999999999</v>
          </cell>
        </row>
        <row r="45">
          <cell r="Z45">
            <v>0.98599999999999999</v>
          </cell>
          <cell r="AA45">
            <v>3.72</v>
          </cell>
          <cell r="AB45">
            <v>0.59160000000000001</v>
          </cell>
          <cell r="AC45">
            <v>0.1479</v>
          </cell>
          <cell r="AD45">
            <v>0.2465</v>
          </cell>
          <cell r="AE45">
            <v>0.98599999999999999</v>
          </cell>
        </row>
        <row r="46">
          <cell r="Z46">
            <v>0.98699999999999999</v>
          </cell>
          <cell r="AA46">
            <v>3.74</v>
          </cell>
          <cell r="AB46">
            <v>0.59219999999999995</v>
          </cell>
          <cell r="AC46">
            <v>0.14804999999999999</v>
          </cell>
          <cell r="AD46">
            <v>0.24675</v>
          </cell>
          <cell r="AE46">
            <v>0.98699999999999999</v>
          </cell>
        </row>
        <row r="47">
          <cell r="Z47">
            <v>0.98799999999999999</v>
          </cell>
          <cell r="AA47">
            <v>3.76</v>
          </cell>
          <cell r="AB47">
            <v>0.59279999999999999</v>
          </cell>
          <cell r="AC47">
            <v>0.1482</v>
          </cell>
          <cell r="AD47">
            <v>0.247</v>
          </cell>
          <cell r="AE47">
            <v>0.98799999999999999</v>
          </cell>
        </row>
        <row r="48">
          <cell r="Z48">
            <v>0.98899999999999999</v>
          </cell>
          <cell r="AA48">
            <v>3.78</v>
          </cell>
          <cell r="AB48">
            <v>0.59339999999999993</v>
          </cell>
          <cell r="AC48">
            <v>0.14834999999999998</v>
          </cell>
          <cell r="AD48">
            <v>0.24725</v>
          </cell>
          <cell r="AE48">
            <v>0.98899999999999988</v>
          </cell>
        </row>
        <row r="49">
          <cell r="Z49">
            <v>0.99</v>
          </cell>
          <cell r="AA49">
            <v>3.8</v>
          </cell>
          <cell r="AB49">
            <v>0.59399999999999997</v>
          </cell>
          <cell r="AC49">
            <v>0.14849999999999999</v>
          </cell>
          <cell r="AD49">
            <v>0.2475</v>
          </cell>
          <cell r="AE49">
            <v>0.99</v>
          </cell>
        </row>
        <row r="50">
          <cell r="Z50">
            <v>0.99099999999999999</v>
          </cell>
          <cell r="AA50">
            <v>3.82</v>
          </cell>
          <cell r="AB50">
            <v>0.59460000000000002</v>
          </cell>
          <cell r="AC50">
            <v>0.14865</v>
          </cell>
          <cell r="AD50">
            <v>0.24775</v>
          </cell>
          <cell r="AE50">
            <v>0.99099999999999999</v>
          </cell>
        </row>
        <row r="51">
          <cell r="Z51">
            <v>0.99199999999999999</v>
          </cell>
          <cell r="AA51">
            <v>3.84</v>
          </cell>
          <cell r="AB51">
            <v>0.59519999999999995</v>
          </cell>
          <cell r="AC51">
            <v>0.14879999999999999</v>
          </cell>
          <cell r="AD51">
            <v>0.248</v>
          </cell>
          <cell r="AE51">
            <v>0.99199999999999999</v>
          </cell>
        </row>
        <row r="52">
          <cell r="Z52">
            <v>0.99299999999999999</v>
          </cell>
          <cell r="AA52">
            <v>3.86</v>
          </cell>
          <cell r="AB52">
            <v>0.5958</v>
          </cell>
          <cell r="AC52">
            <v>0.14895</v>
          </cell>
          <cell r="AD52">
            <v>0.24825</v>
          </cell>
          <cell r="AE52">
            <v>0.99299999999999999</v>
          </cell>
        </row>
        <row r="53">
          <cell r="Z53">
            <v>0.99399999999999999</v>
          </cell>
          <cell r="AA53">
            <v>3.88</v>
          </cell>
          <cell r="AB53">
            <v>0.59639999999999993</v>
          </cell>
          <cell r="AC53">
            <v>0.14909999999999998</v>
          </cell>
          <cell r="AD53">
            <v>0.2485</v>
          </cell>
          <cell r="AE53">
            <v>0.99399999999999999</v>
          </cell>
        </row>
        <row r="54">
          <cell r="Z54">
            <v>0.995</v>
          </cell>
          <cell r="AA54">
            <v>3.9</v>
          </cell>
          <cell r="AB54">
            <v>0.59699999999999998</v>
          </cell>
          <cell r="AC54">
            <v>0.14924999999999999</v>
          </cell>
          <cell r="AD54">
            <v>0.24875</v>
          </cell>
          <cell r="AE54">
            <v>0.995</v>
          </cell>
        </row>
        <row r="55">
          <cell r="Z55">
            <v>0.996</v>
          </cell>
          <cell r="AA55">
            <v>3.92</v>
          </cell>
          <cell r="AB55">
            <v>0.59760000000000002</v>
          </cell>
          <cell r="AC55">
            <v>0.14940000000000001</v>
          </cell>
          <cell r="AD55">
            <v>0.249</v>
          </cell>
          <cell r="AE55">
            <v>0.996</v>
          </cell>
        </row>
        <row r="56">
          <cell r="Z56">
            <v>0.997</v>
          </cell>
          <cell r="AA56">
            <v>3.94</v>
          </cell>
          <cell r="AB56">
            <v>0.59819999999999995</v>
          </cell>
          <cell r="AC56">
            <v>0.14954999999999999</v>
          </cell>
          <cell r="AD56">
            <v>0.24925</v>
          </cell>
          <cell r="AE56">
            <v>0.99699999999999989</v>
          </cell>
        </row>
        <row r="57">
          <cell r="Z57">
            <v>0.998</v>
          </cell>
          <cell r="AA57">
            <v>3.96</v>
          </cell>
          <cell r="AB57">
            <v>0.5988</v>
          </cell>
          <cell r="AC57">
            <v>0.1497</v>
          </cell>
          <cell r="AD57">
            <v>0.2495</v>
          </cell>
          <cell r="AE57">
            <v>0.998</v>
          </cell>
        </row>
        <row r="58">
          <cell r="Z58">
            <v>0.999</v>
          </cell>
          <cell r="AA58">
            <v>3.98</v>
          </cell>
          <cell r="AB58">
            <v>0.59939999999999993</v>
          </cell>
          <cell r="AC58">
            <v>0.14984999999999998</v>
          </cell>
          <cell r="AD58">
            <v>0.24975</v>
          </cell>
          <cell r="AE58">
            <v>0.999</v>
          </cell>
        </row>
        <row r="59">
          <cell r="Z59">
            <v>1</v>
          </cell>
          <cell r="AA59">
            <v>4</v>
          </cell>
          <cell r="AB59">
            <v>0.6</v>
          </cell>
          <cell r="AC59">
            <v>0.15</v>
          </cell>
          <cell r="AD59">
            <v>0.25</v>
          </cell>
          <cell r="AE59">
            <v>1</v>
          </cell>
        </row>
        <row r="60">
          <cell r="Z60">
            <v>1.0009999999999999</v>
          </cell>
          <cell r="AA60">
            <v>4.0199999999999996</v>
          </cell>
          <cell r="AB60">
            <v>0.60059999999999991</v>
          </cell>
          <cell r="AC60">
            <v>0.15014999999999998</v>
          </cell>
          <cell r="AD60">
            <v>0.25024999999999997</v>
          </cell>
          <cell r="AE60">
            <v>1.0009999999999999</v>
          </cell>
        </row>
        <row r="61">
          <cell r="Z61">
            <v>1.002</v>
          </cell>
          <cell r="AA61">
            <v>4.04</v>
          </cell>
          <cell r="AB61">
            <v>0.60119999999999996</v>
          </cell>
          <cell r="AC61">
            <v>0.15029999999999999</v>
          </cell>
          <cell r="AD61">
            <v>0.2505</v>
          </cell>
          <cell r="AE61">
            <v>1.002</v>
          </cell>
        </row>
        <row r="62">
          <cell r="Z62">
            <v>1.0029999999999999</v>
          </cell>
          <cell r="AA62">
            <v>4.0599999999999996</v>
          </cell>
          <cell r="AB62">
            <v>0.60179999999999989</v>
          </cell>
          <cell r="AC62">
            <v>0.15044999999999997</v>
          </cell>
          <cell r="AD62">
            <v>0.25074999999999997</v>
          </cell>
          <cell r="AE62">
            <v>1.0029999999999999</v>
          </cell>
        </row>
        <row r="63">
          <cell r="Z63">
            <v>1.004</v>
          </cell>
          <cell r="AA63">
            <v>4.08</v>
          </cell>
          <cell r="AB63">
            <v>0.60239999999999994</v>
          </cell>
          <cell r="AC63">
            <v>0.15059999999999998</v>
          </cell>
          <cell r="AD63">
            <v>0.251</v>
          </cell>
          <cell r="AE63">
            <v>1.004</v>
          </cell>
        </row>
        <row r="64">
          <cell r="Z64">
            <v>1.0049999999999999</v>
          </cell>
          <cell r="AA64">
            <v>4.0999999999999996</v>
          </cell>
          <cell r="AB64">
            <v>0.60299999999999987</v>
          </cell>
          <cell r="AC64">
            <v>0.15074999999999997</v>
          </cell>
          <cell r="AD64">
            <v>0.25124999999999997</v>
          </cell>
          <cell r="AE64">
            <v>1.0049999999999999</v>
          </cell>
        </row>
        <row r="65">
          <cell r="Z65">
            <v>1.006</v>
          </cell>
          <cell r="AA65">
            <v>4.12</v>
          </cell>
          <cell r="AB65">
            <v>0.60360000000000003</v>
          </cell>
          <cell r="AC65">
            <v>0.15090000000000001</v>
          </cell>
          <cell r="AD65">
            <v>0.2515</v>
          </cell>
          <cell r="AE65">
            <v>1.006</v>
          </cell>
        </row>
        <row r="66">
          <cell r="Z66">
            <v>1.0069999999999999</v>
          </cell>
          <cell r="AA66">
            <v>4.1399999999999997</v>
          </cell>
          <cell r="AB66">
            <v>0.60419999999999996</v>
          </cell>
          <cell r="AC66">
            <v>0.15104999999999999</v>
          </cell>
          <cell r="AD66">
            <v>0.25174999999999997</v>
          </cell>
          <cell r="AE66">
            <v>1.0069999999999999</v>
          </cell>
        </row>
        <row r="67">
          <cell r="Z67">
            <v>1.008</v>
          </cell>
          <cell r="AA67">
            <v>4.16</v>
          </cell>
          <cell r="AB67">
            <v>0.6048</v>
          </cell>
          <cell r="AC67">
            <v>0.1512</v>
          </cell>
          <cell r="AD67">
            <v>0.252</v>
          </cell>
          <cell r="AE67">
            <v>1.008</v>
          </cell>
        </row>
        <row r="68">
          <cell r="Z68">
            <v>1.0089999999999999</v>
          </cell>
          <cell r="AA68">
            <v>4.18</v>
          </cell>
          <cell r="AB68">
            <v>0.60539999999999994</v>
          </cell>
          <cell r="AC68">
            <v>0.15134999999999998</v>
          </cell>
          <cell r="AD68">
            <v>0.25224999999999997</v>
          </cell>
          <cell r="AE68">
            <v>1.0089999999999999</v>
          </cell>
        </row>
        <row r="69">
          <cell r="Z69">
            <v>1.01</v>
          </cell>
          <cell r="AA69">
            <v>4.2</v>
          </cell>
          <cell r="AB69">
            <v>0.60599999999999998</v>
          </cell>
          <cell r="AC69">
            <v>0.1515</v>
          </cell>
          <cell r="AD69">
            <v>0.2525</v>
          </cell>
          <cell r="AE69">
            <v>1.01</v>
          </cell>
        </row>
        <row r="70">
          <cell r="Z70">
            <v>1.0109999999999999</v>
          </cell>
          <cell r="AA70">
            <v>4.22</v>
          </cell>
          <cell r="AB70">
            <v>0.60659999999999992</v>
          </cell>
          <cell r="AC70">
            <v>0.15164999999999998</v>
          </cell>
          <cell r="AD70">
            <v>0.25274999999999997</v>
          </cell>
          <cell r="AE70">
            <v>1.0109999999999999</v>
          </cell>
        </row>
        <row r="71">
          <cell r="Z71">
            <v>1.012</v>
          </cell>
          <cell r="AA71">
            <v>4.24</v>
          </cell>
          <cell r="AB71">
            <v>0.60719999999999996</v>
          </cell>
          <cell r="AC71">
            <v>0.15179999999999999</v>
          </cell>
          <cell r="AD71">
            <v>0.253</v>
          </cell>
          <cell r="AE71">
            <v>1.012</v>
          </cell>
        </row>
        <row r="72">
          <cell r="Z72">
            <v>1.0129999999999999</v>
          </cell>
          <cell r="AA72">
            <v>4.26</v>
          </cell>
          <cell r="AB72">
            <v>0.6077999999999999</v>
          </cell>
          <cell r="AC72">
            <v>0.15194999999999997</v>
          </cell>
          <cell r="AD72">
            <v>0.25324999999999998</v>
          </cell>
          <cell r="AE72">
            <v>1.0129999999999999</v>
          </cell>
        </row>
        <row r="73">
          <cell r="Z73">
            <v>1.014</v>
          </cell>
          <cell r="AA73">
            <v>4.28</v>
          </cell>
          <cell r="AB73">
            <v>0.60839999999999994</v>
          </cell>
          <cell r="AC73">
            <v>0.15209999999999999</v>
          </cell>
          <cell r="AD73">
            <v>0.2535</v>
          </cell>
          <cell r="AE73">
            <v>1.014</v>
          </cell>
        </row>
        <row r="74">
          <cell r="Z74">
            <v>1.0149999999999999</v>
          </cell>
          <cell r="AA74">
            <v>4.3</v>
          </cell>
          <cell r="AB74">
            <v>0.60899999999999987</v>
          </cell>
          <cell r="AC74">
            <v>0.15224999999999997</v>
          </cell>
          <cell r="AD74">
            <v>0.25374999999999998</v>
          </cell>
          <cell r="AE74">
            <v>1.0149999999999999</v>
          </cell>
        </row>
        <row r="75">
          <cell r="Z75">
            <v>1.016</v>
          </cell>
          <cell r="AA75">
            <v>4.32</v>
          </cell>
          <cell r="AB75">
            <v>0.60960000000000003</v>
          </cell>
          <cell r="AC75">
            <v>0.15240000000000001</v>
          </cell>
          <cell r="AD75">
            <v>0.254</v>
          </cell>
          <cell r="AE75">
            <v>1.016</v>
          </cell>
        </row>
        <row r="76">
          <cell r="Z76">
            <v>1.0169999999999999</v>
          </cell>
          <cell r="AA76">
            <v>4.34</v>
          </cell>
          <cell r="AB76">
            <v>0.61019999999999996</v>
          </cell>
          <cell r="AC76">
            <v>0.15254999999999999</v>
          </cell>
          <cell r="AD76">
            <v>0.25424999999999998</v>
          </cell>
          <cell r="AE76">
            <v>1.0169999999999999</v>
          </cell>
        </row>
        <row r="77">
          <cell r="Z77">
            <v>1.018</v>
          </cell>
          <cell r="AA77">
            <v>4.3600000000000003</v>
          </cell>
          <cell r="AB77">
            <v>0.61080000000000001</v>
          </cell>
          <cell r="AC77">
            <v>0.1527</v>
          </cell>
          <cell r="AD77">
            <v>0.2545</v>
          </cell>
          <cell r="AE77">
            <v>1.018</v>
          </cell>
        </row>
        <row r="78">
          <cell r="Z78">
            <v>1.0189999999999999</v>
          </cell>
          <cell r="AA78">
            <v>4.38</v>
          </cell>
          <cell r="AB78">
            <v>0.61139999999999994</v>
          </cell>
          <cell r="AC78">
            <v>0.15284999999999999</v>
          </cell>
          <cell r="AD78">
            <v>0.25474999999999998</v>
          </cell>
          <cell r="AE78">
            <v>1.0189999999999999</v>
          </cell>
        </row>
        <row r="79">
          <cell r="Z79">
            <v>1.02</v>
          </cell>
          <cell r="AA79">
            <v>4.4000000000000004</v>
          </cell>
          <cell r="AB79">
            <v>0.61199999999999999</v>
          </cell>
          <cell r="AC79">
            <v>0.153</v>
          </cell>
          <cell r="AD79">
            <v>0.255</v>
          </cell>
          <cell r="AE79">
            <v>1.02</v>
          </cell>
        </row>
        <row r="80">
          <cell r="Z80">
            <v>1.0209999999999999</v>
          </cell>
          <cell r="AA80">
            <v>4.42</v>
          </cell>
          <cell r="AB80">
            <v>0.61259999999999992</v>
          </cell>
          <cell r="AC80">
            <v>0.15314999999999998</v>
          </cell>
          <cell r="AD80">
            <v>0.25524999999999998</v>
          </cell>
          <cell r="AE80">
            <v>1.0209999999999999</v>
          </cell>
        </row>
        <row r="81">
          <cell r="Z81">
            <v>1.022</v>
          </cell>
          <cell r="AA81">
            <v>4.4400000000000004</v>
          </cell>
          <cell r="AB81">
            <v>0.61319999999999997</v>
          </cell>
          <cell r="AC81">
            <v>0.15329999999999999</v>
          </cell>
          <cell r="AD81">
            <v>0.2555</v>
          </cell>
          <cell r="AE81">
            <v>1.022</v>
          </cell>
        </row>
        <row r="82">
          <cell r="Z82">
            <v>1.0229999999999999</v>
          </cell>
          <cell r="AA82">
            <v>4.46</v>
          </cell>
          <cell r="AB82">
            <v>0.6137999999999999</v>
          </cell>
          <cell r="AC82">
            <v>0.15344999999999998</v>
          </cell>
          <cell r="AD82">
            <v>0.25574999999999998</v>
          </cell>
          <cell r="AE82">
            <v>1.0229999999999999</v>
          </cell>
        </row>
        <row r="83">
          <cell r="Z83">
            <v>1.024</v>
          </cell>
          <cell r="AA83">
            <v>4.4800000000000004</v>
          </cell>
          <cell r="AB83">
            <v>0.61439999999999995</v>
          </cell>
          <cell r="AC83">
            <v>0.15359999999999999</v>
          </cell>
          <cell r="AD83">
            <v>0.25600000000000001</v>
          </cell>
          <cell r="AE83">
            <v>1.024</v>
          </cell>
        </row>
        <row r="84">
          <cell r="Z84">
            <v>1.0249999999999999</v>
          </cell>
          <cell r="AA84">
            <v>4.5</v>
          </cell>
          <cell r="AB84">
            <v>0.61499999999999988</v>
          </cell>
          <cell r="AC84">
            <v>0.15374999999999997</v>
          </cell>
          <cell r="AD84">
            <v>0.25624999999999998</v>
          </cell>
          <cell r="AE84">
            <v>1.0249999999999999</v>
          </cell>
        </row>
        <row r="85">
          <cell r="Z85">
            <v>1.026</v>
          </cell>
          <cell r="AA85">
            <v>4.5199999999999996</v>
          </cell>
          <cell r="AB85">
            <v>0.61560000000000004</v>
          </cell>
          <cell r="AC85">
            <v>0.15390000000000001</v>
          </cell>
          <cell r="AD85">
            <v>0.25650000000000001</v>
          </cell>
          <cell r="AE85">
            <v>1.026</v>
          </cell>
        </row>
        <row r="86">
          <cell r="Z86">
            <v>1.0269999999999999</v>
          </cell>
          <cell r="AA86">
            <v>4.54</v>
          </cell>
          <cell r="AB86">
            <v>0.61619999999999997</v>
          </cell>
          <cell r="AC86">
            <v>0.15404999999999999</v>
          </cell>
          <cell r="AD86">
            <v>0.25674999999999998</v>
          </cell>
          <cell r="AE86">
            <v>1.0269999999999999</v>
          </cell>
        </row>
        <row r="87">
          <cell r="Z87">
            <v>1.028</v>
          </cell>
          <cell r="AA87">
            <v>4.5599999999999996</v>
          </cell>
          <cell r="AB87">
            <v>0.61680000000000001</v>
          </cell>
          <cell r="AC87">
            <v>0.1542</v>
          </cell>
          <cell r="AD87">
            <v>0.25700000000000001</v>
          </cell>
          <cell r="AE87">
            <v>1.028</v>
          </cell>
        </row>
        <row r="88">
          <cell r="Z88">
            <v>1.0289999999999999</v>
          </cell>
          <cell r="AA88">
            <v>4.58</v>
          </cell>
          <cell r="AB88">
            <v>0.61739999999999995</v>
          </cell>
          <cell r="AC88">
            <v>0.15434999999999999</v>
          </cell>
          <cell r="AD88">
            <v>0.25724999999999998</v>
          </cell>
          <cell r="AE88">
            <v>1.0289999999999999</v>
          </cell>
        </row>
        <row r="89">
          <cell r="Z89">
            <v>1.03</v>
          </cell>
          <cell r="AA89">
            <v>4.5999999999999996</v>
          </cell>
          <cell r="AB89">
            <v>0.61799999999999999</v>
          </cell>
          <cell r="AC89">
            <v>0.1545</v>
          </cell>
          <cell r="AD89">
            <v>0.25750000000000001</v>
          </cell>
          <cell r="AE89">
            <v>1.03</v>
          </cell>
        </row>
        <row r="90">
          <cell r="Z90">
            <v>1.0309999999999999</v>
          </cell>
          <cell r="AA90">
            <v>4.62</v>
          </cell>
          <cell r="AB90">
            <v>0.61859999999999993</v>
          </cell>
          <cell r="AC90">
            <v>0.15464999999999998</v>
          </cell>
          <cell r="AD90">
            <v>0.25774999999999998</v>
          </cell>
          <cell r="AE90">
            <v>1.0309999999999999</v>
          </cell>
        </row>
        <row r="91">
          <cell r="Z91">
            <v>1.032</v>
          </cell>
          <cell r="AA91">
            <v>4.6399999999999997</v>
          </cell>
          <cell r="AB91">
            <v>0.61919999999999997</v>
          </cell>
          <cell r="AC91">
            <v>0.15479999999999999</v>
          </cell>
          <cell r="AD91">
            <v>0.25800000000000001</v>
          </cell>
          <cell r="AE91">
            <v>1.032</v>
          </cell>
        </row>
        <row r="92">
          <cell r="Z92">
            <v>1.0329999999999999</v>
          </cell>
          <cell r="AA92">
            <v>4.66</v>
          </cell>
          <cell r="AB92">
            <v>0.61979999999999991</v>
          </cell>
          <cell r="AC92">
            <v>0.15494999999999998</v>
          </cell>
          <cell r="AD92">
            <v>0.25824999999999998</v>
          </cell>
          <cell r="AE92">
            <v>1.0329999999999999</v>
          </cell>
        </row>
        <row r="93">
          <cell r="Z93">
            <v>1.034</v>
          </cell>
          <cell r="AA93">
            <v>4.68</v>
          </cell>
          <cell r="AB93">
            <v>0.62039999999999995</v>
          </cell>
          <cell r="AC93">
            <v>0.15509999999999999</v>
          </cell>
          <cell r="AD93">
            <v>0.25850000000000001</v>
          </cell>
          <cell r="AE93">
            <v>1.034</v>
          </cell>
        </row>
        <row r="94">
          <cell r="Z94">
            <v>1.0349999999999999</v>
          </cell>
          <cell r="AA94">
            <v>4.7</v>
          </cell>
          <cell r="AB94">
            <v>0.62099999999999989</v>
          </cell>
          <cell r="AC94">
            <v>0.15524999999999997</v>
          </cell>
          <cell r="AD94">
            <v>0.25874999999999998</v>
          </cell>
          <cell r="AE94">
            <v>1.0349999999999999</v>
          </cell>
        </row>
        <row r="95">
          <cell r="Z95">
            <v>1.036</v>
          </cell>
          <cell r="AA95">
            <v>4.72</v>
          </cell>
          <cell r="AB95">
            <v>0.62160000000000004</v>
          </cell>
          <cell r="AC95">
            <v>0.15540000000000001</v>
          </cell>
          <cell r="AD95">
            <v>0.25900000000000001</v>
          </cell>
          <cell r="AE95">
            <v>1.036</v>
          </cell>
        </row>
        <row r="96">
          <cell r="Z96">
            <v>1.0369999999999999</v>
          </cell>
          <cell r="AA96">
            <v>4.74</v>
          </cell>
          <cell r="AB96">
            <v>0.62219999999999998</v>
          </cell>
          <cell r="AC96">
            <v>0.15554999999999999</v>
          </cell>
          <cell r="AD96">
            <v>0.25924999999999998</v>
          </cell>
          <cell r="AE96">
            <v>1.0369999999999999</v>
          </cell>
        </row>
        <row r="97">
          <cell r="Z97">
            <v>1.038</v>
          </cell>
          <cell r="AA97">
            <v>4.76</v>
          </cell>
          <cell r="AB97">
            <v>0.62280000000000002</v>
          </cell>
          <cell r="AC97">
            <v>0.15570000000000001</v>
          </cell>
          <cell r="AD97">
            <v>0.25950000000000001</v>
          </cell>
          <cell r="AE97">
            <v>1.038</v>
          </cell>
        </row>
        <row r="98">
          <cell r="Z98">
            <v>1.0389999999999999</v>
          </cell>
          <cell r="AA98">
            <v>4.78</v>
          </cell>
          <cell r="AB98">
            <v>0.62339999999999995</v>
          </cell>
          <cell r="AC98">
            <v>0.15584999999999999</v>
          </cell>
          <cell r="AD98">
            <v>0.25974999999999998</v>
          </cell>
          <cell r="AE98">
            <v>1.0389999999999999</v>
          </cell>
        </row>
        <row r="99">
          <cell r="Z99">
            <v>1.04</v>
          </cell>
          <cell r="AA99">
            <v>4.8</v>
          </cell>
          <cell r="AB99">
            <v>0.624</v>
          </cell>
          <cell r="AC99">
            <v>0.156</v>
          </cell>
          <cell r="AD99">
            <v>0.26</v>
          </cell>
          <cell r="AE99">
            <v>1.04</v>
          </cell>
        </row>
        <row r="100">
          <cell r="Z100">
            <v>1.0409999999999999</v>
          </cell>
          <cell r="AA100">
            <v>4.82</v>
          </cell>
          <cell r="AB100">
            <v>0.62459999999999993</v>
          </cell>
          <cell r="AC100">
            <v>0.15614999999999998</v>
          </cell>
          <cell r="AD100">
            <v>0.26024999999999998</v>
          </cell>
          <cell r="AE100">
            <v>1.0409999999999999</v>
          </cell>
        </row>
        <row r="101">
          <cell r="Z101">
            <v>1.042</v>
          </cell>
          <cell r="AA101">
            <v>4.84</v>
          </cell>
          <cell r="AB101">
            <v>0.62519999999999998</v>
          </cell>
          <cell r="AC101">
            <v>0.15629999999999999</v>
          </cell>
          <cell r="AD101">
            <v>0.26050000000000001</v>
          </cell>
          <cell r="AE101">
            <v>1.042</v>
          </cell>
        </row>
        <row r="102">
          <cell r="Z102">
            <v>1.0429999999999999</v>
          </cell>
          <cell r="AA102">
            <v>4.8600000000000003</v>
          </cell>
          <cell r="AB102">
            <v>0.62579999999999991</v>
          </cell>
          <cell r="AC102">
            <v>0.15644999999999998</v>
          </cell>
          <cell r="AD102">
            <v>0.26074999999999998</v>
          </cell>
          <cell r="AE102">
            <v>1.0429999999999999</v>
          </cell>
        </row>
        <row r="103">
          <cell r="Z103">
            <v>1.044</v>
          </cell>
          <cell r="AA103">
            <v>4.88</v>
          </cell>
          <cell r="AB103">
            <v>0.62639999999999996</v>
          </cell>
          <cell r="AC103">
            <v>0.15659999999999999</v>
          </cell>
          <cell r="AD103">
            <v>0.26100000000000001</v>
          </cell>
          <cell r="AE103">
            <v>1.044</v>
          </cell>
        </row>
        <row r="104">
          <cell r="Z104">
            <v>1.0449999999999999</v>
          </cell>
          <cell r="AA104">
            <v>4.9000000000000004</v>
          </cell>
          <cell r="AB104">
            <v>0.62699999999999989</v>
          </cell>
          <cell r="AC104">
            <v>0.15674999999999997</v>
          </cell>
          <cell r="AD104">
            <v>0.26124999999999998</v>
          </cell>
          <cell r="AE104">
            <v>1.0449999999999999</v>
          </cell>
        </row>
        <row r="105">
          <cell r="Z105">
            <v>1.046</v>
          </cell>
          <cell r="AA105">
            <v>4.92</v>
          </cell>
          <cell r="AB105">
            <v>0.62760000000000005</v>
          </cell>
          <cell r="AC105">
            <v>0.15690000000000001</v>
          </cell>
          <cell r="AD105">
            <v>0.26150000000000001</v>
          </cell>
          <cell r="AE105">
            <v>1.046</v>
          </cell>
        </row>
        <row r="106">
          <cell r="Z106">
            <v>1.0469999999999999</v>
          </cell>
          <cell r="AA106">
            <v>4.9400000000000004</v>
          </cell>
          <cell r="AB106">
            <v>0.62819999999999998</v>
          </cell>
          <cell r="AC106">
            <v>0.15705</v>
          </cell>
          <cell r="AD106">
            <v>0.26174999999999998</v>
          </cell>
          <cell r="AE106">
            <v>1.0469999999999999</v>
          </cell>
        </row>
        <row r="107">
          <cell r="Z107">
            <v>1.048</v>
          </cell>
          <cell r="AA107">
            <v>4.96</v>
          </cell>
          <cell r="AB107">
            <v>0.62880000000000003</v>
          </cell>
          <cell r="AC107">
            <v>0.15720000000000001</v>
          </cell>
          <cell r="AD107">
            <v>0.26200000000000001</v>
          </cell>
          <cell r="AE107">
            <v>1.048</v>
          </cell>
        </row>
        <row r="108">
          <cell r="Z108">
            <v>1.0489999999999999</v>
          </cell>
          <cell r="AA108">
            <v>4.9800000000000004</v>
          </cell>
          <cell r="AB108">
            <v>0.62939999999999996</v>
          </cell>
          <cell r="AC108">
            <v>0.15734999999999999</v>
          </cell>
          <cell r="AD108">
            <v>0.26224999999999998</v>
          </cell>
          <cell r="AE108">
            <v>1.0489999999999999</v>
          </cell>
        </row>
        <row r="109">
          <cell r="Z109">
            <v>1.05</v>
          </cell>
          <cell r="AA109">
            <v>5</v>
          </cell>
          <cell r="AB109">
            <v>0.63</v>
          </cell>
          <cell r="AC109">
            <v>0.1575</v>
          </cell>
          <cell r="AD109">
            <v>0.26250000000000001</v>
          </cell>
          <cell r="AE109">
            <v>1.05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BY568"/>
  <sheetViews>
    <sheetView showGridLines="0" tabSelected="1" view="pageBreakPreview" zoomScaleNormal="100" zoomScaleSheetLayoutView="100" workbookViewId="0">
      <pane xSplit="6" ySplit="2" topLeftCell="G3" activePane="bottomRight" state="frozen"/>
      <selection activeCell="G283" sqref="G283:BZ298"/>
      <selection pane="topRight" activeCell="G283" sqref="G283:BZ298"/>
      <selection pane="bottomLeft" activeCell="G283" sqref="G283:BZ298"/>
      <selection pane="bottomRight" activeCell="E3" sqref="E3"/>
    </sheetView>
  </sheetViews>
  <sheetFormatPr defaultRowHeight="14.4" x14ac:dyDescent="0.3"/>
  <cols>
    <col min="1" max="1" width="10" bestFit="1" customWidth="1"/>
    <col min="2" max="2" width="14.88671875" style="3" customWidth="1"/>
    <col min="3" max="3" width="15.109375" style="3" customWidth="1"/>
    <col min="4" max="4" width="18.109375" style="3" customWidth="1"/>
    <col min="5" max="5" width="12.109375" style="3" customWidth="1"/>
    <col min="6" max="6" width="19.33203125" style="3" bestFit="1" customWidth="1"/>
    <col min="7" max="7" width="19" style="3" customWidth="1"/>
    <col min="8" max="8" width="33.44140625" style="3" customWidth="1"/>
    <col min="9" max="10" width="11.5546875" bestFit="1" customWidth="1"/>
    <col min="11" max="50" width="9.33203125" bestFit="1" customWidth="1"/>
    <col min="51" max="51" width="19.33203125" bestFit="1" customWidth="1"/>
    <col min="52" max="52" width="19.6640625" bestFit="1" customWidth="1"/>
    <col min="53" max="60" width="9.33203125" bestFit="1" customWidth="1"/>
    <col min="61" max="61" width="1" customWidth="1"/>
    <col min="62" max="62" width="11.5546875" customWidth="1"/>
    <col min="63" max="63" width="12.88671875" customWidth="1"/>
    <col min="64" max="64" width="12" customWidth="1"/>
    <col min="65" max="67" width="13.44140625" customWidth="1"/>
    <col min="68" max="68" width="11" customWidth="1"/>
    <col min="69" max="69" width="13.109375" customWidth="1"/>
    <col min="70" max="77" width="9.109375" hidden="1" customWidth="1"/>
    <col min="78" max="78" width="9.109375" customWidth="1"/>
  </cols>
  <sheetData>
    <row r="1" spans="1:69" ht="15.75" customHeight="1" x14ac:dyDescent="0.3">
      <c r="A1" s="200" t="s">
        <v>595</v>
      </c>
      <c r="B1" s="201"/>
      <c r="C1" s="201"/>
      <c r="D1" s="201"/>
      <c r="E1" s="201"/>
      <c r="F1" s="202"/>
      <c r="G1" s="115"/>
      <c r="H1" s="115"/>
      <c r="I1" s="179" t="s">
        <v>598</v>
      </c>
      <c r="J1" s="179"/>
      <c r="K1" s="203" t="s">
        <v>599</v>
      </c>
      <c r="L1" s="203"/>
      <c r="M1" s="182" t="s">
        <v>600</v>
      </c>
      <c r="N1" s="182"/>
      <c r="O1" s="165" t="s">
        <v>422</v>
      </c>
      <c r="P1" s="165"/>
      <c r="Q1" s="165"/>
      <c r="R1" s="165"/>
      <c r="S1" s="171" t="s">
        <v>614</v>
      </c>
      <c r="T1" s="171"/>
      <c r="U1" s="171"/>
      <c r="V1" s="171"/>
      <c r="W1" s="172" t="s">
        <v>616</v>
      </c>
      <c r="X1" s="172"/>
      <c r="Y1" s="172"/>
      <c r="Z1" s="172"/>
      <c r="AA1" s="172" t="s">
        <v>615</v>
      </c>
      <c r="AB1" s="172"/>
      <c r="AC1" s="172"/>
      <c r="AD1" s="172"/>
      <c r="AE1" s="197" t="s">
        <v>597</v>
      </c>
      <c r="AF1" s="198"/>
      <c r="AG1" s="198"/>
      <c r="AH1" s="199"/>
      <c r="AI1" s="167" t="s">
        <v>596</v>
      </c>
      <c r="AJ1" s="167"/>
      <c r="AK1" s="167"/>
      <c r="AL1" s="167"/>
      <c r="AM1" s="168" t="s">
        <v>423</v>
      </c>
      <c r="AN1" s="168"/>
      <c r="AO1" s="168"/>
      <c r="AP1" s="168"/>
      <c r="AQ1" s="169" t="s">
        <v>424</v>
      </c>
      <c r="AR1" s="169"/>
      <c r="AS1" s="169"/>
      <c r="AT1" s="169"/>
      <c r="AU1" s="173" t="s">
        <v>617</v>
      </c>
      <c r="AV1" s="173"/>
      <c r="AW1" s="173"/>
      <c r="AX1" s="173"/>
      <c r="AY1" s="164" t="s">
        <v>425</v>
      </c>
      <c r="AZ1" s="164" t="s">
        <v>426</v>
      </c>
      <c r="BA1" s="192" t="s">
        <v>427</v>
      </c>
      <c r="BB1" s="192"/>
      <c r="BC1" s="165" t="s">
        <v>428</v>
      </c>
      <c r="BD1" s="165"/>
      <c r="BE1" s="164" t="s">
        <v>425</v>
      </c>
      <c r="BF1" s="164" t="s">
        <v>426</v>
      </c>
      <c r="BG1" s="159" t="s">
        <v>525</v>
      </c>
      <c r="BH1" s="160"/>
      <c r="BI1" s="108"/>
      <c r="BJ1" s="195" t="s">
        <v>538</v>
      </c>
      <c r="BK1" s="190" t="s">
        <v>539</v>
      </c>
      <c r="BL1" s="193" t="s">
        <v>618</v>
      </c>
      <c r="BM1" s="190" t="s">
        <v>619</v>
      </c>
      <c r="BN1" s="188" t="s">
        <v>623</v>
      </c>
      <c r="BO1" s="190" t="s">
        <v>624</v>
      </c>
      <c r="BP1" s="193" t="s">
        <v>625</v>
      </c>
      <c r="BQ1" s="190" t="s">
        <v>626</v>
      </c>
    </row>
    <row r="2" spans="1:69" s="1" customFormat="1" ht="43.5" customHeight="1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672</v>
      </c>
      <c r="F2" s="15" t="s">
        <v>5</v>
      </c>
      <c r="G2" s="114" t="s">
        <v>673</v>
      </c>
      <c r="H2" s="114" t="s">
        <v>674</v>
      </c>
      <c r="I2" s="14" t="s">
        <v>592</v>
      </c>
      <c r="J2" s="9" t="s">
        <v>591</v>
      </c>
      <c r="K2" s="14" t="s">
        <v>592</v>
      </c>
      <c r="L2" s="9" t="s">
        <v>591</v>
      </c>
      <c r="M2" s="14" t="s">
        <v>592</v>
      </c>
      <c r="N2" s="9" t="s">
        <v>591</v>
      </c>
      <c r="O2" s="14" t="s">
        <v>593</v>
      </c>
      <c r="P2" s="9" t="s">
        <v>594</v>
      </c>
      <c r="Q2" s="14" t="s">
        <v>592</v>
      </c>
      <c r="R2" s="9" t="s">
        <v>591</v>
      </c>
      <c r="S2" s="75" t="s">
        <v>593</v>
      </c>
      <c r="T2" s="74" t="s">
        <v>594</v>
      </c>
      <c r="U2" s="75" t="s">
        <v>592</v>
      </c>
      <c r="V2" s="74" t="s">
        <v>591</v>
      </c>
      <c r="W2" s="75" t="s">
        <v>593</v>
      </c>
      <c r="X2" s="74" t="s">
        <v>594</v>
      </c>
      <c r="Y2" s="75" t="s">
        <v>592</v>
      </c>
      <c r="Z2" s="74" t="s">
        <v>591</v>
      </c>
      <c r="AA2" s="75" t="s">
        <v>593</v>
      </c>
      <c r="AB2" s="74" t="s">
        <v>594</v>
      </c>
      <c r="AC2" s="75" t="s">
        <v>592</v>
      </c>
      <c r="AD2" s="74" t="s">
        <v>591</v>
      </c>
      <c r="AE2" s="14" t="s">
        <v>593</v>
      </c>
      <c r="AF2" s="9" t="s">
        <v>594</v>
      </c>
      <c r="AG2" s="14" t="s">
        <v>592</v>
      </c>
      <c r="AH2" s="9" t="s">
        <v>591</v>
      </c>
      <c r="AI2" s="14" t="s">
        <v>593</v>
      </c>
      <c r="AJ2" s="9" t="s">
        <v>594</v>
      </c>
      <c r="AK2" s="14" t="s">
        <v>592</v>
      </c>
      <c r="AL2" s="9" t="s">
        <v>591</v>
      </c>
      <c r="AM2" s="14" t="s">
        <v>593</v>
      </c>
      <c r="AN2" s="9" t="s">
        <v>594</v>
      </c>
      <c r="AO2" s="14" t="s">
        <v>592</v>
      </c>
      <c r="AP2" s="9" t="s">
        <v>591</v>
      </c>
      <c r="AQ2" s="14" t="s">
        <v>593</v>
      </c>
      <c r="AR2" s="9" t="s">
        <v>594</v>
      </c>
      <c r="AS2" s="14" t="s">
        <v>592</v>
      </c>
      <c r="AT2" s="9" t="s">
        <v>591</v>
      </c>
      <c r="AU2" s="14" t="s">
        <v>593</v>
      </c>
      <c r="AV2" s="9" t="s">
        <v>594</v>
      </c>
      <c r="AW2" s="14" t="s">
        <v>592</v>
      </c>
      <c r="AX2" s="9" t="s">
        <v>591</v>
      </c>
      <c r="AY2" s="164"/>
      <c r="AZ2" s="164"/>
      <c r="BA2" s="14" t="s">
        <v>429</v>
      </c>
      <c r="BB2" s="9" t="s">
        <v>430</v>
      </c>
      <c r="BC2" s="14" t="s">
        <v>429</v>
      </c>
      <c r="BD2" s="9" t="s">
        <v>430</v>
      </c>
      <c r="BE2" s="164"/>
      <c r="BF2" s="164"/>
      <c r="BG2" s="25" t="s">
        <v>429</v>
      </c>
      <c r="BH2" s="34" t="s">
        <v>430</v>
      </c>
      <c r="BI2" s="109"/>
      <c r="BJ2" s="196"/>
      <c r="BK2" s="191"/>
      <c r="BL2" s="194"/>
      <c r="BM2" s="191"/>
      <c r="BN2" s="189"/>
      <c r="BO2" s="191"/>
      <c r="BP2" s="194"/>
      <c r="BQ2" s="191"/>
    </row>
    <row r="3" spans="1:69" ht="15" customHeight="1" x14ac:dyDescent="0.3">
      <c r="A3" s="8">
        <v>1</v>
      </c>
      <c r="B3" s="8" t="s">
        <v>632</v>
      </c>
      <c r="C3" s="8" t="s">
        <v>6</v>
      </c>
      <c r="D3" s="8" t="s">
        <v>7</v>
      </c>
      <c r="E3" s="8" t="s">
        <v>7</v>
      </c>
      <c r="F3" s="8" t="s">
        <v>533</v>
      </c>
      <c r="G3" s="8" t="s">
        <v>7</v>
      </c>
      <c r="H3" s="85" t="s">
        <v>647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1">
        <f>I3+K3+M3+O3+Q3+AE3+AG3+AI3+AK3+AM3+AO3+AQ3+AS3+AU3+AW3+S3+U3+W3+Y3+AA3+AC3</f>
        <v>0</v>
      </c>
      <c r="AZ3" s="18">
        <f>J3+L3+N3+P3+R3+AF3+AH3+AJ3+AL3+AN3+AP3+AR3+AT3+AV3+AX3+T3+V3+X3+Z3+AB3+AD3</f>
        <v>0</v>
      </c>
      <c r="BA3" s="10"/>
      <c r="BB3" s="10"/>
      <c r="BC3" s="10"/>
      <c r="BD3" s="10"/>
      <c r="BE3" s="11">
        <f>BA3+BC3</f>
        <v>0</v>
      </c>
      <c r="BF3" s="18">
        <f>BB3+BD3</f>
        <v>0</v>
      </c>
      <c r="BG3" s="17"/>
      <c r="BH3" s="35"/>
      <c r="BI3" s="109"/>
      <c r="BJ3" s="36">
        <f>I3+K3+M3</f>
        <v>0</v>
      </c>
      <c r="BK3" s="36">
        <f>J3+L3+N3</f>
        <v>0</v>
      </c>
      <c r="BL3" s="17">
        <f>O3+Q3</f>
        <v>0</v>
      </c>
      <c r="BM3" s="17">
        <f>P3+R3</f>
        <v>0</v>
      </c>
      <c r="BN3" s="17">
        <f>S3+U3+W3+Y3+AA3+AC3</f>
        <v>0</v>
      </c>
      <c r="BO3" s="17">
        <f>T3+V3+X3+Z3+AB3+AD3</f>
        <v>0</v>
      </c>
      <c r="BP3" s="17">
        <f>AE3+AG3+AI3+AK3+AM3+AO3+AQ3+AS3+AU3+AW3</f>
        <v>0</v>
      </c>
      <c r="BQ3" s="17">
        <f>AF3+AH3+AJ3+AL3+AN3+AP3+AR3+AT3+AV3+AX3</f>
        <v>0</v>
      </c>
    </row>
    <row r="4" spans="1:69" ht="15" customHeight="1" x14ac:dyDescent="0.3">
      <c r="A4" s="8">
        <v>2</v>
      </c>
      <c r="B4" s="8" t="s">
        <v>632</v>
      </c>
      <c r="C4" s="8" t="s">
        <v>6</v>
      </c>
      <c r="D4" s="8" t="s">
        <v>8</v>
      </c>
      <c r="E4" s="8" t="s">
        <v>8</v>
      </c>
      <c r="F4" s="8" t="s">
        <v>533</v>
      </c>
      <c r="G4" s="8" t="s">
        <v>8</v>
      </c>
      <c r="H4" s="85" t="s">
        <v>647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1">
        <f t="shared" ref="AY4:AY67" si="0">I4+K4+M4+O4+Q4+AE4+AG4+AI4+AK4+AM4+AO4+AQ4+AS4+AU4+AW4+S4+U4+W4+Y4+AA4+AC4</f>
        <v>0</v>
      </c>
      <c r="AZ4" s="11">
        <f t="shared" ref="AZ4:AZ67" si="1">J4+L4+N4+P4+R4+AF4+AH4+AJ4+AL4+AN4+AP4+AR4+AT4+AV4+AX4+T4+V4+X4+Z4+AB4+AD4</f>
        <v>0</v>
      </c>
      <c r="BA4" s="10"/>
      <c r="BB4" s="10"/>
      <c r="BC4" s="10"/>
      <c r="BD4" s="10"/>
      <c r="BE4" s="11">
        <f t="shared" ref="BE4:BE67" si="2">BA4+BC4</f>
        <v>0</v>
      </c>
      <c r="BF4" s="11">
        <f t="shared" ref="BF4:BF67" si="3">BB4+BD4</f>
        <v>0</v>
      </c>
      <c r="BG4" s="17"/>
      <c r="BH4" s="35"/>
      <c r="BI4" s="109"/>
      <c r="BJ4" s="36">
        <f t="shared" ref="BJ4:BJ67" si="4">I4+K4+M4</f>
        <v>0</v>
      </c>
      <c r="BK4" s="17">
        <f t="shared" ref="BK4:BK67" si="5">J4+L4+N4</f>
        <v>0</v>
      </c>
      <c r="BL4" s="17">
        <f t="shared" ref="BL4:BL67" si="6">O4+Q4</f>
        <v>0</v>
      </c>
      <c r="BM4" s="17">
        <f t="shared" ref="BM4:BM67" si="7">P4+R4</f>
        <v>0</v>
      </c>
      <c r="BN4" s="17">
        <f t="shared" ref="BN4:BN67" si="8">S4+U4+W4+Y4+AA4+AC4</f>
        <v>0</v>
      </c>
      <c r="BO4" s="17">
        <f t="shared" ref="BO4:BO67" si="9">T4+V4+X4+Z4+AB4+AD4</f>
        <v>0</v>
      </c>
      <c r="BP4" s="17">
        <f t="shared" ref="BP4:BP67" si="10">AE4+AG4+AI4+AK4+AM4+AO4+AQ4+AS4+AU4+AW4</f>
        <v>0</v>
      </c>
      <c r="BQ4" s="17">
        <f t="shared" ref="BQ4:BQ67" si="11">AF4+AH4+AJ4+AL4+AN4+AP4+AR4+AT4+AV4+AX4</f>
        <v>0</v>
      </c>
    </row>
    <row r="5" spans="1:69" x14ac:dyDescent="0.3">
      <c r="A5" s="8">
        <v>3</v>
      </c>
      <c r="B5" s="8" t="s">
        <v>632</v>
      </c>
      <c r="C5" s="8" t="s">
        <v>6</v>
      </c>
      <c r="D5" s="8" t="s">
        <v>9</v>
      </c>
      <c r="E5" s="8" t="s">
        <v>9</v>
      </c>
      <c r="F5" s="8" t="s">
        <v>533</v>
      </c>
      <c r="G5" s="8" t="s">
        <v>9</v>
      </c>
      <c r="H5" s="85" t="s">
        <v>647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1">
        <f t="shared" si="0"/>
        <v>0</v>
      </c>
      <c r="AZ5" s="11">
        <f t="shared" si="1"/>
        <v>0</v>
      </c>
      <c r="BA5" s="10"/>
      <c r="BB5" s="10"/>
      <c r="BC5" s="10"/>
      <c r="BD5" s="10"/>
      <c r="BE5" s="11">
        <f t="shared" si="2"/>
        <v>0</v>
      </c>
      <c r="BF5" s="11">
        <f t="shared" si="3"/>
        <v>0</v>
      </c>
      <c r="BG5" s="17"/>
      <c r="BH5" s="35"/>
      <c r="BI5" s="109"/>
      <c r="BJ5" s="36">
        <f t="shared" si="4"/>
        <v>0</v>
      </c>
      <c r="BK5" s="17">
        <f t="shared" si="5"/>
        <v>0</v>
      </c>
      <c r="BL5" s="17">
        <f t="shared" si="6"/>
        <v>0</v>
      </c>
      <c r="BM5" s="17">
        <f t="shared" si="7"/>
        <v>0</v>
      </c>
      <c r="BN5" s="17">
        <f t="shared" si="8"/>
        <v>0</v>
      </c>
      <c r="BO5" s="17">
        <f t="shared" si="9"/>
        <v>0</v>
      </c>
      <c r="BP5" s="17">
        <f t="shared" si="10"/>
        <v>0</v>
      </c>
      <c r="BQ5" s="17">
        <f t="shared" si="11"/>
        <v>0</v>
      </c>
    </row>
    <row r="6" spans="1:69" x14ac:dyDescent="0.3">
      <c r="A6" s="8">
        <v>4</v>
      </c>
      <c r="B6" s="8" t="s">
        <v>632</v>
      </c>
      <c r="C6" s="8" t="s">
        <v>6</v>
      </c>
      <c r="D6" s="8" t="s">
        <v>9</v>
      </c>
      <c r="E6" s="8" t="s">
        <v>10</v>
      </c>
      <c r="F6" s="8" t="s">
        <v>533</v>
      </c>
      <c r="G6" s="8" t="s">
        <v>10</v>
      </c>
      <c r="H6" s="85" t="s">
        <v>647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1">
        <f t="shared" si="0"/>
        <v>0</v>
      </c>
      <c r="AZ6" s="11">
        <f t="shared" si="1"/>
        <v>0</v>
      </c>
      <c r="BA6" s="10"/>
      <c r="BB6" s="10"/>
      <c r="BC6" s="10"/>
      <c r="BD6" s="10"/>
      <c r="BE6" s="11">
        <f t="shared" si="2"/>
        <v>0</v>
      </c>
      <c r="BF6" s="11">
        <f t="shared" si="3"/>
        <v>0</v>
      </c>
      <c r="BG6" s="17"/>
      <c r="BH6" s="35"/>
      <c r="BI6" s="109"/>
      <c r="BJ6" s="36">
        <f t="shared" si="4"/>
        <v>0</v>
      </c>
      <c r="BK6" s="17">
        <f t="shared" si="5"/>
        <v>0</v>
      </c>
      <c r="BL6" s="17">
        <f t="shared" si="6"/>
        <v>0</v>
      </c>
      <c r="BM6" s="17">
        <f t="shared" si="7"/>
        <v>0</v>
      </c>
      <c r="BN6" s="17">
        <f t="shared" si="8"/>
        <v>0</v>
      </c>
      <c r="BO6" s="17">
        <f t="shared" si="9"/>
        <v>0</v>
      </c>
      <c r="BP6" s="17">
        <f t="shared" si="10"/>
        <v>0</v>
      </c>
      <c r="BQ6" s="17">
        <f t="shared" si="11"/>
        <v>0</v>
      </c>
    </row>
    <row r="7" spans="1:69" ht="15" customHeight="1" x14ac:dyDescent="0.3">
      <c r="A7" s="8">
        <v>5</v>
      </c>
      <c r="B7" s="8" t="s">
        <v>632</v>
      </c>
      <c r="C7" s="8" t="s">
        <v>6</v>
      </c>
      <c r="D7" s="8" t="s">
        <v>11</v>
      </c>
      <c r="E7" s="8" t="s">
        <v>11</v>
      </c>
      <c r="F7" s="8" t="s">
        <v>534</v>
      </c>
      <c r="G7" s="8" t="s">
        <v>11</v>
      </c>
      <c r="H7" s="133" t="s">
        <v>648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1">
        <f t="shared" si="0"/>
        <v>0</v>
      </c>
      <c r="AZ7" s="11">
        <f t="shared" si="1"/>
        <v>0</v>
      </c>
      <c r="BA7" s="10"/>
      <c r="BB7" s="10"/>
      <c r="BC7" s="10"/>
      <c r="BD7" s="10"/>
      <c r="BE7" s="11">
        <f t="shared" si="2"/>
        <v>0</v>
      </c>
      <c r="BF7" s="11">
        <f t="shared" si="3"/>
        <v>0</v>
      </c>
      <c r="BG7" s="17"/>
      <c r="BH7" s="35"/>
      <c r="BI7" s="109"/>
      <c r="BJ7" s="36">
        <f t="shared" si="4"/>
        <v>0</v>
      </c>
      <c r="BK7" s="17">
        <f t="shared" si="5"/>
        <v>0</v>
      </c>
      <c r="BL7" s="17">
        <f t="shared" si="6"/>
        <v>0</v>
      </c>
      <c r="BM7" s="17">
        <f t="shared" si="7"/>
        <v>0</v>
      </c>
      <c r="BN7" s="17">
        <f t="shared" si="8"/>
        <v>0</v>
      </c>
      <c r="BO7" s="17">
        <f t="shared" si="9"/>
        <v>0</v>
      </c>
      <c r="BP7" s="17">
        <f t="shared" si="10"/>
        <v>0</v>
      </c>
      <c r="BQ7" s="17">
        <f t="shared" si="11"/>
        <v>0</v>
      </c>
    </row>
    <row r="8" spans="1:69" x14ac:dyDescent="0.3">
      <c r="A8" s="8">
        <v>6</v>
      </c>
      <c r="B8" s="8" t="s">
        <v>632</v>
      </c>
      <c r="C8" s="8" t="s">
        <v>6</v>
      </c>
      <c r="D8" s="8" t="s">
        <v>15</v>
      </c>
      <c r="E8" s="8" t="s">
        <v>15</v>
      </c>
      <c r="F8" s="8" t="s">
        <v>534</v>
      </c>
      <c r="G8" s="8" t="s">
        <v>15</v>
      </c>
      <c r="H8" s="133" t="s">
        <v>651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1">
        <f t="shared" si="0"/>
        <v>0</v>
      </c>
      <c r="AZ8" s="11">
        <f t="shared" si="1"/>
        <v>0</v>
      </c>
      <c r="BA8" s="10"/>
      <c r="BB8" s="10"/>
      <c r="BC8" s="10"/>
      <c r="BD8" s="10"/>
      <c r="BE8" s="11">
        <f t="shared" si="2"/>
        <v>0</v>
      </c>
      <c r="BF8" s="11">
        <f t="shared" si="3"/>
        <v>0</v>
      </c>
      <c r="BG8" s="17"/>
      <c r="BH8" s="35"/>
      <c r="BI8" s="109"/>
      <c r="BJ8" s="36">
        <f t="shared" si="4"/>
        <v>0</v>
      </c>
      <c r="BK8" s="17">
        <f t="shared" si="5"/>
        <v>0</v>
      </c>
      <c r="BL8" s="17">
        <f t="shared" si="6"/>
        <v>0</v>
      </c>
      <c r="BM8" s="17">
        <f t="shared" si="7"/>
        <v>0</v>
      </c>
      <c r="BN8" s="17">
        <f t="shared" si="8"/>
        <v>0</v>
      </c>
      <c r="BO8" s="17">
        <f t="shared" si="9"/>
        <v>0</v>
      </c>
      <c r="BP8" s="17">
        <f t="shared" si="10"/>
        <v>0</v>
      </c>
      <c r="BQ8" s="17">
        <f t="shared" si="11"/>
        <v>0</v>
      </c>
    </row>
    <row r="9" spans="1:69" ht="15.75" customHeight="1" x14ac:dyDescent="0.3">
      <c r="A9" s="174" t="s">
        <v>431</v>
      </c>
      <c r="B9" s="175"/>
      <c r="C9" s="175"/>
      <c r="D9" s="175"/>
      <c r="E9" s="175"/>
      <c r="F9" s="176"/>
      <c r="G9" s="113"/>
      <c r="H9" s="127"/>
      <c r="I9" s="12">
        <f>SUM(I3:I8)</f>
        <v>0</v>
      </c>
      <c r="J9" s="12">
        <f t="shared" ref="J9:BH9" si="12">SUM(J3:J8)</f>
        <v>0</v>
      </c>
      <c r="K9" s="12">
        <f t="shared" si="12"/>
        <v>0</v>
      </c>
      <c r="L9" s="12">
        <f t="shared" si="12"/>
        <v>0</v>
      </c>
      <c r="M9" s="12">
        <f t="shared" si="12"/>
        <v>0</v>
      </c>
      <c r="N9" s="12">
        <f t="shared" si="12"/>
        <v>0</v>
      </c>
      <c r="O9" s="12">
        <f t="shared" si="12"/>
        <v>0</v>
      </c>
      <c r="P9" s="12">
        <f t="shared" si="12"/>
        <v>0</v>
      </c>
      <c r="Q9" s="12">
        <f t="shared" si="12"/>
        <v>0</v>
      </c>
      <c r="R9" s="12">
        <f t="shared" si="12"/>
        <v>0</v>
      </c>
      <c r="S9" s="12">
        <f t="shared" si="12"/>
        <v>0</v>
      </c>
      <c r="T9" s="12">
        <f t="shared" si="12"/>
        <v>0</v>
      </c>
      <c r="U9" s="12">
        <f t="shared" si="12"/>
        <v>0</v>
      </c>
      <c r="V9" s="12">
        <f t="shared" si="12"/>
        <v>0</v>
      </c>
      <c r="W9" s="12">
        <f t="shared" si="12"/>
        <v>0</v>
      </c>
      <c r="X9" s="12">
        <f t="shared" si="12"/>
        <v>0</v>
      </c>
      <c r="Y9" s="12">
        <f t="shared" si="12"/>
        <v>0</v>
      </c>
      <c r="Z9" s="12">
        <f t="shared" si="12"/>
        <v>0</v>
      </c>
      <c r="AA9" s="12">
        <f t="shared" si="12"/>
        <v>0</v>
      </c>
      <c r="AB9" s="12">
        <f t="shared" si="12"/>
        <v>0</v>
      </c>
      <c r="AC9" s="12">
        <f t="shared" si="12"/>
        <v>0</v>
      </c>
      <c r="AD9" s="12">
        <f t="shared" si="12"/>
        <v>0</v>
      </c>
      <c r="AE9" s="12">
        <f t="shared" si="12"/>
        <v>0</v>
      </c>
      <c r="AF9" s="12">
        <f t="shared" si="12"/>
        <v>0</v>
      </c>
      <c r="AG9" s="12">
        <f t="shared" si="12"/>
        <v>0</v>
      </c>
      <c r="AH9" s="12">
        <f t="shared" si="12"/>
        <v>0</v>
      </c>
      <c r="AI9" s="12">
        <f t="shared" si="12"/>
        <v>0</v>
      </c>
      <c r="AJ9" s="12">
        <f t="shared" si="12"/>
        <v>0</v>
      </c>
      <c r="AK9" s="12">
        <f t="shared" si="12"/>
        <v>0</v>
      </c>
      <c r="AL9" s="12">
        <f t="shared" si="12"/>
        <v>0</v>
      </c>
      <c r="AM9" s="12">
        <f t="shared" si="12"/>
        <v>0</v>
      </c>
      <c r="AN9" s="12">
        <f t="shared" si="12"/>
        <v>0</v>
      </c>
      <c r="AO9" s="12">
        <f t="shared" si="12"/>
        <v>0</v>
      </c>
      <c r="AP9" s="12">
        <f t="shared" si="12"/>
        <v>0</v>
      </c>
      <c r="AQ9" s="12">
        <f t="shared" si="12"/>
        <v>0</v>
      </c>
      <c r="AR9" s="12">
        <f t="shared" si="12"/>
        <v>0</v>
      </c>
      <c r="AS9" s="12">
        <f t="shared" si="12"/>
        <v>0</v>
      </c>
      <c r="AT9" s="12">
        <f t="shared" si="12"/>
        <v>0</v>
      </c>
      <c r="AU9" s="12">
        <f t="shared" si="12"/>
        <v>0</v>
      </c>
      <c r="AV9" s="12">
        <f t="shared" si="12"/>
        <v>0</v>
      </c>
      <c r="AW9" s="12">
        <f t="shared" si="12"/>
        <v>0</v>
      </c>
      <c r="AX9" s="12">
        <f t="shared" si="12"/>
        <v>0</v>
      </c>
      <c r="AY9" s="12">
        <f t="shared" si="0"/>
        <v>0</v>
      </c>
      <c r="AZ9" s="12">
        <f t="shared" si="1"/>
        <v>0</v>
      </c>
      <c r="BA9" s="12">
        <f t="shared" si="12"/>
        <v>0</v>
      </c>
      <c r="BB9" s="12">
        <f t="shared" si="12"/>
        <v>0</v>
      </c>
      <c r="BC9" s="12">
        <f t="shared" si="12"/>
        <v>0</v>
      </c>
      <c r="BD9" s="12">
        <f t="shared" si="12"/>
        <v>0</v>
      </c>
      <c r="BE9" s="12">
        <f t="shared" si="2"/>
        <v>0</v>
      </c>
      <c r="BF9" s="12">
        <f t="shared" si="3"/>
        <v>0</v>
      </c>
      <c r="BG9" s="12">
        <f t="shared" si="12"/>
        <v>0</v>
      </c>
      <c r="BH9" s="12">
        <f t="shared" si="12"/>
        <v>0</v>
      </c>
      <c r="BI9" s="109"/>
      <c r="BJ9" s="37">
        <f t="shared" si="4"/>
        <v>0</v>
      </c>
      <c r="BK9" s="12">
        <f t="shared" si="5"/>
        <v>0</v>
      </c>
      <c r="BL9" s="12">
        <f t="shared" si="6"/>
        <v>0</v>
      </c>
      <c r="BM9" s="12">
        <f t="shared" si="7"/>
        <v>0</v>
      </c>
      <c r="BN9" s="12">
        <f t="shared" si="8"/>
        <v>0</v>
      </c>
      <c r="BO9" s="12">
        <f t="shared" si="9"/>
        <v>0</v>
      </c>
      <c r="BP9" s="12">
        <f t="shared" si="10"/>
        <v>0</v>
      </c>
      <c r="BQ9" s="12">
        <f t="shared" si="11"/>
        <v>0</v>
      </c>
    </row>
    <row r="10" spans="1:69" ht="15" customHeight="1" x14ac:dyDescent="0.3">
      <c r="A10" s="8">
        <v>7</v>
      </c>
      <c r="B10" s="8" t="s">
        <v>632</v>
      </c>
      <c r="C10" s="8" t="s">
        <v>14</v>
      </c>
      <c r="D10" s="8" t="s">
        <v>14</v>
      </c>
      <c r="E10" s="8" t="s">
        <v>14</v>
      </c>
      <c r="F10" s="8" t="s">
        <v>534</v>
      </c>
      <c r="G10" s="8" t="s">
        <v>14</v>
      </c>
      <c r="H10" s="133" t="s">
        <v>652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1">
        <f t="shared" si="0"/>
        <v>0</v>
      </c>
      <c r="AZ10" s="11">
        <f t="shared" si="1"/>
        <v>0</v>
      </c>
      <c r="BA10" s="10"/>
      <c r="BB10" s="10"/>
      <c r="BC10" s="10"/>
      <c r="BD10" s="10"/>
      <c r="BE10" s="11">
        <f t="shared" si="2"/>
        <v>0</v>
      </c>
      <c r="BF10" s="11">
        <f t="shared" si="3"/>
        <v>0</v>
      </c>
      <c r="BG10" s="17"/>
      <c r="BH10" s="35"/>
      <c r="BI10" s="109"/>
      <c r="BJ10" s="36">
        <f t="shared" si="4"/>
        <v>0</v>
      </c>
      <c r="BK10" s="17">
        <f t="shared" si="5"/>
        <v>0</v>
      </c>
      <c r="BL10" s="17">
        <f t="shared" si="6"/>
        <v>0</v>
      </c>
      <c r="BM10" s="17">
        <f t="shared" si="7"/>
        <v>0</v>
      </c>
      <c r="BN10" s="17">
        <f t="shared" si="8"/>
        <v>0</v>
      </c>
      <c r="BO10" s="17">
        <f t="shared" si="9"/>
        <v>0</v>
      </c>
      <c r="BP10" s="17">
        <f t="shared" si="10"/>
        <v>0</v>
      </c>
      <c r="BQ10" s="17">
        <f t="shared" si="11"/>
        <v>0</v>
      </c>
    </row>
    <row r="11" spans="1:69" ht="15" customHeight="1" x14ac:dyDescent="0.3">
      <c r="A11" s="8">
        <v>8</v>
      </c>
      <c r="B11" s="8" t="s">
        <v>632</v>
      </c>
      <c r="C11" s="8" t="s">
        <v>14</v>
      </c>
      <c r="D11" s="8" t="s">
        <v>16</v>
      </c>
      <c r="E11" s="8" t="s">
        <v>16</v>
      </c>
      <c r="F11" s="8" t="s">
        <v>533</v>
      </c>
      <c r="G11" s="8" t="s">
        <v>16</v>
      </c>
      <c r="H11" s="85" t="s">
        <v>647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1">
        <f t="shared" si="0"/>
        <v>0</v>
      </c>
      <c r="AZ11" s="11">
        <f t="shared" si="1"/>
        <v>0</v>
      </c>
      <c r="BA11" s="10"/>
      <c r="BB11" s="10"/>
      <c r="BC11" s="10"/>
      <c r="BD11" s="10"/>
      <c r="BE11" s="11">
        <f t="shared" si="2"/>
        <v>0</v>
      </c>
      <c r="BF11" s="11">
        <f t="shared" si="3"/>
        <v>0</v>
      </c>
      <c r="BG11" s="17"/>
      <c r="BH11" s="35"/>
      <c r="BI11" s="109"/>
      <c r="BJ11" s="36">
        <f t="shared" si="4"/>
        <v>0</v>
      </c>
      <c r="BK11" s="17">
        <f t="shared" si="5"/>
        <v>0</v>
      </c>
      <c r="BL11" s="17">
        <f t="shared" si="6"/>
        <v>0</v>
      </c>
      <c r="BM11" s="17">
        <f t="shared" si="7"/>
        <v>0</v>
      </c>
      <c r="BN11" s="17">
        <f t="shared" si="8"/>
        <v>0</v>
      </c>
      <c r="BO11" s="17">
        <f t="shared" si="9"/>
        <v>0</v>
      </c>
      <c r="BP11" s="17">
        <f t="shared" si="10"/>
        <v>0</v>
      </c>
      <c r="BQ11" s="17">
        <f t="shared" si="11"/>
        <v>0</v>
      </c>
    </row>
    <row r="12" spans="1:69" x14ac:dyDescent="0.3">
      <c r="A12" s="8">
        <v>9</v>
      </c>
      <c r="B12" s="8" t="s">
        <v>632</v>
      </c>
      <c r="C12" s="8" t="s">
        <v>14</v>
      </c>
      <c r="D12" s="8" t="s">
        <v>17</v>
      </c>
      <c r="E12" s="8" t="s">
        <v>17</v>
      </c>
      <c r="F12" s="8" t="s">
        <v>533</v>
      </c>
      <c r="G12" s="8" t="s">
        <v>17</v>
      </c>
      <c r="H12" s="85" t="s">
        <v>647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1">
        <f t="shared" si="0"/>
        <v>0</v>
      </c>
      <c r="AZ12" s="11">
        <f t="shared" si="1"/>
        <v>0</v>
      </c>
      <c r="BA12" s="10"/>
      <c r="BB12" s="10"/>
      <c r="BC12" s="10"/>
      <c r="BD12" s="10"/>
      <c r="BE12" s="11">
        <f t="shared" si="2"/>
        <v>0</v>
      </c>
      <c r="BF12" s="11">
        <f t="shared" si="3"/>
        <v>0</v>
      </c>
      <c r="BG12" s="17"/>
      <c r="BH12" s="35"/>
      <c r="BI12" s="109"/>
      <c r="BJ12" s="36">
        <f t="shared" si="4"/>
        <v>0</v>
      </c>
      <c r="BK12" s="17">
        <f t="shared" si="5"/>
        <v>0</v>
      </c>
      <c r="BL12" s="17">
        <f t="shared" si="6"/>
        <v>0</v>
      </c>
      <c r="BM12" s="17">
        <f t="shared" si="7"/>
        <v>0</v>
      </c>
      <c r="BN12" s="17">
        <f t="shared" si="8"/>
        <v>0</v>
      </c>
      <c r="BO12" s="17">
        <f t="shared" si="9"/>
        <v>0</v>
      </c>
      <c r="BP12" s="17">
        <f t="shared" si="10"/>
        <v>0</v>
      </c>
      <c r="BQ12" s="17">
        <f t="shared" si="11"/>
        <v>0</v>
      </c>
    </row>
    <row r="13" spans="1:69" x14ac:dyDescent="0.3">
      <c r="A13" s="8">
        <v>10</v>
      </c>
      <c r="B13" s="8" t="s">
        <v>632</v>
      </c>
      <c r="C13" s="8" t="s">
        <v>14</v>
      </c>
      <c r="D13" s="8" t="s">
        <v>17</v>
      </c>
      <c r="E13" s="8" t="s">
        <v>18</v>
      </c>
      <c r="F13" s="8" t="s">
        <v>533</v>
      </c>
      <c r="G13" s="8" t="s">
        <v>18</v>
      </c>
      <c r="H13" s="85" t="s">
        <v>647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1">
        <f t="shared" si="0"/>
        <v>0</v>
      </c>
      <c r="AZ13" s="11">
        <f t="shared" si="1"/>
        <v>0</v>
      </c>
      <c r="BA13" s="10"/>
      <c r="BB13" s="10"/>
      <c r="BC13" s="10"/>
      <c r="BD13" s="10"/>
      <c r="BE13" s="11">
        <f t="shared" si="2"/>
        <v>0</v>
      </c>
      <c r="BF13" s="11">
        <f t="shared" si="3"/>
        <v>0</v>
      </c>
      <c r="BG13" s="17"/>
      <c r="BH13" s="35"/>
      <c r="BI13" s="109"/>
      <c r="BJ13" s="36">
        <f t="shared" si="4"/>
        <v>0</v>
      </c>
      <c r="BK13" s="17">
        <f t="shared" si="5"/>
        <v>0</v>
      </c>
      <c r="BL13" s="17">
        <f t="shared" si="6"/>
        <v>0</v>
      </c>
      <c r="BM13" s="17">
        <f t="shared" si="7"/>
        <v>0</v>
      </c>
      <c r="BN13" s="17">
        <f t="shared" si="8"/>
        <v>0</v>
      </c>
      <c r="BO13" s="17">
        <f t="shared" si="9"/>
        <v>0</v>
      </c>
      <c r="BP13" s="17">
        <f t="shared" si="10"/>
        <v>0</v>
      </c>
      <c r="BQ13" s="17">
        <f t="shared" si="11"/>
        <v>0</v>
      </c>
    </row>
    <row r="14" spans="1:69" x14ac:dyDescent="0.3">
      <c r="A14" s="8">
        <v>11</v>
      </c>
      <c r="B14" s="8" t="s">
        <v>632</v>
      </c>
      <c r="C14" s="8" t="s">
        <v>14</v>
      </c>
      <c r="D14" s="8" t="s">
        <v>19</v>
      </c>
      <c r="E14" s="8" t="s">
        <v>19</v>
      </c>
      <c r="F14" s="8" t="s">
        <v>534</v>
      </c>
      <c r="G14" s="155" t="s">
        <v>21</v>
      </c>
      <c r="H14" s="130" t="s">
        <v>649</v>
      </c>
      <c r="I14" s="10">
        <v>200</v>
      </c>
      <c r="J14" s="10">
        <v>200</v>
      </c>
      <c r="K14" s="10"/>
      <c r="L14" s="10"/>
      <c r="M14" s="10"/>
      <c r="N14" s="10"/>
      <c r="O14" s="10"/>
      <c r="P14" s="10"/>
      <c r="Q14" s="10"/>
      <c r="R14" s="1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1">
        <f t="shared" si="0"/>
        <v>200</v>
      </c>
      <c r="AZ14" s="11">
        <f t="shared" si="1"/>
        <v>200</v>
      </c>
      <c r="BA14" s="10"/>
      <c r="BB14" s="10"/>
      <c r="BC14" s="10"/>
      <c r="BD14" s="10"/>
      <c r="BE14" s="11">
        <f t="shared" si="2"/>
        <v>0</v>
      </c>
      <c r="BF14" s="11">
        <f t="shared" si="3"/>
        <v>0</v>
      </c>
      <c r="BG14" s="17"/>
      <c r="BH14" s="35"/>
      <c r="BI14" s="109"/>
      <c r="BJ14" s="36">
        <f t="shared" si="4"/>
        <v>200</v>
      </c>
      <c r="BK14" s="17">
        <f t="shared" si="5"/>
        <v>200</v>
      </c>
      <c r="BL14" s="17">
        <f t="shared" si="6"/>
        <v>0</v>
      </c>
      <c r="BM14" s="17">
        <f t="shared" si="7"/>
        <v>0</v>
      </c>
      <c r="BN14" s="17">
        <f t="shared" si="8"/>
        <v>0</v>
      </c>
      <c r="BO14" s="17">
        <f t="shared" si="9"/>
        <v>0</v>
      </c>
      <c r="BP14" s="17">
        <f t="shared" si="10"/>
        <v>0</v>
      </c>
      <c r="BQ14" s="17">
        <f t="shared" si="11"/>
        <v>0</v>
      </c>
    </row>
    <row r="15" spans="1:69" ht="15" customHeight="1" x14ac:dyDescent="0.3">
      <c r="A15" s="8">
        <v>12</v>
      </c>
      <c r="B15" s="8" t="s">
        <v>632</v>
      </c>
      <c r="C15" s="8" t="s">
        <v>14</v>
      </c>
      <c r="D15" s="8" t="s">
        <v>19</v>
      </c>
      <c r="E15" s="8" t="s">
        <v>20</v>
      </c>
      <c r="F15" s="8" t="s">
        <v>535</v>
      </c>
      <c r="G15" s="155" t="s">
        <v>21</v>
      </c>
      <c r="H15" s="130" t="s">
        <v>649</v>
      </c>
      <c r="I15" s="10">
        <v>300</v>
      </c>
      <c r="J15" s="10">
        <v>300</v>
      </c>
      <c r="K15" s="10"/>
      <c r="L15" s="10"/>
      <c r="M15" s="10"/>
      <c r="N15" s="10"/>
      <c r="O15" s="10"/>
      <c r="P15" s="10"/>
      <c r="Q15" s="10"/>
      <c r="R15" s="1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1">
        <f t="shared" si="0"/>
        <v>300</v>
      </c>
      <c r="AZ15" s="11">
        <f t="shared" si="1"/>
        <v>300</v>
      </c>
      <c r="BA15" s="10"/>
      <c r="BB15" s="10"/>
      <c r="BC15" s="10"/>
      <c r="BD15" s="10"/>
      <c r="BE15" s="11">
        <f t="shared" si="2"/>
        <v>0</v>
      </c>
      <c r="BF15" s="11">
        <f t="shared" si="3"/>
        <v>0</v>
      </c>
      <c r="BG15" s="17"/>
      <c r="BH15" s="35"/>
      <c r="BI15" s="109"/>
      <c r="BJ15" s="36">
        <f t="shared" si="4"/>
        <v>300</v>
      </c>
      <c r="BK15" s="17">
        <f t="shared" si="5"/>
        <v>300</v>
      </c>
      <c r="BL15" s="17">
        <f t="shared" si="6"/>
        <v>0</v>
      </c>
      <c r="BM15" s="17">
        <f t="shared" si="7"/>
        <v>0</v>
      </c>
      <c r="BN15" s="17">
        <f t="shared" si="8"/>
        <v>0</v>
      </c>
      <c r="BO15" s="17">
        <f t="shared" si="9"/>
        <v>0</v>
      </c>
      <c r="BP15" s="17">
        <f t="shared" si="10"/>
        <v>0</v>
      </c>
      <c r="BQ15" s="17">
        <f t="shared" si="11"/>
        <v>0</v>
      </c>
    </row>
    <row r="16" spans="1:69" ht="15" customHeight="1" x14ac:dyDescent="0.3">
      <c r="A16" s="8">
        <v>13</v>
      </c>
      <c r="B16" s="8" t="s">
        <v>632</v>
      </c>
      <c r="C16" s="8" t="s">
        <v>14</v>
      </c>
      <c r="D16" s="8" t="s">
        <v>19</v>
      </c>
      <c r="E16" s="8" t="s">
        <v>21</v>
      </c>
      <c r="F16" s="8" t="s">
        <v>535</v>
      </c>
      <c r="G16" s="155" t="s">
        <v>671</v>
      </c>
      <c r="H16" s="130" t="s">
        <v>649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1">
        <f t="shared" si="0"/>
        <v>0</v>
      </c>
      <c r="AZ16" s="11">
        <f t="shared" si="1"/>
        <v>0</v>
      </c>
      <c r="BA16" s="10"/>
      <c r="BB16" s="10"/>
      <c r="BC16" s="10"/>
      <c r="BD16" s="10"/>
      <c r="BE16" s="11">
        <f t="shared" si="2"/>
        <v>0</v>
      </c>
      <c r="BF16" s="11">
        <f t="shared" si="3"/>
        <v>0</v>
      </c>
      <c r="BG16" s="17"/>
      <c r="BH16" s="35"/>
      <c r="BI16" s="109"/>
      <c r="BJ16" s="36">
        <f t="shared" si="4"/>
        <v>0</v>
      </c>
      <c r="BK16" s="17">
        <f t="shared" si="5"/>
        <v>0</v>
      </c>
      <c r="BL16" s="17">
        <f t="shared" si="6"/>
        <v>0</v>
      </c>
      <c r="BM16" s="17">
        <f t="shared" si="7"/>
        <v>0</v>
      </c>
      <c r="BN16" s="17">
        <f t="shared" si="8"/>
        <v>0</v>
      </c>
      <c r="BO16" s="17">
        <f t="shared" si="9"/>
        <v>0</v>
      </c>
      <c r="BP16" s="17">
        <f t="shared" si="10"/>
        <v>0</v>
      </c>
      <c r="BQ16" s="17">
        <f t="shared" si="11"/>
        <v>0</v>
      </c>
    </row>
    <row r="17" spans="1:69" ht="15" customHeight="1" x14ac:dyDescent="0.3">
      <c r="A17" s="8">
        <v>14</v>
      </c>
      <c r="B17" s="8" t="s">
        <v>632</v>
      </c>
      <c r="C17" s="8" t="s">
        <v>14</v>
      </c>
      <c r="D17" s="8" t="s">
        <v>22</v>
      </c>
      <c r="E17" s="8" t="s">
        <v>22</v>
      </c>
      <c r="F17" s="8" t="s">
        <v>534</v>
      </c>
      <c r="G17" s="155" t="s">
        <v>21</v>
      </c>
      <c r="H17" s="130" t="s">
        <v>649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1">
        <f t="shared" si="0"/>
        <v>0</v>
      </c>
      <c r="AZ17" s="11">
        <f t="shared" si="1"/>
        <v>0</v>
      </c>
      <c r="BA17" s="10"/>
      <c r="BB17" s="10"/>
      <c r="BC17" s="10"/>
      <c r="BD17" s="10"/>
      <c r="BE17" s="11">
        <f t="shared" si="2"/>
        <v>0</v>
      </c>
      <c r="BF17" s="11">
        <f t="shared" si="3"/>
        <v>0</v>
      </c>
      <c r="BG17" s="17"/>
      <c r="BH17" s="35"/>
      <c r="BI17" s="109"/>
      <c r="BJ17" s="36">
        <f t="shared" si="4"/>
        <v>0</v>
      </c>
      <c r="BK17" s="17">
        <f t="shared" si="5"/>
        <v>0</v>
      </c>
      <c r="BL17" s="17">
        <f t="shared" si="6"/>
        <v>0</v>
      </c>
      <c r="BM17" s="17">
        <f t="shared" si="7"/>
        <v>0</v>
      </c>
      <c r="BN17" s="17">
        <f t="shared" si="8"/>
        <v>0</v>
      </c>
      <c r="BO17" s="17">
        <f t="shared" si="9"/>
        <v>0</v>
      </c>
      <c r="BP17" s="17">
        <f t="shared" si="10"/>
        <v>0</v>
      </c>
      <c r="BQ17" s="17">
        <f t="shared" si="11"/>
        <v>0</v>
      </c>
    </row>
    <row r="18" spans="1:69" ht="15" customHeight="1" x14ac:dyDescent="0.3">
      <c r="A18" s="8">
        <v>15</v>
      </c>
      <c r="B18" s="8" t="s">
        <v>632</v>
      </c>
      <c r="C18" s="8" t="s">
        <v>14</v>
      </c>
      <c r="D18" s="8" t="s">
        <v>22</v>
      </c>
      <c r="E18" s="8" t="s">
        <v>23</v>
      </c>
      <c r="F18" s="8" t="s">
        <v>535</v>
      </c>
      <c r="G18" s="155" t="s">
        <v>21</v>
      </c>
      <c r="H18" s="130" t="s">
        <v>649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1">
        <f t="shared" si="0"/>
        <v>0</v>
      </c>
      <c r="AZ18" s="11">
        <f t="shared" si="1"/>
        <v>0</v>
      </c>
      <c r="BA18" s="10"/>
      <c r="BB18" s="10"/>
      <c r="BC18" s="10"/>
      <c r="BD18" s="10"/>
      <c r="BE18" s="11">
        <f t="shared" si="2"/>
        <v>0</v>
      </c>
      <c r="BF18" s="11">
        <f t="shared" si="3"/>
        <v>0</v>
      </c>
      <c r="BG18" s="17"/>
      <c r="BH18" s="35"/>
      <c r="BI18" s="109"/>
      <c r="BJ18" s="36">
        <f t="shared" si="4"/>
        <v>0</v>
      </c>
      <c r="BK18" s="17">
        <f t="shared" si="5"/>
        <v>0</v>
      </c>
      <c r="BL18" s="17">
        <f t="shared" si="6"/>
        <v>0</v>
      </c>
      <c r="BM18" s="17">
        <f t="shared" si="7"/>
        <v>0</v>
      </c>
      <c r="BN18" s="17">
        <f t="shared" si="8"/>
        <v>0</v>
      </c>
      <c r="BO18" s="17">
        <f t="shared" si="9"/>
        <v>0</v>
      </c>
      <c r="BP18" s="17">
        <f t="shared" si="10"/>
        <v>0</v>
      </c>
      <c r="BQ18" s="17">
        <f t="shared" si="11"/>
        <v>0</v>
      </c>
    </row>
    <row r="19" spans="1:69" ht="15" customHeight="1" x14ac:dyDescent="0.3">
      <c r="A19" s="8">
        <v>16</v>
      </c>
      <c r="B19" s="8" t="s">
        <v>632</v>
      </c>
      <c r="C19" s="8" t="s">
        <v>14</v>
      </c>
      <c r="D19" s="8" t="s">
        <v>13</v>
      </c>
      <c r="E19" s="8" t="s">
        <v>13</v>
      </c>
      <c r="F19" s="8" t="s">
        <v>533</v>
      </c>
      <c r="G19" s="8" t="s">
        <v>13</v>
      </c>
      <c r="H19" s="85" t="s">
        <v>647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1">
        <f t="shared" si="0"/>
        <v>0</v>
      </c>
      <c r="AZ19" s="11">
        <f t="shared" si="1"/>
        <v>0</v>
      </c>
      <c r="BA19" s="10"/>
      <c r="BB19" s="10"/>
      <c r="BC19" s="10"/>
      <c r="BD19" s="10"/>
      <c r="BE19" s="11">
        <f t="shared" si="2"/>
        <v>0</v>
      </c>
      <c r="BF19" s="11">
        <f t="shared" si="3"/>
        <v>0</v>
      </c>
      <c r="BG19" s="17"/>
      <c r="BH19" s="35"/>
      <c r="BI19" s="109"/>
      <c r="BJ19" s="36">
        <f t="shared" si="4"/>
        <v>0</v>
      </c>
      <c r="BK19" s="17">
        <f t="shared" si="5"/>
        <v>0</v>
      </c>
      <c r="BL19" s="17">
        <f t="shared" si="6"/>
        <v>0</v>
      </c>
      <c r="BM19" s="17">
        <f t="shared" si="7"/>
        <v>0</v>
      </c>
      <c r="BN19" s="17">
        <f t="shared" si="8"/>
        <v>0</v>
      </c>
      <c r="BO19" s="17">
        <f t="shared" si="9"/>
        <v>0</v>
      </c>
      <c r="BP19" s="17">
        <f t="shared" si="10"/>
        <v>0</v>
      </c>
      <c r="BQ19" s="17">
        <f t="shared" si="11"/>
        <v>0</v>
      </c>
    </row>
    <row r="20" spans="1:69" ht="15.75" customHeight="1" x14ac:dyDescent="0.3">
      <c r="A20" s="174" t="s">
        <v>431</v>
      </c>
      <c r="B20" s="175"/>
      <c r="C20" s="175"/>
      <c r="D20" s="175"/>
      <c r="E20" s="175"/>
      <c r="F20" s="176"/>
      <c r="G20" s="113"/>
      <c r="H20" s="127"/>
      <c r="I20" s="12">
        <f>SUM(I10:I19)</f>
        <v>500</v>
      </c>
      <c r="J20" s="12">
        <f t="shared" ref="J20:BH20" si="13">SUM(J10:J19)</f>
        <v>500</v>
      </c>
      <c r="K20" s="12">
        <f t="shared" si="13"/>
        <v>0</v>
      </c>
      <c r="L20" s="12">
        <f t="shared" si="13"/>
        <v>0</v>
      </c>
      <c r="M20" s="12">
        <f t="shared" si="13"/>
        <v>0</v>
      </c>
      <c r="N20" s="12">
        <f t="shared" si="13"/>
        <v>0</v>
      </c>
      <c r="O20" s="12">
        <f t="shared" si="13"/>
        <v>0</v>
      </c>
      <c r="P20" s="12">
        <f t="shared" si="13"/>
        <v>0</v>
      </c>
      <c r="Q20" s="12">
        <f t="shared" si="13"/>
        <v>0</v>
      </c>
      <c r="R20" s="12">
        <f t="shared" si="13"/>
        <v>0</v>
      </c>
      <c r="S20" s="12">
        <f t="shared" si="13"/>
        <v>0</v>
      </c>
      <c r="T20" s="12">
        <f t="shared" si="13"/>
        <v>0</v>
      </c>
      <c r="U20" s="12">
        <f t="shared" si="13"/>
        <v>0</v>
      </c>
      <c r="V20" s="12">
        <f t="shared" si="13"/>
        <v>0</v>
      </c>
      <c r="W20" s="12">
        <f t="shared" si="13"/>
        <v>0</v>
      </c>
      <c r="X20" s="12">
        <f t="shared" si="13"/>
        <v>0</v>
      </c>
      <c r="Y20" s="12">
        <f t="shared" si="13"/>
        <v>0</v>
      </c>
      <c r="Z20" s="12">
        <f t="shared" si="13"/>
        <v>0</v>
      </c>
      <c r="AA20" s="12">
        <f t="shared" si="13"/>
        <v>0</v>
      </c>
      <c r="AB20" s="12">
        <f t="shared" si="13"/>
        <v>0</v>
      </c>
      <c r="AC20" s="12">
        <f t="shared" si="13"/>
        <v>0</v>
      </c>
      <c r="AD20" s="12">
        <f t="shared" si="13"/>
        <v>0</v>
      </c>
      <c r="AE20" s="12">
        <f t="shared" si="13"/>
        <v>0</v>
      </c>
      <c r="AF20" s="12">
        <f t="shared" si="13"/>
        <v>0</v>
      </c>
      <c r="AG20" s="12">
        <f t="shared" si="13"/>
        <v>0</v>
      </c>
      <c r="AH20" s="12">
        <f t="shared" si="13"/>
        <v>0</v>
      </c>
      <c r="AI20" s="12">
        <f t="shared" si="13"/>
        <v>0</v>
      </c>
      <c r="AJ20" s="12">
        <f t="shared" si="13"/>
        <v>0</v>
      </c>
      <c r="AK20" s="12">
        <f t="shared" si="13"/>
        <v>0</v>
      </c>
      <c r="AL20" s="12">
        <f t="shared" si="13"/>
        <v>0</v>
      </c>
      <c r="AM20" s="12">
        <f t="shared" si="13"/>
        <v>0</v>
      </c>
      <c r="AN20" s="12">
        <f t="shared" si="13"/>
        <v>0</v>
      </c>
      <c r="AO20" s="12">
        <f t="shared" si="13"/>
        <v>0</v>
      </c>
      <c r="AP20" s="12">
        <f t="shared" si="13"/>
        <v>0</v>
      </c>
      <c r="AQ20" s="12">
        <f t="shared" si="13"/>
        <v>0</v>
      </c>
      <c r="AR20" s="12">
        <f t="shared" si="13"/>
        <v>0</v>
      </c>
      <c r="AS20" s="12">
        <f t="shared" si="13"/>
        <v>0</v>
      </c>
      <c r="AT20" s="12">
        <f t="shared" si="13"/>
        <v>0</v>
      </c>
      <c r="AU20" s="12">
        <f t="shared" si="13"/>
        <v>0</v>
      </c>
      <c r="AV20" s="12">
        <f t="shared" si="13"/>
        <v>0</v>
      </c>
      <c r="AW20" s="12">
        <f t="shared" si="13"/>
        <v>0</v>
      </c>
      <c r="AX20" s="12">
        <f t="shared" si="13"/>
        <v>0</v>
      </c>
      <c r="AY20" s="12">
        <f t="shared" si="0"/>
        <v>500</v>
      </c>
      <c r="AZ20" s="12">
        <f t="shared" si="1"/>
        <v>500</v>
      </c>
      <c r="BA20" s="12">
        <f t="shared" si="13"/>
        <v>0</v>
      </c>
      <c r="BB20" s="12">
        <f t="shared" si="13"/>
        <v>0</v>
      </c>
      <c r="BC20" s="12">
        <f t="shared" si="13"/>
        <v>0</v>
      </c>
      <c r="BD20" s="12">
        <f t="shared" si="13"/>
        <v>0</v>
      </c>
      <c r="BE20" s="12">
        <f t="shared" si="2"/>
        <v>0</v>
      </c>
      <c r="BF20" s="12">
        <f t="shared" si="3"/>
        <v>0</v>
      </c>
      <c r="BG20" s="12">
        <f t="shared" si="13"/>
        <v>0</v>
      </c>
      <c r="BH20" s="12">
        <f t="shared" si="13"/>
        <v>0</v>
      </c>
      <c r="BI20" s="109"/>
      <c r="BJ20" s="37">
        <f t="shared" si="4"/>
        <v>500</v>
      </c>
      <c r="BK20" s="12">
        <f t="shared" si="5"/>
        <v>500</v>
      </c>
      <c r="BL20" s="12">
        <f t="shared" si="6"/>
        <v>0</v>
      </c>
      <c r="BM20" s="12">
        <f t="shared" si="7"/>
        <v>0</v>
      </c>
      <c r="BN20" s="12">
        <f t="shared" si="8"/>
        <v>0</v>
      </c>
      <c r="BO20" s="12">
        <f t="shared" si="9"/>
        <v>0</v>
      </c>
      <c r="BP20" s="12">
        <f t="shared" si="10"/>
        <v>0</v>
      </c>
      <c r="BQ20" s="12">
        <f t="shared" si="11"/>
        <v>0</v>
      </c>
    </row>
    <row r="21" spans="1:69" ht="15" customHeight="1" x14ac:dyDescent="0.3">
      <c r="A21" s="8">
        <v>17</v>
      </c>
      <c r="B21" s="8" t="s">
        <v>632</v>
      </c>
      <c r="C21" s="8" t="s">
        <v>24</v>
      </c>
      <c r="D21" s="8" t="s">
        <v>24</v>
      </c>
      <c r="E21" s="8" t="s">
        <v>24</v>
      </c>
      <c r="F21" s="8" t="s">
        <v>533</v>
      </c>
      <c r="G21" s="8" t="s">
        <v>24</v>
      </c>
      <c r="H21" s="85" t="s">
        <v>647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1">
        <f t="shared" si="0"/>
        <v>0</v>
      </c>
      <c r="AZ21" s="11">
        <f t="shared" si="1"/>
        <v>0</v>
      </c>
      <c r="BA21" s="10"/>
      <c r="BB21" s="10"/>
      <c r="BC21" s="10"/>
      <c r="BD21" s="10"/>
      <c r="BE21" s="11">
        <f t="shared" si="2"/>
        <v>0</v>
      </c>
      <c r="BF21" s="11">
        <f t="shared" si="3"/>
        <v>0</v>
      </c>
      <c r="BG21" s="17"/>
      <c r="BH21" s="35"/>
      <c r="BI21" s="109"/>
      <c r="BJ21" s="36">
        <f t="shared" si="4"/>
        <v>0</v>
      </c>
      <c r="BK21" s="17">
        <f t="shared" si="5"/>
        <v>0</v>
      </c>
      <c r="BL21" s="17">
        <f t="shared" si="6"/>
        <v>0</v>
      </c>
      <c r="BM21" s="17">
        <f t="shared" si="7"/>
        <v>0</v>
      </c>
      <c r="BN21" s="17">
        <f t="shared" si="8"/>
        <v>0</v>
      </c>
      <c r="BO21" s="17">
        <f t="shared" si="9"/>
        <v>0</v>
      </c>
      <c r="BP21" s="17">
        <f t="shared" si="10"/>
        <v>0</v>
      </c>
      <c r="BQ21" s="17">
        <f t="shared" si="11"/>
        <v>0</v>
      </c>
    </row>
    <row r="22" spans="1:69" ht="15" customHeight="1" x14ac:dyDescent="0.3">
      <c r="A22" s="8">
        <v>18</v>
      </c>
      <c r="B22" s="8" t="s">
        <v>632</v>
      </c>
      <c r="C22" s="8" t="s">
        <v>24</v>
      </c>
      <c r="D22" s="8" t="s">
        <v>25</v>
      </c>
      <c r="E22" s="8" t="s">
        <v>25</v>
      </c>
      <c r="F22" s="8" t="s">
        <v>533</v>
      </c>
      <c r="G22" s="8" t="s">
        <v>25</v>
      </c>
      <c r="H22" s="85" t="s">
        <v>647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1">
        <f t="shared" si="0"/>
        <v>0</v>
      </c>
      <c r="AZ22" s="11">
        <f t="shared" si="1"/>
        <v>0</v>
      </c>
      <c r="BA22" s="10"/>
      <c r="BB22" s="10"/>
      <c r="BC22" s="10"/>
      <c r="BD22" s="10"/>
      <c r="BE22" s="11">
        <f t="shared" si="2"/>
        <v>0</v>
      </c>
      <c r="BF22" s="11">
        <f t="shared" si="3"/>
        <v>0</v>
      </c>
      <c r="BG22" s="17"/>
      <c r="BH22" s="35"/>
      <c r="BI22" s="109"/>
      <c r="BJ22" s="36">
        <f t="shared" si="4"/>
        <v>0</v>
      </c>
      <c r="BK22" s="17">
        <f t="shared" si="5"/>
        <v>0</v>
      </c>
      <c r="BL22" s="17">
        <f t="shared" si="6"/>
        <v>0</v>
      </c>
      <c r="BM22" s="17">
        <f t="shared" si="7"/>
        <v>0</v>
      </c>
      <c r="BN22" s="17">
        <f t="shared" si="8"/>
        <v>0</v>
      </c>
      <c r="BO22" s="17">
        <f t="shared" si="9"/>
        <v>0</v>
      </c>
      <c r="BP22" s="17">
        <f t="shared" si="10"/>
        <v>0</v>
      </c>
      <c r="BQ22" s="17">
        <f t="shared" si="11"/>
        <v>0</v>
      </c>
    </row>
    <row r="23" spans="1:69" ht="15" customHeight="1" x14ac:dyDescent="0.3">
      <c r="A23" s="8">
        <v>19</v>
      </c>
      <c r="B23" s="8" t="s">
        <v>632</v>
      </c>
      <c r="C23" s="8" t="s">
        <v>24</v>
      </c>
      <c r="D23" s="8" t="s">
        <v>26</v>
      </c>
      <c r="E23" s="8" t="s">
        <v>26</v>
      </c>
      <c r="F23" s="8" t="s">
        <v>533</v>
      </c>
      <c r="G23" s="8" t="s">
        <v>26</v>
      </c>
      <c r="H23" s="85" t="s">
        <v>647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1">
        <f t="shared" si="0"/>
        <v>0</v>
      </c>
      <c r="AZ23" s="11">
        <f t="shared" si="1"/>
        <v>0</v>
      </c>
      <c r="BA23" s="10"/>
      <c r="BB23" s="10"/>
      <c r="BC23" s="10"/>
      <c r="BD23" s="10"/>
      <c r="BE23" s="11">
        <f t="shared" si="2"/>
        <v>0</v>
      </c>
      <c r="BF23" s="11">
        <f t="shared" si="3"/>
        <v>0</v>
      </c>
      <c r="BG23" s="17"/>
      <c r="BH23" s="35"/>
      <c r="BI23" s="109"/>
      <c r="BJ23" s="36">
        <f t="shared" si="4"/>
        <v>0</v>
      </c>
      <c r="BK23" s="17">
        <f t="shared" si="5"/>
        <v>0</v>
      </c>
      <c r="BL23" s="17">
        <f t="shared" si="6"/>
        <v>0</v>
      </c>
      <c r="BM23" s="17">
        <f t="shared" si="7"/>
        <v>0</v>
      </c>
      <c r="BN23" s="17">
        <f t="shared" si="8"/>
        <v>0</v>
      </c>
      <c r="BO23" s="17">
        <f t="shared" si="9"/>
        <v>0</v>
      </c>
      <c r="BP23" s="17">
        <f t="shared" si="10"/>
        <v>0</v>
      </c>
      <c r="BQ23" s="17">
        <f t="shared" si="11"/>
        <v>0</v>
      </c>
    </row>
    <row r="24" spans="1:69" x14ac:dyDescent="0.3">
      <c r="A24" s="8">
        <v>20</v>
      </c>
      <c r="B24" s="8" t="s">
        <v>632</v>
      </c>
      <c r="C24" s="8" t="s">
        <v>24</v>
      </c>
      <c r="D24" s="8" t="s">
        <v>27</v>
      </c>
      <c r="E24" s="8" t="s">
        <v>27</v>
      </c>
      <c r="F24" s="8" t="s">
        <v>533</v>
      </c>
      <c r="G24" s="156" t="s">
        <v>27</v>
      </c>
      <c r="H24" s="85" t="s">
        <v>647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1">
        <f t="shared" si="0"/>
        <v>0</v>
      </c>
      <c r="AZ24" s="11">
        <f t="shared" si="1"/>
        <v>0</v>
      </c>
      <c r="BA24" s="10"/>
      <c r="BB24" s="10"/>
      <c r="BC24" s="10"/>
      <c r="BD24" s="10"/>
      <c r="BE24" s="11">
        <f t="shared" si="2"/>
        <v>0</v>
      </c>
      <c r="BF24" s="11">
        <f t="shared" si="3"/>
        <v>0</v>
      </c>
      <c r="BG24" s="17"/>
      <c r="BH24" s="35"/>
      <c r="BI24" s="109"/>
      <c r="BJ24" s="36">
        <f t="shared" si="4"/>
        <v>0</v>
      </c>
      <c r="BK24" s="17">
        <f t="shared" si="5"/>
        <v>0</v>
      </c>
      <c r="BL24" s="17">
        <f t="shared" si="6"/>
        <v>0</v>
      </c>
      <c r="BM24" s="17">
        <f t="shared" si="7"/>
        <v>0</v>
      </c>
      <c r="BN24" s="17">
        <f t="shared" si="8"/>
        <v>0</v>
      </c>
      <c r="BO24" s="17">
        <f t="shared" si="9"/>
        <v>0</v>
      </c>
      <c r="BP24" s="17">
        <f t="shared" si="10"/>
        <v>0</v>
      </c>
      <c r="BQ24" s="17">
        <f t="shared" si="11"/>
        <v>0</v>
      </c>
    </row>
    <row r="25" spans="1:69" x14ac:dyDescent="0.3">
      <c r="A25" s="8">
        <v>21</v>
      </c>
      <c r="B25" s="8" t="s">
        <v>632</v>
      </c>
      <c r="C25" s="8" t="s">
        <v>24</v>
      </c>
      <c r="D25" s="8" t="s">
        <v>27</v>
      </c>
      <c r="E25" s="8" t="s">
        <v>28</v>
      </c>
      <c r="F25" s="8" t="s">
        <v>29</v>
      </c>
      <c r="G25" s="156" t="s">
        <v>27</v>
      </c>
      <c r="H25" s="85" t="s">
        <v>647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1">
        <f t="shared" si="0"/>
        <v>0</v>
      </c>
      <c r="AZ25" s="11">
        <f t="shared" si="1"/>
        <v>0</v>
      </c>
      <c r="BA25" s="10"/>
      <c r="BB25" s="10"/>
      <c r="BC25" s="10"/>
      <c r="BD25" s="10"/>
      <c r="BE25" s="11">
        <f t="shared" si="2"/>
        <v>0</v>
      </c>
      <c r="BF25" s="11">
        <f t="shared" si="3"/>
        <v>0</v>
      </c>
      <c r="BG25" s="17"/>
      <c r="BH25" s="35"/>
      <c r="BI25" s="109"/>
      <c r="BJ25" s="36">
        <f t="shared" si="4"/>
        <v>0</v>
      </c>
      <c r="BK25" s="17">
        <f t="shared" si="5"/>
        <v>0</v>
      </c>
      <c r="BL25" s="17">
        <f t="shared" si="6"/>
        <v>0</v>
      </c>
      <c r="BM25" s="17">
        <f t="shared" si="7"/>
        <v>0</v>
      </c>
      <c r="BN25" s="17">
        <f t="shared" si="8"/>
        <v>0</v>
      </c>
      <c r="BO25" s="17">
        <f t="shared" si="9"/>
        <v>0</v>
      </c>
      <c r="BP25" s="17">
        <f t="shared" si="10"/>
        <v>0</v>
      </c>
      <c r="BQ25" s="17">
        <f t="shared" si="11"/>
        <v>0</v>
      </c>
    </row>
    <row r="26" spans="1:69" x14ac:dyDescent="0.3">
      <c r="A26" s="8">
        <v>22</v>
      </c>
      <c r="B26" s="8" t="s">
        <v>632</v>
      </c>
      <c r="C26" s="8" t="s">
        <v>24</v>
      </c>
      <c r="D26" s="8" t="s">
        <v>27</v>
      </c>
      <c r="E26" s="8" t="s">
        <v>30</v>
      </c>
      <c r="F26" s="8" t="s">
        <v>533</v>
      </c>
      <c r="G26" s="156" t="s">
        <v>27</v>
      </c>
      <c r="H26" s="85" t="s">
        <v>647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8">
        <f t="shared" si="0"/>
        <v>0</v>
      </c>
      <c r="AZ26" s="18">
        <f t="shared" si="1"/>
        <v>0</v>
      </c>
      <c r="BA26" s="17"/>
      <c r="BB26" s="17"/>
      <c r="BC26" s="17"/>
      <c r="BD26" s="17"/>
      <c r="BE26" s="18">
        <f t="shared" si="2"/>
        <v>0</v>
      </c>
      <c r="BF26" s="18">
        <f t="shared" si="3"/>
        <v>0</v>
      </c>
      <c r="BG26" s="17"/>
      <c r="BH26" s="35"/>
      <c r="BI26" s="109"/>
      <c r="BJ26" s="36">
        <f t="shared" si="4"/>
        <v>0</v>
      </c>
      <c r="BK26" s="17">
        <f t="shared" si="5"/>
        <v>0</v>
      </c>
      <c r="BL26" s="17">
        <f t="shared" si="6"/>
        <v>0</v>
      </c>
      <c r="BM26" s="17">
        <f t="shared" si="7"/>
        <v>0</v>
      </c>
      <c r="BN26" s="17">
        <f t="shared" si="8"/>
        <v>0</v>
      </c>
      <c r="BO26" s="17">
        <f t="shared" si="9"/>
        <v>0</v>
      </c>
      <c r="BP26" s="17">
        <f t="shared" si="10"/>
        <v>0</v>
      </c>
      <c r="BQ26" s="17">
        <f t="shared" si="11"/>
        <v>0</v>
      </c>
    </row>
    <row r="27" spans="1:69" x14ac:dyDescent="0.3">
      <c r="A27" s="8">
        <v>23</v>
      </c>
      <c r="B27" s="8" t="s">
        <v>632</v>
      </c>
      <c r="C27" s="8" t="s">
        <v>24</v>
      </c>
      <c r="D27" s="8" t="s">
        <v>31</v>
      </c>
      <c r="E27" s="8" t="s">
        <v>31</v>
      </c>
      <c r="F27" s="8" t="s">
        <v>533</v>
      </c>
      <c r="G27" s="156" t="s">
        <v>27</v>
      </c>
      <c r="H27" s="85" t="s">
        <v>647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1">
        <f t="shared" si="0"/>
        <v>0</v>
      </c>
      <c r="AZ27" s="11">
        <f t="shared" si="1"/>
        <v>0</v>
      </c>
      <c r="BA27" s="10"/>
      <c r="BB27" s="10"/>
      <c r="BC27" s="10"/>
      <c r="BD27" s="10"/>
      <c r="BE27" s="11">
        <f t="shared" si="2"/>
        <v>0</v>
      </c>
      <c r="BF27" s="11">
        <f t="shared" si="3"/>
        <v>0</v>
      </c>
      <c r="BG27" s="17"/>
      <c r="BH27" s="35"/>
      <c r="BI27" s="109"/>
      <c r="BJ27" s="36">
        <f t="shared" si="4"/>
        <v>0</v>
      </c>
      <c r="BK27" s="17">
        <f t="shared" si="5"/>
        <v>0</v>
      </c>
      <c r="BL27" s="17">
        <f t="shared" si="6"/>
        <v>0</v>
      </c>
      <c r="BM27" s="17">
        <f t="shared" si="7"/>
        <v>0</v>
      </c>
      <c r="BN27" s="17">
        <f t="shared" si="8"/>
        <v>0</v>
      </c>
      <c r="BO27" s="17">
        <f t="shared" si="9"/>
        <v>0</v>
      </c>
      <c r="BP27" s="17">
        <f t="shared" si="10"/>
        <v>0</v>
      </c>
      <c r="BQ27" s="17">
        <f t="shared" si="11"/>
        <v>0</v>
      </c>
    </row>
    <row r="28" spans="1:69" x14ac:dyDescent="0.3">
      <c r="A28" s="8">
        <v>24</v>
      </c>
      <c r="B28" s="8" t="s">
        <v>632</v>
      </c>
      <c r="C28" s="8" t="s">
        <v>24</v>
      </c>
      <c r="D28" s="8" t="s">
        <v>12</v>
      </c>
      <c r="E28" s="8" t="s">
        <v>12</v>
      </c>
      <c r="F28" s="8" t="s">
        <v>533</v>
      </c>
      <c r="G28" s="8" t="s">
        <v>12</v>
      </c>
      <c r="H28" s="85" t="s">
        <v>647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1">
        <f t="shared" si="0"/>
        <v>0</v>
      </c>
      <c r="AZ28" s="11">
        <f t="shared" si="1"/>
        <v>0</v>
      </c>
      <c r="BA28" s="10"/>
      <c r="BB28" s="10"/>
      <c r="BC28" s="10"/>
      <c r="BD28" s="10"/>
      <c r="BE28" s="11">
        <f t="shared" si="2"/>
        <v>0</v>
      </c>
      <c r="BF28" s="11">
        <f t="shared" si="3"/>
        <v>0</v>
      </c>
      <c r="BG28" s="17"/>
      <c r="BH28" s="35"/>
      <c r="BI28" s="109"/>
      <c r="BJ28" s="36">
        <f t="shared" si="4"/>
        <v>0</v>
      </c>
      <c r="BK28" s="17">
        <f t="shared" si="5"/>
        <v>0</v>
      </c>
      <c r="BL28" s="17">
        <f t="shared" si="6"/>
        <v>0</v>
      </c>
      <c r="BM28" s="17">
        <f t="shared" si="7"/>
        <v>0</v>
      </c>
      <c r="BN28" s="17">
        <f t="shared" si="8"/>
        <v>0</v>
      </c>
      <c r="BO28" s="17">
        <f t="shared" si="9"/>
        <v>0</v>
      </c>
      <c r="BP28" s="17">
        <f t="shared" si="10"/>
        <v>0</v>
      </c>
      <c r="BQ28" s="17">
        <f t="shared" si="11"/>
        <v>0</v>
      </c>
    </row>
    <row r="29" spans="1:69" ht="15.75" customHeight="1" x14ac:dyDescent="0.3">
      <c r="A29" s="174" t="s">
        <v>431</v>
      </c>
      <c r="B29" s="175"/>
      <c r="C29" s="175"/>
      <c r="D29" s="175"/>
      <c r="E29" s="175"/>
      <c r="F29" s="176"/>
      <c r="G29" s="113"/>
      <c r="H29" s="127"/>
      <c r="I29" s="12">
        <f>SUM(I21:I28)</f>
        <v>0</v>
      </c>
      <c r="J29" s="12">
        <f t="shared" ref="J29:BH29" si="14">SUM(J21:J28)</f>
        <v>0</v>
      </c>
      <c r="K29" s="12">
        <f t="shared" si="14"/>
        <v>0</v>
      </c>
      <c r="L29" s="12">
        <f t="shared" si="14"/>
        <v>0</v>
      </c>
      <c r="M29" s="12">
        <f t="shared" si="14"/>
        <v>0</v>
      </c>
      <c r="N29" s="12">
        <f t="shared" si="14"/>
        <v>0</v>
      </c>
      <c r="O29" s="12">
        <f t="shared" si="14"/>
        <v>0</v>
      </c>
      <c r="P29" s="12">
        <f t="shared" si="14"/>
        <v>0</v>
      </c>
      <c r="Q29" s="12">
        <f t="shared" si="14"/>
        <v>0</v>
      </c>
      <c r="R29" s="12">
        <f t="shared" si="14"/>
        <v>0</v>
      </c>
      <c r="S29" s="12">
        <f t="shared" si="14"/>
        <v>0</v>
      </c>
      <c r="T29" s="12">
        <f t="shared" si="14"/>
        <v>0</v>
      </c>
      <c r="U29" s="12">
        <f t="shared" si="14"/>
        <v>0</v>
      </c>
      <c r="V29" s="12">
        <f t="shared" si="14"/>
        <v>0</v>
      </c>
      <c r="W29" s="12">
        <f t="shared" si="14"/>
        <v>0</v>
      </c>
      <c r="X29" s="12">
        <f t="shared" si="14"/>
        <v>0</v>
      </c>
      <c r="Y29" s="12">
        <f t="shared" si="14"/>
        <v>0</v>
      </c>
      <c r="Z29" s="12">
        <f t="shared" si="14"/>
        <v>0</v>
      </c>
      <c r="AA29" s="12">
        <f t="shared" si="14"/>
        <v>0</v>
      </c>
      <c r="AB29" s="12">
        <f t="shared" si="14"/>
        <v>0</v>
      </c>
      <c r="AC29" s="12">
        <f t="shared" si="14"/>
        <v>0</v>
      </c>
      <c r="AD29" s="12">
        <f t="shared" si="14"/>
        <v>0</v>
      </c>
      <c r="AE29" s="12">
        <f t="shared" si="14"/>
        <v>0</v>
      </c>
      <c r="AF29" s="12">
        <f t="shared" si="14"/>
        <v>0</v>
      </c>
      <c r="AG29" s="12">
        <f t="shared" si="14"/>
        <v>0</v>
      </c>
      <c r="AH29" s="12">
        <f t="shared" si="14"/>
        <v>0</v>
      </c>
      <c r="AI29" s="12">
        <f t="shared" si="14"/>
        <v>0</v>
      </c>
      <c r="AJ29" s="12">
        <f t="shared" si="14"/>
        <v>0</v>
      </c>
      <c r="AK29" s="12">
        <f t="shared" si="14"/>
        <v>0</v>
      </c>
      <c r="AL29" s="12">
        <f t="shared" si="14"/>
        <v>0</v>
      </c>
      <c r="AM29" s="12">
        <f t="shared" si="14"/>
        <v>0</v>
      </c>
      <c r="AN29" s="12">
        <f t="shared" si="14"/>
        <v>0</v>
      </c>
      <c r="AO29" s="12">
        <f t="shared" si="14"/>
        <v>0</v>
      </c>
      <c r="AP29" s="12">
        <f t="shared" si="14"/>
        <v>0</v>
      </c>
      <c r="AQ29" s="12">
        <f t="shared" si="14"/>
        <v>0</v>
      </c>
      <c r="AR29" s="12">
        <f t="shared" si="14"/>
        <v>0</v>
      </c>
      <c r="AS29" s="12">
        <f t="shared" si="14"/>
        <v>0</v>
      </c>
      <c r="AT29" s="12">
        <f t="shared" si="14"/>
        <v>0</v>
      </c>
      <c r="AU29" s="12">
        <f t="shared" si="14"/>
        <v>0</v>
      </c>
      <c r="AV29" s="12">
        <f t="shared" si="14"/>
        <v>0</v>
      </c>
      <c r="AW29" s="12">
        <f t="shared" si="14"/>
        <v>0</v>
      </c>
      <c r="AX29" s="12">
        <f t="shared" si="14"/>
        <v>0</v>
      </c>
      <c r="AY29" s="12">
        <f t="shared" si="0"/>
        <v>0</v>
      </c>
      <c r="AZ29" s="12">
        <f t="shared" si="1"/>
        <v>0</v>
      </c>
      <c r="BA29" s="12">
        <f t="shared" si="14"/>
        <v>0</v>
      </c>
      <c r="BB29" s="12">
        <f t="shared" si="14"/>
        <v>0</v>
      </c>
      <c r="BC29" s="12">
        <f t="shared" si="14"/>
        <v>0</v>
      </c>
      <c r="BD29" s="12">
        <f t="shared" si="14"/>
        <v>0</v>
      </c>
      <c r="BE29" s="12">
        <f t="shared" si="2"/>
        <v>0</v>
      </c>
      <c r="BF29" s="12">
        <f t="shared" si="3"/>
        <v>0</v>
      </c>
      <c r="BG29" s="12">
        <f t="shared" si="14"/>
        <v>0</v>
      </c>
      <c r="BH29" s="12">
        <f t="shared" si="14"/>
        <v>0</v>
      </c>
      <c r="BI29" s="109"/>
      <c r="BJ29" s="37">
        <f t="shared" si="4"/>
        <v>0</v>
      </c>
      <c r="BK29" s="12">
        <f t="shared" si="5"/>
        <v>0</v>
      </c>
      <c r="BL29" s="12">
        <f t="shared" si="6"/>
        <v>0</v>
      </c>
      <c r="BM29" s="12">
        <f t="shared" si="7"/>
        <v>0</v>
      </c>
      <c r="BN29" s="12">
        <f t="shared" si="8"/>
        <v>0</v>
      </c>
      <c r="BO29" s="12">
        <f t="shared" si="9"/>
        <v>0</v>
      </c>
      <c r="BP29" s="12">
        <f t="shared" si="10"/>
        <v>0</v>
      </c>
      <c r="BQ29" s="12">
        <f t="shared" si="11"/>
        <v>0</v>
      </c>
    </row>
    <row r="30" spans="1:69" ht="15" customHeight="1" x14ac:dyDescent="0.3">
      <c r="A30" s="8">
        <v>25</v>
      </c>
      <c r="B30" s="8" t="s">
        <v>632</v>
      </c>
      <c r="C30" s="8" t="s">
        <v>33</v>
      </c>
      <c r="D30" s="8" t="s">
        <v>34</v>
      </c>
      <c r="E30" s="8" t="s">
        <v>34</v>
      </c>
      <c r="F30" s="8" t="s">
        <v>534</v>
      </c>
      <c r="G30" s="8" t="s">
        <v>34</v>
      </c>
      <c r="H30" s="133" t="s">
        <v>650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1">
        <f t="shared" si="0"/>
        <v>0</v>
      </c>
      <c r="AZ30" s="11">
        <f t="shared" si="1"/>
        <v>0</v>
      </c>
      <c r="BA30" s="10"/>
      <c r="BB30" s="10"/>
      <c r="BC30" s="10"/>
      <c r="BD30" s="10"/>
      <c r="BE30" s="11">
        <f t="shared" si="2"/>
        <v>0</v>
      </c>
      <c r="BF30" s="11">
        <f t="shared" si="3"/>
        <v>0</v>
      </c>
      <c r="BG30" s="17"/>
      <c r="BH30" s="35"/>
      <c r="BI30" s="109"/>
      <c r="BJ30" s="36">
        <f t="shared" si="4"/>
        <v>0</v>
      </c>
      <c r="BK30" s="17">
        <f t="shared" si="5"/>
        <v>0</v>
      </c>
      <c r="BL30" s="17">
        <f t="shared" si="6"/>
        <v>0</v>
      </c>
      <c r="BM30" s="17">
        <f t="shared" si="7"/>
        <v>0</v>
      </c>
      <c r="BN30" s="17">
        <f t="shared" si="8"/>
        <v>0</v>
      </c>
      <c r="BO30" s="17">
        <f t="shared" si="9"/>
        <v>0</v>
      </c>
      <c r="BP30" s="17">
        <f t="shared" si="10"/>
        <v>0</v>
      </c>
      <c r="BQ30" s="17">
        <f t="shared" si="11"/>
        <v>0</v>
      </c>
    </row>
    <row r="31" spans="1:69" ht="15" customHeight="1" x14ac:dyDescent="0.3">
      <c r="A31" s="8">
        <v>26</v>
      </c>
      <c r="B31" s="8" t="s">
        <v>632</v>
      </c>
      <c r="C31" s="8" t="s">
        <v>33</v>
      </c>
      <c r="D31" s="8" t="s">
        <v>35</v>
      </c>
      <c r="E31" s="8" t="s">
        <v>35</v>
      </c>
      <c r="F31" s="8" t="s">
        <v>534</v>
      </c>
      <c r="G31" s="8" t="s">
        <v>35</v>
      </c>
      <c r="H31" s="133" t="s">
        <v>653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1">
        <f t="shared" si="0"/>
        <v>0</v>
      </c>
      <c r="AZ31" s="11">
        <f t="shared" si="1"/>
        <v>0</v>
      </c>
      <c r="BA31" s="10"/>
      <c r="BB31" s="10"/>
      <c r="BC31" s="10"/>
      <c r="BD31" s="10"/>
      <c r="BE31" s="11">
        <f t="shared" si="2"/>
        <v>0</v>
      </c>
      <c r="BF31" s="11">
        <f t="shared" si="3"/>
        <v>0</v>
      </c>
      <c r="BG31" s="17"/>
      <c r="BH31" s="35"/>
      <c r="BI31" s="109"/>
      <c r="BJ31" s="36">
        <f t="shared" si="4"/>
        <v>0</v>
      </c>
      <c r="BK31" s="17">
        <f t="shared" si="5"/>
        <v>0</v>
      </c>
      <c r="BL31" s="17">
        <f t="shared" si="6"/>
        <v>0</v>
      </c>
      <c r="BM31" s="17">
        <f t="shared" si="7"/>
        <v>0</v>
      </c>
      <c r="BN31" s="17">
        <f t="shared" si="8"/>
        <v>0</v>
      </c>
      <c r="BO31" s="17">
        <f t="shared" si="9"/>
        <v>0</v>
      </c>
      <c r="BP31" s="17">
        <f t="shared" si="10"/>
        <v>0</v>
      </c>
      <c r="BQ31" s="17">
        <f t="shared" si="11"/>
        <v>0</v>
      </c>
    </row>
    <row r="32" spans="1:69" ht="15" customHeight="1" x14ac:dyDescent="0.3">
      <c r="A32" s="8">
        <v>27</v>
      </c>
      <c r="B32" s="8" t="s">
        <v>632</v>
      </c>
      <c r="C32" s="8" t="s">
        <v>33</v>
      </c>
      <c r="D32" s="8" t="s">
        <v>36</v>
      </c>
      <c r="E32" s="8" t="s">
        <v>36</v>
      </c>
      <c r="F32" s="8" t="s">
        <v>534</v>
      </c>
      <c r="G32" s="8" t="s">
        <v>36</v>
      </c>
      <c r="H32" s="133" t="s">
        <v>654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1">
        <f t="shared" si="0"/>
        <v>0</v>
      </c>
      <c r="AZ32" s="11">
        <f t="shared" si="1"/>
        <v>0</v>
      </c>
      <c r="BA32" s="10"/>
      <c r="BB32" s="10"/>
      <c r="BC32" s="10"/>
      <c r="BD32" s="10"/>
      <c r="BE32" s="11">
        <f t="shared" si="2"/>
        <v>0</v>
      </c>
      <c r="BF32" s="11">
        <f t="shared" si="3"/>
        <v>0</v>
      </c>
      <c r="BG32" s="17"/>
      <c r="BH32" s="35"/>
      <c r="BI32" s="109"/>
      <c r="BJ32" s="36">
        <f t="shared" si="4"/>
        <v>0</v>
      </c>
      <c r="BK32" s="17">
        <f t="shared" si="5"/>
        <v>0</v>
      </c>
      <c r="BL32" s="17">
        <f t="shared" si="6"/>
        <v>0</v>
      </c>
      <c r="BM32" s="17">
        <f t="shared" si="7"/>
        <v>0</v>
      </c>
      <c r="BN32" s="17">
        <f t="shared" si="8"/>
        <v>0</v>
      </c>
      <c r="BO32" s="17">
        <f t="shared" si="9"/>
        <v>0</v>
      </c>
      <c r="BP32" s="17">
        <f t="shared" si="10"/>
        <v>0</v>
      </c>
      <c r="BQ32" s="17">
        <f t="shared" si="11"/>
        <v>0</v>
      </c>
    </row>
    <row r="33" spans="1:69" ht="15" customHeight="1" x14ac:dyDescent="0.3">
      <c r="A33" s="8">
        <v>28</v>
      </c>
      <c r="B33" s="8" t="s">
        <v>632</v>
      </c>
      <c r="C33" s="8" t="s">
        <v>33</v>
      </c>
      <c r="D33" s="8" t="s">
        <v>37</v>
      </c>
      <c r="E33" s="8" t="s">
        <v>37</v>
      </c>
      <c r="F33" s="8" t="s">
        <v>534</v>
      </c>
      <c r="G33" s="8" t="s">
        <v>37</v>
      </c>
      <c r="H33" s="133" t="s">
        <v>655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8">
        <f t="shared" si="0"/>
        <v>0</v>
      </c>
      <c r="AZ33" s="18">
        <f t="shared" si="1"/>
        <v>0</v>
      </c>
      <c r="BA33" s="17"/>
      <c r="BB33" s="17"/>
      <c r="BC33" s="17"/>
      <c r="BD33" s="17"/>
      <c r="BE33" s="18">
        <f t="shared" si="2"/>
        <v>0</v>
      </c>
      <c r="BF33" s="18">
        <f t="shared" si="3"/>
        <v>0</v>
      </c>
      <c r="BG33" s="17"/>
      <c r="BH33" s="35"/>
      <c r="BI33" s="109"/>
      <c r="BJ33" s="36">
        <f t="shared" si="4"/>
        <v>0</v>
      </c>
      <c r="BK33" s="17">
        <f t="shared" si="5"/>
        <v>0</v>
      </c>
      <c r="BL33" s="17">
        <f t="shared" si="6"/>
        <v>0</v>
      </c>
      <c r="BM33" s="17">
        <f t="shared" si="7"/>
        <v>0</v>
      </c>
      <c r="BN33" s="17">
        <f t="shared" si="8"/>
        <v>0</v>
      </c>
      <c r="BO33" s="17">
        <f t="shared" si="9"/>
        <v>0</v>
      </c>
      <c r="BP33" s="17">
        <f t="shared" si="10"/>
        <v>0</v>
      </c>
      <c r="BQ33" s="17">
        <f t="shared" si="11"/>
        <v>0</v>
      </c>
    </row>
    <row r="34" spans="1:69" ht="15" customHeight="1" x14ac:dyDescent="0.3">
      <c r="A34" s="8">
        <v>29</v>
      </c>
      <c r="B34" s="8" t="s">
        <v>632</v>
      </c>
      <c r="C34" s="8" t="s">
        <v>33</v>
      </c>
      <c r="D34" s="8" t="s">
        <v>38</v>
      </c>
      <c r="E34" s="8" t="s">
        <v>38</v>
      </c>
      <c r="F34" s="8" t="s">
        <v>534</v>
      </c>
      <c r="G34" s="8" t="s">
        <v>38</v>
      </c>
      <c r="H34" s="133" t="s">
        <v>656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8">
        <f t="shared" si="0"/>
        <v>0</v>
      </c>
      <c r="AZ34" s="18">
        <f t="shared" si="1"/>
        <v>0</v>
      </c>
      <c r="BA34" s="17"/>
      <c r="BB34" s="17"/>
      <c r="BC34" s="17"/>
      <c r="BD34" s="17"/>
      <c r="BE34" s="18">
        <f t="shared" si="2"/>
        <v>0</v>
      </c>
      <c r="BF34" s="18">
        <f t="shared" si="3"/>
        <v>0</v>
      </c>
      <c r="BG34" s="17"/>
      <c r="BH34" s="35"/>
      <c r="BI34" s="109"/>
      <c r="BJ34" s="36">
        <f t="shared" si="4"/>
        <v>0</v>
      </c>
      <c r="BK34" s="17">
        <f t="shared" si="5"/>
        <v>0</v>
      </c>
      <c r="BL34" s="17">
        <f t="shared" si="6"/>
        <v>0</v>
      </c>
      <c r="BM34" s="17">
        <f t="shared" si="7"/>
        <v>0</v>
      </c>
      <c r="BN34" s="17">
        <f t="shared" si="8"/>
        <v>0</v>
      </c>
      <c r="BO34" s="17">
        <f t="shared" si="9"/>
        <v>0</v>
      </c>
      <c r="BP34" s="17">
        <f t="shared" si="10"/>
        <v>0</v>
      </c>
      <c r="BQ34" s="17">
        <f t="shared" si="11"/>
        <v>0</v>
      </c>
    </row>
    <row r="35" spans="1:69" ht="15" customHeight="1" x14ac:dyDescent="0.3">
      <c r="A35" s="8">
        <v>30</v>
      </c>
      <c r="B35" s="8" t="s">
        <v>632</v>
      </c>
      <c r="C35" s="8" t="s">
        <v>33</v>
      </c>
      <c r="D35" s="2" t="s">
        <v>39</v>
      </c>
      <c r="E35" s="8" t="s">
        <v>39</v>
      </c>
      <c r="F35" s="8" t="s">
        <v>534</v>
      </c>
      <c r="G35" s="8" t="s">
        <v>39</v>
      </c>
      <c r="H35" s="133" t="s">
        <v>657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1">
        <f t="shared" si="0"/>
        <v>0</v>
      </c>
      <c r="AZ35" s="11">
        <f t="shared" si="1"/>
        <v>0</v>
      </c>
      <c r="BA35" s="10"/>
      <c r="BB35" s="10"/>
      <c r="BC35" s="10"/>
      <c r="BD35" s="10"/>
      <c r="BE35" s="11">
        <f t="shared" si="2"/>
        <v>0</v>
      </c>
      <c r="BF35" s="11">
        <f t="shared" si="3"/>
        <v>0</v>
      </c>
      <c r="BG35" s="17"/>
      <c r="BH35" s="35"/>
      <c r="BI35" s="109"/>
      <c r="BJ35" s="36">
        <f t="shared" si="4"/>
        <v>0</v>
      </c>
      <c r="BK35" s="17">
        <f t="shared" si="5"/>
        <v>0</v>
      </c>
      <c r="BL35" s="17">
        <f t="shared" si="6"/>
        <v>0</v>
      </c>
      <c r="BM35" s="17">
        <f t="shared" si="7"/>
        <v>0</v>
      </c>
      <c r="BN35" s="17">
        <f t="shared" si="8"/>
        <v>0</v>
      </c>
      <c r="BO35" s="17">
        <f t="shared" si="9"/>
        <v>0</v>
      </c>
      <c r="BP35" s="17">
        <f t="shared" si="10"/>
        <v>0</v>
      </c>
      <c r="BQ35" s="17">
        <f t="shared" si="11"/>
        <v>0</v>
      </c>
    </row>
    <row r="36" spans="1:69" ht="15" customHeight="1" x14ac:dyDescent="0.3">
      <c r="A36" s="8">
        <v>31</v>
      </c>
      <c r="B36" s="8" t="s">
        <v>632</v>
      </c>
      <c r="C36" s="8" t="s">
        <v>33</v>
      </c>
      <c r="D36" s="8" t="s">
        <v>40</v>
      </c>
      <c r="E36" s="8" t="s">
        <v>40</v>
      </c>
      <c r="F36" s="8" t="s">
        <v>533</v>
      </c>
      <c r="G36" s="155" t="s">
        <v>40</v>
      </c>
      <c r="H36" s="85" t="s">
        <v>647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1">
        <f t="shared" si="0"/>
        <v>0</v>
      </c>
      <c r="AZ36" s="11">
        <f t="shared" si="1"/>
        <v>0</v>
      </c>
      <c r="BA36" s="10"/>
      <c r="BB36" s="10"/>
      <c r="BC36" s="10"/>
      <c r="BD36" s="10"/>
      <c r="BE36" s="11">
        <f t="shared" si="2"/>
        <v>0</v>
      </c>
      <c r="BF36" s="11">
        <f t="shared" si="3"/>
        <v>0</v>
      </c>
      <c r="BG36" s="17"/>
      <c r="BH36" s="35"/>
      <c r="BI36" s="109"/>
      <c r="BJ36" s="36">
        <f t="shared" si="4"/>
        <v>0</v>
      </c>
      <c r="BK36" s="17">
        <f t="shared" si="5"/>
        <v>0</v>
      </c>
      <c r="BL36" s="17">
        <f t="shared" si="6"/>
        <v>0</v>
      </c>
      <c r="BM36" s="17">
        <f t="shared" si="7"/>
        <v>0</v>
      </c>
      <c r="BN36" s="17">
        <f t="shared" si="8"/>
        <v>0</v>
      </c>
      <c r="BO36" s="17">
        <f t="shared" si="9"/>
        <v>0</v>
      </c>
      <c r="BP36" s="17">
        <f t="shared" si="10"/>
        <v>0</v>
      </c>
      <c r="BQ36" s="17">
        <f t="shared" si="11"/>
        <v>0</v>
      </c>
    </row>
    <row r="37" spans="1:69" ht="15" customHeight="1" x14ac:dyDescent="0.3">
      <c r="A37" s="8">
        <v>32</v>
      </c>
      <c r="B37" s="8" t="s">
        <v>632</v>
      </c>
      <c r="C37" s="8" t="s">
        <v>33</v>
      </c>
      <c r="D37" s="8" t="s">
        <v>41</v>
      </c>
      <c r="E37" s="8" t="s">
        <v>41</v>
      </c>
      <c r="F37" s="8" t="s">
        <v>533</v>
      </c>
      <c r="G37" s="155" t="s">
        <v>40</v>
      </c>
      <c r="H37" s="85" t="s">
        <v>647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1">
        <f t="shared" si="0"/>
        <v>0</v>
      </c>
      <c r="AZ37" s="11">
        <f t="shared" si="1"/>
        <v>0</v>
      </c>
      <c r="BA37" s="10"/>
      <c r="BB37" s="10"/>
      <c r="BC37" s="10"/>
      <c r="BD37" s="10"/>
      <c r="BE37" s="11">
        <f t="shared" si="2"/>
        <v>0</v>
      </c>
      <c r="BF37" s="11">
        <f t="shared" si="3"/>
        <v>0</v>
      </c>
      <c r="BG37" s="17"/>
      <c r="BH37" s="35"/>
      <c r="BI37" s="109"/>
      <c r="BJ37" s="36">
        <f t="shared" si="4"/>
        <v>0</v>
      </c>
      <c r="BK37" s="17">
        <f t="shared" si="5"/>
        <v>0</v>
      </c>
      <c r="BL37" s="17">
        <f t="shared" si="6"/>
        <v>0</v>
      </c>
      <c r="BM37" s="17">
        <f t="shared" si="7"/>
        <v>0</v>
      </c>
      <c r="BN37" s="17">
        <f t="shared" si="8"/>
        <v>0</v>
      </c>
      <c r="BO37" s="17">
        <f t="shared" si="9"/>
        <v>0</v>
      </c>
      <c r="BP37" s="17">
        <f t="shared" si="10"/>
        <v>0</v>
      </c>
      <c r="BQ37" s="17">
        <f t="shared" si="11"/>
        <v>0</v>
      </c>
    </row>
    <row r="38" spans="1:69" ht="15.75" customHeight="1" x14ac:dyDescent="0.3">
      <c r="A38" s="174" t="s">
        <v>431</v>
      </c>
      <c r="B38" s="175"/>
      <c r="C38" s="175"/>
      <c r="D38" s="175"/>
      <c r="E38" s="175"/>
      <c r="F38" s="176"/>
      <c r="G38" s="113"/>
      <c r="H38" s="127"/>
      <c r="I38" s="12">
        <f>SUM(I30:I37)</f>
        <v>0</v>
      </c>
      <c r="J38" s="12">
        <f t="shared" ref="J38:BH38" si="15">SUM(J30:J37)</f>
        <v>0</v>
      </c>
      <c r="K38" s="12">
        <f t="shared" si="15"/>
        <v>0</v>
      </c>
      <c r="L38" s="12">
        <f t="shared" si="15"/>
        <v>0</v>
      </c>
      <c r="M38" s="12">
        <f t="shared" si="15"/>
        <v>0</v>
      </c>
      <c r="N38" s="12">
        <f t="shared" si="15"/>
        <v>0</v>
      </c>
      <c r="O38" s="12">
        <f t="shared" si="15"/>
        <v>0</v>
      </c>
      <c r="P38" s="12">
        <f t="shared" si="15"/>
        <v>0</v>
      </c>
      <c r="Q38" s="12">
        <f t="shared" si="15"/>
        <v>0</v>
      </c>
      <c r="R38" s="12">
        <f t="shared" si="15"/>
        <v>0</v>
      </c>
      <c r="S38" s="12">
        <f t="shared" si="15"/>
        <v>0</v>
      </c>
      <c r="T38" s="12">
        <f t="shared" si="15"/>
        <v>0</v>
      </c>
      <c r="U38" s="12">
        <f t="shared" si="15"/>
        <v>0</v>
      </c>
      <c r="V38" s="12">
        <f t="shared" si="15"/>
        <v>0</v>
      </c>
      <c r="W38" s="12">
        <f t="shared" si="15"/>
        <v>0</v>
      </c>
      <c r="X38" s="12">
        <f t="shared" si="15"/>
        <v>0</v>
      </c>
      <c r="Y38" s="12">
        <f t="shared" si="15"/>
        <v>0</v>
      </c>
      <c r="Z38" s="12">
        <f t="shared" si="15"/>
        <v>0</v>
      </c>
      <c r="AA38" s="12">
        <f t="shared" si="15"/>
        <v>0</v>
      </c>
      <c r="AB38" s="12">
        <f t="shared" si="15"/>
        <v>0</v>
      </c>
      <c r="AC38" s="12">
        <f t="shared" si="15"/>
        <v>0</v>
      </c>
      <c r="AD38" s="12">
        <f t="shared" si="15"/>
        <v>0</v>
      </c>
      <c r="AE38" s="12">
        <f t="shared" si="15"/>
        <v>0</v>
      </c>
      <c r="AF38" s="12">
        <f t="shared" si="15"/>
        <v>0</v>
      </c>
      <c r="AG38" s="12">
        <f t="shared" si="15"/>
        <v>0</v>
      </c>
      <c r="AH38" s="12">
        <f t="shared" si="15"/>
        <v>0</v>
      </c>
      <c r="AI38" s="12">
        <f t="shared" si="15"/>
        <v>0</v>
      </c>
      <c r="AJ38" s="12">
        <f t="shared" si="15"/>
        <v>0</v>
      </c>
      <c r="AK38" s="12">
        <f t="shared" si="15"/>
        <v>0</v>
      </c>
      <c r="AL38" s="12">
        <f t="shared" si="15"/>
        <v>0</v>
      </c>
      <c r="AM38" s="12">
        <f t="shared" si="15"/>
        <v>0</v>
      </c>
      <c r="AN38" s="12">
        <f t="shared" si="15"/>
        <v>0</v>
      </c>
      <c r="AO38" s="12">
        <f t="shared" si="15"/>
        <v>0</v>
      </c>
      <c r="AP38" s="12">
        <f t="shared" si="15"/>
        <v>0</v>
      </c>
      <c r="AQ38" s="12">
        <f t="shared" si="15"/>
        <v>0</v>
      </c>
      <c r="AR38" s="12">
        <f t="shared" si="15"/>
        <v>0</v>
      </c>
      <c r="AS38" s="12">
        <f t="shared" si="15"/>
        <v>0</v>
      </c>
      <c r="AT38" s="12">
        <f t="shared" si="15"/>
        <v>0</v>
      </c>
      <c r="AU38" s="12">
        <f t="shared" si="15"/>
        <v>0</v>
      </c>
      <c r="AV38" s="12">
        <f t="shared" si="15"/>
        <v>0</v>
      </c>
      <c r="AW38" s="12">
        <f t="shared" si="15"/>
        <v>0</v>
      </c>
      <c r="AX38" s="12">
        <f t="shared" si="15"/>
        <v>0</v>
      </c>
      <c r="AY38" s="12">
        <f t="shared" si="0"/>
        <v>0</v>
      </c>
      <c r="AZ38" s="12">
        <f t="shared" si="1"/>
        <v>0</v>
      </c>
      <c r="BA38" s="12">
        <f t="shared" si="15"/>
        <v>0</v>
      </c>
      <c r="BB38" s="12">
        <f t="shared" si="15"/>
        <v>0</v>
      </c>
      <c r="BC38" s="12">
        <f t="shared" si="15"/>
        <v>0</v>
      </c>
      <c r="BD38" s="12">
        <f t="shared" si="15"/>
        <v>0</v>
      </c>
      <c r="BE38" s="12">
        <f t="shared" si="2"/>
        <v>0</v>
      </c>
      <c r="BF38" s="12">
        <f t="shared" si="3"/>
        <v>0</v>
      </c>
      <c r="BG38" s="12">
        <f t="shared" si="15"/>
        <v>0</v>
      </c>
      <c r="BH38" s="12">
        <f t="shared" si="15"/>
        <v>0</v>
      </c>
      <c r="BI38" s="109"/>
      <c r="BJ38" s="37">
        <f t="shared" si="4"/>
        <v>0</v>
      </c>
      <c r="BK38" s="12">
        <f t="shared" si="5"/>
        <v>0</v>
      </c>
      <c r="BL38" s="12">
        <f t="shared" si="6"/>
        <v>0</v>
      </c>
      <c r="BM38" s="12">
        <f t="shared" si="7"/>
        <v>0</v>
      </c>
      <c r="BN38" s="12">
        <f t="shared" si="8"/>
        <v>0</v>
      </c>
      <c r="BO38" s="12">
        <f t="shared" si="9"/>
        <v>0</v>
      </c>
      <c r="BP38" s="12">
        <f t="shared" si="10"/>
        <v>0</v>
      </c>
      <c r="BQ38" s="12">
        <f t="shared" si="11"/>
        <v>0</v>
      </c>
    </row>
    <row r="39" spans="1:69" x14ac:dyDescent="0.3">
      <c r="A39" s="8">
        <v>33</v>
      </c>
      <c r="B39" s="8" t="s">
        <v>632</v>
      </c>
      <c r="C39" s="8" t="s">
        <v>32</v>
      </c>
      <c r="D39" s="8" t="s">
        <v>42</v>
      </c>
      <c r="E39" s="8" t="s">
        <v>42</v>
      </c>
      <c r="F39" s="8" t="s">
        <v>533</v>
      </c>
      <c r="G39" s="155" t="s">
        <v>42</v>
      </c>
      <c r="H39" s="85" t="s">
        <v>647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1">
        <f t="shared" si="0"/>
        <v>0</v>
      </c>
      <c r="AZ39" s="11">
        <f t="shared" si="1"/>
        <v>0</v>
      </c>
      <c r="BA39" s="10"/>
      <c r="BB39" s="10"/>
      <c r="BC39" s="10"/>
      <c r="BD39" s="10"/>
      <c r="BE39" s="11">
        <f t="shared" si="2"/>
        <v>0</v>
      </c>
      <c r="BF39" s="11">
        <f t="shared" si="3"/>
        <v>0</v>
      </c>
      <c r="BG39" s="17"/>
      <c r="BH39" s="35"/>
      <c r="BI39" s="109"/>
      <c r="BJ39" s="36">
        <f t="shared" si="4"/>
        <v>0</v>
      </c>
      <c r="BK39" s="17">
        <f t="shared" si="5"/>
        <v>0</v>
      </c>
      <c r="BL39" s="17">
        <f t="shared" si="6"/>
        <v>0</v>
      </c>
      <c r="BM39" s="17">
        <f t="shared" si="7"/>
        <v>0</v>
      </c>
      <c r="BN39" s="17">
        <f t="shared" si="8"/>
        <v>0</v>
      </c>
      <c r="BO39" s="17">
        <f t="shared" si="9"/>
        <v>0</v>
      </c>
      <c r="BP39" s="17">
        <f t="shared" si="10"/>
        <v>0</v>
      </c>
      <c r="BQ39" s="17">
        <f t="shared" si="11"/>
        <v>0</v>
      </c>
    </row>
    <row r="40" spans="1:69" x14ac:dyDescent="0.3">
      <c r="A40" s="8">
        <v>34</v>
      </c>
      <c r="B40" s="8" t="s">
        <v>632</v>
      </c>
      <c r="C40" s="8" t="s">
        <v>32</v>
      </c>
      <c r="D40" s="8" t="s">
        <v>42</v>
      </c>
      <c r="E40" s="8" t="s">
        <v>583</v>
      </c>
      <c r="F40" s="8" t="s">
        <v>29</v>
      </c>
      <c r="G40" s="155" t="s">
        <v>42</v>
      </c>
      <c r="H40" s="85" t="s">
        <v>647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1">
        <f t="shared" si="0"/>
        <v>0</v>
      </c>
      <c r="AZ40" s="11">
        <f t="shared" si="1"/>
        <v>0</v>
      </c>
      <c r="BA40" s="10"/>
      <c r="BB40" s="10"/>
      <c r="BC40" s="10"/>
      <c r="BD40" s="10"/>
      <c r="BE40" s="11">
        <f t="shared" si="2"/>
        <v>0</v>
      </c>
      <c r="BF40" s="11">
        <f t="shared" si="3"/>
        <v>0</v>
      </c>
      <c r="BG40" s="17"/>
      <c r="BH40" s="35"/>
      <c r="BI40" s="109"/>
      <c r="BJ40" s="36">
        <f t="shared" si="4"/>
        <v>0</v>
      </c>
      <c r="BK40" s="17">
        <f t="shared" si="5"/>
        <v>0</v>
      </c>
      <c r="BL40" s="17">
        <f t="shared" si="6"/>
        <v>0</v>
      </c>
      <c r="BM40" s="17">
        <f t="shared" si="7"/>
        <v>0</v>
      </c>
      <c r="BN40" s="17">
        <f t="shared" si="8"/>
        <v>0</v>
      </c>
      <c r="BO40" s="17">
        <f t="shared" si="9"/>
        <v>0</v>
      </c>
      <c r="BP40" s="17">
        <f t="shared" si="10"/>
        <v>0</v>
      </c>
      <c r="BQ40" s="17">
        <f t="shared" si="11"/>
        <v>0</v>
      </c>
    </row>
    <row r="41" spans="1:69" ht="15" customHeight="1" x14ac:dyDescent="0.3">
      <c r="A41" s="8">
        <v>35</v>
      </c>
      <c r="B41" s="8" t="s">
        <v>632</v>
      </c>
      <c r="C41" s="8" t="s">
        <v>32</v>
      </c>
      <c r="D41" s="8" t="s">
        <v>43</v>
      </c>
      <c r="E41" s="8" t="s">
        <v>43</v>
      </c>
      <c r="F41" s="8" t="s">
        <v>533</v>
      </c>
      <c r="G41" s="155" t="s">
        <v>43</v>
      </c>
      <c r="H41" s="85" t="s">
        <v>647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1">
        <f t="shared" si="0"/>
        <v>0</v>
      </c>
      <c r="AZ41" s="11">
        <f t="shared" si="1"/>
        <v>0</v>
      </c>
      <c r="BA41" s="10"/>
      <c r="BB41" s="10"/>
      <c r="BC41" s="10"/>
      <c r="BD41" s="10"/>
      <c r="BE41" s="11">
        <f t="shared" si="2"/>
        <v>0</v>
      </c>
      <c r="BF41" s="11">
        <f t="shared" si="3"/>
        <v>0</v>
      </c>
      <c r="BG41" s="17"/>
      <c r="BH41" s="35"/>
      <c r="BI41" s="109"/>
      <c r="BJ41" s="36">
        <f t="shared" si="4"/>
        <v>0</v>
      </c>
      <c r="BK41" s="17">
        <f t="shared" si="5"/>
        <v>0</v>
      </c>
      <c r="BL41" s="17">
        <f t="shared" si="6"/>
        <v>0</v>
      </c>
      <c r="BM41" s="17">
        <f t="shared" si="7"/>
        <v>0</v>
      </c>
      <c r="BN41" s="17">
        <f t="shared" si="8"/>
        <v>0</v>
      </c>
      <c r="BO41" s="17">
        <f t="shared" si="9"/>
        <v>0</v>
      </c>
      <c r="BP41" s="17">
        <f t="shared" si="10"/>
        <v>0</v>
      </c>
      <c r="BQ41" s="17">
        <f t="shared" si="11"/>
        <v>0</v>
      </c>
    </row>
    <row r="42" spans="1:69" ht="15" customHeight="1" x14ac:dyDescent="0.3">
      <c r="A42" s="8">
        <v>36</v>
      </c>
      <c r="B42" s="8" t="s">
        <v>632</v>
      </c>
      <c r="C42" s="8" t="s">
        <v>32</v>
      </c>
      <c r="D42" s="8" t="s">
        <v>43</v>
      </c>
      <c r="E42" s="8" t="s">
        <v>44</v>
      </c>
      <c r="F42" s="8" t="s">
        <v>29</v>
      </c>
      <c r="G42" s="155" t="s">
        <v>43</v>
      </c>
      <c r="H42" s="85" t="s">
        <v>647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8">
        <f t="shared" si="0"/>
        <v>0</v>
      </c>
      <c r="AZ42" s="18">
        <f t="shared" si="1"/>
        <v>0</v>
      </c>
      <c r="BA42" s="17"/>
      <c r="BB42" s="17"/>
      <c r="BC42" s="17"/>
      <c r="BD42" s="17"/>
      <c r="BE42" s="18">
        <f t="shared" si="2"/>
        <v>0</v>
      </c>
      <c r="BF42" s="18">
        <f t="shared" si="3"/>
        <v>0</v>
      </c>
      <c r="BG42" s="17"/>
      <c r="BH42" s="35"/>
      <c r="BI42" s="109"/>
      <c r="BJ42" s="36">
        <f t="shared" si="4"/>
        <v>0</v>
      </c>
      <c r="BK42" s="17">
        <f t="shared" si="5"/>
        <v>0</v>
      </c>
      <c r="BL42" s="17">
        <f t="shared" si="6"/>
        <v>0</v>
      </c>
      <c r="BM42" s="17">
        <f t="shared" si="7"/>
        <v>0</v>
      </c>
      <c r="BN42" s="17">
        <f t="shared" si="8"/>
        <v>0</v>
      </c>
      <c r="BO42" s="17">
        <f t="shared" si="9"/>
        <v>0</v>
      </c>
      <c r="BP42" s="17">
        <f t="shared" si="10"/>
        <v>0</v>
      </c>
      <c r="BQ42" s="17">
        <f t="shared" si="11"/>
        <v>0</v>
      </c>
    </row>
    <row r="43" spans="1:69" ht="15" customHeight="1" x14ac:dyDescent="0.3">
      <c r="A43" s="8">
        <v>37</v>
      </c>
      <c r="B43" s="8" t="s">
        <v>632</v>
      </c>
      <c r="C43" s="8" t="s">
        <v>32</v>
      </c>
      <c r="D43" s="8" t="s">
        <v>43</v>
      </c>
      <c r="E43" s="8" t="s">
        <v>45</v>
      </c>
      <c r="F43" s="8" t="s">
        <v>29</v>
      </c>
      <c r="G43" s="155" t="s">
        <v>43</v>
      </c>
      <c r="H43" s="85" t="s">
        <v>647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8">
        <f t="shared" si="0"/>
        <v>0</v>
      </c>
      <c r="AZ43" s="18">
        <f t="shared" si="1"/>
        <v>0</v>
      </c>
      <c r="BA43" s="17"/>
      <c r="BB43" s="17"/>
      <c r="BC43" s="17"/>
      <c r="BD43" s="17"/>
      <c r="BE43" s="18">
        <f t="shared" si="2"/>
        <v>0</v>
      </c>
      <c r="BF43" s="18">
        <f t="shared" si="3"/>
        <v>0</v>
      </c>
      <c r="BG43" s="17"/>
      <c r="BH43" s="35"/>
      <c r="BI43" s="109"/>
      <c r="BJ43" s="36">
        <f t="shared" si="4"/>
        <v>0</v>
      </c>
      <c r="BK43" s="17">
        <f t="shared" si="5"/>
        <v>0</v>
      </c>
      <c r="BL43" s="17">
        <f t="shared" si="6"/>
        <v>0</v>
      </c>
      <c r="BM43" s="17">
        <f t="shared" si="7"/>
        <v>0</v>
      </c>
      <c r="BN43" s="17">
        <f t="shared" si="8"/>
        <v>0</v>
      </c>
      <c r="BO43" s="17">
        <f t="shared" si="9"/>
        <v>0</v>
      </c>
      <c r="BP43" s="17">
        <f t="shared" si="10"/>
        <v>0</v>
      </c>
      <c r="BQ43" s="17">
        <f t="shared" si="11"/>
        <v>0</v>
      </c>
    </row>
    <row r="44" spans="1:69" ht="15" customHeight="1" x14ac:dyDescent="0.3">
      <c r="A44" s="8">
        <v>38</v>
      </c>
      <c r="B44" s="8" t="s">
        <v>632</v>
      </c>
      <c r="C44" s="8" t="s">
        <v>32</v>
      </c>
      <c r="D44" s="8" t="s">
        <v>46</v>
      </c>
      <c r="E44" s="8" t="s">
        <v>46</v>
      </c>
      <c r="F44" s="8" t="s">
        <v>533</v>
      </c>
      <c r="G44" s="8" t="s">
        <v>46</v>
      </c>
      <c r="H44" s="85" t="s">
        <v>647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8">
        <f t="shared" si="0"/>
        <v>0</v>
      </c>
      <c r="AZ44" s="18">
        <f t="shared" si="1"/>
        <v>0</v>
      </c>
      <c r="BA44" s="17"/>
      <c r="BB44" s="17"/>
      <c r="BC44" s="17"/>
      <c r="BD44" s="17"/>
      <c r="BE44" s="18">
        <f t="shared" si="2"/>
        <v>0</v>
      </c>
      <c r="BF44" s="18">
        <f t="shared" si="3"/>
        <v>0</v>
      </c>
      <c r="BG44" s="17"/>
      <c r="BH44" s="35"/>
      <c r="BI44" s="109"/>
      <c r="BJ44" s="36">
        <f t="shared" si="4"/>
        <v>0</v>
      </c>
      <c r="BK44" s="17">
        <f t="shared" si="5"/>
        <v>0</v>
      </c>
      <c r="BL44" s="17">
        <f t="shared" si="6"/>
        <v>0</v>
      </c>
      <c r="BM44" s="17">
        <f t="shared" si="7"/>
        <v>0</v>
      </c>
      <c r="BN44" s="17">
        <f t="shared" si="8"/>
        <v>0</v>
      </c>
      <c r="BO44" s="17">
        <f t="shared" si="9"/>
        <v>0</v>
      </c>
      <c r="BP44" s="17">
        <f t="shared" si="10"/>
        <v>0</v>
      </c>
      <c r="BQ44" s="17">
        <f t="shared" si="11"/>
        <v>0</v>
      </c>
    </row>
    <row r="45" spans="1:69" ht="15" customHeight="1" x14ac:dyDescent="0.3">
      <c r="A45" s="8">
        <v>39</v>
      </c>
      <c r="B45" s="8" t="s">
        <v>632</v>
      </c>
      <c r="C45" s="8" t="s">
        <v>32</v>
      </c>
      <c r="D45" s="8" t="s">
        <v>46</v>
      </c>
      <c r="E45" s="8" t="s">
        <v>47</v>
      </c>
      <c r="F45" s="8" t="s">
        <v>533</v>
      </c>
      <c r="G45" s="8" t="s">
        <v>47</v>
      </c>
      <c r="H45" s="85" t="s">
        <v>647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8">
        <f t="shared" si="0"/>
        <v>0</v>
      </c>
      <c r="AZ45" s="18">
        <f t="shared" si="1"/>
        <v>0</v>
      </c>
      <c r="BA45" s="17"/>
      <c r="BB45" s="17"/>
      <c r="BC45" s="17"/>
      <c r="BD45" s="17"/>
      <c r="BE45" s="18">
        <f t="shared" si="2"/>
        <v>0</v>
      </c>
      <c r="BF45" s="18">
        <f t="shared" si="3"/>
        <v>0</v>
      </c>
      <c r="BG45" s="17"/>
      <c r="BH45" s="35"/>
      <c r="BI45" s="109"/>
      <c r="BJ45" s="36">
        <f t="shared" si="4"/>
        <v>0</v>
      </c>
      <c r="BK45" s="17">
        <f t="shared" si="5"/>
        <v>0</v>
      </c>
      <c r="BL45" s="17">
        <f t="shared" si="6"/>
        <v>0</v>
      </c>
      <c r="BM45" s="17">
        <f t="shared" si="7"/>
        <v>0</v>
      </c>
      <c r="BN45" s="17">
        <f t="shared" si="8"/>
        <v>0</v>
      </c>
      <c r="BO45" s="17">
        <f t="shared" si="9"/>
        <v>0</v>
      </c>
      <c r="BP45" s="17">
        <f t="shared" si="10"/>
        <v>0</v>
      </c>
      <c r="BQ45" s="17">
        <f t="shared" si="11"/>
        <v>0</v>
      </c>
    </row>
    <row r="46" spans="1:69" ht="15" customHeight="1" x14ac:dyDescent="0.3">
      <c r="A46" s="8">
        <v>40</v>
      </c>
      <c r="B46" s="8" t="s">
        <v>632</v>
      </c>
      <c r="C46" s="8" t="s">
        <v>32</v>
      </c>
      <c r="D46" s="8" t="s">
        <v>48</v>
      </c>
      <c r="E46" s="8" t="s">
        <v>48</v>
      </c>
      <c r="F46" s="8" t="s">
        <v>533</v>
      </c>
      <c r="G46" s="155" t="s">
        <v>48</v>
      </c>
      <c r="H46" s="85" t="s">
        <v>647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8">
        <f t="shared" si="0"/>
        <v>0</v>
      </c>
      <c r="AZ46" s="18">
        <f t="shared" si="1"/>
        <v>0</v>
      </c>
      <c r="BA46" s="17"/>
      <c r="BB46" s="17"/>
      <c r="BC46" s="17"/>
      <c r="BD46" s="17"/>
      <c r="BE46" s="18">
        <f t="shared" si="2"/>
        <v>0</v>
      </c>
      <c r="BF46" s="18">
        <f t="shared" si="3"/>
        <v>0</v>
      </c>
      <c r="BG46" s="17"/>
      <c r="BH46" s="35"/>
      <c r="BI46" s="109"/>
      <c r="BJ46" s="36">
        <f t="shared" si="4"/>
        <v>0</v>
      </c>
      <c r="BK46" s="17">
        <f t="shared" si="5"/>
        <v>0</v>
      </c>
      <c r="BL46" s="17">
        <f t="shared" si="6"/>
        <v>0</v>
      </c>
      <c r="BM46" s="17">
        <f t="shared" si="7"/>
        <v>0</v>
      </c>
      <c r="BN46" s="17">
        <f t="shared" si="8"/>
        <v>0</v>
      </c>
      <c r="BO46" s="17">
        <f t="shared" si="9"/>
        <v>0</v>
      </c>
      <c r="BP46" s="17">
        <f t="shared" si="10"/>
        <v>0</v>
      </c>
      <c r="BQ46" s="17">
        <f t="shared" si="11"/>
        <v>0</v>
      </c>
    </row>
    <row r="47" spans="1:69" ht="15" customHeight="1" x14ac:dyDescent="0.3">
      <c r="A47" s="8">
        <v>41</v>
      </c>
      <c r="B47" s="8" t="s">
        <v>632</v>
      </c>
      <c r="C47" s="8" t="s">
        <v>32</v>
      </c>
      <c r="D47" s="8" t="s">
        <v>48</v>
      </c>
      <c r="E47" s="8" t="s">
        <v>49</v>
      </c>
      <c r="F47" s="8" t="s">
        <v>29</v>
      </c>
      <c r="G47" s="155" t="s">
        <v>48</v>
      </c>
      <c r="H47" s="85" t="s">
        <v>647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8">
        <f t="shared" si="0"/>
        <v>0</v>
      </c>
      <c r="AZ47" s="18">
        <f t="shared" si="1"/>
        <v>0</v>
      </c>
      <c r="BA47" s="17"/>
      <c r="BB47" s="17"/>
      <c r="BC47" s="17"/>
      <c r="BD47" s="17"/>
      <c r="BE47" s="18">
        <f t="shared" si="2"/>
        <v>0</v>
      </c>
      <c r="BF47" s="18">
        <f t="shared" si="3"/>
        <v>0</v>
      </c>
      <c r="BG47" s="17"/>
      <c r="BH47" s="35"/>
      <c r="BI47" s="109"/>
      <c r="BJ47" s="36">
        <f t="shared" si="4"/>
        <v>0</v>
      </c>
      <c r="BK47" s="17">
        <f t="shared" si="5"/>
        <v>0</v>
      </c>
      <c r="BL47" s="17">
        <f t="shared" si="6"/>
        <v>0</v>
      </c>
      <c r="BM47" s="17">
        <f t="shared" si="7"/>
        <v>0</v>
      </c>
      <c r="BN47" s="17">
        <f t="shared" si="8"/>
        <v>0</v>
      </c>
      <c r="BO47" s="17">
        <f t="shared" si="9"/>
        <v>0</v>
      </c>
      <c r="BP47" s="17">
        <f t="shared" si="10"/>
        <v>0</v>
      </c>
      <c r="BQ47" s="17">
        <f t="shared" si="11"/>
        <v>0</v>
      </c>
    </row>
    <row r="48" spans="1:69" ht="15" customHeight="1" x14ac:dyDescent="0.3">
      <c r="A48" s="8">
        <v>42</v>
      </c>
      <c r="B48" s="8" t="s">
        <v>632</v>
      </c>
      <c r="C48" s="8" t="s">
        <v>32</v>
      </c>
      <c r="D48" s="8" t="s">
        <v>50</v>
      </c>
      <c r="E48" s="8" t="s">
        <v>50</v>
      </c>
      <c r="F48" s="8" t="s">
        <v>533</v>
      </c>
      <c r="G48" s="155" t="s">
        <v>50</v>
      </c>
      <c r="H48" s="85" t="s">
        <v>647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8">
        <f t="shared" si="0"/>
        <v>0</v>
      </c>
      <c r="AZ48" s="18">
        <f t="shared" si="1"/>
        <v>0</v>
      </c>
      <c r="BA48" s="17"/>
      <c r="BB48" s="17"/>
      <c r="BC48" s="17"/>
      <c r="BD48" s="17"/>
      <c r="BE48" s="18">
        <f t="shared" si="2"/>
        <v>0</v>
      </c>
      <c r="BF48" s="18">
        <f t="shared" si="3"/>
        <v>0</v>
      </c>
      <c r="BG48" s="17"/>
      <c r="BH48" s="35"/>
      <c r="BI48" s="109"/>
      <c r="BJ48" s="36">
        <f t="shared" si="4"/>
        <v>0</v>
      </c>
      <c r="BK48" s="17">
        <f t="shared" si="5"/>
        <v>0</v>
      </c>
      <c r="BL48" s="17">
        <f t="shared" si="6"/>
        <v>0</v>
      </c>
      <c r="BM48" s="17">
        <f t="shared" si="7"/>
        <v>0</v>
      </c>
      <c r="BN48" s="17">
        <f t="shared" si="8"/>
        <v>0</v>
      </c>
      <c r="BO48" s="17">
        <f t="shared" si="9"/>
        <v>0</v>
      </c>
      <c r="BP48" s="17">
        <f t="shared" si="10"/>
        <v>0</v>
      </c>
      <c r="BQ48" s="17">
        <f t="shared" si="11"/>
        <v>0</v>
      </c>
    </row>
    <row r="49" spans="1:69" ht="15" customHeight="1" x14ac:dyDescent="0.3">
      <c r="A49" s="8">
        <v>43</v>
      </c>
      <c r="B49" s="8" t="s">
        <v>632</v>
      </c>
      <c r="C49" s="8" t="s">
        <v>32</v>
      </c>
      <c r="D49" s="8" t="s">
        <v>50</v>
      </c>
      <c r="E49" s="8" t="s">
        <v>576</v>
      </c>
      <c r="F49" s="8" t="s">
        <v>29</v>
      </c>
      <c r="G49" s="155" t="s">
        <v>50</v>
      </c>
      <c r="H49" s="85" t="s">
        <v>647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8">
        <f t="shared" si="0"/>
        <v>0</v>
      </c>
      <c r="AZ49" s="18">
        <f t="shared" si="1"/>
        <v>0</v>
      </c>
      <c r="BA49" s="17"/>
      <c r="BB49" s="17"/>
      <c r="BC49" s="17"/>
      <c r="BD49" s="17"/>
      <c r="BE49" s="18">
        <f t="shared" si="2"/>
        <v>0</v>
      </c>
      <c r="BF49" s="18">
        <f t="shared" si="3"/>
        <v>0</v>
      </c>
      <c r="BG49" s="17"/>
      <c r="BH49" s="35"/>
      <c r="BI49" s="109"/>
      <c r="BJ49" s="36">
        <f t="shared" si="4"/>
        <v>0</v>
      </c>
      <c r="BK49" s="17">
        <f t="shared" si="5"/>
        <v>0</v>
      </c>
      <c r="BL49" s="17">
        <f t="shared" si="6"/>
        <v>0</v>
      </c>
      <c r="BM49" s="17">
        <f t="shared" si="7"/>
        <v>0</v>
      </c>
      <c r="BN49" s="17">
        <f t="shared" si="8"/>
        <v>0</v>
      </c>
      <c r="BO49" s="17">
        <f t="shared" si="9"/>
        <v>0</v>
      </c>
      <c r="BP49" s="17">
        <f t="shared" si="10"/>
        <v>0</v>
      </c>
      <c r="BQ49" s="17">
        <f t="shared" si="11"/>
        <v>0</v>
      </c>
    </row>
    <row r="50" spans="1:69" ht="15" customHeight="1" x14ac:dyDescent="0.3">
      <c r="A50" s="8">
        <v>44</v>
      </c>
      <c r="B50" s="8" t="s">
        <v>632</v>
      </c>
      <c r="C50" s="8" t="s">
        <v>32</v>
      </c>
      <c r="D50" s="8" t="s">
        <v>50</v>
      </c>
      <c r="E50" s="8" t="s">
        <v>584</v>
      </c>
      <c r="F50" s="8" t="s">
        <v>536</v>
      </c>
      <c r="G50" s="155" t="s">
        <v>50</v>
      </c>
      <c r="H50" s="85" t="s">
        <v>647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8">
        <f t="shared" si="0"/>
        <v>0</v>
      </c>
      <c r="AZ50" s="18">
        <f t="shared" si="1"/>
        <v>0</v>
      </c>
      <c r="BA50" s="17"/>
      <c r="BB50" s="17"/>
      <c r="BC50" s="17"/>
      <c r="BD50" s="17"/>
      <c r="BE50" s="18">
        <f t="shared" si="2"/>
        <v>0</v>
      </c>
      <c r="BF50" s="18">
        <f t="shared" si="3"/>
        <v>0</v>
      </c>
      <c r="BG50" s="17"/>
      <c r="BH50" s="35"/>
      <c r="BI50" s="109"/>
      <c r="BJ50" s="36">
        <f t="shared" si="4"/>
        <v>0</v>
      </c>
      <c r="BK50" s="17">
        <f t="shared" si="5"/>
        <v>0</v>
      </c>
      <c r="BL50" s="17">
        <f t="shared" si="6"/>
        <v>0</v>
      </c>
      <c r="BM50" s="17">
        <f t="shared" si="7"/>
        <v>0</v>
      </c>
      <c r="BN50" s="17">
        <f t="shared" si="8"/>
        <v>0</v>
      </c>
      <c r="BO50" s="17">
        <f t="shared" si="9"/>
        <v>0</v>
      </c>
      <c r="BP50" s="17">
        <f t="shared" si="10"/>
        <v>0</v>
      </c>
      <c r="BQ50" s="17">
        <f t="shared" si="11"/>
        <v>0</v>
      </c>
    </row>
    <row r="51" spans="1:69" x14ac:dyDescent="0.3">
      <c r="A51" s="8">
        <v>45</v>
      </c>
      <c r="B51" s="8" t="s">
        <v>632</v>
      </c>
      <c r="C51" s="8" t="s">
        <v>32</v>
      </c>
      <c r="D51" s="8" t="s">
        <v>50</v>
      </c>
      <c r="E51" s="8" t="s">
        <v>585</v>
      </c>
      <c r="F51" s="8" t="s">
        <v>536</v>
      </c>
      <c r="G51" s="155" t="s">
        <v>50</v>
      </c>
      <c r="H51" s="85" t="s">
        <v>647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1">
        <f t="shared" si="0"/>
        <v>0</v>
      </c>
      <c r="AZ51" s="11">
        <f t="shared" si="1"/>
        <v>0</v>
      </c>
      <c r="BA51" s="10"/>
      <c r="BB51" s="10"/>
      <c r="BC51" s="10"/>
      <c r="BD51" s="10"/>
      <c r="BE51" s="11">
        <f t="shared" si="2"/>
        <v>0</v>
      </c>
      <c r="BF51" s="11">
        <f t="shared" si="3"/>
        <v>0</v>
      </c>
      <c r="BG51" s="17"/>
      <c r="BH51" s="35"/>
      <c r="BI51" s="109"/>
      <c r="BJ51" s="36">
        <f t="shared" si="4"/>
        <v>0</v>
      </c>
      <c r="BK51" s="17">
        <f t="shared" si="5"/>
        <v>0</v>
      </c>
      <c r="BL51" s="17">
        <f t="shared" si="6"/>
        <v>0</v>
      </c>
      <c r="BM51" s="17">
        <f t="shared" si="7"/>
        <v>0</v>
      </c>
      <c r="BN51" s="17">
        <f t="shared" si="8"/>
        <v>0</v>
      </c>
      <c r="BO51" s="17">
        <f t="shared" si="9"/>
        <v>0</v>
      </c>
      <c r="BP51" s="17">
        <f t="shared" si="10"/>
        <v>0</v>
      </c>
      <c r="BQ51" s="17">
        <f t="shared" si="11"/>
        <v>0</v>
      </c>
    </row>
    <row r="52" spans="1:69" x14ac:dyDescent="0.3">
      <c r="A52" s="8">
        <v>46</v>
      </c>
      <c r="B52" s="8" t="s">
        <v>632</v>
      </c>
      <c r="C52" s="8" t="s">
        <v>32</v>
      </c>
      <c r="D52" s="8" t="s">
        <v>50</v>
      </c>
      <c r="E52" s="8" t="s">
        <v>586</v>
      </c>
      <c r="F52" s="8" t="s">
        <v>536</v>
      </c>
      <c r="G52" s="155" t="s">
        <v>50</v>
      </c>
      <c r="H52" s="85" t="s">
        <v>647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1">
        <f t="shared" si="0"/>
        <v>0</v>
      </c>
      <c r="AZ52" s="11">
        <f t="shared" si="1"/>
        <v>0</v>
      </c>
      <c r="BA52" s="10"/>
      <c r="BB52" s="10"/>
      <c r="BC52" s="10"/>
      <c r="BD52" s="10"/>
      <c r="BE52" s="11">
        <f t="shared" si="2"/>
        <v>0</v>
      </c>
      <c r="BF52" s="11">
        <f t="shared" si="3"/>
        <v>0</v>
      </c>
      <c r="BG52" s="17"/>
      <c r="BH52" s="35"/>
      <c r="BI52" s="109"/>
      <c r="BJ52" s="36">
        <f t="shared" si="4"/>
        <v>0</v>
      </c>
      <c r="BK52" s="17">
        <f t="shared" si="5"/>
        <v>0</v>
      </c>
      <c r="BL52" s="17">
        <f t="shared" si="6"/>
        <v>0</v>
      </c>
      <c r="BM52" s="17">
        <f t="shared" si="7"/>
        <v>0</v>
      </c>
      <c r="BN52" s="17">
        <f t="shared" si="8"/>
        <v>0</v>
      </c>
      <c r="BO52" s="17">
        <f t="shared" si="9"/>
        <v>0</v>
      </c>
      <c r="BP52" s="17">
        <f t="shared" si="10"/>
        <v>0</v>
      </c>
      <c r="BQ52" s="17">
        <f t="shared" si="11"/>
        <v>0</v>
      </c>
    </row>
    <row r="53" spans="1:69" x14ac:dyDescent="0.3">
      <c r="A53" s="8">
        <v>47</v>
      </c>
      <c r="B53" s="8" t="s">
        <v>632</v>
      </c>
      <c r="C53" s="8" t="s">
        <v>32</v>
      </c>
      <c r="D53" s="8" t="s">
        <v>51</v>
      </c>
      <c r="E53" s="8" t="s">
        <v>51</v>
      </c>
      <c r="F53" s="8" t="s">
        <v>533</v>
      </c>
      <c r="G53" s="155" t="s">
        <v>51</v>
      </c>
      <c r="H53" s="85" t="s">
        <v>647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1">
        <f t="shared" si="0"/>
        <v>0</v>
      </c>
      <c r="AZ53" s="11">
        <f t="shared" si="1"/>
        <v>0</v>
      </c>
      <c r="BA53" s="10"/>
      <c r="BB53" s="10"/>
      <c r="BC53" s="10"/>
      <c r="BD53" s="10"/>
      <c r="BE53" s="11">
        <f t="shared" si="2"/>
        <v>0</v>
      </c>
      <c r="BF53" s="11">
        <f t="shared" si="3"/>
        <v>0</v>
      </c>
      <c r="BG53" s="17"/>
      <c r="BH53" s="35"/>
      <c r="BI53" s="109"/>
      <c r="BJ53" s="36">
        <f t="shared" si="4"/>
        <v>0</v>
      </c>
      <c r="BK53" s="17">
        <f t="shared" si="5"/>
        <v>0</v>
      </c>
      <c r="BL53" s="17">
        <f t="shared" si="6"/>
        <v>0</v>
      </c>
      <c r="BM53" s="17">
        <f t="shared" si="7"/>
        <v>0</v>
      </c>
      <c r="BN53" s="17">
        <f t="shared" si="8"/>
        <v>0</v>
      </c>
      <c r="BO53" s="17">
        <f t="shared" si="9"/>
        <v>0</v>
      </c>
      <c r="BP53" s="17">
        <f t="shared" si="10"/>
        <v>0</v>
      </c>
      <c r="BQ53" s="17">
        <f t="shared" si="11"/>
        <v>0</v>
      </c>
    </row>
    <row r="54" spans="1:69" x14ac:dyDescent="0.3">
      <c r="A54" s="8">
        <v>48</v>
      </c>
      <c r="B54" s="8" t="s">
        <v>632</v>
      </c>
      <c r="C54" s="8" t="s">
        <v>32</v>
      </c>
      <c r="D54" s="8" t="s">
        <v>51</v>
      </c>
      <c r="E54" s="8" t="s">
        <v>537</v>
      </c>
      <c r="F54" s="8" t="s">
        <v>29</v>
      </c>
      <c r="G54" s="155" t="s">
        <v>51</v>
      </c>
      <c r="H54" s="85" t="s">
        <v>647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1">
        <f t="shared" si="0"/>
        <v>0</v>
      </c>
      <c r="AZ54" s="11">
        <f t="shared" si="1"/>
        <v>0</v>
      </c>
      <c r="BA54" s="10"/>
      <c r="BB54" s="10"/>
      <c r="BC54" s="10"/>
      <c r="BD54" s="10"/>
      <c r="BE54" s="11">
        <f t="shared" si="2"/>
        <v>0</v>
      </c>
      <c r="BF54" s="11">
        <f t="shared" si="3"/>
        <v>0</v>
      </c>
      <c r="BG54" s="17"/>
      <c r="BH54" s="35"/>
      <c r="BI54" s="109"/>
      <c r="BJ54" s="36">
        <f t="shared" si="4"/>
        <v>0</v>
      </c>
      <c r="BK54" s="17">
        <f t="shared" si="5"/>
        <v>0</v>
      </c>
      <c r="BL54" s="17">
        <f t="shared" si="6"/>
        <v>0</v>
      </c>
      <c r="BM54" s="17">
        <f t="shared" si="7"/>
        <v>0</v>
      </c>
      <c r="BN54" s="17">
        <f t="shared" si="8"/>
        <v>0</v>
      </c>
      <c r="BO54" s="17">
        <f t="shared" si="9"/>
        <v>0</v>
      </c>
      <c r="BP54" s="17">
        <f t="shared" si="10"/>
        <v>0</v>
      </c>
      <c r="BQ54" s="17">
        <f t="shared" si="11"/>
        <v>0</v>
      </c>
    </row>
    <row r="55" spans="1:69" ht="15" customHeight="1" x14ac:dyDescent="0.3">
      <c r="A55" s="8">
        <v>49</v>
      </c>
      <c r="B55" s="8" t="s">
        <v>632</v>
      </c>
      <c r="C55" s="8" t="s">
        <v>32</v>
      </c>
      <c r="D55" s="8" t="s">
        <v>55</v>
      </c>
      <c r="E55" s="8" t="s">
        <v>55</v>
      </c>
      <c r="F55" s="8" t="s">
        <v>534</v>
      </c>
      <c r="G55" s="8" t="s">
        <v>55</v>
      </c>
      <c r="H55" s="133" t="s">
        <v>658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1">
        <f t="shared" si="0"/>
        <v>0</v>
      </c>
      <c r="AZ55" s="11">
        <f t="shared" si="1"/>
        <v>0</v>
      </c>
      <c r="BA55" s="10"/>
      <c r="BB55" s="10"/>
      <c r="BC55" s="10"/>
      <c r="BD55" s="10"/>
      <c r="BE55" s="11">
        <f t="shared" si="2"/>
        <v>0</v>
      </c>
      <c r="BF55" s="11">
        <f t="shared" si="3"/>
        <v>0</v>
      </c>
      <c r="BG55" s="17"/>
      <c r="BH55" s="35"/>
      <c r="BI55" s="109"/>
      <c r="BJ55" s="36">
        <f t="shared" si="4"/>
        <v>0</v>
      </c>
      <c r="BK55" s="17">
        <f t="shared" si="5"/>
        <v>0</v>
      </c>
      <c r="BL55" s="17">
        <f t="shared" si="6"/>
        <v>0</v>
      </c>
      <c r="BM55" s="17">
        <f t="shared" si="7"/>
        <v>0</v>
      </c>
      <c r="BN55" s="17">
        <f t="shared" si="8"/>
        <v>0</v>
      </c>
      <c r="BO55" s="17">
        <f t="shared" si="9"/>
        <v>0</v>
      </c>
      <c r="BP55" s="17">
        <f t="shared" si="10"/>
        <v>0</v>
      </c>
      <c r="BQ55" s="17">
        <f t="shared" si="11"/>
        <v>0</v>
      </c>
    </row>
    <row r="56" spans="1:69" ht="15.75" customHeight="1" x14ac:dyDescent="0.3">
      <c r="A56" s="174" t="s">
        <v>431</v>
      </c>
      <c r="B56" s="175"/>
      <c r="C56" s="175"/>
      <c r="D56" s="175"/>
      <c r="E56" s="175"/>
      <c r="F56" s="176"/>
      <c r="G56" s="113"/>
      <c r="H56" s="127"/>
      <c r="I56" s="12">
        <f>SUM(I39:I55)</f>
        <v>0</v>
      </c>
      <c r="J56" s="12">
        <f t="shared" ref="J56:BH56" si="16">SUM(J39:J55)</f>
        <v>0</v>
      </c>
      <c r="K56" s="12">
        <f t="shared" si="16"/>
        <v>0</v>
      </c>
      <c r="L56" s="12">
        <f t="shared" si="16"/>
        <v>0</v>
      </c>
      <c r="M56" s="12">
        <f t="shared" si="16"/>
        <v>0</v>
      </c>
      <c r="N56" s="12">
        <f t="shared" si="16"/>
        <v>0</v>
      </c>
      <c r="O56" s="12">
        <f t="shared" si="16"/>
        <v>0</v>
      </c>
      <c r="P56" s="12">
        <f t="shared" si="16"/>
        <v>0</v>
      </c>
      <c r="Q56" s="12">
        <f t="shared" si="16"/>
        <v>0</v>
      </c>
      <c r="R56" s="12">
        <f t="shared" si="16"/>
        <v>0</v>
      </c>
      <c r="S56" s="12">
        <f t="shared" si="16"/>
        <v>0</v>
      </c>
      <c r="T56" s="12">
        <f t="shared" si="16"/>
        <v>0</v>
      </c>
      <c r="U56" s="12">
        <f t="shared" si="16"/>
        <v>0</v>
      </c>
      <c r="V56" s="12">
        <f t="shared" si="16"/>
        <v>0</v>
      </c>
      <c r="W56" s="12">
        <f t="shared" si="16"/>
        <v>0</v>
      </c>
      <c r="X56" s="12">
        <f t="shared" si="16"/>
        <v>0</v>
      </c>
      <c r="Y56" s="12">
        <f t="shared" si="16"/>
        <v>0</v>
      </c>
      <c r="Z56" s="12">
        <f t="shared" si="16"/>
        <v>0</v>
      </c>
      <c r="AA56" s="12">
        <f t="shared" si="16"/>
        <v>0</v>
      </c>
      <c r="AB56" s="12">
        <f t="shared" si="16"/>
        <v>0</v>
      </c>
      <c r="AC56" s="12">
        <f t="shared" si="16"/>
        <v>0</v>
      </c>
      <c r="AD56" s="12">
        <f t="shared" si="16"/>
        <v>0</v>
      </c>
      <c r="AE56" s="12">
        <f t="shared" si="16"/>
        <v>0</v>
      </c>
      <c r="AF56" s="12">
        <f t="shared" si="16"/>
        <v>0</v>
      </c>
      <c r="AG56" s="12">
        <f t="shared" si="16"/>
        <v>0</v>
      </c>
      <c r="AH56" s="12">
        <f t="shared" si="16"/>
        <v>0</v>
      </c>
      <c r="AI56" s="12">
        <f t="shared" si="16"/>
        <v>0</v>
      </c>
      <c r="AJ56" s="12">
        <f t="shared" si="16"/>
        <v>0</v>
      </c>
      <c r="AK56" s="12">
        <f t="shared" si="16"/>
        <v>0</v>
      </c>
      <c r="AL56" s="12">
        <f t="shared" si="16"/>
        <v>0</v>
      </c>
      <c r="AM56" s="12">
        <f t="shared" si="16"/>
        <v>0</v>
      </c>
      <c r="AN56" s="12">
        <f t="shared" si="16"/>
        <v>0</v>
      </c>
      <c r="AO56" s="12">
        <f t="shared" si="16"/>
        <v>0</v>
      </c>
      <c r="AP56" s="12">
        <f t="shared" si="16"/>
        <v>0</v>
      </c>
      <c r="AQ56" s="12">
        <f t="shared" si="16"/>
        <v>0</v>
      </c>
      <c r="AR56" s="12">
        <f t="shared" si="16"/>
        <v>0</v>
      </c>
      <c r="AS56" s="12">
        <f t="shared" si="16"/>
        <v>0</v>
      </c>
      <c r="AT56" s="12">
        <f t="shared" si="16"/>
        <v>0</v>
      </c>
      <c r="AU56" s="12">
        <f t="shared" si="16"/>
        <v>0</v>
      </c>
      <c r="AV56" s="12">
        <f t="shared" si="16"/>
        <v>0</v>
      </c>
      <c r="AW56" s="12">
        <f t="shared" si="16"/>
        <v>0</v>
      </c>
      <c r="AX56" s="12">
        <f t="shared" si="16"/>
        <v>0</v>
      </c>
      <c r="AY56" s="12">
        <f t="shared" si="0"/>
        <v>0</v>
      </c>
      <c r="AZ56" s="12">
        <f t="shared" si="1"/>
        <v>0</v>
      </c>
      <c r="BA56" s="12">
        <f t="shared" si="16"/>
        <v>0</v>
      </c>
      <c r="BB56" s="12">
        <f t="shared" si="16"/>
        <v>0</v>
      </c>
      <c r="BC56" s="12">
        <f t="shared" si="16"/>
        <v>0</v>
      </c>
      <c r="BD56" s="12">
        <f t="shared" si="16"/>
        <v>0</v>
      </c>
      <c r="BE56" s="12">
        <f t="shared" si="2"/>
        <v>0</v>
      </c>
      <c r="BF56" s="12">
        <f t="shared" si="3"/>
        <v>0</v>
      </c>
      <c r="BG56" s="12">
        <f t="shared" si="16"/>
        <v>0</v>
      </c>
      <c r="BH56" s="12">
        <f t="shared" si="16"/>
        <v>0</v>
      </c>
      <c r="BI56" s="109"/>
      <c r="BJ56" s="37">
        <f t="shared" si="4"/>
        <v>0</v>
      </c>
      <c r="BK56" s="12">
        <f t="shared" si="5"/>
        <v>0</v>
      </c>
      <c r="BL56" s="12">
        <f t="shared" si="6"/>
        <v>0</v>
      </c>
      <c r="BM56" s="12">
        <f t="shared" si="7"/>
        <v>0</v>
      </c>
      <c r="BN56" s="12">
        <f t="shared" si="8"/>
        <v>0</v>
      </c>
      <c r="BO56" s="12">
        <f t="shared" si="9"/>
        <v>0</v>
      </c>
      <c r="BP56" s="12">
        <f t="shared" si="10"/>
        <v>0</v>
      </c>
      <c r="BQ56" s="12">
        <f t="shared" si="11"/>
        <v>0</v>
      </c>
    </row>
    <row r="57" spans="1:69" x14ac:dyDescent="0.3">
      <c r="A57" s="6">
        <v>50</v>
      </c>
      <c r="B57" s="7" t="s">
        <v>89</v>
      </c>
      <c r="C57" s="8" t="s">
        <v>90</v>
      </c>
      <c r="D57" s="8" t="s">
        <v>91</v>
      </c>
      <c r="E57" s="8" t="s">
        <v>91</v>
      </c>
      <c r="F57" s="8" t="s">
        <v>533</v>
      </c>
      <c r="G57" s="156" t="s">
        <v>89</v>
      </c>
      <c r="H57" s="85" t="s">
        <v>647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1">
        <f t="shared" si="0"/>
        <v>0</v>
      </c>
      <c r="AZ57" s="11">
        <f t="shared" si="1"/>
        <v>0</v>
      </c>
      <c r="BA57" s="10"/>
      <c r="BB57" s="10"/>
      <c r="BC57" s="10"/>
      <c r="BD57" s="10"/>
      <c r="BE57" s="11">
        <f t="shared" si="2"/>
        <v>0</v>
      </c>
      <c r="BF57" s="11">
        <f t="shared" si="3"/>
        <v>0</v>
      </c>
      <c r="BG57" s="17"/>
      <c r="BH57" s="35"/>
      <c r="BI57" s="109"/>
      <c r="BJ57" s="36">
        <f t="shared" si="4"/>
        <v>0</v>
      </c>
      <c r="BK57" s="17">
        <f t="shared" si="5"/>
        <v>0</v>
      </c>
      <c r="BL57" s="17">
        <f t="shared" si="6"/>
        <v>0</v>
      </c>
      <c r="BM57" s="17">
        <f t="shared" si="7"/>
        <v>0</v>
      </c>
      <c r="BN57" s="17">
        <f t="shared" si="8"/>
        <v>0</v>
      </c>
      <c r="BO57" s="17">
        <f t="shared" si="9"/>
        <v>0</v>
      </c>
      <c r="BP57" s="17">
        <f t="shared" si="10"/>
        <v>0</v>
      </c>
      <c r="BQ57" s="17">
        <f t="shared" si="11"/>
        <v>0</v>
      </c>
    </row>
    <row r="58" spans="1:69" x14ac:dyDescent="0.3">
      <c r="A58" s="6">
        <v>51</v>
      </c>
      <c r="B58" s="7" t="s">
        <v>89</v>
      </c>
      <c r="C58" s="8" t="s">
        <v>90</v>
      </c>
      <c r="D58" s="8" t="s">
        <v>91</v>
      </c>
      <c r="E58" s="8" t="s">
        <v>92</v>
      </c>
      <c r="F58" s="8" t="s">
        <v>29</v>
      </c>
      <c r="G58" s="156" t="s">
        <v>89</v>
      </c>
      <c r="H58" s="85" t="s">
        <v>647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1">
        <f t="shared" si="0"/>
        <v>0</v>
      </c>
      <c r="AZ58" s="11">
        <f t="shared" si="1"/>
        <v>0</v>
      </c>
      <c r="BA58" s="10"/>
      <c r="BB58" s="10"/>
      <c r="BC58" s="10"/>
      <c r="BD58" s="10"/>
      <c r="BE58" s="11">
        <f t="shared" si="2"/>
        <v>0</v>
      </c>
      <c r="BF58" s="11">
        <f t="shared" si="3"/>
        <v>0</v>
      </c>
      <c r="BG58" s="17"/>
      <c r="BH58" s="35"/>
      <c r="BI58" s="109"/>
      <c r="BJ58" s="36">
        <f t="shared" si="4"/>
        <v>0</v>
      </c>
      <c r="BK58" s="17">
        <f t="shared" si="5"/>
        <v>0</v>
      </c>
      <c r="BL58" s="17">
        <f t="shared" si="6"/>
        <v>0</v>
      </c>
      <c r="BM58" s="17">
        <f t="shared" si="7"/>
        <v>0</v>
      </c>
      <c r="BN58" s="17">
        <f t="shared" si="8"/>
        <v>0</v>
      </c>
      <c r="BO58" s="17">
        <f t="shared" si="9"/>
        <v>0</v>
      </c>
      <c r="BP58" s="17">
        <f t="shared" si="10"/>
        <v>0</v>
      </c>
      <c r="BQ58" s="17">
        <f t="shared" si="11"/>
        <v>0</v>
      </c>
    </row>
    <row r="59" spans="1:69" x14ac:dyDescent="0.3">
      <c r="A59" s="6">
        <v>52</v>
      </c>
      <c r="B59" s="7" t="s">
        <v>89</v>
      </c>
      <c r="C59" s="8" t="s">
        <v>90</v>
      </c>
      <c r="D59" s="2" t="s">
        <v>93</v>
      </c>
      <c r="E59" s="8" t="s">
        <v>93</v>
      </c>
      <c r="F59" s="8" t="s">
        <v>533</v>
      </c>
      <c r="G59" s="156" t="s">
        <v>89</v>
      </c>
      <c r="H59" s="85" t="s">
        <v>647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1">
        <f t="shared" si="0"/>
        <v>0</v>
      </c>
      <c r="AZ59" s="11">
        <f t="shared" si="1"/>
        <v>0</v>
      </c>
      <c r="BA59" s="10"/>
      <c r="BB59" s="10"/>
      <c r="BC59" s="10"/>
      <c r="BD59" s="10"/>
      <c r="BE59" s="11">
        <f t="shared" si="2"/>
        <v>0</v>
      </c>
      <c r="BF59" s="11">
        <f t="shared" si="3"/>
        <v>0</v>
      </c>
      <c r="BG59" s="17"/>
      <c r="BH59" s="35"/>
      <c r="BI59" s="109"/>
      <c r="BJ59" s="36">
        <f t="shared" si="4"/>
        <v>0</v>
      </c>
      <c r="BK59" s="17">
        <f t="shared" si="5"/>
        <v>0</v>
      </c>
      <c r="BL59" s="17">
        <f t="shared" si="6"/>
        <v>0</v>
      </c>
      <c r="BM59" s="17">
        <f t="shared" si="7"/>
        <v>0</v>
      </c>
      <c r="BN59" s="17">
        <f t="shared" si="8"/>
        <v>0</v>
      </c>
      <c r="BO59" s="17">
        <f t="shared" si="9"/>
        <v>0</v>
      </c>
      <c r="BP59" s="17">
        <f t="shared" si="10"/>
        <v>0</v>
      </c>
      <c r="BQ59" s="17">
        <f t="shared" si="11"/>
        <v>0</v>
      </c>
    </row>
    <row r="60" spans="1:69" x14ac:dyDescent="0.3">
      <c r="A60" s="6">
        <v>53</v>
      </c>
      <c r="B60" s="7" t="s">
        <v>89</v>
      </c>
      <c r="C60" s="8" t="s">
        <v>90</v>
      </c>
      <c r="D60" s="8" t="s">
        <v>94</v>
      </c>
      <c r="E60" s="8" t="s">
        <v>94</v>
      </c>
      <c r="F60" s="8" t="s">
        <v>533</v>
      </c>
      <c r="G60" s="156" t="s">
        <v>89</v>
      </c>
      <c r="H60" s="85" t="s">
        <v>647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1">
        <f t="shared" si="0"/>
        <v>0</v>
      </c>
      <c r="AZ60" s="11">
        <f t="shared" si="1"/>
        <v>0</v>
      </c>
      <c r="BA60" s="10"/>
      <c r="BB60" s="10"/>
      <c r="BC60" s="10"/>
      <c r="BD60" s="10"/>
      <c r="BE60" s="11">
        <f t="shared" si="2"/>
        <v>0</v>
      </c>
      <c r="BF60" s="11">
        <f t="shared" si="3"/>
        <v>0</v>
      </c>
      <c r="BG60" s="17"/>
      <c r="BH60" s="35"/>
      <c r="BI60" s="109"/>
      <c r="BJ60" s="36">
        <f t="shared" si="4"/>
        <v>0</v>
      </c>
      <c r="BK60" s="17">
        <f t="shared" si="5"/>
        <v>0</v>
      </c>
      <c r="BL60" s="17">
        <f t="shared" si="6"/>
        <v>0</v>
      </c>
      <c r="BM60" s="17">
        <f t="shared" si="7"/>
        <v>0</v>
      </c>
      <c r="BN60" s="17">
        <f t="shared" si="8"/>
        <v>0</v>
      </c>
      <c r="BO60" s="17">
        <f t="shared" si="9"/>
        <v>0</v>
      </c>
      <c r="BP60" s="17">
        <f t="shared" si="10"/>
        <v>0</v>
      </c>
      <c r="BQ60" s="17">
        <f t="shared" si="11"/>
        <v>0</v>
      </c>
    </row>
    <row r="61" spans="1:69" x14ac:dyDescent="0.3">
      <c r="A61" s="6">
        <v>54</v>
      </c>
      <c r="B61" s="7" t="s">
        <v>89</v>
      </c>
      <c r="C61" s="8" t="s">
        <v>90</v>
      </c>
      <c r="D61" s="8" t="s">
        <v>94</v>
      </c>
      <c r="E61" s="8" t="s">
        <v>95</v>
      </c>
      <c r="F61" s="8" t="s">
        <v>29</v>
      </c>
      <c r="G61" s="156" t="s">
        <v>89</v>
      </c>
      <c r="H61" s="85" t="s">
        <v>647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1">
        <f t="shared" si="0"/>
        <v>0</v>
      </c>
      <c r="AZ61" s="11">
        <f t="shared" si="1"/>
        <v>0</v>
      </c>
      <c r="BA61" s="10"/>
      <c r="BB61" s="10"/>
      <c r="BC61" s="10"/>
      <c r="BD61" s="10"/>
      <c r="BE61" s="11">
        <f t="shared" si="2"/>
        <v>0</v>
      </c>
      <c r="BF61" s="11">
        <f t="shared" si="3"/>
        <v>0</v>
      </c>
      <c r="BG61" s="17"/>
      <c r="BH61" s="35"/>
      <c r="BI61" s="109"/>
      <c r="BJ61" s="36">
        <f t="shared" si="4"/>
        <v>0</v>
      </c>
      <c r="BK61" s="17">
        <f t="shared" si="5"/>
        <v>0</v>
      </c>
      <c r="BL61" s="17">
        <f t="shared" si="6"/>
        <v>0</v>
      </c>
      <c r="BM61" s="17">
        <f t="shared" si="7"/>
        <v>0</v>
      </c>
      <c r="BN61" s="17">
        <f t="shared" si="8"/>
        <v>0</v>
      </c>
      <c r="BO61" s="17">
        <f t="shared" si="9"/>
        <v>0</v>
      </c>
      <c r="BP61" s="17">
        <f t="shared" si="10"/>
        <v>0</v>
      </c>
      <c r="BQ61" s="17">
        <f t="shared" si="11"/>
        <v>0</v>
      </c>
    </row>
    <row r="62" spans="1:69" x14ac:dyDescent="0.3">
      <c r="A62" s="6">
        <v>55</v>
      </c>
      <c r="B62" s="7" t="s">
        <v>89</v>
      </c>
      <c r="C62" s="8" t="s">
        <v>90</v>
      </c>
      <c r="D62" s="8" t="s">
        <v>96</v>
      </c>
      <c r="E62" s="8" t="s">
        <v>96</v>
      </c>
      <c r="F62" s="8" t="s">
        <v>533</v>
      </c>
      <c r="G62" s="156" t="s">
        <v>89</v>
      </c>
      <c r="H62" s="85" t="s">
        <v>647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1">
        <f t="shared" si="0"/>
        <v>0</v>
      </c>
      <c r="AZ62" s="11">
        <f t="shared" si="1"/>
        <v>0</v>
      </c>
      <c r="BA62" s="10"/>
      <c r="BB62" s="10"/>
      <c r="BC62" s="10"/>
      <c r="BD62" s="10"/>
      <c r="BE62" s="11">
        <f t="shared" si="2"/>
        <v>0</v>
      </c>
      <c r="BF62" s="11">
        <f t="shared" si="3"/>
        <v>0</v>
      </c>
      <c r="BG62" s="17"/>
      <c r="BH62" s="35"/>
      <c r="BI62" s="109"/>
      <c r="BJ62" s="36">
        <f t="shared" si="4"/>
        <v>0</v>
      </c>
      <c r="BK62" s="17">
        <f t="shared" si="5"/>
        <v>0</v>
      </c>
      <c r="BL62" s="17">
        <f t="shared" si="6"/>
        <v>0</v>
      </c>
      <c r="BM62" s="17">
        <f t="shared" si="7"/>
        <v>0</v>
      </c>
      <c r="BN62" s="17">
        <f t="shared" si="8"/>
        <v>0</v>
      </c>
      <c r="BO62" s="17">
        <f t="shared" si="9"/>
        <v>0</v>
      </c>
      <c r="BP62" s="17">
        <f t="shared" si="10"/>
        <v>0</v>
      </c>
      <c r="BQ62" s="17">
        <f t="shared" si="11"/>
        <v>0</v>
      </c>
    </row>
    <row r="63" spans="1:69" x14ac:dyDescent="0.3">
      <c r="A63" s="6">
        <v>56</v>
      </c>
      <c r="B63" s="7" t="s">
        <v>89</v>
      </c>
      <c r="C63" s="8" t="s">
        <v>90</v>
      </c>
      <c r="D63" s="2" t="s">
        <v>96</v>
      </c>
      <c r="E63" s="2" t="s">
        <v>441</v>
      </c>
      <c r="F63" s="8" t="s">
        <v>536</v>
      </c>
      <c r="G63" s="156" t="s">
        <v>89</v>
      </c>
      <c r="H63" s="85" t="s">
        <v>647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1">
        <f t="shared" si="0"/>
        <v>0</v>
      </c>
      <c r="AZ63" s="11">
        <f t="shared" si="1"/>
        <v>0</v>
      </c>
      <c r="BA63" s="10"/>
      <c r="BB63" s="10"/>
      <c r="BC63" s="10"/>
      <c r="BD63" s="10"/>
      <c r="BE63" s="11">
        <f t="shared" si="2"/>
        <v>0</v>
      </c>
      <c r="BF63" s="11">
        <f t="shared" si="3"/>
        <v>0</v>
      </c>
      <c r="BG63" s="17"/>
      <c r="BH63" s="35"/>
      <c r="BI63" s="109"/>
      <c r="BJ63" s="36">
        <f t="shared" si="4"/>
        <v>0</v>
      </c>
      <c r="BK63" s="17">
        <f t="shared" si="5"/>
        <v>0</v>
      </c>
      <c r="BL63" s="17">
        <f t="shared" si="6"/>
        <v>0</v>
      </c>
      <c r="BM63" s="17">
        <f t="shared" si="7"/>
        <v>0</v>
      </c>
      <c r="BN63" s="17">
        <f t="shared" si="8"/>
        <v>0</v>
      </c>
      <c r="BO63" s="17">
        <f t="shared" si="9"/>
        <v>0</v>
      </c>
      <c r="BP63" s="17">
        <f t="shared" si="10"/>
        <v>0</v>
      </c>
      <c r="BQ63" s="17">
        <f t="shared" si="11"/>
        <v>0</v>
      </c>
    </row>
    <row r="64" spans="1:69" x14ac:dyDescent="0.3">
      <c r="A64" s="6">
        <v>57</v>
      </c>
      <c r="B64" s="7" t="s">
        <v>89</v>
      </c>
      <c r="C64" s="8" t="s">
        <v>90</v>
      </c>
      <c r="D64" s="2" t="s">
        <v>97</v>
      </c>
      <c r="E64" s="8" t="s">
        <v>97</v>
      </c>
      <c r="F64" s="8" t="s">
        <v>533</v>
      </c>
      <c r="G64" s="156" t="s">
        <v>89</v>
      </c>
      <c r="H64" s="85" t="s">
        <v>647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1">
        <f t="shared" si="0"/>
        <v>0</v>
      </c>
      <c r="AZ64" s="11">
        <f t="shared" si="1"/>
        <v>0</v>
      </c>
      <c r="BA64" s="10"/>
      <c r="BB64" s="10"/>
      <c r="BC64" s="10"/>
      <c r="BD64" s="10"/>
      <c r="BE64" s="11">
        <f t="shared" si="2"/>
        <v>0</v>
      </c>
      <c r="BF64" s="11">
        <f t="shared" si="3"/>
        <v>0</v>
      </c>
      <c r="BG64" s="17"/>
      <c r="BH64" s="35"/>
      <c r="BI64" s="109"/>
      <c r="BJ64" s="36">
        <f t="shared" si="4"/>
        <v>0</v>
      </c>
      <c r="BK64" s="17">
        <f t="shared" si="5"/>
        <v>0</v>
      </c>
      <c r="BL64" s="17">
        <f t="shared" si="6"/>
        <v>0</v>
      </c>
      <c r="BM64" s="17">
        <f t="shared" si="7"/>
        <v>0</v>
      </c>
      <c r="BN64" s="17">
        <f t="shared" si="8"/>
        <v>0</v>
      </c>
      <c r="BO64" s="17">
        <f t="shared" si="9"/>
        <v>0</v>
      </c>
      <c r="BP64" s="17">
        <f t="shared" si="10"/>
        <v>0</v>
      </c>
      <c r="BQ64" s="17">
        <f t="shared" si="11"/>
        <v>0</v>
      </c>
    </row>
    <row r="65" spans="1:69" ht="15" customHeight="1" x14ac:dyDescent="0.3">
      <c r="A65" s="6">
        <v>58</v>
      </c>
      <c r="B65" s="7" t="s">
        <v>89</v>
      </c>
      <c r="C65" s="8" t="s">
        <v>90</v>
      </c>
      <c r="D65" s="2" t="s">
        <v>97</v>
      </c>
      <c r="E65" s="8" t="s">
        <v>98</v>
      </c>
      <c r="F65" s="8" t="s">
        <v>29</v>
      </c>
      <c r="G65" s="156" t="s">
        <v>89</v>
      </c>
      <c r="H65" s="85" t="s">
        <v>647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1">
        <f t="shared" si="0"/>
        <v>0</v>
      </c>
      <c r="AZ65" s="11">
        <f t="shared" si="1"/>
        <v>0</v>
      </c>
      <c r="BA65" s="10"/>
      <c r="BB65" s="10"/>
      <c r="BC65" s="10"/>
      <c r="BD65" s="10"/>
      <c r="BE65" s="11">
        <f t="shared" si="2"/>
        <v>0</v>
      </c>
      <c r="BF65" s="11">
        <f t="shared" si="3"/>
        <v>0</v>
      </c>
      <c r="BG65" s="17"/>
      <c r="BH65" s="35"/>
      <c r="BI65" s="109"/>
      <c r="BJ65" s="36">
        <f t="shared" si="4"/>
        <v>0</v>
      </c>
      <c r="BK65" s="17">
        <f t="shared" si="5"/>
        <v>0</v>
      </c>
      <c r="BL65" s="17">
        <f t="shared" si="6"/>
        <v>0</v>
      </c>
      <c r="BM65" s="17">
        <f t="shared" si="7"/>
        <v>0</v>
      </c>
      <c r="BN65" s="17">
        <f t="shared" si="8"/>
        <v>0</v>
      </c>
      <c r="BO65" s="17">
        <f t="shared" si="9"/>
        <v>0</v>
      </c>
      <c r="BP65" s="17">
        <f t="shared" si="10"/>
        <v>0</v>
      </c>
      <c r="BQ65" s="17">
        <f t="shared" si="11"/>
        <v>0</v>
      </c>
    </row>
    <row r="66" spans="1:69" x14ac:dyDescent="0.3">
      <c r="A66" s="6">
        <v>59</v>
      </c>
      <c r="B66" s="7" t="s">
        <v>89</v>
      </c>
      <c r="C66" s="8" t="s">
        <v>90</v>
      </c>
      <c r="D66" s="8" t="s">
        <v>97</v>
      </c>
      <c r="E66" s="8" t="s">
        <v>442</v>
      </c>
      <c r="F66" s="8" t="s">
        <v>536</v>
      </c>
      <c r="G66" s="156" t="s">
        <v>89</v>
      </c>
      <c r="H66" s="85" t="s">
        <v>647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1">
        <f t="shared" si="0"/>
        <v>0</v>
      </c>
      <c r="AZ66" s="11">
        <f t="shared" si="1"/>
        <v>0</v>
      </c>
      <c r="BA66" s="10"/>
      <c r="BB66" s="10"/>
      <c r="BC66" s="10"/>
      <c r="BD66" s="10"/>
      <c r="BE66" s="11">
        <f t="shared" si="2"/>
        <v>0</v>
      </c>
      <c r="BF66" s="11">
        <f t="shared" si="3"/>
        <v>0</v>
      </c>
      <c r="BG66" s="17"/>
      <c r="BH66" s="35"/>
      <c r="BI66" s="109"/>
      <c r="BJ66" s="36">
        <f t="shared" si="4"/>
        <v>0</v>
      </c>
      <c r="BK66" s="17">
        <f t="shared" si="5"/>
        <v>0</v>
      </c>
      <c r="BL66" s="17">
        <f t="shared" si="6"/>
        <v>0</v>
      </c>
      <c r="BM66" s="17">
        <f t="shared" si="7"/>
        <v>0</v>
      </c>
      <c r="BN66" s="17">
        <f t="shared" si="8"/>
        <v>0</v>
      </c>
      <c r="BO66" s="17">
        <f t="shared" si="9"/>
        <v>0</v>
      </c>
      <c r="BP66" s="17">
        <f t="shared" si="10"/>
        <v>0</v>
      </c>
      <c r="BQ66" s="17">
        <f t="shared" si="11"/>
        <v>0</v>
      </c>
    </row>
    <row r="67" spans="1:69" x14ac:dyDescent="0.3">
      <c r="A67" s="6">
        <v>60</v>
      </c>
      <c r="B67" s="7" t="s">
        <v>89</v>
      </c>
      <c r="C67" s="8" t="s">
        <v>90</v>
      </c>
      <c r="D67" s="8" t="s">
        <v>99</v>
      </c>
      <c r="E67" s="8" t="s">
        <v>99</v>
      </c>
      <c r="F67" s="8" t="s">
        <v>533</v>
      </c>
      <c r="G67" s="156" t="s">
        <v>89</v>
      </c>
      <c r="H67" s="85" t="s">
        <v>647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1">
        <f t="shared" si="0"/>
        <v>0</v>
      </c>
      <c r="AZ67" s="11">
        <f t="shared" si="1"/>
        <v>0</v>
      </c>
      <c r="BA67" s="10"/>
      <c r="BB67" s="10"/>
      <c r="BC67" s="10"/>
      <c r="BD67" s="10"/>
      <c r="BE67" s="11">
        <f t="shared" si="2"/>
        <v>0</v>
      </c>
      <c r="BF67" s="11">
        <f t="shared" si="3"/>
        <v>0</v>
      </c>
      <c r="BG67" s="17"/>
      <c r="BH67" s="35"/>
      <c r="BI67" s="109"/>
      <c r="BJ67" s="36">
        <f t="shared" si="4"/>
        <v>0</v>
      </c>
      <c r="BK67" s="17">
        <f t="shared" si="5"/>
        <v>0</v>
      </c>
      <c r="BL67" s="17">
        <f t="shared" si="6"/>
        <v>0</v>
      </c>
      <c r="BM67" s="17">
        <f t="shared" si="7"/>
        <v>0</v>
      </c>
      <c r="BN67" s="17">
        <f t="shared" si="8"/>
        <v>0</v>
      </c>
      <c r="BO67" s="17">
        <f t="shared" si="9"/>
        <v>0</v>
      </c>
      <c r="BP67" s="17">
        <f t="shared" si="10"/>
        <v>0</v>
      </c>
      <c r="BQ67" s="17">
        <f t="shared" si="11"/>
        <v>0</v>
      </c>
    </row>
    <row r="68" spans="1:69" ht="15" customHeight="1" x14ac:dyDescent="0.3">
      <c r="A68" s="6">
        <v>61</v>
      </c>
      <c r="B68" s="7" t="s">
        <v>89</v>
      </c>
      <c r="C68" s="8" t="s">
        <v>90</v>
      </c>
      <c r="D68" s="8" t="s">
        <v>99</v>
      </c>
      <c r="E68" s="8" t="s">
        <v>100</v>
      </c>
      <c r="F68" s="8" t="s">
        <v>29</v>
      </c>
      <c r="G68" s="156" t="s">
        <v>89</v>
      </c>
      <c r="H68" s="85" t="s">
        <v>647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1">
        <f t="shared" ref="AY68:AY131" si="17">I68+K68+M68+O68+Q68+AE68+AG68+AI68+AK68+AM68+AO68+AQ68+AS68+AU68+AW68+S68+U68+W68+Y68+AA68+AC68</f>
        <v>0</v>
      </c>
      <c r="AZ68" s="11">
        <f t="shared" ref="AZ68:AZ131" si="18">J68+L68+N68+P68+R68+AF68+AH68+AJ68+AL68+AN68+AP68+AR68+AT68+AV68+AX68+T68+V68+X68+Z68+AB68+AD68</f>
        <v>0</v>
      </c>
      <c r="BA68" s="10"/>
      <c r="BB68" s="10"/>
      <c r="BC68" s="10"/>
      <c r="BD68" s="10"/>
      <c r="BE68" s="11">
        <f t="shared" ref="BE68:BE131" si="19">BA68+BC68</f>
        <v>0</v>
      </c>
      <c r="BF68" s="11">
        <f t="shared" ref="BF68:BF131" si="20">BB68+BD68</f>
        <v>0</v>
      </c>
      <c r="BG68" s="17"/>
      <c r="BH68" s="35"/>
      <c r="BI68" s="109"/>
      <c r="BJ68" s="36">
        <f t="shared" ref="BJ68:BJ131" si="21">I68+K68+M68</f>
        <v>0</v>
      </c>
      <c r="BK68" s="17">
        <f t="shared" ref="BK68:BK131" si="22">J68+L68+N68</f>
        <v>0</v>
      </c>
      <c r="BL68" s="17">
        <f t="shared" ref="BL68:BL131" si="23">O68+Q68</f>
        <v>0</v>
      </c>
      <c r="BM68" s="17">
        <f t="shared" ref="BM68:BM131" si="24">P68+R68</f>
        <v>0</v>
      </c>
      <c r="BN68" s="17">
        <f t="shared" ref="BN68:BN131" si="25">S68+U68+W68+Y68+AA68+AC68</f>
        <v>0</v>
      </c>
      <c r="BO68" s="17">
        <f t="shared" ref="BO68:BO131" si="26">T68+V68+X68+Z68+AB68+AD68</f>
        <v>0</v>
      </c>
      <c r="BP68" s="17">
        <f t="shared" ref="BP68:BP131" si="27">AE68+AG68+AI68+AK68+AM68+AO68+AQ68+AS68+AU68+AW68</f>
        <v>0</v>
      </c>
      <c r="BQ68" s="17">
        <f t="shared" ref="BQ68:BQ131" si="28">AF68+AH68+AJ68+AL68+AN68+AP68+AR68+AT68+AV68+AX68</f>
        <v>0</v>
      </c>
    </row>
    <row r="69" spans="1:69" ht="15" customHeight="1" x14ac:dyDescent="0.3">
      <c r="A69" s="6">
        <v>62</v>
      </c>
      <c r="B69" s="7" t="s">
        <v>89</v>
      </c>
      <c r="C69" s="8" t="s">
        <v>90</v>
      </c>
      <c r="D69" s="8" t="s">
        <v>99</v>
      </c>
      <c r="E69" s="8" t="s">
        <v>101</v>
      </c>
      <c r="F69" s="8" t="s">
        <v>536</v>
      </c>
      <c r="G69" s="156" t="s">
        <v>89</v>
      </c>
      <c r="H69" s="85" t="s">
        <v>647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1">
        <f t="shared" si="17"/>
        <v>0</v>
      </c>
      <c r="AZ69" s="11">
        <f t="shared" si="18"/>
        <v>0</v>
      </c>
      <c r="BA69" s="10"/>
      <c r="BB69" s="10"/>
      <c r="BC69" s="10"/>
      <c r="BD69" s="10"/>
      <c r="BE69" s="11">
        <f t="shared" si="19"/>
        <v>0</v>
      </c>
      <c r="BF69" s="11">
        <f t="shared" si="20"/>
        <v>0</v>
      </c>
      <c r="BG69" s="17"/>
      <c r="BH69" s="35"/>
      <c r="BI69" s="109"/>
      <c r="BJ69" s="36">
        <f t="shared" si="21"/>
        <v>0</v>
      </c>
      <c r="BK69" s="17">
        <f t="shared" si="22"/>
        <v>0</v>
      </c>
      <c r="BL69" s="17">
        <f t="shared" si="23"/>
        <v>0</v>
      </c>
      <c r="BM69" s="17">
        <f t="shared" si="24"/>
        <v>0</v>
      </c>
      <c r="BN69" s="17">
        <f t="shared" si="25"/>
        <v>0</v>
      </c>
      <c r="BO69" s="17">
        <f t="shared" si="26"/>
        <v>0</v>
      </c>
      <c r="BP69" s="17">
        <f t="shared" si="27"/>
        <v>0</v>
      </c>
      <c r="BQ69" s="17">
        <f t="shared" si="28"/>
        <v>0</v>
      </c>
    </row>
    <row r="70" spans="1:69" ht="15" customHeight="1" x14ac:dyDescent="0.3">
      <c r="A70" s="6">
        <v>63</v>
      </c>
      <c r="B70" s="7" t="s">
        <v>89</v>
      </c>
      <c r="C70" s="8" t="s">
        <v>90</v>
      </c>
      <c r="D70" s="8" t="s">
        <v>99</v>
      </c>
      <c r="E70" s="8" t="s">
        <v>102</v>
      </c>
      <c r="F70" s="8" t="s">
        <v>536</v>
      </c>
      <c r="G70" s="156" t="s">
        <v>89</v>
      </c>
      <c r="H70" s="85" t="s">
        <v>647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1">
        <f t="shared" si="17"/>
        <v>0</v>
      </c>
      <c r="AZ70" s="11">
        <f t="shared" si="18"/>
        <v>0</v>
      </c>
      <c r="BA70" s="10"/>
      <c r="BB70" s="10"/>
      <c r="BC70" s="10"/>
      <c r="BD70" s="10"/>
      <c r="BE70" s="11">
        <f t="shared" si="19"/>
        <v>0</v>
      </c>
      <c r="BF70" s="11">
        <f t="shared" si="20"/>
        <v>0</v>
      </c>
      <c r="BG70" s="17"/>
      <c r="BH70" s="35"/>
      <c r="BI70" s="109"/>
      <c r="BJ70" s="36">
        <f t="shared" si="21"/>
        <v>0</v>
      </c>
      <c r="BK70" s="17">
        <f t="shared" si="22"/>
        <v>0</v>
      </c>
      <c r="BL70" s="17">
        <f t="shared" si="23"/>
        <v>0</v>
      </c>
      <c r="BM70" s="17">
        <f t="shared" si="24"/>
        <v>0</v>
      </c>
      <c r="BN70" s="17">
        <f t="shared" si="25"/>
        <v>0</v>
      </c>
      <c r="BO70" s="17">
        <f t="shared" si="26"/>
        <v>0</v>
      </c>
      <c r="BP70" s="17">
        <f t="shared" si="27"/>
        <v>0</v>
      </c>
      <c r="BQ70" s="17">
        <f t="shared" si="28"/>
        <v>0</v>
      </c>
    </row>
    <row r="71" spans="1:69" ht="15" customHeight="1" x14ac:dyDescent="0.3">
      <c r="A71" s="6">
        <v>64</v>
      </c>
      <c r="B71" s="7" t="s">
        <v>89</v>
      </c>
      <c r="C71" s="8" t="s">
        <v>90</v>
      </c>
      <c r="D71" s="8" t="s">
        <v>99</v>
      </c>
      <c r="E71" s="8" t="s">
        <v>103</v>
      </c>
      <c r="F71" s="8" t="s">
        <v>536</v>
      </c>
      <c r="G71" s="156" t="s">
        <v>89</v>
      </c>
      <c r="H71" s="85" t="s">
        <v>647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1">
        <f t="shared" si="17"/>
        <v>0</v>
      </c>
      <c r="AZ71" s="11">
        <f t="shared" si="18"/>
        <v>0</v>
      </c>
      <c r="BA71" s="10"/>
      <c r="BB71" s="10"/>
      <c r="BC71" s="10"/>
      <c r="BD71" s="10"/>
      <c r="BE71" s="11">
        <f t="shared" si="19"/>
        <v>0</v>
      </c>
      <c r="BF71" s="11">
        <f t="shared" si="20"/>
        <v>0</v>
      </c>
      <c r="BG71" s="17"/>
      <c r="BH71" s="35"/>
      <c r="BI71" s="109"/>
      <c r="BJ71" s="36">
        <f t="shared" si="21"/>
        <v>0</v>
      </c>
      <c r="BK71" s="17">
        <f t="shared" si="22"/>
        <v>0</v>
      </c>
      <c r="BL71" s="17">
        <f t="shared" si="23"/>
        <v>0</v>
      </c>
      <c r="BM71" s="17">
        <f t="shared" si="24"/>
        <v>0</v>
      </c>
      <c r="BN71" s="17">
        <f t="shared" si="25"/>
        <v>0</v>
      </c>
      <c r="BO71" s="17">
        <f t="shared" si="26"/>
        <v>0</v>
      </c>
      <c r="BP71" s="17">
        <f t="shared" si="27"/>
        <v>0</v>
      </c>
      <c r="BQ71" s="17">
        <f t="shared" si="28"/>
        <v>0</v>
      </c>
    </row>
    <row r="72" spans="1:69" x14ac:dyDescent="0.3">
      <c r="A72" s="6">
        <v>65</v>
      </c>
      <c r="B72" s="7" t="s">
        <v>89</v>
      </c>
      <c r="C72" s="8" t="s">
        <v>90</v>
      </c>
      <c r="D72" s="8" t="s">
        <v>99</v>
      </c>
      <c r="E72" s="8" t="s">
        <v>104</v>
      </c>
      <c r="F72" s="8" t="s">
        <v>536</v>
      </c>
      <c r="G72" s="156" t="s">
        <v>89</v>
      </c>
      <c r="H72" s="85" t="s">
        <v>647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1">
        <f t="shared" si="17"/>
        <v>0</v>
      </c>
      <c r="AZ72" s="11">
        <f t="shared" si="18"/>
        <v>0</v>
      </c>
      <c r="BA72" s="10"/>
      <c r="BB72" s="10"/>
      <c r="BC72" s="10"/>
      <c r="BD72" s="10"/>
      <c r="BE72" s="11">
        <f t="shared" si="19"/>
        <v>0</v>
      </c>
      <c r="BF72" s="11">
        <f t="shared" si="20"/>
        <v>0</v>
      </c>
      <c r="BG72" s="17"/>
      <c r="BH72" s="35"/>
      <c r="BI72" s="109"/>
      <c r="BJ72" s="36">
        <f t="shared" si="21"/>
        <v>0</v>
      </c>
      <c r="BK72" s="17">
        <f t="shared" si="22"/>
        <v>0</v>
      </c>
      <c r="BL72" s="17">
        <f t="shared" si="23"/>
        <v>0</v>
      </c>
      <c r="BM72" s="17">
        <f t="shared" si="24"/>
        <v>0</v>
      </c>
      <c r="BN72" s="17">
        <f t="shared" si="25"/>
        <v>0</v>
      </c>
      <c r="BO72" s="17">
        <f t="shared" si="26"/>
        <v>0</v>
      </c>
      <c r="BP72" s="17">
        <f t="shared" si="27"/>
        <v>0</v>
      </c>
      <c r="BQ72" s="17">
        <f t="shared" si="28"/>
        <v>0</v>
      </c>
    </row>
    <row r="73" spans="1:69" x14ac:dyDescent="0.3">
      <c r="A73" s="6">
        <v>66</v>
      </c>
      <c r="B73" s="7" t="s">
        <v>89</v>
      </c>
      <c r="C73" s="8" t="s">
        <v>90</v>
      </c>
      <c r="D73" s="8" t="s">
        <v>99</v>
      </c>
      <c r="E73" s="8" t="s">
        <v>443</v>
      </c>
      <c r="F73" s="8" t="s">
        <v>536</v>
      </c>
      <c r="G73" s="156" t="s">
        <v>89</v>
      </c>
      <c r="H73" s="85" t="s">
        <v>647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1">
        <f t="shared" si="17"/>
        <v>0</v>
      </c>
      <c r="AZ73" s="11">
        <f t="shared" si="18"/>
        <v>0</v>
      </c>
      <c r="BA73" s="10"/>
      <c r="BB73" s="10"/>
      <c r="BC73" s="10"/>
      <c r="BD73" s="10"/>
      <c r="BE73" s="11">
        <f t="shared" si="19"/>
        <v>0</v>
      </c>
      <c r="BF73" s="11">
        <f t="shared" si="20"/>
        <v>0</v>
      </c>
      <c r="BG73" s="17"/>
      <c r="BH73" s="35"/>
      <c r="BI73" s="109"/>
      <c r="BJ73" s="36">
        <f t="shared" si="21"/>
        <v>0</v>
      </c>
      <c r="BK73" s="17">
        <f t="shared" si="22"/>
        <v>0</v>
      </c>
      <c r="BL73" s="17">
        <f t="shared" si="23"/>
        <v>0</v>
      </c>
      <c r="BM73" s="17">
        <f t="shared" si="24"/>
        <v>0</v>
      </c>
      <c r="BN73" s="17">
        <f t="shared" si="25"/>
        <v>0</v>
      </c>
      <c r="BO73" s="17">
        <f t="shared" si="26"/>
        <v>0</v>
      </c>
      <c r="BP73" s="17">
        <f t="shared" si="27"/>
        <v>0</v>
      </c>
      <c r="BQ73" s="17">
        <f t="shared" si="28"/>
        <v>0</v>
      </c>
    </row>
    <row r="74" spans="1:69" ht="15" customHeight="1" x14ac:dyDescent="0.3">
      <c r="A74" s="6">
        <v>67</v>
      </c>
      <c r="B74" s="7" t="s">
        <v>89</v>
      </c>
      <c r="C74" s="8" t="s">
        <v>90</v>
      </c>
      <c r="D74" s="8" t="s">
        <v>105</v>
      </c>
      <c r="E74" s="8" t="s">
        <v>105</v>
      </c>
      <c r="F74" s="8" t="s">
        <v>533</v>
      </c>
      <c r="G74" s="156" t="s">
        <v>89</v>
      </c>
      <c r="H74" s="85" t="s">
        <v>647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1">
        <f t="shared" si="17"/>
        <v>0</v>
      </c>
      <c r="AZ74" s="11">
        <f t="shared" si="18"/>
        <v>0</v>
      </c>
      <c r="BA74" s="10"/>
      <c r="BB74" s="10"/>
      <c r="BC74" s="10"/>
      <c r="BD74" s="10"/>
      <c r="BE74" s="11">
        <f t="shared" si="19"/>
        <v>0</v>
      </c>
      <c r="BF74" s="11">
        <f t="shared" si="20"/>
        <v>0</v>
      </c>
      <c r="BG74" s="17"/>
      <c r="BH74" s="35"/>
      <c r="BI74" s="109"/>
      <c r="BJ74" s="36">
        <f t="shared" si="21"/>
        <v>0</v>
      </c>
      <c r="BK74" s="17">
        <f t="shared" si="22"/>
        <v>0</v>
      </c>
      <c r="BL74" s="17">
        <f t="shared" si="23"/>
        <v>0</v>
      </c>
      <c r="BM74" s="17">
        <f t="shared" si="24"/>
        <v>0</v>
      </c>
      <c r="BN74" s="17">
        <f t="shared" si="25"/>
        <v>0</v>
      </c>
      <c r="BO74" s="17">
        <f t="shared" si="26"/>
        <v>0</v>
      </c>
      <c r="BP74" s="17">
        <f t="shared" si="27"/>
        <v>0</v>
      </c>
      <c r="BQ74" s="17">
        <f t="shared" si="28"/>
        <v>0</v>
      </c>
    </row>
    <row r="75" spans="1:69" ht="15" customHeight="1" x14ac:dyDescent="0.3">
      <c r="A75" s="6">
        <v>68</v>
      </c>
      <c r="B75" s="7" t="s">
        <v>89</v>
      </c>
      <c r="C75" s="8" t="s">
        <v>90</v>
      </c>
      <c r="D75" s="8" t="s">
        <v>105</v>
      </c>
      <c r="E75" s="8" t="s">
        <v>106</v>
      </c>
      <c r="F75" s="8" t="s">
        <v>29</v>
      </c>
      <c r="G75" s="156" t="s">
        <v>89</v>
      </c>
      <c r="H75" s="85" t="s">
        <v>647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1">
        <f t="shared" si="17"/>
        <v>0</v>
      </c>
      <c r="AZ75" s="11">
        <f t="shared" si="18"/>
        <v>0</v>
      </c>
      <c r="BA75" s="10"/>
      <c r="BB75" s="10"/>
      <c r="BC75" s="10"/>
      <c r="BD75" s="10"/>
      <c r="BE75" s="11">
        <f t="shared" si="19"/>
        <v>0</v>
      </c>
      <c r="BF75" s="11">
        <f t="shared" si="20"/>
        <v>0</v>
      </c>
      <c r="BG75" s="17"/>
      <c r="BH75" s="35"/>
      <c r="BI75" s="109"/>
      <c r="BJ75" s="36">
        <f t="shared" si="21"/>
        <v>0</v>
      </c>
      <c r="BK75" s="17">
        <f t="shared" si="22"/>
        <v>0</v>
      </c>
      <c r="BL75" s="17">
        <f t="shared" si="23"/>
        <v>0</v>
      </c>
      <c r="BM75" s="17">
        <f t="shared" si="24"/>
        <v>0</v>
      </c>
      <c r="BN75" s="17">
        <f t="shared" si="25"/>
        <v>0</v>
      </c>
      <c r="BO75" s="17">
        <f t="shared" si="26"/>
        <v>0</v>
      </c>
      <c r="BP75" s="17">
        <f t="shared" si="27"/>
        <v>0</v>
      </c>
      <c r="BQ75" s="17">
        <f t="shared" si="28"/>
        <v>0</v>
      </c>
    </row>
    <row r="76" spans="1:69" ht="15" customHeight="1" x14ac:dyDescent="0.3">
      <c r="A76" s="6">
        <v>69</v>
      </c>
      <c r="B76" s="7" t="s">
        <v>89</v>
      </c>
      <c r="C76" s="8" t="s">
        <v>90</v>
      </c>
      <c r="D76" s="8" t="s">
        <v>105</v>
      </c>
      <c r="E76" s="8" t="s">
        <v>107</v>
      </c>
      <c r="F76" s="8" t="s">
        <v>536</v>
      </c>
      <c r="G76" s="156" t="s">
        <v>89</v>
      </c>
      <c r="H76" s="85" t="s">
        <v>647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1">
        <f t="shared" si="17"/>
        <v>0</v>
      </c>
      <c r="AZ76" s="11">
        <f t="shared" si="18"/>
        <v>0</v>
      </c>
      <c r="BA76" s="10"/>
      <c r="BB76" s="10"/>
      <c r="BC76" s="10"/>
      <c r="BD76" s="10"/>
      <c r="BE76" s="11">
        <f t="shared" si="19"/>
        <v>0</v>
      </c>
      <c r="BF76" s="11">
        <f t="shared" si="20"/>
        <v>0</v>
      </c>
      <c r="BG76" s="17"/>
      <c r="BH76" s="35"/>
      <c r="BI76" s="109"/>
      <c r="BJ76" s="36">
        <f t="shared" si="21"/>
        <v>0</v>
      </c>
      <c r="BK76" s="17">
        <f t="shared" si="22"/>
        <v>0</v>
      </c>
      <c r="BL76" s="17">
        <f t="shared" si="23"/>
        <v>0</v>
      </c>
      <c r="BM76" s="17">
        <f t="shared" si="24"/>
        <v>0</v>
      </c>
      <c r="BN76" s="17">
        <f t="shared" si="25"/>
        <v>0</v>
      </c>
      <c r="BO76" s="17">
        <f t="shared" si="26"/>
        <v>0</v>
      </c>
      <c r="BP76" s="17">
        <f t="shared" si="27"/>
        <v>0</v>
      </c>
      <c r="BQ76" s="17">
        <f t="shared" si="28"/>
        <v>0</v>
      </c>
    </row>
    <row r="77" spans="1:69" ht="15" customHeight="1" x14ac:dyDescent="0.3">
      <c r="A77" s="6">
        <v>70</v>
      </c>
      <c r="B77" s="7" t="s">
        <v>89</v>
      </c>
      <c r="C77" s="8" t="s">
        <v>90</v>
      </c>
      <c r="D77" s="8" t="s">
        <v>105</v>
      </c>
      <c r="E77" s="8" t="s">
        <v>108</v>
      </c>
      <c r="F77" s="8" t="s">
        <v>536</v>
      </c>
      <c r="G77" s="156" t="s">
        <v>89</v>
      </c>
      <c r="H77" s="85" t="s">
        <v>647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1">
        <f t="shared" si="17"/>
        <v>0</v>
      </c>
      <c r="AZ77" s="11">
        <f t="shared" si="18"/>
        <v>0</v>
      </c>
      <c r="BA77" s="10"/>
      <c r="BB77" s="10"/>
      <c r="BC77" s="10"/>
      <c r="BD77" s="10"/>
      <c r="BE77" s="11">
        <f t="shared" si="19"/>
        <v>0</v>
      </c>
      <c r="BF77" s="11">
        <f t="shared" si="20"/>
        <v>0</v>
      </c>
      <c r="BG77" s="17"/>
      <c r="BH77" s="35"/>
      <c r="BI77" s="109"/>
      <c r="BJ77" s="36">
        <f t="shared" si="21"/>
        <v>0</v>
      </c>
      <c r="BK77" s="17">
        <f t="shared" si="22"/>
        <v>0</v>
      </c>
      <c r="BL77" s="17">
        <f t="shared" si="23"/>
        <v>0</v>
      </c>
      <c r="BM77" s="17">
        <f t="shared" si="24"/>
        <v>0</v>
      </c>
      <c r="BN77" s="17">
        <f t="shared" si="25"/>
        <v>0</v>
      </c>
      <c r="BO77" s="17">
        <f t="shared" si="26"/>
        <v>0</v>
      </c>
      <c r="BP77" s="17">
        <f t="shared" si="27"/>
        <v>0</v>
      </c>
      <c r="BQ77" s="17">
        <f t="shared" si="28"/>
        <v>0</v>
      </c>
    </row>
    <row r="78" spans="1:69" x14ac:dyDescent="0.3">
      <c r="A78" s="6">
        <v>71</v>
      </c>
      <c r="B78" s="7" t="s">
        <v>89</v>
      </c>
      <c r="C78" s="8" t="s">
        <v>90</v>
      </c>
      <c r="D78" s="8" t="s">
        <v>105</v>
      </c>
      <c r="E78" s="8" t="s">
        <v>109</v>
      </c>
      <c r="F78" s="8" t="s">
        <v>536</v>
      </c>
      <c r="G78" s="156" t="s">
        <v>89</v>
      </c>
      <c r="H78" s="85" t="s">
        <v>647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1">
        <f t="shared" si="17"/>
        <v>0</v>
      </c>
      <c r="AZ78" s="11">
        <f t="shared" si="18"/>
        <v>0</v>
      </c>
      <c r="BA78" s="10"/>
      <c r="BB78" s="10"/>
      <c r="BC78" s="10"/>
      <c r="BD78" s="10"/>
      <c r="BE78" s="11">
        <f t="shared" si="19"/>
        <v>0</v>
      </c>
      <c r="BF78" s="11">
        <f t="shared" si="20"/>
        <v>0</v>
      </c>
      <c r="BG78" s="17"/>
      <c r="BH78" s="35"/>
      <c r="BI78" s="109"/>
      <c r="BJ78" s="36">
        <f t="shared" si="21"/>
        <v>0</v>
      </c>
      <c r="BK78" s="17">
        <f t="shared" si="22"/>
        <v>0</v>
      </c>
      <c r="BL78" s="17">
        <f t="shared" si="23"/>
        <v>0</v>
      </c>
      <c r="BM78" s="17">
        <f t="shared" si="24"/>
        <v>0</v>
      </c>
      <c r="BN78" s="17">
        <f t="shared" si="25"/>
        <v>0</v>
      </c>
      <c r="BO78" s="17">
        <f t="shared" si="26"/>
        <v>0</v>
      </c>
      <c r="BP78" s="17">
        <f t="shared" si="27"/>
        <v>0</v>
      </c>
      <c r="BQ78" s="17">
        <f t="shared" si="28"/>
        <v>0</v>
      </c>
    </row>
    <row r="79" spans="1:69" x14ac:dyDescent="0.3">
      <c r="A79" s="6">
        <v>72</v>
      </c>
      <c r="B79" s="7" t="s">
        <v>89</v>
      </c>
      <c r="C79" s="8" t="s">
        <v>90</v>
      </c>
      <c r="D79" s="8" t="s">
        <v>105</v>
      </c>
      <c r="E79" s="8" t="s">
        <v>110</v>
      </c>
      <c r="F79" s="8" t="s">
        <v>536</v>
      </c>
      <c r="G79" s="156" t="s">
        <v>89</v>
      </c>
      <c r="H79" s="85" t="s">
        <v>647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1">
        <f t="shared" si="17"/>
        <v>0</v>
      </c>
      <c r="AZ79" s="11">
        <f t="shared" si="18"/>
        <v>0</v>
      </c>
      <c r="BA79" s="10"/>
      <c r="BB79" s="10"/>
      <c r="BC79" s="10"/>
      <c r="BD79" s="10"/>
      <c r="BE79" s="11">
        <f t="shared" si="19"/>
        <v>0</v>
      </c>
      <c r="BF79" s="11">
        <f t="shared" si="20"/>
        <v>0</v>
      </c>
      <c r="BG79" s="17"/>
      <c r="BH79" s="35"/>
      <c r="BI79" s="109"/>
      <c r="BJ79" s="36">
        <f t="shared" si="21"/>
        <v>0</v>
      </c>
      <c r="BK79" s="17">
        <f t="shared" si="22"/>
        <v>0</v>
      </c>
      <c r="BL79" s="17">
        <f t="shared" si="23"/>
        <v>0</v>
      </c>
      <c r="BM79" s="17">
        <f t="shared" si="24"/>
        <v>0</v>
      </c>
      <c r="BN79" s="17">
        <f t="shared" si="25"/>
        <v>0</v>
      </c>
      <c r="BO79" s="17">
        <f t="shared" si="26"/>
        <v>0</v>
      </c>
      <c r="BP79" s="17">
        <f t="shared" si="27"/>
        <v>0</v>
      </c>
      <c r="BQ79" s="17">
        <f t="shared" si="28"/>
        <v>0</v>
      </c>
    </row>
    <row r="80" spans="1:69" ht="15" customHeight="1" x14ac:dyDescent="0.3">
      <c r="A80" s="6">
        <v>73</v>
      </c>
      <c r="B80" s="7" t="s">
        <v>89</v>
      </c>
      <c r="C80" s="8" t="s">
        <v>90</v>
      </c>
      <c r="D80" s="8" t="s">
        <v>111</v>
      </c>
      <c r="E80" s="8" t="s">
        <v>111</v>
      </c>
      <c r="F80" s="8" t="s">
        <v>533</v>
      </c>
      <c r="G80" s="156" t="s">
        <v>89</v>
      </c>
      <c r="H80" s="85" t="s">
        <v>647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1">
        <f t="shared" si="17"/>
        <v>0</v>
      </c>
      <c r="AZ80" s="11">
        <f t="shared" si="18"/>
        <v>0</v>
      </c>
      <c r="BA80" s="10"/>
      <c r="BB80" s="10"/>
      <c r="BC80" s="10"/>
      <c r="BD80" s="10"/>
      <c r="BE80" s="11">
        <f t="shared" si="19"/>
        <v>0</v>
      </c>
      <c r="BF80" s="11">
        <f t="shared" si="20"/>
        <v>0</v>
      </c>
      <c r="BG80" s="17"/>
      <c r="BH80" s="35"/>
      <c r="BI80" s="109"/>
      <c r="BJ80" s="36">
        <f t="shared" si="21"/>
        <v>0</v>
      </c>
      <c r="BK80" s="17">
        <f t="shared" si="22"/>
        <v>0</v>
      </c>
      <c r="BL80" s="17">
        <f t="shared" si="23"/>
        <v>0</v>
      </c>
      <c r="BM80" s="17">
        <f t="shared" si="24"/>
        <v>0</v>
      </c>
      <c r="BN80" s="17">
        <f t="shared" si="25"/>
        <v>0</v>
      </c>
      <c r="BO80" s="17">
        <f t="shared" si="26"/>
        <v>0</v>
      </c>
      <c r="BP80" s="17">
        <f t="shared" si="27"/>
        <v>0</v>
      </c>
      <c r="BQ80" s="17">
        <f t="shared" si="28"/>
        <v>0</v>
      </c>
    </row>
    <row r="81" spans="1:69" ht="15" customHeight="1" x14ac:dyDescent="0.3">
      <c r="A81" s="6">
        <v>74</v>
      </c>
      <c r="B81" s="7" t="s">
        <v>89</v>
      </c>
      <c r="C81" s="8" t="s">
        <v>90</v>
      </c>
      <c r="D81" s="8" t="s">
        <v>111</v>
      </c>
      <c r="E81" s="8" t="s">
        <v>112</v>
      </c>
      <c r="F81" s="8" t="s">
        <v>29</v>
      </c>
      <c r="G81" s="156" t="s">
        <v>89</v>
      </c>
      <c r="H81" s="85" t="s">
        <v>647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1">
        <f t="shared" si="17"/>
        <v>0</v>
      </c>
      <c r="AZ81" s="11">
        <f t="shared" si="18"/>
        <v>0</v>
      </c>
      <c r="BA81" s="10"/>
      <c r="BB81" s="10"/>
      <c r="BC81" s="10"/>
      <c r="BD81" s="10"/>
      <c r="BE81" s="11">
        <f t="shared" si="19"/>
        <v>0</v>
      </c>
      <c r="BF81" s="11">
        <f t="shared" si="20"/>
        <v>0</v>
      </c>
      <c r="BG81" s="17"/>
      <c r="BH81" s="35"/>
      <c r="BI81" s="109"/>
      <c r="BJ81" s="36">
        <f t="shared" si="21"/>
        <v>0</v>
      </c>
      <c r="BK81" s="17">
        <f t="shared" si="22"/>
        <v>0</v>
      </c>
      <c r="BL81" s="17">
        <f t="shared" si="23"/>
        <v>0</v>
      </c>
      <c r="BM81" s="17">
        <f t="shared" si="24"/>
        <v>0</v>
      </c>
      <c r="BN81" s="17">
        <f t="shared" si="25"/>
        <v>0</v>
      </c>
      <c r="BO81" s="17">
        <f t="shared" si="26"/>
        <v>0</v>
      </c>
      <c r="BP81" s="17">
        <f t="shared" si="27"/>
        <v>0</v>
      </c>
      <c r="BQ81" s="17">
        <f t="shared" si="28"/>
        <v>0</v>
      </c>
    </row>
    <row r="82" spans="1:69" ht="15" customHeight="1" x14ac:dyDescent="0.3">
      <c r="A82" s="6">
        <v>75</v>
      </c>
      <c r="B82" s="7" t="s">
        <v>89</v>
      </c>
      <c r="C82" s="8" t="s">
        <v>90</v>
      </c>
      <c r="D82" s="8" t="s">
        <v>111</v>
      </c>
      <c r="E82" s="8" t="s">
        <v>113</v>
      </c>
      <c r="F82" s="8" t="s">
        <v>536</v>
      </c>
      <c r="G82" s="156" t="s">
        <v>89</v>
      </c>
      <c r="H82" s="85" t="s">
        <v>647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1">
        <f t="shared" si="17"/>
        <v>0</v>
      </c>
      <c r="AZ82" s="11">
        <f t="shared" si="18"/>
        <v>0</v>
      </c>
      <c r="BA82" s="10"/>
      <c r="BB82" s="10"/>
      <c r="BC82" s="10"/>
      <c r="BD82" s="10"/>
      <c r="BE82" s="11">
        <f t="shared" si="19"/>
        <v>0</v>
      </c>
      <c r="BF82" s="11">
        <f t="shared" si="20"/>
        <v>0</v>
      </c>
      <c r="BG82" s="17"/>
      <c r="BH82" s="35"/>
      <c r="BI82" s="109"/>
      <c r="BJ82" s="36">
        <f t="shared" si="21"/>
        <v>0</v>
      </c>
      <c r="BK82" s="17">
        <f t="shared" si="22"/>
        <v>0</v>
      </c>
      <c r="BL82" s="17">
        <f t="shared" si="23"/>
        <v>0</v>
      </c>
      <c r="BM82" s="17">
        <f t="shared" si="24"/>
        <v>0</v>
      </c>
      <c r="BN82" s="17">
        <f t="shared" si="25"/>
        <v>0</v>
      </c>
      <c r="BO82" s="17">
        <f t="shared" si="26"/>
        <v>0</v>
      </c>
      <c r="BP82" s="17">
        <f t="shared" si="27"/>
        <v>0</v>
      </c>
      <c r="BQ82" s="17">
        <f t="shared" si="28"/>
        <v>0</v>
      </c>
    </row>
    <row r="83" spans="1:69" ht="15" customHeight="1" x14ac:dyDescent="0.3">
      <c r="A83" s="6">
        <v>76</v>
      </c>
      <c r="B83" s="7" t="s">
        <v>89</v>
      </c>
      <c r="C83" s="8" t="s">
        <v>90</v>
      </c>
      <c r="D83" s="8" t="s">
        <v>111</v>
      </c>
      <c r="E83" s="8" t="s">
        <v>114</v>
      </c>
      <c r="F83" s="8" t="s">
        <v>536</v>
      </c>
      <c r="G83" s="156" t="s">
        <v>89</v>
      </c>
      <c r="H83" s="85" t="s">
        <v>647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1">
        <f t="shared" si="17"/>
        <v>0</v>
      </c>
      <c r="AZ83" s="11">
        <f t="shared" si="18"/>
        <v>0</v>
      </c>
      <c r="BA83" s="10"/>
      <c r="BB83" s="10"/>
      <c r="BC83" s="10"/>
      <c r="BD83" s="10"/>
      <c r="BE83" s="11">
        <f t="shared" si="19"/>
        <v>0</v>
      </c>
      <c r="BF83" s="11">
        <f t="shared" si="20"/>
        <v>0</v>
      </c>
      <c r="BG83" s="17"/>
      <c r="BH83" s="35"/>
      <c r="BI83" s="109"/>
      <c r="BJ83" s="36">
        <f t="shared" si="21"/>
        <v>0</v>
      </c>
      <c r="BK83" s="17">
        <f t="shared" si="22"/>
        <v>0</v>
      </c>
      <c r="BL83" s="17">
        <f t="shared" si="23"/>
        <v>0</v>
      </c>
      <c r="BM83" s="17">
        <f t="shared" si="24"/>
        <v>0</v>
      </c>
      <c r="BN83" s="17">
        <f t="shared" si="25"/>
        <v>0</v>
      </c>
      <c r="BO83" s="17">
        <f t="shared" si="26"/>
        <v>0</v>
      </c>
      <c r="BP83" s="17">
        <f t="shared" si="27"/>
        <v>0</v>
      </c>
      <c r="BQ83" s="17">
        <f t="shared" si="28"/>
        <v>0</v>
      </c>
    </row>
    <row r="84" spans="1:69" x14ac:dyDescent="0.3">
      <c r="A84" s="6">
        <v>77</v>
      </c>
      <c r="B84" s="7" t="s">
        <v>89</v>
      </c>
      <c r="C84" s="8" t="s">
        <v>90</v>
      </c>
      <c r="D84" s="8" t="s">
        <v>111</v>
      </c>
      <c r="E84" s="8" t="s">
        <v>115</v>
      </c>
      <c r="F84" s="8" t="s">
        <v>536</v>
      </c>
      <c r="G84" s="156" t="s">
        <v>89</v>
      </c>
      <c r="H84" s="85" t="s">
        <v>647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1">
        <f t="shared" si="17"/>
        <v>0</v>
      </c>
      <c r="AZ84" s="11">
        <f t="shared" si="18"/>
        <v>0</v>
      </c>
      <c r="BA84" s="10"/>
      <c r="BB84" s="10"/>
      <c r="BC84" s="10"/>
      <c r="BD84" s="10"/>
      <c r="BE84" s="11">
        <f t="shared" si="19"/>
        <v>0</v>
      </c>
      <c r="BF84" s="11">
        <f t="shared" si="20"/>
        <v>0</v>
      </c>
      <c r="BG84" s="17"/>
      <c r="BH84" s="35"/>
      <c r="BI84" s="109"/>
      <c r="BJ84" s="36">
        <f t="shared" si="21"/>
        <v>0</v>
      </c>
      <c r="BK84" s="17">
        <f t="shared" si="22"/>
        <v>0</v>
      </c>
      <c r="BL84" s="17">
        <f t="shared" si="23"/>
        <v>0</v>
      </c>
      <c r="BM84" s="17">
        <f t="shared" si="24"/>
        <v>0</v>
      </c>
      <c r="BN84" s="17">
        <f t="shared" si="25"/>
        <v>0</v>
      </c>
      <c r="BO84" s="17">
        <f t="shared" si="26"/>
        <v>0</v>
      </c>
      <c r="BP84" s="17">
        <f t="shared" si="27"/>
        <v>0</v>
      </c>
      <c r="BQ84" s="17">
        <f t="shared" si="28"/>
        <v>0</v>
      </c>
    </row>
    <row r="85" spans="1:69" x14ac:dyDescent="0.3">
      <c r="A85" s="6">
        <v>78</v>
      </c>
      <c r="B85" s="7" t="s">
        <v>89</v>
      </c>
      <c r="C85" s="8" t="s">
        <v>90</v>
      </c>
      <c r="D85" s="8" t="s">
        <v>111</v>
      </c>
      <c r="E85" s="8" t="s">
        <v>116</v>
      </c>
      <c r="F85" s="8" t="s">
        <v>536</v>
      </c>
      <c r="G85" s="156" t="s">
        <v>89</v>
      </c>
      <c r="H85" s="85" t="s">
        <v>647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1">
        <f t="shared" si="17"/>
        <v>0</v>
      </c>
      <c r="AZ85" s="11">
        <f t="shared" si="18"/>
        <v>0</v>
      </c>
      <c r="BA85" s="10"/>
      <c r="BB85" s="10"/>
      <c r="BC85" s="10"/>
      <c r="BD85" s="10"/>
      <c r="BE85" s="11">
        <f t="shared" si="19"/>
        <v>0</v>
      </c>
      <c r="BF85" s="11">
        <f t="shared" si="20"/>
        <v>0</v>
      </c>
      <c r="BG85" s="17"/>
      <c r="BH85" s="35"/>
      <c r="BI85" s="109"/>
      <c r="BJ85" s="36">
        <f t="shared" si="21"/>
        <v>0</v>
      </c>
      <c r="BK85" s="17">
        <f t="shared" si="22"/>
        <v>0</v>
      </c>
      <c r="BL85" s="17">
        <f t="shared" si="23"/>
        <v>0</v>
      </c>
      <c r="BM85" s="17">
        <f t="shared" si="24"/>
        <v>0</v>
      </c>
      <c r="BN85" s="17">
        <f t="shared" si="25"/>
        <v>0</v>
      </c>
      <c r="BO85" s="17">
        <f t="shared" si="26"/>
        <v>0</v>
      </c>
      <c r="BP85" s="17">
        <f t="shared" si="27"/>
        <v>0</v>
      </c>
      <c r="BQ85" s="17">
        <f t="shared" si="28"/>
        <v>0</v>
      </c>
    </row>
    <row r="86" spans="1:69" x14ac:dyDescent="0.3">
      <c r="A86" s="6">
        <v>79</v>
      </c>
      <c r="B86" s="8" t="s">
        <v>89</v>
      </c>
      <c r="C86" s="8" t="s">
        <v>90</v>
      </c>
      <c r="D86" s="8" t="s">
        <v>111</v>
      </c>
      <c r="E86" s="8" t="s">
        <v>578</v>
      </c>
      <c r="F86" s="8" t="s">
        <v>536</v>
      </c>
      <c r="G86" s="156" t="s">
        <v>89</v>
      </c>
      <c r="H86" s="85" t="s">
        <v>647</v>
      </c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8">
        <f t="shared" si="17"/>
        <v>0</v>
      </c>
      <c r="AZ86" s="18">
        <f t="shared" si="18"/>
        <v>0</v>
      </c>
      <c r="BA86" s="17"/>
      <c r="BB86" s="17"/>
      <c r="BC86" s="17"/>
      <c r="BD86" s="17"/>
      <c r="BE86" s="18">
        <f t="shared" si="19"/>
        <v>0</v>
      </c>
      <c r="BF86" s="18">
        <f t="shared" si="20"/>
        <v>0</v>
      </c>
      <c r="BG86" s="17"/>
      <c r="BH86" s="35"/>
      <c r="BI86" s="109"/>
      <c r="BJ86" s="36">
        <f t="shared" si="21"/>
        <v>0</v>
      </c>
      <c r="BK86" s="17">
        <f t="shared" si="22"/>
        <v>0</v>
      </c>
      <c r="BL86" s="17">
        <f t="shared" si="23"/>
        <v>0</v>
      </c>
      <c r="BM86" s="17">
        <f t="shared" si="24"/>
        <v>0</v>
      </c>
      <c r="BN86" s="17">
        <f t="shared" si="25"/>
        <v>0</v>
      </c>
      <c r="BO86" s="17">
        <f t="shared" si="26"/>
        <v>0</v>
      </c>
      <c r="BP86" s="17">
        <f t="shared" si="27"/>
        <v>0</v>
      </c>
      <c r="BQ86" s="17">
        <f t="shared" si="28"/>
        <v>0</v>
      </c>
    </row>
    <row r="87" spans="1:69" x14ac:dyDescent="0.3">
      <c r="A87" s="6">
        <v>80</v>
      </c>
      <c r="B87" s="8" t="s">
        <v>89</v>
      </c>
      <c r="C87" s="8" t="s">
        <v>90</v>
      </c>
      <c r="D87" s="8" t="s">
        <v>111</v>
      </c>
      <c r="E87" s="8" t="s">
        <v>579</v>
      </c>
      <c r="F87" s="8" t="s">
        <v>536</v>
      </c>
      <c r="G87" s="156" t="s">
        <v>89</v>
      </c>
      <c r="H87" s="85" t="s">
        <v>647</v>
      </c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8">
        <f t="shared" si="17"/>
        <v>0</v>
      </c>
      <c r="AZ87" s="18">
        <f t="shared" si="18"/>
        <v>0</v>
      </c>
      <c r="BA87" s="17"/>
      <c r="BB87" s="17"/>
      <c r="BC87" s="17"/>
      <c r="BD87" s="17"/>
      <c r="BE87" s="18">
        <f t="shared" si="19"/>
        <v>0</v>
      </c>
      <c r="BF87" s="18">
        <f t="shared" si="20"/>
        <v>0</v>
      </c>
      <c r="BG87" s="17"/>
      <c r="BH87" s="35"/>
      <c r="BI87" s="109"/>
      <c r="BJ87" s="36">
        <f t="shared" si="21"/>
        <v>0</v>
      </c>
      <c r="BK87" s="17">
        <f t="shared" si="22"/>
        <v>0</v>
      </c>
      <c r="BL87" s="17">
        <f t="shared" si="23"/>
        <v>0</v>
      </c>
      <c r="BM87" s="17">
        <f t="shared" si="24"/>
        <v>0</v>
      </c>
      <c r="BN87" s="17">
        <f t="shared" si="25"/>
        <v>0</v>
      </c>
      <c r="BO87" s="17">
        <f t="shared" si="26"/>
        <v>0</v>
      </c>
      <c r="BP87" s="17">
        <f t="shared" si="27"/>
        <v>0</v>
      </c>
      <c r="BQ87" s="17">
        <f t="shared" si="28"/>
        <v>0</v>
      </c>
    </row>
    <row r="88" spans="1:69" x14ac:dyDescent="0.3">
      <c r="A88" s="6">
        <v>81</v>
      </c>
      <c r="B88" s="7" t="s">
        <v>89</v>
      </c>
      <c r="C88" s="8" t="s">
        <v>90</v>
      </c>
      <c r="D88" s="8" t="s">
        <v>117</v>
      </c>
      <c r="E88" s="8" t="s">
        <v>117</v>
      </c>
      <c r="F88" s="8" t="s">
        <v>533</v>
      </c>
      <c r="G88" s="156" t="s">
        <v>89</v>
      </c>
      <c r="H88" s="85" t="s">
        <v>647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1">
        <f t="shared" si="17"/>
        <v>0</v>
      </c>
      <c r="AZ88" s="11">
        <f t="shared" si="18"/>
        <v>0</v>
      </c>
      <c r="BA88" s="10"/>
      <c r="BB88" s="10"/>
      <c r="BC88" s="10"/>
      <c r="BD88" s="10"/>
      <c r="BE88" s="11">
        <f t="shared" si="19"/>
        <v>0</v>
      </c>
      <c r="BF88" s="11">
        <f t="shared" si="20"/>
        <v>0</v>
      </c>
      <c r="BG88" s="17"/>
      <c r="BH88" s="35"/>
      <c r="BI88" s="109"/>
      <c r="BJ88" s="36">
        <f t="shared" si="21"/>
        <v>0</v>
      </c>
      <c r="BK88" s="17">
        <f t="shared" si="22"/>
        <v>0</v>
      </c>
      <c r="BL88" s="17">
        <f t="shared" si="23"/>
        <v>0</v>
      </c>
      <c r="BM88" s="17">
        <f t="shared" si="24"/>
        <v>0</v>
      </c>
      <c r="BN88" s="17">
        <f t="shared" si="25"/>
        <v>0</v>
      </c>
      <c r="BO88" s="17">
        <f t="shared" si="26"/>
        <v>0</v>
      </c>
      <c r="BP88" s="17">
        <f t="shared" si="27"/>
        <v>0</v>
      </c>
      <c r="BQ88" s="17">
        <f t="shared" si="28"/>
        <v>0</v>
      </c>
    </row>
    <row r="89" spans="1:69" ht="15" customHeight="1" x14ac:dyDescent="0.3">
      <c r="A89" s="6">
        <v>82</v>
      </c>
      <c r="B89" s="7" t="s">
        <v>89</v>
      </c>
      <c r="C89" s="8" t="s">
        <v>90</v>
      </c>
      <c r="D89" s="8" t="s">
        <v>117</v>
      </c>
      <c r="E89" s="8" t="s">
        <v>118</v>
      </c>
      <c r="F89" s="8" t="s">
        <v>29</v>
      </c>
      <c r="G89" s="156" t="s">
        <v>89</v>
      </c>
      <c r="H89" s="85" t="s">
        <v>647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1">
        <f t="shared" si="17"/>
        <v>0</v>
      </c>
      <c r="AZ89" s="11">
        <f t="shared" si="18"/>
        <v>0</v>
      </c>
      <c r="BA89" s="10"/>
      <c r="BB89" s="10"/>
      <c r="BC89" s="10"/>
      <c r="BD89" s="10"/>
      <c r="BE89" s="11">
        <f t="shared" si="19"/>
        <v>0</v>
      </c>
      <c r="BF89" s="11">
        <f t="shared" si="20"/>
        <v>0</v>
      </c>
      <c r="BG89" s="17"/>
      <c r="BH89" s="35"/>
      <c r="BI89" s="109"/>
      <c r="BJ89" s="36">
        <f t="shared" si="21"/>
        <v>0</v>
      </c>
      <c r="BK89" s="17">
        <f t="shared" si="22"/>
        <v>0</v>
      </c>
      <c r="BL89" s="17">
        <f t="shared" si="23"/>
        <v>0</v>
      </c>
      <c r="BM89" s="17">
        <f t="shared" si="24"/>
        <v>0</v>
      </c>
      <c r="BN89" s="17">
        <f t="shared" si="25"/>
        <v>0</v>
      </c>
      <c r="BO89" s="17">
        <f t="shared" si="26"/>
        <v>0</v>
      </c>
      <c r="BP89" s="17">
        <f t="shared" si="27"/>
        <v>0</v>
      </c>
      <c r="BQ89" s="17">
        <f t="shared" si="28"/>
        <v>0</v>
      </c>
    </row>
    <row r="90" spans="1:69" ht="15" customHeight="1" x14ac:dyDescent="0.3">
      <c r="A90" s="6">
        <v>83</v>
      </c>
      <c r="B90" s="7" t="s">
        <v>89</v>
      </c>
      <c r="C90" s="8" t="s">
        <v>90</v>
      </c>
      <c r="D90" s="8" t="s">
        <v>117</v>
      </c>
      <c r="E90" s="8" t="s">
        <v>119</v>
      </c>
      <c r="F90" s="8" t="s">
        <v>29</v>
      </c>
      <c r="G90" s="156" t="s">
        <v>89</v>
      </c>
      <c r="H90" s="85" t="s">
        <v>647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1">
        <f t="shared" si="17"/>
        <v>0</v>
      </c>
      <c r="AZ90" s="11">
        <f t="shared" si="18"/>
        <v>0</v>
      </c>
      <c r="BA90" s="10"/>
      <c r="BB90" s="10"/>
      <c r="BC90" s="10"/>
      <c r="BD90" s="10"/>
      <c r="BE90" s="11">
        <f t="shared" si="19"/>
        <v>0</v>
      </c>
      <c r="BF90" s="11">
        <f t="shared" si="20"/>
        <v>0</v>
      </c>
      <c r="BG90" s="17"/>
      <c r="BH90" s="35"/>
      <c r="BI90" s="109"/>
      <c r="BJ90" s="36">
        <f t="shared" si="21"/>
        <v>0</v>
      </c>
      <c r="BK90" s="17">
        <f t="shared" si="22"/>
        <v>0</v>
      </c>
      <c r="BL90" s="17">
        <f t="shared" si="23"/>
        <v>0</v>
      </c>
      <c r="BM90" s="17">
        <f t="shared" si="24"/>
        <v>0</v>
      </c>
      <c r="BN90" s="17">
        <f t="shared" si="25"/>
        <v>0</v>
      </c>
      <c r="BO90" s="17">
        <f t="shared" si="26"/>
        <v>0</v>
      </c>
      <c r="BP90" s="17">
        <f t="shared" si="27"/>
        <v>0</v>
      </c>
      <c r="BQ90" s="17">
        <f t="shared" si="28"/>
        <v>0</v>
      </c>
    </row>
    <row r="91" spans="1:69" ht="15" customHeight="1" x14ac:dyDescent="0.3">
      <c r="A91" s="6">
        <v>84</v>
      </c>
      <c r="B91" s="7" t="s">
        <v>89</v>
      </c>
      <c r="C91" s="8" t="s">
        <v>90</v>
      </c>
      <c r="D91" s="8" t="s">
        <v>117</v>
      </c>
      <c r="E91" s="8" t="s">
        <v>120</v>
      </c>
      <c r="F91" s="8" t="s">
        <v>536</v>
      </c>
      <c r="G91" s="156" t="s">
        <v>89</v>
      </c>
      <c r="H91" s="85" t="s">
        <v>647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1">
        <f t="shared" si="17"/>
        <v>0</v>
      </c>
      <c r="AZ91" s="11">
        <f t="shared" si="18"/>
        <v>0</v>
      </c>
      <c r="BA91" s="10"/>
      <c r="BB91" s="10"/>
      <c r="BC91" s="10"/>
      <c r="BD91" s="10"/>
      <c r="BE91" s="11">
        <f t="shared" si="19"/>
        <v>0</v>
      </c>
      <c r="BF91" s="11">
        <f t="shared" si="20"/>
        <v>0</v>
      </c>
      <c r="BG91" s="17"/>
      <c r="BH91" s="35"/>
      <c r="BI91" s="109"/>
      <c r="BJ91" s="36">
        <f t="shared" si="21"/>
        <v>0</v>
      </c>
      <c r="BK91" s="17">
        <f t="shared" si="22"/>
        <v>0</v>
      </c>
      <c r="BL91" s="17">
        <f t="shared" si="23"/>
        <v>0</v>
      </c>
      <c r="BM91" s="17">
        <f t="shared" si="24"/>
        <v>0</v>
      </c>
      <c r="BN91" s="17">
        <f t="shared" si="25"/>
        <v>0</v>
      </c>
      <c r="BO91" s="17">
        <f t="shared" si="26"/>
        <v>0</v>
      </c>
      <c r="BP91" s="17">
        <f t="shared" si="27"/>
        <v>0</v>
      </c>
      <c r="BQ91" s="17">
        <f t="shared" si="28"/>
        <v>0</v>
      </c>
    </row>
    <row r="92" spans="1:69" ht="15" customHeight="1" x14ac:dyDescent="0.3">
      <c r="A92" s="6">
        <v>85</v>
      </c>
      <c r="B92" s="7" t="s">
        <v>89</v>
      </c>
      <c r="C92" s="8" t="s">
        <v>90</v>
      </c>
      <c r="D92" s="8" t="s">
        <v>117</v>
      </c>
      <c r="E92" s="8" t="s">
        <v>121</v>
      </c>
      <c r="F92" s="8" t="s">
        <v>536</v>
      </c>
      <c r="G92" s="156" t="s">
        <v>89</v>
      </c>
      <c r="H92" s="85" t="s">
        <v>647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1">
        <f t="shared" si="17"/>
        <v>0</v>
      </c>
      <c r="AZ92" s="11">
        <f t="shared" si="18"/>
        <v>0</v>
      </c>
      <c r="BA92" s="10"/>
      <c r="BB92" s="10"/>
      <c r="BC92" s="10"/>
      <c r="BD92" s="10"/>
      <c r="BE92" s="11">
        <f t="shared" si="19"/>
        <v>0</v>
      </c>
      <c r="BF92" s="11">
        <f t="shared" si="20"/>
        <v>0</v>
      </c>
      <c r="BG92" s="17"/>
      <c r="BH92" s="35"/>
      <c r="BI92" s="109"/>
      <c r="BJ92" s="36">
        <f t="shared" si="21"/>
        <v>0</v>
      </c>
      <c r="BK92" s="17">
        <f t="shared" si="22"/>
        <v>0</v>
      </c>
      <c r="BL92" s="17">
        <f t="shared" si="23"/>
        <v>0</v>
      </c>
      <c r="BM92" s="17">
        <f t="shared" si="24"/>
        <v>0</v>
      </c>
      <c r="BN92" s="17">
        <f t="shared" si="25"/>
        <v>0</v>
      </c>
      <c r="BO92" s="17">
        <f t="shared" si="26"/>
        <v>0</v>
      </c>
      <c r="BP92" s="17">
        <f t="shared" si="27"/>
        <v>0</v>
      </c>
      <c r="BQ92" s="17">
        <f t="shared" si="28"/>
        <v>0</v>
      </c>
    </row>
    <row r="93" spans="1:69" ht="15" customHeight="1" x14ac:dyDescent="0.3">
      <c r="A93" s="6">
        <v>86</v>
      </c>
      <c r="B93" s="7" t="s">
        <v>89</v>
      </c>
      <c r="C93" s="8" t="s">
        <v>90</v>
      </c>
      <c r="D93" s="8" t="s">
        <v>122</v>
      </c>
      <c r="E93" s="8" t="s">
        <v>122</v>
      </c>
      <c r="F93" s="8" t="s">
        <v>534</v>
      </c>
      <c r="G93" s="156" t="s">
        <v>89</v>
      </c>
      <c r="H93" s="85" t="s">
        <v>647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8">
        <f t="shared" si="17"/>
        <v>0</v>
      </c>
      <c r="AZ93" s="18">
        <f t="shared" si="18"/>
        <v>0</v>
      </c>
      <c r="BA93" s="17"/>
      <c r="BB93" s="17"/>
      <c r="BC93" s="17"/>
      <c r="BD93" s="17"/>
      <c r="BE93" s="18">
        <f t="shared" si="19"/>
        <v>0</v>
      </c>
      <c r="BF93" s="18">
        <f t="shared" si="20"/>
        <v>0</v>
      </c>
      <c r="BG93" s="17"/>
      <c r="BH93" s="35"/>
      <c r="BI93" s="109"/>
      <c r="BJ93" s="36">
        <f t="shared" si="21"/>
        <v>0</v>
      </c>
      <c r="BK93" s="17">
        <f t="shared" si="22"/>
        <v>0</v>
      </c>
      <c r="BL93" s="17">
        <f t="shared" si="23"/>
        <v>0</v>
      </c>
      <c r="BM93" s="17">
        <f t="shared" si="24"/>
        <v>0</v>
      </c>
      <c r="BN93" s="17">
        <f t="shared" si="25"/>
        <v>0</v>
      </c>
      <c r="BO93" s="17">
        <f t="shared" si="26"/>
        <v>0</v>
      </c>
      <c r="BP93" s="17">
        <f t="shared" si="27"/>
        <v>0</v>
      </c>
      <c r="BQ93" s="17">
        <f t="shared" si="28"/>
        <v>0</v>
      </c>
    </row>
    <row r="94" spans="1:69" ht="15" customHeight="1" x14ac:dyDescent="0.3">
      <c r="A94" s="6">
        <v>87</v>
      </c>
      <c r="B94" s="7" t="s">
        <v>89</v>
      </c>
      <c r="C94" s="8" t="s">
        <v>90</v>
      </c>
      <c r="D94" s="8" t="s">
        <v>122</v>
      </c>
      <c r="E94" s="8" t="s">
        <v>123</v>
      </c>
      <c r="F94" s="8" t="s">
        <v>535</v>
      </c>
      <c r="G94" s="156" t="s">
        <v>89</v>
      </c>
      <c r="H94" s="85" t="s">
        <v>647</v>
      </c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8">
        <f t="shared" si="17"/>
        <v>0</v>
      </c>
      <c r="AZ94" s="18">
        <f t="shared" si="18"/>
        <v>0</v>
      </c>
      <c r="BA94" s="17"/>
      <c r="BB94" s="17"/>
      <c r="BC94" s="17"/>
      <c r="BD94" s="17"/>
      <c r="BE94" s="18">
        <f t="shared" si="19"/>
        <v>0</v>
      </c>
      <c r="BF94" s="18">
        <f t="shared" si="20"/>
        <v>0</v>
      </c>
      <c r="BG94" s="17"/>
      <c r="BH94" s="35"/>
      <c r="BI94" s="109"/>
      <c r="BJ94" s="36">
        <f t="shared" si="21"/>
        <v>0</v>
      </c>
      <c r="BK94" s="17">
        <f t="shared" si="22"/>
        <v>0</v>
      </c>
      <c r="BL94" s="17">
        <f t="shared" si="23"/>
        <v>0</v>
      </c>
      <c r="BM94" s="17">
        <f t="shared" si="24"/>
        <v>0</v>
      </c>
      <c r="BN94" s="17">
        <f t="shared" si="25"/>
        <v>0</v>
      </c>
      <c r="BO94" s="17">
        <f t="shared" si="26"/>
        <v>0</v>
      </c>
      <c r="BP94" s="17">
        <f t="shared" si="27"/>
        <v>0</v>
      </c>
      <c r="BQ94" s="17">
        <f t="shared" si="28"/>
        <v>0</v>
      </c>
    </row>
    <row r="95" spans="1:69" ht="15.75" customHeight="1" x14ac:dyDescent="0.3">
      <c r="A95" s="174" t="s">
        <v>431</v>
      </c>
      <c r="B95" s="175"/>
      <c r="C95" s="175"/>
      <c r="D95" s="175"/>
      <c r="E95" s="175"/>
      <c r="F95" s="176"/>
      <c r="G95" s="113"/>
      <c r="H95" s="127"/>
      <c r="I95" s="12">
        <f>SUM(I57:I94)</f>
        <v>0</v>
      </c>
      <c r="J95" s="12">
        <f t="shared" ref="J95:BH95" si="29">SUM(J57:J94)</f>
        <v>0</v>
      </c>
      <c r="K95" s="12">
        <f t="shared" si="29"/>
        <v>0</v>
      </c>
      <c r="L95" s="12">
        <f t="shared" si="29"/>
        <v>0</v>
      </c>
      <c r="M95" s="12">
        <f t="shared" si="29"/>
        <v>0</v>
      </c>
      <c r="N95" s="12">
        <f t="shared" si="29"/>
        <v>0</v>
      </c>
      <c r="O95" s="12">
        <f t="shared" si="29"/>
        <v>0</v>
      </c>
      <c r="P95" s="12">
        <f t="shared" si="29"/>
        <v>0</v>
      </c>
      <c r="Q95" s="12">
        <f t="shared" si="29"/>
        <v>0</v>
      </c>
      <c r="R95" s="12">
        <f t="shared" si="29"/>
        <v>0</v>
      </c>
      <c r="S95" s="12">
        <f t="shared" si="29"/>
        <v>0</v>
      </c>
      <c r="T95" s="12">
        <f t="shared" si="29"/>
        <v>0</v>
      </c>
      <c r="U95" s="12">
        <f t="shared" si="29"/>
        <v>0</v>
      </c>
      <c r="V95" s="12">
        <f t="shared" si="29"/>
        <v>0</v>
      </c>
      <c r="W95" s="12">
        <f t="shared" si="29"/>
        <v>0</v>
      </c>
      <c r="X95" s="12">
        <f t="shared" si="29"/>
        <v>0</v>
      </c>
      <c r="Y95" s="12">
        <f t="shared" si="29"/>
        <v>0</v>
      </c>
      <c r="Z95" s="12">
        <f t="shared" si="29"/>
        <v>0</v>
      </c>
      <c r="AA95" s="12">
        <f t="shared" si="29"/>
        <v>0</v>
      </c>
      <c r="AB95" s="12">
        <f t="shared" si="29"/>
        <v>0</v>
      </c>
      <c r="AC95" s="12">
        <f t="shared" si="29"/>
        <v>0</v>
      </c>
      <c r="AD95" s="12">
        <f t="shared" si="29"/>
        <v>0</v>
      </c>
      <c r="AE95" s="12">
        <f t="shared" si="29"/>
        <v>0</v>
      </c>
      <c r="AF95" s="12">
        <f t="shared" si="29"/>
        <v>0</v>
      </c>
      <c r="AG95" s="12">
        <f t="shared" si="29"/>
        <v>0</v>
      </c>
      <c r="AH95" s="12">
        <f t="shared" si="29"/>
        <v>0</v>
      </c>
      <c r="AI95" s="12">
        <f t="shared" si="29"/>
        <v>0</v>
      </c>
      <c r="AJ95" s="12">
        <f t="shared" si="29"/>
        <v>0</v>
      </c>
      <c r="AK95" s="12">
        <f t="shared" si="29"/>
        <v>0</v>
      </c>
      <c r="AL95" s="12">
        <f t="shared" si="29"/>
        <v>0</v>
      </c>
      <c r="AM95" s="12">
        <f t="shared" si="29"/>
        <v>0</v>
      </c>
      <c r="AN95" s="12">
        <f t="shared" si="29"/>
        <v>0</v>
      </c>
      <c r="AO95" s="12">
        <f t="shared" si="29"/>
        <v>0</v>
      </c>
      <c r="AP95" s="12">
        <f t="shared" si="29"/>
        <v>0</v>
      </c>
      <c r="AQ95" s="12">
        <f t="shared" si="29"/>
        <v>0</v>
      </c>
      <c r="AR95" s="12">
        <f t="shared" si="29"/>
        <v>0</v>
      </c>
      <c r="AS95" s="12">
        <f t="shared" si="29"/>
        <v>0</v>
      </c>
      <c r="AT95" s="12">
        <f t="shared" si="29"/>
        <v>0</v>
      </c>
      <c r="AU95" s="12">
        <f t="shared" si="29"/>
        <v>0</v>
      </c>
      <c r="AV95" s="12">
        <f t="shared" si="29"/>
        <v>0</v>
      </c>
      <c r="AW95" s="12">
        <f t="shared" si="29"/>
        <v>0</v>
      </c>
      <c r="AX95" s="12">
        <f t="shared" si="29"/>
        <v>0</v>
      </c>
      <c r="AY95" s="12">
        <f t="shared" si="17"/>
        <v>0</v>
      </c>
      <c r="AZ95" s="12">
        <f t="shared" si="18"/>
        <v>0</v>
      </c>
      <c r="BA95" s="12">
        <f t="shared" si="29"/>
        <v>0</v>
      </c>
      <c r="BB95" s="12">
        <f t="shared" si="29"/>
        <v>0</v>
      </c>
      <c r="BC95" s="12">
        <f t="shared" si="29"/>
        <v>0</v>
      </c>
      <c r="BD95" s="12">
        <f t="shared" si="29"/>
        <v>0</v>
      </c>
      <c r="BE95" s="12">
        <f t="shared" si="19"/>
        <v>0</v>
      </c>
      <c r="BF95" s="12">
        <f t="shared" si="20"/>
        <v>0</v>
      </c>
      <c r="BG95" s="12">
        <f t="shared" si="29"/>
        <v>0</v>
      </c>
      <c r="BH95" s="12">
        <f t="shared" si="29"/>
        <v>0</v>
      </c>
      <c r="BI95" s="109"/>
      <c r="BJ95" s="37">
        <f t="shared" si="21"/>
        <v>0</v>
      </c>
      <c r="BK95" s="12">
        <f t="shared" si="22"/>
        <v>0</v>
      </c>
      <c r="BL95" s="12">
        <f t="shared" si="23"/>
        <v>0</v>
      </c>
      <c r="BM95" s="12">
        <f t="shared" si="24"/>
        <v>0</v>
      </c>
      <c r="BN95" s="12">
        <f t="shared" si="25"/>
        <v>0</v>
      </c>
      <c r="BO95" s="12">
        <f t="shared" si="26"/>
        <v>0</v>
      </c>
      <c r="BP95" s="12">
        <f t="shared" si="27"/>
        <v>0</v>
      </c>
      <c r="BQ95" s="12">
        <f t="shared" si="28"/>
        <v>0</v>
      </c>
    </row>
    <row r="96" spans="1:69" ht="15" customHeight="1" x14ac:dyDescent="0.3">
      <c r="A96" s="6">
        <v>88</v>
      </c>
      <c r="B96" s="7" t="s">
        <v>89</v>
      </c>
      <c r="C96" s="8" t="s">
        <v>124</v>
      </c>
      <c r="D96" s="8" t="s">
        <v>125</v>
      </c>
      <c r="E96" s="8" t="s">
        <v>125</v>
      </c>
      <c r="F96" s="8" t="s">
        <v>534</v>
      </c>
      <c r="G96" s="156" t="s">
        <v>89</v>
      </c>
      <c r="H96" s="85" t="s">
        <v>647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1">
        <f t="shared" si="17"/>
        <v>0</v>
      </c>
      <c r="AZ96" s="11">
        <f t="shared" si="18"/>
        <v>0</v>
      </c>
      <c r="BA96" s="10"/>
      <c r="BB96" s="10"/>
      <c r="BC96" s="10"/>
      <c r="BD96" s="10"/>
      <c r="BE96" s="11">
        <f t="shared" si="19"/>
        <v>0</v>
      </c>
      <c r="BF96" s="11">
        <f t="shared" si="20"/>
        <v>0</v>
      </c>
      <c r="BG96" s="17"/>
      <c r="BH96" s="35"/>
      <c r="BI96" s="109"/>
      <c r="BJ96" s="36">
        <f t="shared" si="21"/>
        <v>0</v>
      </c>
      <c r="BK96" s="17">
        <f t="shared" si="22"/>
        <v>0</v>
      </c>
      <c r="BL96" s="17">
        <f t="shared" si="23"/>
        <v>0</v>
      </c>
      <c r="BM96" s="17">
        <f t="shared" si="24"/>
        <v>0</v>
      </c>
      <c r="BN96" s="17">
        <f t="shared" si="25"/>
        <v>0</v>
      </c>
      <c r="BO96" s="17">
        <f t="shared" si="26"/>
        <v>0</v>
      </c>
      <c r="BP96" s="17">
        <f t="shared" si="27"/>
        <v>0</v>
      </c>
      <c r="BQ96" s="17">
        <f t="shared" si="28"/>
        <v>0</v>
      </c>
    </row>
    <row r="97" spans="1:69" ht="15" customHeight="1" x14ac:dyDescent="0.3">
      <c r="A97" s="6">
        <v>89</v>
      </c>
      <c r="B97" s="7" t="s">
        <v>89</v>
      </c>
      <c r="C97" s="8" t="s">
        <v>124</v>
      </c>
      <c r="D97" s="2" t="s">
        <v>126</v>
      </c>
      <c r="E97" s="8" t="s">
        <v>126</v>
      </c>
      <c r="F97" s="8" t="s">
        <v>534</v>
      </c>
      <c r="G97" s="156" t="s">
        <v>89</v>
      </c>
      <c r="H97" s="85" t="s">
        <v>647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1">
        <f t="shared" si="17"/>
        <v>0</v>
      </c>
      <c r="AZ97" s="11">
        <f t="shared" si="18"/>
        <v>0</v>
      </c>
      <c r="BA97" s="10"/>
      <c r="BB97" s="10"/>
      <c r="BC97" s="10"/>
      <c r="BD97" s="10"/>
      <c r="BE97" s="11">
        <f t="shared" si="19"/>
        <v>0</v>
      </c>
      <c r="BF97" s="11">
        <f t="shared" si="20"/>
        <v>0</v>
      </c>
      <c r="BG97" s="17"/>
      <c r="BH97" s="35"/>
      <c r="BI97" s="109"/>
      <c r="BJ97" s="36">
        <f t="shared" si="21"/>
        <v>0</v>
      </c>
      <c r="BK97" s="17">
        <f t="shared" si="22"/>
        <v>0</v>
      </c>
      <c r="BL97" s="17">
        <f t="shared" si="23"/>
        <v>0</v>
      </c>
      <c r="BM97" s="17">
        <f t="shared" si="24"/>
        <v>0</v>
      </c>
      <c r="BN97" s="17">
        <f t="shared" si="25"/>
        <v>0</v>
      </c>
      <c r="BO97" s="17">
        <f t="shared" si="26"/>
        <v>0</v>
      </c>
      <c r="BP97" s="17">
        <f t="shared" si="27"/>
        <v>0</v>
      </c>
      <c r="BQ97" s="17">
        <f t="shared" si="28"/>
        <v>0</v>
      </c>
    </row>
    <row r="98" spans="1:69" ht="15" customHeight="1" x14ac:dyDescent="0.3">
      <c r="A98" s="6">
        <v>90</v>
      </c>
      <c r="B98" s="7" t="s">
        <v>89</v>
      </c>
      <c r="C98" s="8" t="s">
        <v>124</v>
      </c>
      <c r="D98" s="8" t="s">
        <v>127</v>
      </c>
      <c r="E98" s="8" t="s">
        <v>127</v>
      </c>
      <c r="F98" s="8" t="s">
        <v>534</v>
      </c>
      <c r="G98" s="156" t="s">
        <v>89</v>
      </c>
      <c r="H98" s="85" t="s">
        <v>647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1">
        <f t="shared" si="17"/>
        <v>0</v>
      </c>
      <c r="AZ98" s="11">
        <f t="shared" si="18"/>
        <v>0</v>
      </c>
      <c r="BA98" s="10"/>
      <c r="BB98" s="10"/>
      <c r="BC98" s="10"/>
      <c r="BD98" s="10"/>
      <c r="BE98" s="11">
        <f t="shared" si="19"/>
        <v>0</v>
      </c>
      <c r="BF98" s="11">
        <f t="shared" si="20"/>
        <v>0</v>
      </c>
      <c r="BG98" s="17"/>
      <c r="BH98" s="35"/>
      <c r="BI98" s="109"/>
      <c r="BJ98" s="36">
        <f t="shared" si="21"/>
        <v>0</v>
      </c>
      <c r="BK98" s="17">
        <f t="shared" si="22"/>
        <v>0</v>
      </c>
      <c r="BL98" s="17">
        <f t="shared" si="23"/>
        <v>0</v>
      </c>
      <c r="BM98" s="17">
        <f t="shared" si="24"/>
        <v>0</v>
      </c>
      <c r="BN98" s="17">
        <f t="shared" si="25"/>
        <v>0</v>
      </c>
      <c r="BO98" s="17">
        <f t="shared" si="26"/>
        <v>0</v>
      </c>
      <c r="BP98" s="17">
        <f t="shared" si="27"/>
        <v>0</v>
      </c>
      <c r="BQ98" s="17">
        <f t="shared" si="28"/>
        <v>0</v>
      </c>
    </row>
    <row r="99" spans="1:69" x14ac:dyDescent="0.3">
      <c r="A99" s="6">
        <v>91</v>
      </c>
      <c r="B99" s="7" t="s">
        <v>89</v>
      </c>
      <c r="C99" s="8" t="s">
        <v>124</v>
      </c>
      <c r="D99" s="8" t="s">
        <v>128</v>
      </c>
      <c r="E99" s="8" t="s">
        <v>128</v>
      </c>
      <c r="F99" s="8" t="s">
        <v>533</v>
      </c>
      <c r="G99" s="156" t="s">
        <v>132</v>
      </c>
      <c r="H99" s="85" t="s">
        <v>647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1">
        <f t="shared" si="17"/>
        <v>0</v>
      </c>
      <c r="AZ99" s="11">
        <f t="shared" si="18"/>
        <v>0</v>
      </c>
      <c r="BA99" s="10"/>
      <c r="BB99" s="10"/>
      <c r="BC99" s="10"/>
      <c r="BD99" s="10"/>
      <c r="BE99" s="11">
        <f t="shared" si="19"/>
        <v>0</v>
      </c>
      <c r="BF99" s="11">
        <f t="shared" si="20"/>
        <v>0</v>
      </c>
      <c r="BG99" s="17"/>
      <c r="BH99" s="35"/>
      <c r="BI99" s="109"/>
      <c r="BJ99" s="36">
        <f t="shared" si="21"/>
        <v>0</v>
      </c>
      <c r="BK99" s="17">
        <f t="shared" si="22"/>
        <v>0</v>
      </c>
      <c r="BL99" s="17">
        <f t="shared" si="23"/>
        <v>0</v>
      </c>
      <c r="BM99" s="17">
        <f t="shared" si="24"/>
        <v>0</v>
      </c>
      <c r="BN99" s="17">
        <f t="shared" si="25"/>
        <v>0</v>
      </c>
      <c r="BO99" s="17">
        <f t="shared" si="26"/>
        <v>0</v>
      </c>
      <c r="BP99" s="17">
        <f t="shared" si="27"/>
        <v>0</v>
      </c>
      <c r="BQ99" s="17">
        <f t="shared" si="28"/>
        <v>0</v>
      </c>
    </row>
    <row r="100" spans="1:69" x14ac:dyDescent="0.3">
      <c r="A100" s="6">
        <v>92</v>
      </c>
      <c r="B100" s="7" t="s">
        <v>89</v>
      </c>
      <c r="C100" s="8" t="s">
        <v>124</v>
      </c>
      <c r="D100" s="8" t="s">
        <v>128</v>
      </c>
      <c r="E100" s="8" t="s">
        <v>129</v>
      </c>
      <c r="F100" s="8" t="s">
        <v>29</v>
      </c>
      <c r="G100" s="156" t="s">
        <v>132</v>
      </c>
      <c r="H100" s="85" t="s">
        <v>647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1">
        <f t="shared" si="17"/>
        <v>0</v>
      </c>
      <c r="AZ100" s="11">
        <f t="shared" si="18"/>
        <v>0</v>
      </c>
      <c r="BA100" s="10"/>
      <c r="BB100" s="10"/>
      <c r="BC100" s="10"/>
      <c r="BD100" s="10"/>
      <c r="BE100" s="11">
        <f t="shared" si="19"/>
        <v>0</v>
      </c>
      <c r="BF100" s="11">
        <f t="shared" si="20"/>
        <v>0</v>
      </c>
      <c r="BG100" s="17"/>
      <c r="BH100" s="35"/>
      <c r="BI100" s="109"/>
      <c r="BJ100" s="36">
        <f t="shared" si="21"/>
        <v>0</v>
      </c>
      <c r="BK100" s="17">
        <f t="shared" si="22"/>
        <v>0</v>
      </c>
      <c r="BL100" s="17">
        <f t="shared" si="23"/>
        <v>0</v>
      </c>
      <c r="BM100" s="17">
        <f t="shared" si="24"/>
        <v>0</v>
      </c>
      <c r="BN100" s="17">
        <f t="shared" si="25"/>
        <v>0</v>
      </c>
      <c r="BO100" s="17">
        <f t="shared" si="26"/>
        <v>0</v>
      </c>
      <c r="BP100" s="17">
        <f t="shared" si="27"/>
        <v>0</v>
      </c>
      <c r="BQ100" s="17">
        <f t="shared" si="28"/>
        <v>0</v>
      </c>
    </row>
    <row r="101" spans="1:69" x14ac:dyDescent="0.3">
      <c r="A101" s="6">
        <v>93</v>
      </c>
      <c r="B101" s="7" t="s">
        <v>89</v>
      </c>
      <c r="C101" s="8" t="s">
        <v>124</v>
      </c>
      <c r="D101" s="2" t="s">
        <v>130</v>
      </c>
      <c r="E101" s="8" t="s">
        <v>130</v>
      </c>
      <c r="F101" s="8" t="s">
        <v>533</v>
      </c>
      <c r="G101" s="156" t="s">
        <v>132</v>
      </c>
      <c r="H101" s="85" t="s">
        <v>647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1">
        <f t="shared" si="17"/>
        <v>0</v>
      </c>
      <c r="AZ101" s="11">
        <f t="shared" si="18"/>
        <v>0</v>
      </c>
      <c r="BA101" s="10"/>
      <c r="BB101" s="10"/>
      <c r="BC101" s="10"/>
      <c r="BD101" s="10"/>
      <c r="BE101" s="11">
        <f t="shared" si="19"/>
        <v>0</v>
      </c>
      <c r="BF101" s="11">
        <f t="shared" si="20"/>
        <v>0</v>
      </c>
      <c r="BG101" s="17"/>
      <c r="BH101" s="35"/>
      <c r="BI101" s="109"/>
      <c r="BJ101" s="36">
        <f t="shared" si="21"/>
        <v>0</v>
      </c>
      <c r="BK101" s="17">
        <f t="shared" si="22"/>
        <v>0</v>
      </c>
      <c r="BL101" s="17">
        <f t="shared" si="23"/>
        <v>0</v>
      </c>
      <c r="BM101" s="17">
        <f t="shared" si="24"/>
        <v>0</v>
      </c>
      <c r="BN101" s="17">
        <f t="shared" si="25"/>
        <v>0</v>
      </c>
      <c r="BO101" s="17">
        <f t="shared" si="26"/>
        <v>0</v>
      </c>
      <c r="BP101" s="17">
        <f t="shared" si="27"/>
        <v>0</v>
      </c>
      <c r="BQ101" s="17">
        <f t="shared" si="28"/>
        <v>0</v>
      </c>
    </row>
    <row r="102" spans="1:69" x14ac:dyDescent="0.3">
      <c r="A102" s="6">
        <v>94</v>
      </c>
      <c r="B102" s="7" t="s">
        <v>89</v>
      </c>
      <c r="C102" s="8" t="s">
        <v>124</v>
      </c>
      <c r="D102" s="2" t="s">
        <v>130</v>
      </c>
      <c r="E102" s="8" t="s">
        <v>131</v>
      </c>
      <c r="F102" s="8" t="s">
        <v>29</v>
      </c>
      <c r="G102" s="156" t="s">
        <v>132</v>
      </c>
      <c r="H102" s="85" t="s">
        <v>647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1">
        <f t="shared" si="17"/>
        <v>0</v>
      </c>
      <c r="AZ102" s="11">
        <f t="shared" si="18"/>
        <v>0</v>
      </c>
      <c r="BA102" s="10"/>
      <c r="BB102" s="10"/>
      <c r="BC102" s="10"/>
      <c r="BD102" s="10"/>
      <c r="BE102" s="11">
        <f t="shared" si="19"/>
        <v>0</v>
      </c>
      <c r="BF102" s="11">
        <f t="shared" si="20"/>
        <v>0</v>
      </c>
      <c r="BG102" s="17"/>
      <c r="BH102" s="35"/>
      <c r="BI102" s="109"/>
      <c r="BJ102" s="36">
        <f t="shared" si="21"/>
        <v>0</v>
      </c>
      <c r="BK102" s="17">
        <f t="shared" si="22"/>
        <v>0</v>
      </c>
      <c r="BL102" s="17">
        <f t="shared" si="23"/>
        <v>0</v>
      </c>
      <c r="BM102" s="17">
        <f t="shared" si="24"/>
        <v>0</v>
      </c>
      <c r="BN102" s="17">
        <f t="shared" si="25"/>
        <v>0</v>
      </c>
      <c r="BO102" s="17">
        <f t="shared" si="26"/>
        <v>0</v>
      </c>
      <c r="BP102" s="17">
        <f t="shared" si="27"/>
        <v>0</v>
      </c>
      <c r="BQ102" s="17">
        <f t="shared" si="28"/>
        <v>0</v>
      </c>
    </row>
    <row r="103" spans="1:69" x14ac:dyDescent="0.3">
      <c r="A103" s="6">
        <v>95</v>
      </c>
      <c r="B103" s="7" t="s">
        <v>89</v>
      </c>
      <c r="C103" s="8" t="s">
        <v>124</v>
      </c>
      <c r="D103" s="8" t="s">
        <v>132</v>
      </c>
      <c r="E103" s="8" t="s">
        <v>132</v>
      </c>
      <c r="F103" s="8" t="s">
        <v>533</v>
      </c>
      <c r="G103" s="156" t="s">
        <v>132</v>
      </c>
      <c r="H103" s="85" t="s">
        <v>647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1">
        <f t="shared" si="17"/>
        <v>0</v>
      </c>
      <c r="AZ103" s="11">
        <f t="shared" si="18"/>
        <v>0</v>
      </c>
      <c r="BA103" s="10"/>
      <c r="BB103" s="10"/>
      <c r="BC103" s="10"/>
      <c r="BD103" s="10"/>
      <c r="BE103" s="11">
        <f t="shared" si="19"/>
        <v>0</v>
      </c>
      <c r="BF103" s="11">
        <f t="shared" si="20"/>
        <v>0</v>
      </c>
      <c r="BG103" s="17"/>
      <c r="BH103" s="35"/>
      <c r="BI103" s="109"/>
      <c r="BJ103" s="36">
        <f t="shared" si="21"/>
        <v>0</v>
      </c>
      <c r="BK103" s="17">
        <f t="shared" si="22"/>
        <v>0</v>
      </c>
      <c r="BL103" s="17">
        <f t="shared" si="23"/>
        <v>0</v>
      </c>
      <c r="BM103" s="17">
        <f t="shared" si="24"/>
        <v>0</v>
      </c>
      <c r="BN103" s="17">
        <f t="shared" si="25"/>
        <v>0</v>
      </c>
      <c r="BO103" s="17">
        <f t="shared" si="26"/>
        <v>0</v>
      </c>
      <c r="BP103" s="17">
        <f t="shared" si="27"/>
        <v>0</v>
      </c>
      <c r="BQ103" s="17">
        <f t="shared" si="28"/>
        <v>0</v>
      </c>
    </row>
    <row r="104" spans="1:69" ht="15" customHeight="1" x14ac:dyDescent="0.3">
      <c r="A104" s="6">
        <v>96</v>
      </c>
      <c r="B104" s="7" t="s">
        <v>89</v>
      </c>
      <c r="C104" s="8" t="s">
        <v>124</v>
      </c>
      <c r="D104" s="8" t="s">
        <v>132</v>
      </c>
      <c r="E104" s="8" t="s">
        <v>133</v>
      </c>
      <c r="F104" s="8" t="s">
        <v>534</v>
      </c>
      <c r="G104" s="156" t="s">
        <v>132</v>
      </c>
      <c r="H104" s="85" t="s">
        <v>647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1">
        <f t="shared" si="17"/>
        <v>0</v>
      </c>
      <c r="AZ104" s="11">
        <f t="shared" si="18"/>
        <v>0</v>
      </c>
      <c r="BA104" s="10"/>
      <c r="BB104" s="10"/>
      <c r="BC104" s="10"/>
      <c r="BD104" s="10"/>
      <c r="BE104" s="11">
        <f t="shared" si="19"/>
        <v>0</v>
      </c>
      <c r="BF104" s="11">
        <f t="shared" si="20"/>
        <v>0</v>
      </c>
      <c r="BG104" s="17"/>
      <c r="BH104" s="35"/>
      <c r="BI104" s="109"/>
      <c r="BJ104" s="36">
        <f t="shared" si="21"/>
        <v>0</v>
      </c>
      <c r="BK104" s="17">
        <f t="shared" si="22"/>
        <v>0</v>
      </c>
      <c r="BL104" s="17">
        <f t="shared" si="23"/>
        <v>0</v>
      </c>
      <c r="BM104" s="17">
        <f t="shared" si="24"/>
        <v>0</v>
      </c>
      <c r="BN104" s="17">
        <f t="shared" si="25"/>
        <v>0</v>
      </c>
      <c r="BO104" s="17">
        <f t="shared" si="26"/>
        <v>0</v>
      </c>
      <c r="BP104" s="17">
        <f t="shared" si="27"/>
        <v>0</v>
      </c>
      <c r="BQ104" s="17">
        <f t="shared" si="28"/>
        <v>0</v>
      </c>
    </row>
    <row r="105" spans="1:69" x14ac:dyDescent="0.3">
      <c r="A105" s="6">
        <v>97</v>
      </c>
      <c r="B105" s="7" t="s">
        <v>89</v>
      </c>
      <c r="C105" s="8" t="s">
        <v>124</v>
      </c>
      <c r="D105" s="8" t="s">
        <v>134</v>
      </c>
      <c r="E105" s="8" t="s">
        <v>134</v>
      </c>
      <c r="F105" s="8" t="s">
        <v>533</v>
      </c>
      <c r="G105" s="156" t="s">
        <v>132</v>
      </c>
      <c r="H105" s="85" t="s">
        <v>647</v>
      </c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1">
        <f t="shared" si="17"/>
        <v>0</v>
      </c>
      <c r="AZ105" s="11">
        <f t="shared" si="18"/>
        <v>0</v>
      </c>
      <c r="BA105" s="10"/>
      <c r="BB105" s="10"/>
      <c r="BC105" s="10"/>
      <c r="BD105" s="10"/>
      <c r="BE105" s="11">
        <f t="shared" si="19"/>
        <v>0</v>
      </c>
      <c r="BF105" s="11">
        <f t="shared" si="20"/>
        <v>0</v>
      </c>
      <c r="BG105" s="17"/>
      <c r="BH105" s="35"/>
      <c r="BI105" s="109"/>
      <c r="BJ105" s="36">
        <f t="shared" si="21"/>
        <v>0</v>
      </c>
      <c r="BK105" s="17">
        <f t="shared" si="22"/>
        <v>0</v>
      </c>
      <c r="BL105" s="17">
        <f t="shared" si="23"/>
        <v>0</v>
      </c>
      <c r="BM105" s="17">
        <f t="shared" si="24"/>
        <v>0</v>
      </c>
      <c r="BN105" s="17">
        <f t="shared" si="25"/>
        <v>0</v>
      </c>
      <c r="BO105" s="17">
        <f t="shared" si="26"/>
        <v>0</v>
      </c>
      <c r="BP105" s="17">
        <f t="shared" si="27"/>
        <v>0</v>
      </c>
      <c r="BQ105" s="17">
        <f t="shared" si="28"/>
        <v>0</v>
      </c>
    </row>
    <row r="106" spans="1:69" ht="15" customHeight="1" x14ac:dyDescent="0.3">
      <c r="A106" s="6">
        <v>98</v>
      </c>
      <c r="B106" s="7" t="s">
        <v>89</v>
      </c>
      <c r="C106" s="8" t="s">
        <v>124</v>
      </c>
      <c r="D106" s="8" t="s">
        <v>134</v>
      </c>
      <c r="E106" s="8" t="s">
        <v>135</v>
      </c>
      <c r="F106" s="8" t="s">
        <v>536</v>
      </c>
      <c r="G106" s="156" t="s">
        <v>132</v>
      </c>
      <c r="H106" s="85" t="s">
        <v>647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1">
        <f t="shared" si="17"/>
        <v>0</v>
      </c>
      <c r="AZ106" s="11">
        <f t="shared" si="18"/>
        <v>0</v>
      </c>
      <c r="BA106" s="10"/>
      <c r="BB106" s="10"/>
      <c r="BC106" s="10"/>
      <c r="BD106" s="10"/>
      <c r="BE106" s="11">
        <f t="shared" si="19"/>
        <v>0</v>
      </c>
      <c r="BF106" s="11">
        <f t="shared" si="20"/>
        <v>0</v>
      </c>
      <c r="BG106" s="17"/>
      <c r="BH106" s="35"/>
      <c r="BI106" s="109"/>
      <c r="BJ106" s="36">
        <f t="shared" si="21"/>
        <v>0</v>
      </c>
      <c r="BK106" s="17">
        <f t="shared" si="22"/>
        <v>0</v>
      </c>
      <c r="BL106" s="17">
        <f t="shared" si="23"/>
        <v>0</v>
      </c>
      <c r="BM106" s="17">
        <f t="shared" si="24"/>
        <v>0</v>
      </c>
      <c r="BN106" s="17">
        <f t="shared" si="25"/>
        <v>0</v>
      </c>
      <c r="BO106" s="17">
        <f t="shared" si="26"/>
        <v>0</v>
      </c>
      <c r="BP106" s="17">
        <f t="shared" si="27"/>
        <v>0</v>
      </c>
      <c r="BQ106" s="17">
        <f t="shared" si="28"/>
        <v>0</v>
      </c>
    </row>
    <row r="107" spans="1:69" ht="15" customHeight="1" x14ac:dyDescent="0.3">
      <c r="A107" s="6">
        <v>99</v>
      </c>
      <c r="B107" s="7" t="s">
        <v>89</v>
      </c>
      <c r="C107" s="8" t="s">
        <v>124</v>
      </c>
      <c r="D107" s="8" t="s">
        <v>134</v>
      </c>
      <c r="E107" s="8" t="s">
        <v>136</v>
      </c>
      <c r="F107" s="8" t="s">
        <v>536</v>
      </c>
      <c r="G107" s="156" t="s">
        <v>132</v>
      </c>
      <c r="H107" s="85" t="s">
        <v>647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1">
        <f t="shared" si="17"/>
        <v>0</v>
      </c>
      <c r="AZ107" s="11">
        <f t="shared" si="18"/>
        <v>0</v>
      </c>
      <c r="BA107" s="10"/>
      <c r="BB107" s="10"/>
      <c r="BC107" s="10"/>
      <c r="BD107" s="10"/>
      <c r="BE107" s="11">
        <f t="shared" si="19"/>
        <v>0</v>
      </c>
      <c r="BF107" s="11">
        <f t="shared" si="20"/>
        <v>0</v>
      </c>
      <c r="BG107" s="17"/>
      <c r="BH107" s="35"/>
      <c r="BI107" s="109"/>
      <c r="BJ107" s="36">
        <f t="shared" si="21"/>
        <v>0</v>
      </c>
      <c r="BK107" s="17">
        <f t="shared" si="22"/>
        <v>0</v>
      </c>
      <c r="BL107" s="17">
        <f t="shared" si="23"/>
        <v>0</v>
      </c>
      <c r="BM107" s="17">
        <f t="shared" si="24"/>
        <v>0</v>
      </c>
      <c r="BN107" s="17">
        <f t="shared" si="25"/>
        <v>0</v>
      </c>
      <c r="BO107" s="17">
        <f t="shared" si="26"/>
        <v>0</v>
      </c>
      <c r="BP107" s="17">
        <f t="shared" si="27"/>
        <v>0</v>
      </c>
      <c r="BQ107" s="17">
        <f t="shared" si="28"/>
        <v>0</v>
      </c>
    </row>
    <row r="108" spans="1:69" ht="15" customHeight="1" x14ac:dyDescent="0.3">
      <c r="A108" s="6">
        <v>100</v>
      </c>
      <c r="B108" s="7" t="s">
        <v>89</v>
      </c>
      <c r="C108" s="8" t="s">
        <v>124</v>
      </c>
      <c r="D108" s="8" t="s">
        <v>134</v>
      </c>
      <c r="E108" s="8" t="s">
        <v>137</v>
      </c>
      <c r="F108" s="8" t="s">
        <v>536</v>
      </c>
      <c r="G108" s="156" t="s">
        <v>132</v>
      </c>
      <c r="H108" s="85" t="s">
        <v>647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1">
        <f t="shared" si="17"/>
        <v>0</v>
      </c>
      <c r="AZ108" s="11">
        <f t="shared" si="18"/>
        <v>0</v>
      </c>
      <c r="BA108" s="10"/>
      <c r="BB108" s="10"/>
      <c r="BC108" s="10"/>
      <c r="BD108" s="10"/>
      <c r="BE108" s="11">
        <f t="shared" si="19"/>
        <v>0</v>
      </c>
      <c r="BF108" s="11">
        <f t="shared" si="20"/>
        <v>0</v>
      </c>
      <c r="BG108" s="17"/>
      <c r="BH108" s="35"/>
      <c r="BI108" s="109"/>
      <c r="BJ108" s="36">
        <f t="shared" si="21"/>
        <v>0</v>
      </c>
      <c r="BK108" s="17">
        <f t="shared" si="22"/>
        <v>0</v>
      </c>
      <c r="BL108" s="17">
        <f t="shared" si="23"/>
        <v>0</v>
      </c>
      <c r="BM108" s="17">
        <f t="shared" si="24"/>
        <v>0</v>
      </c>
      <c r="BN108" s="17">
        <f t="shared" si="25"/>
        <v>0</v>
      </c>
      <c r="BO108" s="17">
        <f t="shared" si="26"/>
        <v>0</v>
      </c>
      <c r="BP108" s="17">
        <f t="shared" si="27"/>
        <v>0</v>
      </c>
      <c r="BQ108" s="17">
        <f t="shared" si="28"/>
        <v>0</v>
      </c>
    </row>
    <row r="109" spans="1:69" ht="15" customHeight="1" x14ac:dyDescent="0.3">
      <c r="A109" s="6">
        <v>101</v>
      </c>
      <c r="B109" s="7" t="s">
        <v>89</v>
      </c>
      <c r="C109" s="8" t="s">
        <v>124</v>
      </c>
      <c r="D109" s="8" t="s">
        <v>134</v>
      </c>
      <c r="E109" s="8" t="s">
        <v>138</v>
      </c>
      <c r="F109" s="8" t="s">
        <v>536</v>
      </c>
      <c r="G109" s="156" t="s">
        <v>132</v>
      </c>
      <c r="H109" s="85" t="s">
        <v>647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1">
        <f t="shared" si="17"/>
        <v>0</v>
      </c>
      <c r="AZ109" s="11">
        <f t="shared" si="18"/>
        <v>0</v>
      </c>
      <c r="BA109" s="10"/>
      <c r="BB109" s="10"/>
      <c r="BC109" s="10"/>
      <c r="BD109" s="10"/>
      <c r="BE109" s="11">
        <f t="shared" si="19"/>
        <v>0</v>
      </c>
      <c r="BF109" s="11">
        <f t="shared" si="20"/>
        <v>0</v>
      </c>
      <c r="BG109" s="17"/>
      <c r="BH109" s="35"/>
      <c r="BI109" s="109"/>
      <c r="BJ109" s="36">
        <f t="shared" si="21"/>
        <v>0</v>
      </c>
      <c r="BK109" s="17">
        <f t="shared" si="22"/>
        <v>0</v>
      </c>
      <c r="BL109" s="17">
        <f t="shared" si="23"/>
        <v>0</v>
      </c>
      <c r="BM109" s="17">
        <f t="shared" si="24"/>
        <v>0</v>
      </c>
      <c r="BN109" s="17">
        <f t="shared" si="25"/>
        <v>0</v>
      </c>
      <c r="BO109" s="17">
        <f t="shared" si="26"/>
        <v>0</v>
      </c>
      <c r="BP109" s="17">
        <f t="shared" si="27"/>
        <v>0</v>
      </c>
      <c r="BQ109" s="17">
        <f t="shared" si="28"/>
        <v>0</v>
      </c>
    </row>
    <row r="110" spans="1:69" x14ac:dyDescent="0.3">
      <c r="A110" s="6">
        <v>102</v>
      </c>
      <c r="B110" s="7" t="s">
        <v>89</v>
      </c>
      <c r="C110" s="8" t="s">
        <v>124</v>
      </c>
      <c r="D110" s="8" t="s">
        <v>139</v>
      </c>
      <c r="E110" s="8" t="s">
        <v>139</v>
      </c>
      <c r="F110" s="8" t="s">
        <v>533</v>
      </c>
      <c r="G110" s="156" t="s">
        <v>132</v>
      </c>
      <c r="H110" s="85" t="s">
        <v>647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1">
        <f t="shared" si="17"/>
        <v>0</v>
      </c>
      <c r="AZ110" s="11">
        <f t="shared" si="18"/>
        <v>0</v>
      </c>
      <c r="BA110" s="10"/>
      <c r="BB110" s="10"/>
      <c r="BC110" s="10"/>
      <c r="BD110" s="10"/>
      <c r="BE110" s="11">
        <f t="shared" si="19"/>
        <v>0</v>
      </c>
      <c r="BF110" s="11">
        <f t="shared" si="20"/>
        <v>0</v>
      </c>
      <c r="BG110" s="17"/>
      <c r="BH110" s="35"/>
      <c r="BI110" s="109"/>
      <c r="BJ110" s="36">
        <f t="shared" si="21"/>
        <v>0</v>
      </c>
      <c r="BK110" s="17">
        <f t="shared" si="22"/>
        <v>0</v>
      </c>
      <c r="BL110" s="17">
        <f t="shared" si="23"/>
        <v>0</v>
      </c>
      <c r="BM110" s="17">
        <f t="shared" si="24"/>
        <v>0</v>
      </c>
      <c r="BN110" s="17">
        <f t="shared" si="25"/>
        <v>0</v>
      </c>
      <c r="BO110" s="17">
        <f t="shared" si="26"/>
        <v>0</v>
      </c>
      <c r="BP110" s="17">
        <f t="shared" si="27"/>
        <v>0</v>
      </c>
      <c r="BQ110" s="17">
        <f t="shared" si="28"/>
        <v>0</v>
      </c>
    </row>
    <row r="111" spans="1:69" x14ac:dyDescent="0.3">
      <c r="A111" s="6">
        <v>103</v>
      </c>
      <c r="B111" s="7" t="s">
        <v>89</v>
      </c>
      <c r="C111" s="8" t="s">
        <v>124</v>
      </c>
      <c r="D111" s="8" t="s">
        <v>139</v>
      </c>
      <c r="E111" s="8" t="s">
        <v>140</v>
      </c>
      <c r="F111" s="8" t="s">
        <v>29</v>
      </c>
      <c r="G111" s="156" t="s">
        <v>132</v>
      </c>
      <c r="H111" s="85" t="s">
        <v>647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1">
        <f t="shared" si="17"/>
        <v>0</v>
      </c>
      <c r="AZ111" s="11">
        <f t="shared" si="18"/>
        <v>0</v>
      </c>
      <c r="BA111" s="10"/>
      <c r="BB111" s="10"/>
      <c r="BC111" s="10"/>
      <c r="BD111" s="10"/>
      <c r="BE111" s="11">
        <f t="shared" si="19"/>
        <v>0</v>
      </c>
      <c r="BF111" s="11">
        <f t="shared" si="20"/>
        <v>0</v>
      </c>
      <c r="BG111" s="17"/>
      <c r="BH111" s="35"/>
      <c r="BI111" s="109"/>
      <c r="BJ111" s="36">
        <f t="shared" si="21"/>
        <v>0</v>
      </c>
      <c r="BK111" s="17">
        <f t="shared" si="22"/>
        <v>0</v>
      </c>
      <c r="BL111" s="17">
        <f t="shared" si="23"/>
        <v>0</v>
      </c>
      <c r="BM111" s="17">
        <f t="shared" si="24"/>
        <v>0</v>
      </c>
      <c r="BN111" s="17">
        <f t="shared" si="25"/>
        <v>0</v>
      </c>
      <c r="BO111" s="17">
        <f t="shared" si="26"/>
        <v>0</v>
      </c>
      <c r="BP111" s="17">
        <f t="shared" si="27"/>
        <v>0</v>
      </c>
      <c r="BQ111" s="17">
        <f t="shared" si="28"/>
        <v>0</v>
      </c>
    </row>
    <row r="112" spans="1:69" ht="15" customHeight="1" x14ac:dyDescent="0.3">
      <c r="A112" s="6">
        <v>104</v>
      </c>
      <c r="B112" s="7" t="s">
        <v>89</v>
      </c>
      <c r="C112" s="8" t="s">
        <v>124</v>
      </c>
      <c r="D112" s="8" t="s">
        <v>139</v>
      </c>
      <c r="E112" s="8" t="s">
        <v>141</v>
      </c>
      <c r="F112" s="8" t="s">
        <v>536</v>
      </c>
      <c r="G112" s="156" t="s">
        <v>132</v>
      </c>
      <c r="H112" s="85" t="s">
        <v>647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1">
        <f t="shared" si="17"/>
        <v>0</v>
      </c>
      <c r="AZ112" s="11">
        <f t="shared" si="18"/>
        <v>0</v>
      </c>
      <c r="BA112" s="10"/>
      <c r="BB112" s="10"/>
      <c r="BC112" s="10"/>
      <c r="BD112" s="10"/>
      <c r="BE112" s="11">
        <f t="shared" si="19"/>
        <v>0</v>
      </c>
      <c r="BF112" s="11">
        <f t="shared" si="20"/>
        <v>0</v>
      </c>
      <c r="BG112" s="17"/>
      <c r="BH112" s="35"/>
      <c r="BI112" s="109"/>
      <c r="BJ112" s="36">
        <f t="shared" si="21"/>
        <v>0</v>
      </c>
      <c r="BK112" s="17">
        <f t="shared" si="22"/>
        <v>0</v>
      </c>
      <c r="BL112" s="17">
        <f t="shared" si="23"/>
        <v>0</v>
      </c>
      <c r="BM112" s="17">
        <f t="shared" si="24"/>
        <v>0</v>
      </c>
      <c r="BN112" s="17">
        <f t="shared" si="25"/>
        <v>0</v>
      </c>
      <c r="BO112" s="17">
        <f t="shared" si="26"/>
        <v>0</v>
      </c>
      <c r="BP112" s="17">
        <f t="shared" si="27"/>
        <v>0</v>
      </c>
      <c r="BQ112" s="17">
        <f t="shared" si="28"/>
        <v>0</v>
      </c>
    </row>
    <row r="113" spans="1:69" ht="15" customHeight="1" x14ac:dyDescent="0.3">
      <c r="A113" s="6">
        <v>105</v>
      </c>
      <c r="B113" s="7" t="s">
        <v>89</v>
      </c>
      <c r="C113" s="8" t="s">
        <v>124</v>
      </c>
      <c r="D113" s="8" t="s">
        <v>139</v>
      </c>
      <c r="E113" s="8" t="s">
        <v>142</v>
      </c>
      <c r="F113" s="8" t="s">
        <v>536</v>
      </c>
      <c r="G113" s="156" t="s">
        <v>132</v>
      </c>
      <c r="H113" s="85" t="s">
        <v>647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1">
        <f t="shared" si="17"/>
        <v>0</v>
      </c>
      <c r="AZ113" s="11">
        <f t="shared" si="18"/>
        <v>0</v>
      </c>
      <c r="BA113" s="10"/>
      <c r="BB113" s="10"/>
      <c r="BC113" s="10"/>
      <c r="BD113" s="10"/>
      <c r="BE113" s="11">
        <f t="shared" si="19"/>
        <v>0</v>
      </c>
      <c r="BF113" s="11">
        <f t="shared" si="20"/>
        <v>0</v>
      </c>
      <c r="BG113" s="17"/>
      <c r="BH113" s="35"/>
      <c r="BI113" s="109"/>
      <c r="BJ113" s="36">
        <f t="shared" si="21"/>
        <v>0</v>
      </c>
      <c r="BK113" s="17">
        <f t="shared" si="22"/>
        <v>0</v>
      </c>
      <c r="BL113" s="17">
        <f t="shared" si="23"/>
        <v>0</v>
      </c>
      <c r="BM113" s="17">
        <f t="shared" si="24"/>
        <v>0</v>
      </c>
      <c r="BN113" s="17">
        <f t="shared" si="25"/>
        <v>0</v>
      </c>
      <c r="BO113" s="17">
        <f t="shared" si="26"/>
        <v>0</v>
      </c>
      <c r="BP113" s="17">
        <f t="shared" si="27"/>
        <v>0</v>
      </c>
      <c r="BQ113" s="17">
        <f t="shared" si="28"/>
        <v>0</v>
      </c>
    </row>
    <row r="114" spans="1:69" ht="15" customHeight="1" x14ac:dyDescent="0.3">
      <c r="A114" s="6">
        <v>106</v>
      </c>
      <c r="B114" s="7" t="s">
        <v>89</v>
      </c>
      <c r="C114" s="8" t="s">
        <v>124</v>
      </c>
      <c r="D114" s="8" t="s">
        <v>139</v>
      </c>
      <c r="E114" s="8" t="s">
        <v>143</v>
      </c>
      <c r="F114" s="8" t="s">
        <v>536</v>
      </c>
      <c r="G114" s="156" t="s">
        <v>132</v>
      </c>
      <c r="H114" s="85" t="s">
        <v>647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1">
        <f t="shared" si="17"/>
        <v>0</v>
      </c>
      <c r="AZ114" s="11">
        <f t="shared" si="18"/>
        <v>0</v>
      </c>
      <c r="BA114" s="10"/>
      <c r="BB114" s="10"/>
      <c r="BC114" s="10"/>
      <c r="BD114" s="10"/>
      <c r="BE114" s="11">
        <f t="shared" si="19"/>
        <v>0</v>
      </c>
      <c r="BF114" s="11">
        <f t="shared" si="20"/>
        <v>0</v>
      </c>
      <c r="BG114" s="17"/>
      <c r="BH114" s="35"/>
      <c r="BI114" s="109"/>
      <c r="BJ114" s="36">
        <f t="shared" si="21"/>
        <v>0</v>
      </c>
      <c r="BK114" s="17">
        <f t="shared" si="22"/>
        <v>0</v>
      </c>
      <c r="BL114" s="17">
        <f t="shared" si="23"/>
        <v>0</v>
      </c>
      <c r="BM114" s="17">
        <f t="shared" si="24"/>
        <v>0</v>
      </c>
      <c r="BN114" s="17">
        <f t="shared" si="25"/>
        <v>0</v>
      </c>
      <c r="BO114" s="17">
        <f t="shared" si="26"/>
        <v>0</v>
      </c>
      <c r="BP114" s="17">
        <f t="shared" si="27"/>
        <v>0</v>
      </c>
      <c r="BQ114" s="17">
        <f t="shared" si="28"/>
        <v>0</v>
      </c>
    </row>
    <row r="115" spans="1:69" x14ac:dyDescent="0.3">
      <c r="A115" s="6">
        <v>107</v>
      </c>
      <c r="B115" s="7" t="s">
        <v>89</v>
      </c>
      <c r="C115" s="8" t="s">
        <v>124</v>
      </c>
      <c r="D115" s="8" t="s">
        <v>144</v>
      </c>
      <c r="E115" s="8" t="s">
        <v>144</v>
      </c>
      <c r="F115" s="8" t="s">
        <v>533</v>
      </c>
      <c r="G115" s="156" t="s">
        <v>132</v>
      </c>
      <c r="H115" s="85" t="s">
        <v>647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1">
        <f t="shared" si="17"/>
        <v>0</v>
      </c>
      <c r="AZ115" s="11">
        <f t="shared" si="18"/>
        <v>0</v>
      </c>
      <c r="BA115" s="10"/>
      <c r="BB115" s="10"/>
      <c r="BC115" s="10"/>
      <c r="BD115" s="10"/>
      <c r="BE115" s="11">
        <f t="shared" si="19"/>
        <v>0</v>
      </c>
      <c r="BF115" s="11">
        <f t="shared" si="20"/>
        <v>0</v>
      </c>
      <c r="BG115" s="17"/>
      <c r="BH115" s="35"/>
      <c r="BI115" s="109"/>
      <c r="BJ115" s="36">
        <f t="shared" si="21"/>
        <v>0</v>
      </c>
      <c r="BK115" s="17">
        <f t="shared" si="22"/>
        <v>0</v>
      </c>
      <c r="BL115" s="17">
        <f t="shared" si="23"/>
        <v>0</v>
      </c>
      <c r="BM115" s="17">
        <f t="shared" si="24"/>
        <v>0</v>
      </c>
      <c r="BN115" s="17">
        <f t="shared" si="25"/>
        <v>0</v>
      </c>
      <c r="BO115" s="17">
        <f t="shared" si="26"/>
        <v>0</v>
      </c>
      <c r="BP115" s="17">
        <f t="shared" si="27"/>
        <v>0</v>
      </c>
      <c r="BQ115" s="17">
        <f t="shared" si="28"/>
        <v>0</v>
      </c>
    </row>
    <row r="116" spans="1:69" ht="15" customHeight="1" x14ac:dyDescent="0.3">
      <c r="A116" s="6">
        <v>108</v>
      </c>
      <c r="B116" s="7" t="s">
        <v>89</v>
      </c>
      <c r="C116" s="8" t="s">
        <v>124</v>
      </c>
      <c r="D116" s="8" t="s">
        <v>144</v>
      </c>
      <c r="E116" s="8" t="s">
        <v>145</v>
      </c>
      <c r="F116" s="8" t="s">
        <v>536</v>
      </c>
      <c r="G116" s="156" t="s">
        <v>132</v>
      </c>
      <c r="H116" s="85" t="s">
        <v>647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1">
        <f t="shared" si="17"/>
        <v>0</v>
      </c>
      <c r="AZ116" s="11">
        <f t="shared" si="18"/>
        <v>0</v>
      </c>
      <c r="BA116" s="10"/>
      <c r="BB116" s="10"/>
      <c r="BC116" s="10"/>
      <c r="BD116" s="10"/>
      <c r="BE116" s="11">
        <f t="shared" si="19"/>
        <v>0</v>
      </c>
      <c r="BF116" s="11">
        <f t="shared" si="20"/>
        <v>0</v>
      </c>
      <c r="BG116" s="17"/>
      <c r="BH116" s="35"/>
      <c r="BI116" s="109"/>
      <c r="BJ116" s="36">
        <f t="shared" si="21"/>
        <v>0</v>
      </c>
      <c r="BK116" s="17">
        <f t="shared" si="22"/>
        <v>0</v>
      </c>
      <c r="BL116" s="17">
        <f t="shared" si="23"/>
        <v>0</v>
      </c>
      <c r="BM116" s="17">
        <f t="shared" si="24"/>
        <v>0</v>
      </c>
      <c r="BN116" s="17">
        <f t="shared" si="25"/>
        <v>0</v>
      </c>
      <c r="BO116" s="17">
        <f t="shared" si="26"/>
        <v>0</v>
      </c>
      <c r="BP116" s="17">
        <f t="shared" si="27"/>
        <v>0</v>
      </c>
      <c r="BQ116" s="17">
        <f t="shared" si="28"/>
        <v>0</v>
      </c>
    </row>
    <row r="117" spans="1:69" ht="15" customHeight="1" x14ac:dyDescent="0.3">
      <c r="A117" s="6">
        <v>109</v>
      </c>
      <c r="B117" s="7" t="s">
        <v>89</v>
      </c>
      <c r="C117" s="8" t="s">
        <v>124</v>
      </c>
      <c r="D117" s="8" t="s">
        <v>144</v>
      </c>
      <c r="E117" s="8" t="s">
        <v>146</v>
      </c>
      <c r="F117" s="8" t="s">
        <v>536</v>
      </c>
      <c r="G117" s="156" t="s">
        <v>132</v>
      </c>
      <c r="H117" s="85" t="s">
        <v>647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1">
        <f t="shared" si="17"/>
        <v>0</v>
      </c>
      <c r="AZ117" s="11">
        <f t="shared" si="18"/>
        <v>0</v>
      </c>
      <c r="BA117" s="10"/>
      <c r="BB117" s="10"/>
      <c r="BC117" s="10"/>
      <c r="BD117" s="10"/>
      <c r="BE117" s="11">
        <f t="shared" si="19"/>
        <v>0</v>
      </c>
      <c r="BF117" s="11">
        <f t="shared" si="20"/>
        <v>0</v>
      </c>
      <c r="BG117" s="17"/>
      <c r="BH117" s="35"/>
      <c r="BI117" s="109"/>
      <c r="BJ117" s="36">
        <f t="shared" si="21"/>
        <v>0</v>
      </c>
      <c r="BK117" s="17">
        <f t="shared" si="22"/>
        <v>0</v>
      </c>
      <c r="BL117" s="17">
        <f t="shared" si="23"/>
        <v>0</v>
      </c>
      <c r="BM117" s="17">
        <f t="shared" si="24"/>
        <v>0</v>
      </c>
      <c r="BN117" s="17">
        <f t="shared" si="25"/>
        <v>0</v>
      </c>
      <c r="BO117" s="17">
        <f t="shared" si="26"/>
        <v>0</v>
      </c>
      <c r="BP117" s="17">
        <f t="shared" si="27"/>
        <v>0</v>
      </c>
      <c r="BQ117" s="17">
        <f t="shared" si="28"/>
        <v>0</v>
      </c>
    </row>
    <row r="118" spans="1:69" ht="15.75" customHeight="1" x14ac:dyDescent="0.3">
      <c r="A118" s="174" t="s">
        <v>431</v>
      </c>
      <c r="B118" s="175"/>
      <c r="C118" s="175"/>
      <c r="D118" s="175"/>
      <c r="E118" s="175"/>
      <c r="F118" s="176"/>
      <c r="G118" s="113"/>
      <c r="H118" s="127"/>
      <c r="I118" s="12">
        <f t="shared" ref="I118:BH118" si="30">SUM(I96:I117)</f>
        <v>0</v>
      </c>
      <c r="J118" s="12">
        <f t="shared" si="30"/>
        <v>0</v>
      </c>
      <c r="K118" s="12">
        <f t="shared" si="30"/>
        <v>0</v>
      </c>
      <c r="L118" s="12">
        <f t="shared" si="30"/>
        <v>0</v>
      </c>
      <c r="M118" s="12">
        <f t="shared" si="30"/>
        <v>0</v>
      </c>
      <c r="N118" s="12">
        <f t="shared" si="30"/>
        <v>0</v>
      </c>
      <c r="O118" s="12">
        <f t="shared" si="30"/>
        <v>0</v>
      </c>
      <c r="P118" s="12">
        <f t="shared" si="30"/>
        <v>0</v>
      </c>
      <c r="Q118" s="12">
        <f t="shared" si="30"/>
        <v>0</v>
      </c>
      <c r="R118" s="12">
        <f t="shared" si="30"/>
        <v>0</v>
      </c>
      <c r="S118" s="12">
        <f t="shared" si="30"/>
        <v>0</v>
      </c>
      <c r="T118" s="12">
        <f t="shared" si="30"/>
        <v>0</v>
      </c>
      <c r="U118" s="12">
        <f t="shared" si="30"/>
        <v>0</v>
      </c>
      <c r="V118" s="12">
        <f t="shared" si="30"/>
        <v>0</v>
      </c>
      <c r="W118" s="12">
        <f t="shared" si="30"/>
        <v>0</v>
      </c>
      <c r="X118" s="12">
        <f t="shared" si="30"/>
        <v>0</v>
      </c>
      <c r="Y118" s="12">
        <f t="shared" si="30"/>
        <v>0</v>
      </c>
      <c r="Z118" s="12">
        <f t="shared" si="30"/>
        <v>0</v>
      </c>
      <c r="AA118" s="12">
        <f t="shared" si="30"/>
        <v>0</v>
      </c>
      <c r="AB118" s="12">
        <f t="shared" si="30"/>
        <v>0</v>
      </c>
      <c r="AC118" s="12">
        <f t="shared" si="30"/>
        <v>0</v>
      </c>
      <c r="AD118" s="12">
        <f t="shared" si="30"/>
        <v>0</v>
      </c>
      <c r="AE118" s="12">
        <f t="shared" si="30"/>
        <v>0</v>
      </c>
      <c r="AF118" s="12">
        <f t="shared" si="30"/>
        <v>0</v>
      </c>
      <c r="AG118" s="12">
        <f t="shared" si="30"/>
        <v>0</v>
      </c>
      <c r="AH118" s="12">
        <f t="shared" si="30"/>
        <v>0</v>
      </c>
      <c r="AI118" s="12">
        <f t="shared" si="30"/>
        <v>0</v>
      </c>
      <c r="AJ118" s="12">
        <f t="shared" si="30"/>
        <v>0</v>
      </c>
      <c r="AK118" s="12">
        <f t="shared" si="30"/>
        <v>0</v>
      </c>
      <c r="AL118" s="12">
        <f t="shared" si="30"/>
        <v>0</v>
      </c>
      <c r="AM118" s="12">
        <f t="shared" si="30"/>
        <v>0</v>
      </c>
      <c r="AN118" s="12">
        <f t="shared" si="30"/>
        <v>0</v>
      </c>
      <c r="AO118" s="12">
        <f t="shared" si="30"/>
        <v>0</v>
      </c>
      <c r="AP118" s="12">
        <f t="shared" si="30"/>
        <v>0</v>
      </c>
      <c r="AQ118" s="12">
        <f t="shared" si="30"/>
        <v>0</v>
      </c>
      <c r="AR118" s="12">
        <f t="shared" si="30"/>
        <v>0</v>
      </c>
      <c r="AS118" s="12">
        <f t="shared" si="30"/>
        <v>0</v>
      </c>
      <c r="AT118" s="12">
        <f t="shared" si="30"/>
        <v>0</v>
      </c>
      <c r="AU118" s="12">
        <f t="shared" si="30"/>
        <v>0</v>
      </c>
      <c r="AV118" s="12">
        <f t="shared" si="30"/>
        <v>0</v>
      </c>
      <c r="AW118" s="12">
        <f t="shared" si="30"/>
        <v>0</v>
      </c>
      <c r="AX118" s="12">
        <f t="shared" si="30"/>
        <v>0</v>
      </c>
      <c r="AY118" s="12">
        <f t="shared" si="17"/>
        <v>0</v>
      </c>
      <c r="AZ118" s="12">
        <f t="shared" si="18"/>
        <v>0</v>
      </c>
      <c r="BA118" s="12">
        <f t="shared" si="30"/>
        <v>0</v>
      </c>
      <c r="BB118" s="12">
        <f t="shared" si="30"/>
        <v>0</v>
      </c>
      <c r="BC118" s="12">
        <f t="shared" si="30"/>
        <v>0</v>
      </c>
      <c r="BD118" s="12">
        <f t="shared" si="30"/>
        <v>0</v>
      </c>
      <c r="BE118" s="12">
        <f t="shared" si="19"/>
        <v>0</v>
      </c>
      <c r="BF118" s="12">
        <f t="shared" si="20"/>
        <v>0</v>
      </c>
      <c r="BG118" s="12">
        <f t="shared" si="30"/>
        <v>0</v>
      </c>
      <c r="BH118" s="12">
        <f t="shared" si="30"/>
        <v>0</v>
      </c>
      <c r="BI118" s="109"/>
      <c r="BJ118" s="37">
        <f t="shared" si="21"/>
        <v>0</v>
      </c>
      <c r="BK118" s="12">
        <f t="shared" si="22"/>
        <v>0</v>
      </c>
      <c r="BL118" s="12">
        <f t="shared" si="23"/>
        <v>0</v>
      </c>
      <c r="BM118" s="12">
        <f t="shared" si="24"/>
        <v>0</v>
      </c>
      <c r="BN118" s="12">
        <f t="shared" si="25"/>
        <v>0</v>
      </c>
      <c r="BO118" s="12">
        <f t="shared" si="26"/>
        <v>0</v>
      </c>
      <c r="BP118" s="12">
        <f t="shared" si="27"/>
        <v>0</v>
      </c>
      <c r="BQ118" s="12">
        <f t="shared" si="28"/>
        <v>0</v>
      </c>
    </row>
    <row r="119" spans="1:69" x14ac:dyDescent="0.3">
      <c r="A119" s="8">
        <v>110</v>
      </c>
      <c r="B119" s="8" t="s">
        <v>89</v>
      </c>
      <c r="C119" s="8" t="s">
        <v>147</v>
      </c>
      <c r="D119" s="8" t="s">
        <v>147</v>
      </c>
      <c r="E119" s="8" t="s">
        <v>147</v>
      </c>
      <c r="F119" s="8" t="s">
        <v>534</v>
      </c>
      <c r="G119" s="8" t="s">
        <v>147</v>
      </c>
      <c r="H119" s="133" t="s">
        <v>659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1">
        <f t="shared" si="17"/>
        <v>0</v>
      </c>
      <c r="AZ119" s="11">
        <f t="shared" si="18"/>
        <v>0</v>
      </c>
      <c r="BA119" s="10"/>
      <c r="BB119" s="10"/>
      <c r="BC119" s="10"/>
      <c r="BD119" s="10"/>
      <c r="BE119" s="11">
        <f t="shared" si="19"/>
        <v>0</v>
      </c>
      <c r="BF119" s="11">
        <f t="shared" si="20"/>
        <v>0</v>
      </c>
      <c r="BG119" s="17"/>
      <c r="BH119" s="35"/>
      <c r="BI119" s="109"/>
      <c r="BJ119" s="36">
        <f t="shared" si="21"/>
        <v>0</v>
      </c>
      <c r="BK119" s="17">
        <f t="shared" si="22"/>
        <v>0</v>
      </c>
      <c r="BL119" s="17">
        <f t="shared" si="23"/>
        <v>0</v>
      </c>
      <c r="BM119" s="17">
        <f t="shared" si="24"/>
        <v>0</v>
      </c>
      <c r="BN119" s="17">
        <f t="shared" si="25"/>
        <v>0</v>
      </c>
      <c r="BO119" s="17">
        <f t="shared" si="26"/>
        <v>0</v>
      </c>
      <c r="BP119" s="17">
        <f t="shared" si="27"/>
        <v>0</v>
      </c>
      <c r="BQ119" s="17">
        <f t="shared" si="28"/>
        <v>0</v>
      </c>
    </row>
    <row r="120" spans="1:69" x14ac:dyDescent="0.3">
      <c r="A120" s="8">
        <v>111</v>
      </c>
      <c r="B120" s="8" t="s">
        <v>89</v>
      </c>
      <c r="C120" s="8" t="s">
        <v>147</v>
      </c>
      <c r="D120" s="8" t="s">
        <v>147</v>
      </c>
      <c r="E120" s="8" t="s">
        <v>148</v>
      </c>
      <c r="F120" s="8" t="s">
        <v>535</v>
      </c>
      <c r="G120" s="8" t="s">
        <v>148</v>
      </c>
      <c r="H120" s="133" t="s">
        <v>660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1">
        <f t="shared" si="17"/>
        <v>0</v>
      </c>
      <c r="AZ120" s="11">
        <f t="shared" si="18"/>
        <v>0</v>
      </c>
      <c r="BA120" s="10"/>
      <c r="BB120" s="10"/>
      <c r="BC120" s="10"/>
      <c r="BD120" s="10"/>
      <c r="BE120" s="11">
        <f t="shared" si="19"/>
        <v>0</v>
      </c>
      <c r="BF120" s="11">
        <f t="shared" si="20"/>
        <v>0</v>
      </c>
      <c r="BG120" s="17"/>
      <c r="BH120" s="35"/>
      <c r="BI120" s="109"/>
      <c r="BJ120" s="36">
        <f t="shared" si="21"/>
        <v>0</v>
      </c>
      <c r="BK120" s="17">
        <f t="shared" si="22"/>
        <v>0</v>
      </c>
      <c r="BL120" s="17">
        <f t="shared" si="23"/>
        <v>0</v>
      </c>
      <c r="BM120" s="17">
        <f t="shared" si="24"/>
        <v>0</v>
      </c>
      <c r="BN120" s="17">
        <f t="shared" si="25"/>
        <v>0</v>
      </c>
      <c r="BO120" s="17">
        <f t="shared" si="26"/>
        <v>0</v>
      </c>
      <c r="BP120" s="17">
        <f t="shared" si="27"/>
        <v>0</v>
      </c>
      <c r="BQ120" s="17">
        <f t="shared" si="28"/>
        <v>0</v>
      </c>
    </row>
    <row r="121" spans="1:69" ht="15" customHeight="1" x14ac:dyDescent="0.3">
      <c r="A121" s="8">
        <v>112</v>
      </c>
      <c r="B121" s="8" t="s">
        <v>89</v>
      </c>
      <c r="C121" s="8" t="s">
        <v>147</v>
      </c>
      <c r="D121" s="8" t="s">
        <v>149</v>
      </c>
      <c r="E121" s="8" t="s">
        <v>149</v>
      </c>
      <c r="F121" s="8" t="s">
        <v>534</v>
      </c>
      <c r="G121" s="155" t="s">
        <v>149</v>
      </c>
      <c r="H121" s="130" t="s">
        <v>661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1">
        <f t="shared" si="17"/>
        <v>0</v>
      </c>
      <c r="AZ121" s="11">
        <f t="shared" si="18"/>
        <v>0</v>
      </c>
      <c r="BA121" s="10"/>
      <c r="BB121" s="10"/>
      <c r="BC121" s="10"/>
      <c r="BD121" s="10"/>
      <c r="BE121" s="11">
        <f t="shared" si="19"/>
        <v>0</v>
      </c>
      <c r="BF121" s="11">
        <f t="shared" si="20"/>
        <v>0</v>
      </c>
      <c r="BG121" s="17"/>
      <c r="BH121" s="35"/>
      <c r="BI121" s="109"/>
      <c r="BJ121" s="36">
        <f t="shared" si="21"/>
        <v>0</v>
      </c>
      <c r="BK121" s="17">
        <f t="shared" si="22"/>
        <v>0</v>
      </c>
      <c r="BL121" s="17">
        <f t="shared" si="23"/>
        <v>0</v>
      </c>
      <c r="BM121" s="17">
        <f t="shared" si="24"/>
        <v>0</v>
      </c>
      <c r="BN121" s="17">
        <f t="shared" si="25"/>
        <v>0</v>
      </c>
      <c r="BO121" s="17">
        <f t="shared" si="26"/>
        <v>0</v>
      </c>
      <c r="BP121" s="17">
        <f t="shared" si="27"/>
        <v>0</v>
      </c>
      <c r="BQ121" s="17">
        <f t="shared" si="28"/>
        <v>0</v>
      </c>
    </row>
    <row r="122" spans="1:69" ht="15" customHeight="1" x14ac:dyDescent="0.3">
      <c r="A122" s="8">
        <v>113</v>
      </c>
      <c r="B122" s="8" t="s">
        <v>89</v>
      </c>
      <c r="C122" s="8" t="s">
        <v>147</v>
      </c>
      <c r="D122" s="8" t="s">
        <v>149</v>
      </c>
      <c r="E122" s="8" t="s">
        <v>150</v>
      </c>
      <c r="F122" s="8" t="s">
        <v>535</v>
      </c>
      <c r="G122" s="155" t="s">
        <v>149</v>
      </c>
      <c r="H122" s="130" t="s">
        <v>661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1">
        <f t="shared" si="17"/>
        <v>0</v>
      </c>
      <c r="AZ122" s="11">
        <f t="shared" si="18"/>
        <v>0</v>
      </c>
      <c r="BA122" s="10"/>
      <c r="BB122" s="10"/>
      <c r="BC122" s="10"/>
      <c r="BD122" s="10"/>
      <c r="BE122" s="11">
        <f t="shared" si="19"/>
        <v>0</v>
      </c>
      <c r="BF122" s="11">
        <f t="shared" si="20"/>
        <v>0</v>
      </c>
      <c r="BG122" s="17"/>
      <c r="BH122" s="35"/>
      <c r="BI122" s="109"/>
      <c r="BJ122" s="36">
        <f t="shared" si="21"/>
        <v>0</v>
      </c>
      <c r="BK122" s="17">
        <f t="shared" si="22"/>
        <v>0</v>
      </c>
      <c r="BL122" s="17">
        <f t="shared" si="23"/>
        <v>0</v>
      </c>
      <c r="BM122" s="17">
        <f t="shared" si="24"/>
        <v>0</v>
      </c>
      <c r="BN122" s="17">
        <f t="shared" si="25"/>
        <v>0</v>
      </c>
      <c r="BO122" s="17">
        <f t="shared" si="26"/>
        <v>0</v>
      </c>
      <c r="BP122" s="17">
        <f t="shared" si="27"/>
        <v>0</v>
      </c>
      <c r="BQ122" s="17">
        <f t="shared" si="28"/>
        <v>0</v>
      </c>
    </row>
    <row r="123" spans="1:69" ht="15" customHeight="1" x14ac:dyDescent="0.3">
      <c r="A123" s="8">
        <v>114</v>
      </c>
      <c r="B123" s="8" t="s">
        <v>89</v>
      </c>
      <c r="C123" s="8" t="s">
        <v>147</v>
      </c>
      <c r="D123" s="8" t="s">
        <v>151</v>
      </c>
      <c r="E123" s="8" t="s">
        <v>151</v>
      </c>
      <c r="F123" s="8" t="s">
        <v>533</v>
      </c>
      <c r="G123" s="155" t="s">
        <v>151</v>
      </c>
      <c r="H123" s="85" t="s">
        <v>647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1">
        <f t="shared" si="17"/>
        <v>0</v>
      </c>
      <c r="AZ123" s="11">
        <f t="shared" si="18"/>
        <v>0</v>
      </c>
      <c r="BA123" s="10"/>
      <c r="BB123" s="10"/>
      <c r="BC123" s="10"/>
      <c r="BD123" s="10"/>
      <c r="BE123" s="11">
        <f t="shared" si="19"/>
        <v>0</v>
      </c>
      <c r="BF123" s="11">
        <f t="shared" si="20"/>
        <v>0</v>
      </c>
      <c r="BG123" s="17"/>
      <c r="BH123" s="35"/>
      <c r="BI123" s="109"/>
      <c r="BJ123" s="36">
        <f t="shared" si="21"/>
        <v>0</v>
      </c>
      <c r="BK123" s="17">
        <f t="shared" si="22"/>
        <v>0</v>
      </c>
      <c r="BL123" s="17">
        <f t="shared" si="23"/>
        <v>0</v>
      </c>
      <c r="BM123" s="17">
        <f t="shared" si="24"/>
        <v>0</v>
      </c>
      <c r="BN123" s="17">
        <f t="shared" si="25"/>
        <v>0</v>
      </c>
      <c r="BO123" s="17">
        <f t="shared" si="26"/>
        <v>0</v>
      </c>
      <c r="BP123" s="17">
        <f t="shared" si="27"/>
        <v>0</v>
      </c>
      <c r="BQ123" s="17">
        <f t="shared" si="28"/>
        <v>0</v>
      </c>
    </row>
    <row r="124" spans="1:69" ht="15" customHeight="1" x14ac:dyDescent="0.3">
      <c r="A124" s="8">
        <v>115</v>
      </c>
      <c r="B124" s="8" t="s">
        <v>89</v>
      </c>
      <c r="C124" s="8" t="s">
        <v>147</v>
      </c>
      <c r="D124" s="8" t="s">
        <v>151</v>
      </c>
      <c r="E124" s="8" t="s">
        <v>152</v>
      </c>
      <c r="F124" s="8" t="s">
        <v>29</v>
      </c>
      <c r="G124" s="155" t="s">
        <v>151</v>
      </c>
      <c r="H124" s="85" t="s">
        <v>647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1">
        <f t="shared" si="17"/>
        <v>0</v>
      </c>
      <c r="AZ124" s="11">
        <f t="shared" si="18"/>
        <v>0</v>
      </c>
      <c r="BA124" s="10"/>
      <c r="BB124" s="10"/>
      <c r="BC124" s="10"/>
      <c r="BD124" s="10"/>
      <c r="BE124" s="11">
        <f t="shared" si="19"/>
        <v>0</v>
      </c>
      <c r="BF124" s="11">
        <f t="shared" si="20"/>
        <v>0</v>
      </c>
      <c r="BG124" s="17"/>
      <c r="BH124" s="35"/>
      <c r="BI124" s="109"/>
      <c r="BJ124" s="36">
        <f t="shared" si="21"/>
        <v>0</v>
      </c>
      <c r="BK124" s="17">
        <f t="shared" si="22"/>
        <v>0</v>
      </c>
      <c r="BL124" s="17">
        <f t="shared" si="23"/>
        <v>0</v>
      </c>
      <c r="BM124" s="17">
        <f t="shared" si="24"/>
        <v>0</v>
      </c>
      <c r="BN124" s="17">
        <f t="shared" si="25"/>
        <v>0</v>
      </c>
      <c r="BO124" s="17">
        <f t="shared" si="26"/>
        <v>0</v>
      </c>
      <c r="BP124" s="17">
        <f t="shared" si="27"/>
        <v>0</v>
      </c>
      <c r="BQ124" s="17">
        <f t="shared" si="28"/>
        <v>0</v>
      </c>
    </row>
    <row r="125" spans="1:69" x14ac:dyDescent="0.3">
      <c r="A125" s="8">
        <v>116</v>
      </c>
      <c r="B125" s="8" t="s">
        <v>89</v>
      </c>
      <c r="C125" s="8" t="s">
        <v>147</v>
      </c>
      <c r="D125" s="8" t="s">
        <v>151</v>
      </c>
      <c r="E125" s="8" t="s">
        <v>153</v>
      </c>
      <c r="F125" s="8" t="s">
        <v>536</v>
      </c>
      <c r="G125" s="155" t="s">
        <v>151</v>
      </c>
      <c r="H125" s="85" t="s">
        <v>647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1">
        <f t="shared" si="17"/>
        <v>0</v>
      </c>
      <c r="AZ125" s="11">
        <f t="shared" si="18"/>
        <v>0</v>
      </c>
      <c r="BA125" s="10"/>
      <c r="BB125" s="10"/>
      <c r="BC125" s="10"/>
      <c r="BD125" s="10"/>
      <c r="BE125" s="11">
        <f t="shared" si="19"/>
        <v>0</v>
      </c>
      <c r="BF125" s="11">
        <f t="shared" si="20"/>
        <v>0</v>
      </c>
      <c r="BG125" s="17"/>
      <c r="BH125" s="35"/>
      <c r="BI125" s="109"/>
      <c r="BJ125" s="36">
        <f t="shared" si="21"/>
        <v>0</v>
      </c>
      <c r="BK125" s="17">
        <f t="shared" si="22"/>
        <v>0</v>
      </c>
      <c r="BL125" s="17">
        <f t="shared" si="23"/>
        <v>0</v>
      </c>
      <c r="BM125" s="17">
        <f t="shared" si="24"/>
        <v>0</v>
      </c>
      <c r="BN125" s="17">
        <f t="shared" si="25"/>
        <v>0</v>
      </c>
      <c r="BO125" s="17">
        <f t="shared" si="26"/>
        <v>0</v>
      </c>
      <c r="BP125" s="17">
        <f t="shared" si="27"/>
        <v>0</v>
      </c>
      <c r="BQ125" s="17">
        <f t="shared" si="28"/>
        <v>0</v>
      </c>
    </row>
    <row r="126" spans="1:69" x14ac:dyDescent="0.3">
      <c r="A126" s="8">
        <v>117</v>
      </c>
      <c r="B126" s="8" t="s">
        <v>89</v>
      </c>
      <c r="C126" s="8" t="s">
        <v>147</v>
      </c>
      <c r="D126" s="8" t="s">
        <v>151</v>
      </c>
      <c r="E126" s="8" t="s">
        <v>154</v>
      </c>
      <c r="F126" s="8" t="s">
        <v>534</v>
      </c>
      <c r="G126" s="155" t="s">
        <v>646</v>
      </c>
      <c r="H126" s="130" t="s">
        <v>662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1">
        <f t="shared" si="17"/>
        <v>0</v>
      </c>
      <c r="AZ126" s="11">
        <f t="shared" si="18"/>
        <v>0</v>
      </c>
      <c r="BA126" s="10"/>
      <c r="BB126" s="10"/>
      <c r="BC126" s="10"/>
      <c r="BD126" s="10"/>
      <c r="BE126" s="11">
        <f t="shared" si="19"/>
        <v>0</v>
      </c>
      <c r="BF126" s="11">
        <f t="shared" si="20"/>
        <v>0</v>
      </c>
      <c r="BG126" s="17"/>
      <c r="BH126" s="35"/>
      <c r="BI126" s="109"/>
      <c r="BJ126" s="36">
        <f t="shared" si="21"/>
        <v>0</v>
      </c>
      <c r="BK126" s="17">
        <f t="shared" si="22"/>
        <v>0</v>
      </c>
      <c r="BL126" s="17">
        <f t="shared" si="23"/>
        <v>0</v>
      </c>
      <c r="BM126" s="17">
        <f t="shared" si="24"/>
        <v>0</v>
      </c>
      <c r="BN126" s="17">
        <f t="shared" si="25"/>
        <v>0</v>
      </c>
      <c r="BO126" s="17">
        <f t="shared" si="26"/>
        <v>0</v>
      </c>
      <c r="BP126" s="17">
        <f t="shared" si="27"/>
        <v>0</v>
      </c>
      <c r="BQ126" s="17">
        <f t="shared" si="28"/>
        <v>0</v>
      </c>
    </row>
    <row r="127" spans="1:69" ht="15" customHeight="1" x14ac:dyDescent="0.3">
      <c r="A127" s="8">
        <v>118</v>
      </c>
      <c r="B127" s="8" t="s">
        <v>89</v>
      </c>
      <c r="C127" s="8" t="s">
        <v>147</v>
      </c>
      <c r="D127" s="8" t="s">
        <v>151</v>
      </c>
      <c r="E127" s="8" t="s">
        <v>155</v>
      </c>
      <c r="F127" s="8" t="s">
        <v>535</v>
      </c>
      <c r="G127" s="155" t="s">
        <v>646</v>
      </c>
      <c r="H127" s="130" t="s">
        <v>662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1">
        <f t="shared" si="17"/>
        <v>0</v>
      </c>
      <c r="AZ127" s="11">
        <f t="shared" si="18"/>
        <v>0</v>
      </c>
      <c r="BA127" s="10"/>
      <c r="BB127" s="10"/>
      <c r="BC127" s="10"/>
      <c r="BD127" s="10"/>
      <c r="BE127" s="11">
        <f t="shared" si="19"/>
        <v>0</v>
      </c>
      <c r="BF127" s="11">
        <f t="shared" si="20"/>
        <v>0</v>
      </c>
      <c r="BG127" s="17"/>
      <c r="BH127" s="35"/>
      <c r="BI127" s="109"/>
      <c r="BJ127" s="36">
        <f t="shared" si="21"/>
        <v>0</v>
      </c>
      <c r="BK127" s="17">
        <f t="shared" si="22"/>
        <v>0</v>
      </c>
      <c r="BL127" s="17">
        <f t="shared" si="23"/>
        <v>0</v>
      </c>
      <c r="BM127" s="17">
        <f t="shared" si="24"/>
        <v>0</v>
      </c>
      <c r="BN127" s="17">
        <f t="shared" si="25"/>
        <v>0</v>
      </c>
      <c r="BO127" s="17">
        <f t="shared" si="26"/>
        <v>0</v>
      </c>
      <c r="BP127" s="17">
        <f t="shared" si="27"/>
        <v>0</v>
      </c>
      <c r="BQ127" s="17">
        <f t="shared" si="28"/>
        <v>0</v>
      </c>
    </row>
    <row r="128" spans="1:69" x14ac:dyDescent="0.3">
      <c r="A128" s="8">
        <v>119</v>
      </c>
      <c r="B128" s="8" t="s">
        <v>89</v>
      </c>
      <c r="C128" s="8" t="s">
        <v>147</v>
      </c>
      <c r="D128" s="8" t="s">
        <v>156</v>
      </c>
      <c r="E128" s="8" t="s">
        <v>156</v>
      </c>
      <c r="F128" s="8" t="s">
        <v>533</v>
      </c>
      <c r="G128" s="8" t="s">
        <v>156</v>
      </c>
      <c r="H128" s="85" t="s">
        <v>647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1">
        <f t="shared" si="17"/>
        <v>0</v>
      </c>
      <c r="AZ128" s="11">
        <f t="shared" si="18"/>
        <v>0</v>
      </c>
      <c r="BA128" s="10"/>
      <c r="BB128" s="10"/>
      <c r="BC128" s="10"/>
      <c r="BD128" s="10"/>
      <c r="BE128" s="11">
        <f t="shared" si="19"/>
        <v>0</v>
      </c>
      <c r="BF128" s="11">
        <f t="shared" si="20"/>
        <v>0</v>
      </c>
      <c r="BG128" s="17"/>
      <c r="BH128" s="35"/>
      <c r="BI128" s="109"/>
      <c r="BJ128" s="36">
        <f t="shared" si="21"/>
        <v>0</v>
      </c>
      <c r="BK128" s="17">
        <f t="shared" si="22"/>
        <v>0</v>
      </c>
      <c r="BL128" s="17">
        <f t="shared" si="23"/>
        <v>0</v>
      </c>
      <c r="BM128" s="17">
        <f t="shared" si="24"/>
        <v>0</v>
      </c>
      <c r="BN128" s="17">
        <f t="shared" si="25"/>
        <v>0</v>
      </c>
      <c r="BO128" s="17">
        <f t="shared" si="26"/>
        <v>0</v>
      </c>
      <c r="BP128" s="17">
        <f t="shared" si="27"/>
        <v>0</v>
      </c>
      <c r="BQ128" s="17">
        <f t="shared" si="28"/>
        <v>0</v>
      </c>
    </row>
    <row r="129" spans="1:69" x14ac:dyDescent="0.3">
      <c r="A129" s="8">
        <v>120</v>
      </c>
      <c r="B129" s="8" t="s">
        <v>89</v>
      </c>
      <c r="C129" s="8" t="s">
        <v>147</v>
      </c>
      <c r="D129" s="8" t="s">
        <v>156</v>
      </c>
      <c r="E129" s="8" t="s">
        <v>157</v>
      </c>
      <c r="F129" s="8" t="s">
        <v>533</v>
      </c>
      <c r="G129" s="8" t="s">
        <v>157</v>
      </c>
      <c r="H129" s="85" t="s">
        <v>647</v>
      </c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1">
        <f t="shared" si="17"/>
        <v>0</v>
      </c>
      <c r="AZ129" s="11">
        <f t="shared" si="18"/>
        <v>0</v>
      </c>
      <c r="BA129" s="10"/>
      <c r="BB129" s="10"/>
      <c r="BC129" s="10"/>
      <c r="BD129" s="10"/>
      <c r="BE129" s="11">
        <f t="shared" si="19"/>
        <v>0</v>
      </c>
      <c r="BF129" s="11">
        <f t="shared" si="20"/>
        <v>0</v>
      </c>
      <c r="BG129" s="17"/>
      <c r="BH129" s="35"/>
      <c r="BI129" s="109"/>
      <c r="BJ129" s="36">
        <f t="shared" si="21"/>
        <v>0</v>
      </c>
      <c r="BK129" s="17">
        <f t="shared" si="22"/>
        <v>0</v>
      </c>
      <c r="BL129" s="17">
        <f t="shared" si="23"/>
        <v>0</v>
      </c>
      <c r="BM129" s="17">
        <f t="shared" si="24"/>
        <v>0</v>
      </c>
      <c r="BN129" s="17">
        <f t="shared" si="25"/>
        <v>0</v>
      </c>
      <c r="BO129" s="17">
        <f t="shared" si="26"/>
        <v>0</v>
      </c>
      <c r="BP129" s="17">
        <f t="shared" si="27"/>
        <v>0</v>
      </c>
      <c r="BQ129" s="17">
        <f t="shared" si="28"/>
        <v>0</v>
      </c>
    </row>
    <row r="130" spans="1:69" x14ac:dyDescent="0.3">
      <c r="A130" s="8">
        <v>121</v>
      </c>
      <c r="B130" s="8" t="s">
        <v>89</v>
      </c>
      <c r="C130" s="8" t="s">
        <v>147</v>
      </c>
      <c r="D130" s="8" t="s">
        <v>158</v>
      </c>
      <c r="E130" s="8" t="s">
        <v>158</v>
      </c>
      <c r="F130" s="8" t="s">
        <v>533</v>
      </c>
      <c r="G130" s="155" t="s">
        <v>158</v>
      </c>
      <c r="H130" s="85" t="s">
        <v>647</v>
      </c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1">
        <f t="shared" si="17"/>
        <v>0</v>
      </c>
      <c r="AZ130" s="11">
        <f t="shared" si="18"/>
        <v>0</v>
      </c>
      <c r="BA130" s="10"/>
      <c r="BB130" s="10"/>
      <c r="BC130" s="10"/>
      <c r="BD130" s="10"/>
      <c r="BE130" s="11">
        <f t="shared" si="19"/>
        <v>0</v>
      </c>
      <c r="BF130" s="11">
        <f t="shared" si="20"/>
        <v>0</v>
      </c>
      <c r="BG130" s="17"/>
      <c r="BH130" s="35"/>
      <c r="BI130" s="109"/>
      <c r="BJ130" s="36">
        <f t="shared" si="21"/>
        <v>0</v>
      </c>
      <c r="BK130" s="17">
        <f t="shared" si="22"/>
        <v>0</v>
      </c>
      <c r="BL130" s="17">
        <f t="shared" si="23"/>
        <v>0</v>
      </c>
      <c r="BM130" s="17">
        <f t="shared" si="24"/>
        <v>0</v>
      </c>
      <c r="BN130" s="17">
        <f t="shared" si="25"/>
        <v>0</v>
      </c>
      <c r="BO130" s="17">
        <f t="shared" si="26"/>
        <v>0</v>
      </c>
      <c r="BP130" s="17">
        <f t="shared" si="27"/>
        <v>0</v>
      </c>
      <c r="BQ130" s="17">
        <f t="shared" si="28"/>
        <v>0</v>
      </c>
    </row>
    <row r="131" spans="1:69" ht="15" customHeight="1" x14ac:dyDescent="0.3">
      <c r="A131" s="8">
        <v>122</v>
      </c>
      <c r="B131" s="8" t="s">
        <v>89</v>
      </c>
      <c r="C131" s="8" t="s">
        <v>147</v>
      </c>
      <c r="D131" s="8" t="s">
        <v>158</v>
      </c>
      <c r="E131" s="8" t="s">
        <v>159</v>
      </c>
      <c r="F131" s="8" t="s">
        <v>533</v>
      </c>
      <c r="G131" s="155" t="s">
        <v>158</v>
      </c>
      <c r="H131" s="85" t="s">
        <v>647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1">
        <f t="shared" si="17"/>
        <v>0</v>
      </c>
      <c r="AZ131" s="11">
        <f t="shared" si="18"/>
        <v>0</v>
      </c>
      <c r="BA131" s="10"/>
      <c r="BB131" s="10"/>
      <c r="BC131" s="10"/>
      <c r="BD131" s="10"/>
      <c r="BE131" s="11">
        <f t="shared" si="19"/>
        <v>0</v>
      </c>
      <c r="BF131" s="11">
        <f t="shared" si="20"/>
        <v>0</v>
      </c>
      <c r="BG131" s="17"/>
      <c r="BH131" s="35"/>
      <c r="BI131" s="109"/>
      <c r="BJ131" s="36">
        <f t="shared" si="21"/>
        <v>0</v>
      </c>
      <c r="BK131" s="17">
        <f t="shared" si="22"/>
        <v>0</v>
      </c>
      <c r="BL131" s="17">
        <f t="shared" si="23"/>
        <v>0</v>
      </c>
      <c r="BM131" s="17">
        <f t="shared" si="24"/>
        <v>0</v>
      </c>
      <c r="BN131" s="17">
        <f t="shared" si="25"/>
        <v>0</v>
      </c>
      <c r="BO131" s="17">
        <f t="shared" si="26"/>
        <v>0</v>
      </c>
      <c r="BP131" s="17">
        <f t="shared" si="27"/>
        <v>0</v>
      </c>
      <c r="BQ131" s="17">
        <f t="shared" si="28"/>
        <v>0</v>
      </c>
    </row>
    <row r="132" spans="1:69" x14ac:dyDescent="0.3">
      <c r="A132" s="8">
        <v>123</v>
      </c>
      <c r="B132" s="8" t="s">
        <v>89</v>
      </c>
      <c r="C132" s="8" t="s">
        <v>147</v>
      </c>
      <c r="D132" s="2" t="s">
        <v>160</v>
      </c>
      <c r="E132" s="8" t="s">
        <v>160</v>
      </c>
      <c r="F132" s="8" t="s">
        <v>533</v>
      </c>
      <c r="G132" s="155" t="s">
        <v>160</v>
      </c>
      <c r="H132" s="85" t="s">
        <v>647</v>
      </c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1">
        <f t="shared" ref="AY132:AY195" si="31">I132+K132+M132+O132+Q132+AE132+AG132+AI132+AK132+AM132+AO132+AQ132+AS132+AU132+AW132+S132+U132+W132+Y132+AA132+AC132</f>
        <v>0</v>
      </c>
      <c r="AZ132" s="11">
        <f t="shared" ref="AZ132:AZ195" si="32">J132+L132+N132+P132+R132+AF132+AH132+AJ132+AL132+AN132+AP132+AR132+AT132+AV132+AX132+T132+V132+X132+Z132+AB132+AD132</f>
        <v>0</v>
      </c>
      <c r="BA132" s="10"/>
      <c r="BB132" s="10"/>
      <c r="BC132" s="10"/>
      <c r="BD132" s="10"/>
      <c r="BE132" s="11">
        <f t="shared" ref="BE132:BE195" si="33">BA132+BC132</f>
        <v>0</v>
      </c>
      <c r="BF132" s="11">
        <f t="shared" ref="BF132:BF195" si="34">BB132+BD132</f>
        <v>0</v>
      </c>
      <c r="BG132" s="17"/>
      <c r="BH132" s="35"/>
      <c r="BI132" s="109"/>
      <c r="BJ132" s="36">
        <f t="shared" ref="BJ132:BJ195" si="35">I132+K132+M132</f>
        <v>0</v>
      </c>
      <c r="BK132" s="17">
        <f t="shared" ref="BK132:BK195" si="36">J132+L132+N132</f>
        <v>0</v>
      </c>
      <c r="BL132" s="17">
        <f t="shared" ref="BL132:BL195" si="37">O132+Q132</f>
        <v>0</v>
      </c>
      <c r="BM132" s="17">
        <f t="shared" ref="BM132:BM195" si="38">P132+R132</f>
        <v>0</v>
      </c>
      <c r="BN132" s="17">
        <f t="shared" ref="BN132:BN195" si="39">S132+U132+W132+Y132+AA132+AC132</f>
        <v>0</v>
      </c>
      <c r="BO132" s="17">
        <f t="shared" ref="BO132:BO195" si="40">T132+V132+X132+Z132+AB132+AD132</f>
        <v>0</v>
      </c>
      <c r="BP132" s="17">
        <f t="shared" ref="BP132:BP195" si="41">AE132+AG132+AI132+AK132+AM132+AO132+AQ132+AS132+AU132+AW132</f>
        <v>0</v>
      </c>
      <c r="BQ132" s="17">
        <f t="shared" ref="BQ132:BQ195" si="42">AF132+AH132+AJ132+AL132+AN132+AP132+AR132+AT132+AV132+AX132</f>
        <v>0</v>
      </c>
    </row>
    <row r="133" spans="1:69" x14ac:dyDescent="0.3">
      <c r="A133" s="8">
        <v>124</v>
      </c>
      <c r="B133" s="8" t="s">
        <v>89</v>
      </c>
      <c r="C133" s="8" t="s">
        <v>147</v>
      </c>
      <c r="D133" s="2" t="s">
        <v>160</v>
      </c>
      <c r="E133" s="8" t="s">
        <v>161</v>
      </c>
      <c r="F133" s="8" t="s">
        <v>29</v>
      </c>
      <c r="G133" s="155" t="s">
        <v>160</v>
      </c>
      <c r="H133" s="85" t="s">
        <v>647</v>
      </c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1">
        <f t="shared" si="31"/>
        <v>0</v>
      </c>
      <c r="AZ133" s="11">
        <f t="shared" si="32"/>
        <v>0</v>
      </c>
      <c r="BA133" s="10"/>
      <c r="BB133" s="10"/>
      <c r="BC133" s="10"/>
      <c r="BD133" s="10"/>
      <c r="BE133" s="11">
        <f t="shared" si="33"/>
        <v>0</v>
      </c>
      <c r="BF133" s="11">
        <f t="shared" si="34"/>
        <v>0</v>
      </c>
      <c r="BG133" s="17"/>
      <c r="BH133" s="35"/>
      <c r="BI133" s="109"/>
      <c r="BJ133" s="36">
        <f t="shared" si="35"/>
        <v>0</v>
      </c>
      <c r="BK133" s="17">
        <f t="shared" si="36"/>
        <v>0</v>
      </c>
      <c r="BL133" s="17">
        <f t="shared" si="37"/>
        <v>0</v>
      </c>
      <c r="BM133" s="17">
        <f t="shared" si="38"/>
        <v>0</v>
      </c>
      <c r="BN133" s="17">
        <f t="shared" si="39"/>
        <v>0</v>
      </c>
      <c r="BO133" s="17">
        <f t="shared" si="40"/>
        <v>0</v>
      </c>
      <c r="BP133" s="17">
        <f t="shared" si="41"/>
        <v>0</v>
      </c>
      <c r="BQ133" s="17">
        <f t="shared" si="42"/>
        <v>0</v>
      </c>
    </row>
    <row r="134" spans="1:69" ht="15" customHeight="1" x14ac:dyDescent="0.3">
      <c r="A134" s="8">
        <v>125</v>
      </c>
      <c r="B134" s="8" t="s">
        <v>89</v>
      </c>
      <c r="C134" s="8" t="s">
        <v>147</v>
      </c>
      <c r="D134" s="8" t="s">
        <v>162</v>
      </c>
      <c r="E134" s="8" t="s">
        <v>162</v>
      </c>
      <c r="F134" s="8" t="s">
        <v>534</v>
      </c>
      <c r="G134" s="155" t="s">
        <v>89</v>
      </c>
      <c r="H134" s="85" t="s">
        <v>647</v>
      </c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1">
        <f t="shared" si="31"/>
        <v>0</v>
      </c>
      <c r="AZ134" s="11">
        <f t="shared" si="32"/>
        <v>0</v>
      </c>
      <c r="BA134" s="10"/>
      <c r="BB134" s="10"/>
      <c r="BC134" s="10"/>
      <c r="BD134" s="10"/>
      <c r="BE134" s="11">
        <f t="shared" si="33"/>
        <v>0</v>
      </c>
      <c r="BF134" s="11">
        <f t="shared" si="34"/>
        <v>0</v>
      </c>
      <c r="BG134" s="17"/>
      <c r="BH134" s="35"/>
      <c r="BI134" s="109"/>
      <c r="BJ134" s="36">
        <f t="shared" si="35"/>
        <v>0</v>
      </c>
      <c r="BK134" s="17">
        <f t="shared" si="36"/>
        <v>0</v>
      </c>
      <c r="BL134" s="17">
        <f t="shared" si="37"/>
        <v>0</v>
      </c>
      <c r="BM134" s="17">
        <f t="shared" si="38"/>
        <v>0</v>
      </c>
      <c r="BN134" s="17">
        <f t="shared" si="39"/>
        <v>0</v>
      </c>
      <c r="BO134" s="17">
        <f t="shared" si="40"/>
        <v>0</v>
      </c>
      <c r="BP134" s="17">
        <f t="shared" si="41"/>
        <v>0</v>
      </c>
      <c r="BQ134" s="17">
        <f t="shared" si="42"/>
        <v>0</v>
      </c>
    </row>
    <row r="135" spans="1:69" ht="15" customHeight="1" x14ac:dyDescent="0.3">
      <c r="A135" s="8">
        <v>126</v>
      </c>
      <c r="B135" s="8" t="s">
        <v>89</v>
      </c>
      <c r="C135" s="8" t="s">
        <v>147</v>
      </c>
      <c r="D135" s="8" t="s">
        <v>162</v>
      </c>
      <c r="E135" s="8" t="s">
        <v>163</v>
      </c>
      <c r="F135" s="8" t="s">
        <v>535</v>
      </c>
      <c r="G135" s="155" t="s">
        <v>89</v>
      </c>
      <c r="H135" s="85" t="s">
        <v>647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1">
        <f t="shared" si="31"/>
        <v>0</v>
      </c>
      <c r="AZ135" s="11">
        <f t="shared" si="32"/>
        <v>0</v>
      </c>
      <c r="BA135" s="10"/>
      <c r="BB135" s="10"/>
      <c r="BC135" s="10"/>
      <c r="BD135" s="10"/>
      <c r="BE135" s="11">
        <f t="shared" si="33"/>
        <v>0</v>
      </c>
      <c r="BF135" s="11">
        <f t="shared" si="34"/>
        <v>0</v>
      </c>
      <c r="BG135" s="17"/>
      <c r="BH135" s="35"/>
      <c r="BI135" s="109"/>
      <c r="BJ135" s="36">
        <f t="shared" si="35"/>
        <v>0</v>
      </c>
      <c r="BK135" s="17">
        <f t="shared" si="36"/>
        <v>0</v>
      </c>
      <c r="BL135" s="17">
        <f t="shared" si="37"/>
        <v>0</v>
      </c>
      <c r="BM135" s="17">
        <f t="shared" si="38"/>
        <v>0</v>
      </c>
      <c r="BN135" s="17">
        <f t="shared" si="39"/>
        <v>0</v>
      </c>
      <c r="BO135" s="17">
        <f t="shared" si="40"/>
        <v>0</v>
      </c>
      <c r="BP135" s="17">
        <f t="shared" si="41"/>
        <v>0</v>
      </c>
      <c r="BQ135" s="17">
        <f t="shared" si="42"/>
        <v>0</v>
      </c>
    </row>
    <row r="136" spans="1:69" ht="15" customHeight="1" x14ac:dyDescent="0.3">
      <c r="A136" s="8">
        <v>127</v>
      </c>
      <c r="B136" s="8" t="s">
        <v>89</v>
      </c>
      <c r="C136" s="8" t="s">
        <v>147</v>
      </c>
      <c r="D136" s="2" t="s">
        <v>164</v>
      </c>
      <c r="E136" s="8" t="s">
        <v>164</v>
      </c>
      <c r="F136" s="8" t="s">
        <v>534</v>
      </c>
      <c r="G136" s="155" t="s">
        <v>89</v>
      </c>
      <c r="H136" s="85" t="s">
        <v>647</v>
      </c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1">
        <f t="shared" si="31"/>
        <v>0</v>
      </c>
      <c r="AZ136" s="11">
        <f t="shared" si="32"/>
        <v>0</v>
      </c>
      <c r="BA136" s="10"/>
      <c r="BB136" s="10"/>
      <c r="BC136" s="10"/>
      <c r="BD136" s="10"/>
      <c r="BE136" s="11">
        <f t="shared" si="33"/>
        <v>0</v>
      </c>
      <c r="BF136" s="11">
        <f t="shared" si="34"/>
        <v>0</v>
      </c>
      <c r="BG136" s="17"/>
      <c r="BH136" s="35"/>
      <c r="BI136" s="109"/>
      <c r="BJ136" s="36">
        <f t="shared" si="35"/>
        <v>0</v>
      </c>
      <c r="BK136" s="17">
        <f t="shared" si="36"/>
        <v>0</v>
      </c>
      <c r="BL136" s="17">
        <f t="shared" si="37"/>
        <v>0</v>
      </c>
      <c r="BM136" s="17">
        <f t="shared" si="38"/>
        <v>0</v>
      </c>
      <c r="BN136" s="17">
        <f t="shared" si="39"/>
        <v>0</v>
      </c>
      <c r="BO136" s="17">
        <f t="shared" si="40"/>
        <v>0</v>
      </c>
      <c r="BP136" s="17">
        <f t="shared" si="41"/>
        <v>0</v>
      </c>
      <c r="BQ136" s="17">
        <f t="shared" si="42"/>
        <v>0</v>
      </c>
    </row>
    <row r="137" spans="1:69" ht="15" customHeight="1" x14ac:dyDescent="0.3">
      <c r="A137" s="8">
        <v>128</v>
      </c>
      <c r="B137" s="8" t="s">
        <v>89</v>
      </c>
      <c r="C137" s="8" t="s">
        <v>147</v>
      </c>
      <c r="D137" s="2" t="s">
        <v>164</v>
      </c>
      <c r="E137" s="8" t="s">
        <v>165</v>
      </c>
      <c r="F137" s="8" t="s">
        <v>535</v>
      </c>
      <c r="G137" s="155" t="s">
        <v>89</v>
      </c>
      <c r="H137" s="85" t="s">
        <v>647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1">
        <f t="shared" si="31"/>
        <v>0</v>
      </c>
      <c r="AZ137" s="11">
        <f t="shared" si="32"/>
        <v>0</v>
      </c>
      <c r="BA137" s="10"/>
      <c r="BB137" s="10"/>
      <c r="BC137" s="10"/>
      <c r="BD137" s="10"/>
      <c r="BE137" s="11">
        <f t="shared" si="33"/>
        <v>0</v>
      </c>
      <c r="BF137" s="11">
        <f t="shared" si="34"/>
        <v>0</v>
      </c>
      <c r="BG137" s="17"/>
      <c r="BH137" s="35"/>
      <c r="BI137" s="109"/>
      <c r="BJ137" s="36">
        <f t="shared" si="35"/>
        <v>0</v>
      </c>
      <c r="BK137" s="17">
        <f t="shared" si="36"/>
        <v>0</v>
      </c>
      <c r="BL137" s="17">
        <f t="shared" si="37"/>
        <v>0</v>
      </c>
      <c r="BM137" s="17">
        <f t="shared" si="38"/>
        <v>0</v>
      </c>
      <c r="BN137" s="17">
        <f t="shared" si="39"/>
        <v>0</v>
      </c>
      <c r="BO137" s="17">
        <f t="shared" si="40"/>
        <v>0</v>
      </c>
      <c r="BP137" s="17">
        <f t="shared" si="41"/>
        <v>0</v>
      </c>
      <c r="BQ137" s="17">
        <f t="shared" si="42"/>
        <v>0</v>
      </c>
    </row>
    <row r="138" spans="1:69" ht="15.75" customHeight="1" x14ac:dyDescent="0.3">
      <c r="A138" s="174" t="s">
        <v>431</v>
      </c>
      <c r="B138" s="175"/>
      <c r="C138" s="175"/>
      <c r="D138" s="175"/>
      <c r="E138" s="175"/>
      <c r="F138" s="176"/>
      <c r="G138" s="113"/>
      <c r="H138" s="127"/>
      <c r="I138" s="12">
        <f>SUM(I119:I137)</f>
        <v>0</v>
      </c>
      <c r="J138" s="12">
        <f t="shared" ref="J138:BH138" si="43">SUM(J119:J137)</f>
        <v>0</v>
      </c>
      <c r="K138" s="12">
        <f t="shared" si="43"/>
        <v>0</v>
      </c>
      <c r="L138" s="12">
        <f t="shared" si="43"/>
        <v>0</v>
      </c>
      <c r="M138" s="12">
        <f t="shared" si="43"/>
        <v>0</v>
      </c>
      <c r="N138" s="12">
        <f t="shared" si="43"/>
        <v>0</v>
      </c>
      <c r="O138" s="12">
        <f t="shared" si="43"/>
        <v>0</v>
      </c>
      <c r="P138" s="12">
        <f t="shared" si="43"/>
        <v>0</v>
      </c>
      <c r="Q138" s="12">
        <f t="shared" si="43"/>
        <v>0</v>
      </c>
      <c r="R138" s="12">
        <f t="shared" si="43"/>
        <v>0</v>
      </c>
      <c r="S138" s="12">
        <f t="shared" si="43"/>
        <v>0</v>
      </c>
      <c r="T138" s="12">
        <f t="shared" si="43"/>
        <v>0</v>
      </c>
      <c r="U138" s="12">
        <f t="shared" si="43"/>
        <v>0</v>
      </c>
      <c r="V138" s="12">
        <f t="shared" si="43"/>
        <v>0</v>
      </c>
      <c r="W138" s="12">
        <f t="shared" si="43"/>
        <v>0</v>
      </c>
      <c r="X138" s="12">
        <f t="shared" si="43"/>
        <v>0</v>
      </c>
      <c r="Y138" s="12">
        <f t="shared" si="43"/>
        <v>0</v>
      </c>
      <c r="Z138" s="12">
        <f t="shared" si="43"/>
        <v>0</v>
      </c>
      <c r="AA138" s="12">
        <f t="shared" si="43"/>
        <v>0</v>
      </c>
      <c r="AB138" s="12">
        <f t="shared" si="43"/>
        <v>0</v>
      </c>
      <c r="AC138" s="12">
        <f t="shared" si="43"/>
        <v>0</v>
      </c>
      <c r="AD138" s="12">
        <f t="shared" si="43"/>
        <v>0</v>
      </c>
      <c r="AE138" s="12">
        <f t="shared" si="43"/>
        <v>0</v>
      </c>
      <c r="AF138" s="12">
        <f t="shared" si="43"/>
        <v>0</v>
      </c>
      <c r="AG138" s="12">
        <f t="shared" si="43"/>
        <v>0</v>
      </c>
      <c r="AH138" s="12">
        <f t="shared" si="43"/>
        <v>0</v>
      </c>
      <c r="AI138" s="12">
        <f t="shared" si="43"/>
        <v>0</v>
      </c>
      <c r="AJ138" s="12">
        <f t="shared" si="43"/>
        <v>0</v>
      </c>
      <c r="AK138" s="12">
        <f t="shared" si="43"/>
        <v>0</v>
      </c>
      <c r="AL138" s="12">
        <f t="shared" si="43"/>
        <v>0</v>
      </c>
      <c r="AM138" s="12">
        <f t="shared" si="43"/>
        <v>0</v>
      </c>
      <c r="AN138" s="12">
        <f t="shared" si="43"/>
        <v>0</v>
      </c>
      <c r="AO138" s="12">
        <f t="shared" si="43"/>
        <v>0</v>
      </c>
      <c r="AP138" s="12">
        <f t="shared" si="43"/>
        <v>0</v>
      </c>
      <c r="AQ138" s="12">
        <f t="shared" si="43"/>
        <v>0</v>
      </c>
      <c r="AR138" s="12">
        <f t="shared" si="43"/>
        <v>0</v>
      </c>
      <c r="AS138" s="12">
        <f t="shared" si="43"/>
        <v>0</v>
      </c>
      <c r="AT138" s="12">
        <f t="shared" si="43"/>
        <v>0</v>
      </c>
      <c r="AU138" s="12">
        <f t="shared" si="43"/>
        <v>0</v>
      </c>
      <c r="AV138" s="12">
        <f t="shared" si="43"/>
        <v>0</v>
      </c>
      <c r="AW138" s="12">
        <f t="shared" si="43"/>
        <v>0</v>
      </c>
      <c r="AX138" s="12">
        <f t="shared" si="43"/>
        <v>0</v>
      </c>
      <c r="AY138" s="12">
        <f t="shared" si="31"/>
        <v>0</v>
      </c>
      <c r="AZ138" s="12">
        <f t="shared" si="32"/>
        <v>0</v>
      </c>
      <c r="BA138" s="12">
        <f t="shared" si="43"/>
        <v>0</v>
      </c>
      <c r="BB138" s="12">
        <f t="shared" si="43"/>
        <v>0</v>
      </c>
      <c r="BC138" s="12">
        <f t="shared" si="43"/>
        <v>0</v>
      </c>
      <c r="BD138" s="12">
        <f t="shared" si="43"/>
        <v>0</v>
      </c>
      <c r="BE138" s="12">
        <f t="shared" si="33"/>
        <v>0</v>
      </c>
      <c r="BF138" s="12">
        <f t="shared" si="34"/>
        <v>0</v>
      </c>
      <c r="BG138" s="12">
        <f t="shared" si="43"/>
        <v>0</v>
      </c>
      <c r="BH138" s="12">
        <f t="shared" si="43"/>
        <v>0</v>
      </c>
      <c r="BI138" s="109"/>
      <c r="BJ138" s="37">
        <f t="shared" si="35"/>
        <v>0</v>
      </c>
      <c r="BK138" s="12">
        <f t="shared" si="36"/>
        <v>0</v>
      </c>
      <c r="BL138" s="12">
        <f t="shared" si="37"/>
        <v>0</v>
      </c>
      <c r="BM138" s="12">
        <f t="shared" si="38"/>
        <v>0</v>
      </c>
      <c r="BN138" s="12">
        <f t="shared" si="39"/>
        <v>0</v>
      </c>
      <c r="BO138" s="12">
        <f t="shared" si="40"/>
        <v>0</v>
      </c>
      <c r="BP138" s="12">
        <f t="shared" si="41"/>
        <v>0</v>
      </c>
      <c r="BQ138" s="12">
        <f t="shared" si="42"/>
        <v>0</v>
      </c>
    </row>
    <row r="139" spans="1:69" x14ac:dyDescent="0.3">
      <c r="A139" s="8">
        <v>129</v>
      </c>
      <c r="B139" s="8" t="s">
        <v>166</v>
      </c>
      <c r="C139" s="8" t="s">
        <v>166</v>
      </c>
      <c r="D139" s="8" t="s">
        <v>166</v>
      </c>
      <c r="E139" s="8" t="s">
        <v>166</v>
      </c>
      <c r="F139" s="8" t="s">
        <v>533</v>
      </c>
      <c r="G139" s="155" t="s">
        <v>166</v>
      </c>
      <c r="H139" s="85" t="s">
        <v>647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1">
        <f t="shared" si="31"/>
        <v>0</v>
      </c>
      <c r="AZ139" s="11">
        <f t="shared" si="32"/>
        <v>0</v>
      </c>
      <c r="BA139" s="10"/>
      <c r="BB139" s="10"/>
      <c r="BC139" s="10"/>
      <c r="BD139" s="10"/>
      <c r="BE139" s="11">
        <f t="shared" si="33"/>
        <v>0</v>
      </c>
      <c r="BF139" s="11">
        <f t="shared" si="34"/>
        <v>0</v>
      </c>
      <c r="BG139" s="17"/>
      <c r="BH139" s="35"/>
      <c r="BI139" s="109"/>
      <c r="BJ139" s="36">
        <f t="shared" si="35"/>
        <v>0</v>
      </c>
      <c r="BK139" s="17">
        <f t="shared" si="36"/>
        <v>0</v>
      </c>
      <c r="BL139" s="17">
        <f t="shared" si="37"/>
        <v>0</v>
      </c>
      <c r="BM139" s="17">
        <f t="shared" si="38"/>
        <v>0</v>
      </c>
      <c r="BN139" s="17">
        <f t="shared" si="39"/>
        <v>0</v>
      </c>
      <c r="BO139" s="17">
        <f t="shared" si="40"/>
        <v>0</v>
      </c>
      <c r="BP139" s="17">
        <f t="shared" si="41"/>
        <v>0</v>
      </c>
      <c r="BQ139" s="17">
        <f t="shared" si="42"/>
        <v>0</v>
      </c>
    </row>
    <row r="140" spans="1:69" x14ac:dyDescent="0.3">
      <c r="A140" s="8">
        <v>130</v>
      </c>
      <c r="B140" s="8" t="s">
        <v>166</v>
      </c>
      <c r="C140" s="8" t="s">
        <v>166</v>
      </c>
      <c r="D140" s="8" t="s">
        <v>166</v>
      </c>
      <c r="E140" s="8" t="s">
        <v>167</v>
      </c>
      <c r="F140" s="8" t="s">
        <v>29</v>
      </c>
      <c r="G140" s="155" t="s">
        <v>166</v>
      </c>
      <c r="H140" s="85" t="s">
        <v>647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1">
        <f t="shared" si="31"/>
        <v>0</v>
      </c>
      <c r="AZ140" s="11">
        <f t="shared" si="32"/>
        <v>0</v>
      </c>
      <c r="BA140" s="10"/>
      <c r="BB140" s="10"/>
      <c r="BC140" s="10"/>
      <c r="BD140" s="10"/>
      <c r="BE140" s="11">
        <f t="shared" si="33"/>
        <v>0</v>
      </c>
      <c r="BF140" s="11">
        <f t="shared" si="34"/>
        <v>0</v>
      </c>
      <c r="BG140" s="17"/>
      <c r="BH140" s="35"/>
      <c r="BI140" s="109"/>
      <c r="BJ140" s="36">
        <f t="shared" si="35"/>
        <v>0</v>
      </c>
      <c r="BK140" s="17">
        <f t="shared" si="36"/>
        <v>0</v>
      </c>
      <c r="BL140" s="17">
        <f t="shared" si="37"/>
        <v>0</v>
      </c>
      <c r="BM140" s="17">
        <f t="shared" si="38"/>
        <v>0</v>
      </c>
      <c r="BN140" s="17">
        <f t="shared" si="39"/>
        <v>0</v>
      </c>
      <c r="BO140" s="17">
        <f t="shared" si="40"/>
        <v>0</v>
      </c>
      <c r="BP140" s="17">
        <f t="shared" si="41"/>
        <v>0</v>
      </c>
      <c r="BQ140" s="17">
        <f t="shared" si="42"/>
        <v>0</v>
      </c>
    </row>
    <row r="141" spans="1:69" x14ac:dyDescent="0.3">
      <c r="A141" s="8">
        <v>131</v>
      </c>
      <c r="B141" s="8" t="s">
        <v>166</v>
      </c>
      <c r="C141" s="8" t="s">
        <v>166</v>
      </c>
      <c r="D141" s="8" t="s">
        <v>168</v>
      </c>
      <c r="E141" s="8" t="s">
        <v>168</v>
      </c>
      <c r="F141" s="8" t="s">
        <v>533</v>
      </c>
      <c r="G141" s="8" t="s">
        <v>168</v>
      </c>
      <c r="H141" s="85" t="s">
        <v>647</v>
      </c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1">
        <f t="shared" si="31"/>
        <v>0</v>
      </c>
      <c r="AZ141" s="11">
        <f t="shared" si="32"/>
        <v>0</v>
      </c>
      <c r="BA141" s="10"/>
      <c r="BB141" s="10"/>
      <c r="BC141" s="10"/>
      <c r="BD141" s="10"/>
      <c r="BE141" s="11">
        <f t="shared" si="33"/>
        <v>0</v>
      </c>
      <c r="BF141" s="11">
        <f t="shared" si="34"/>
        <v>0</v>
      </c>
      <c r="BG141" s="17"/>
      <c r="BH141" s="35"/>
      <c r="BI141" s="109"/>
      <c r="BJ141" s="36">
        <f t="shared" si="35"/>
        <v>0</v>
      </c>
      <c r="BK141" s="17">
        <f t="shared" si="36"/>
        <v>0</v>
      </c>
      <c r="BL141" s="17">
        <f t="shared" si="37"/>
        <v>0</v>
      </c>
      <c r="BM141" s="17">
        <f t="shared" si="38"/>
        <v>0</v>
      </c>
      <c r="BN141" s="17">
        <f t="shared" si="39"/>
        <v>0</v>
      </c>
      <c r="BO141" s="17">
        <f t="shared" si="40"/>
        <v>0</v>
      </c>
      <c r="BP141" s="17">
        <f t="shared" si="41"/>
        <v>0</v>
      </c>
      <c r="BQ141" s="17">
        <f t="shared" si="42"/>
        <v>0</v>
      </c>
    </row>
    <row r="142" spans="1:69" x14ac:dyDescent="0.3">
      <c r="A142" s="8">
        <v>132</v>
      </c>
      <c r="B142" s="8" t="s">
        <v>166</v>
      </c>
      <c r="C142" s="8" t="s">
        <v>166</v>
      </c>
      <c r="D142" s="8" t="s">
        <v>168</v>
      </c>
      <c r="E142" s="8" t="s">
        <v>169</v>
      </c>
      <c r="F142" s="8" t="s">
        <v>29</v>
      </c>
      <c r="G142" s="155" t="s">
        <v>166</v>
      </c>
      <c r="H142" s="85" t="s">
        <v>647</v>
      </c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1">
        <f t="shared" si="31"/>
        <v>0</v>
      </c>
      <c r="AZ142" s="11">
        <f t="shared" si="32"/>
        <v>0</v>
      </c>
      <c r="BA142" s="10"/>
      <c r="BB142" s="10"/>
      <c r="BC142" s="10"/>
      <c r="BD142" s="10"/>
      <c r="BE142" s="11">
        <f t="shared" si="33"/>
        <v>0</v>
      </c>
      <c r="BF142" s="11">
        <f t="shared" si="34"/>
        <v>0</v>
      </c>
      <c r="BG142" s="17"/>
      <c r="BH142" s="35"/>
      <c r="BI142" s="109"/>
      <c r="BJ142" s="36">
        <f t="shared" si="35"/>
        <v>0</v>
      </c>
      <c r="BK142" s="17">
        <f t="shared" si="36"/>
        <v>0</v>
      </c>
      <c r="BL142" s="17">
        <f t="shared" si="37"/>
        <v>0</v>
      </c>
      <c r="BM142" s="17">
        <f t="shared" si="38"/>
        <v>0</v>
      </c>
      <c r="BN142" s="17">
        <f t="shared" si="39"/>
        <v>0</v>
      </c>
      <c r="BO142" s="17">
        <f t="shared" si="40"/>
        <v>0</v>
      </c>
      <c r="BP142" s="17">
        <f t="shared" si="41"/>
        <v>0</v>
      </c>
      <c r="BQ142" s="17">
        <f t="shared" si="42"/>
        <v>0</v>
      </c>
    </row>
    <row r="143" spans="1:69" x14ac:dyDescent="0.3">
      <c r="A143" s="8">
        <v>133</v>
      </c>
      <c r="B143" s="8" t="s">
        <v>166</v>
      </c>
      <c r="C143" s="8" t="s">
        <v>166</v>
      </c>
      <c r="D143" s="8" t="s">
        <v>170</v>
      </c>
      <c r="E143" s="8" t="s">
        <v>170</v>
      </c>
      <c r="F143" s="8" t="s">
        <v>533</v>
      </c>
      <c r="G143" s="155" t="s">
        <v>166</v>
      </c>
      <c r="H143" s="85" t="s">
        <v>647</v>
      </c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1">
        <f t="shared" si="31"/>
        <v>0</v>
      </c>
      <c r="AZ143" s="11">
        <f t="shared" si="32"/>
        <v>0</v>
      </c>
      <c r="BA143" s="10"/>
      <c r="BB143" s="10"/>
      <c r="BC143" s="10"/>
      <c r="BD143" s="10"/>
      <c r="BE143" s="11">
        <f t="shared" si="33"/>
        <v>0</v>
      </c>
      <c r="BF143" s="11">
        <f t="shared" si="34"/>
        <v>0</v>
      </c>
      <c r="BG143" s="17"/>
      <c r="BH143" s="35"/>
      <c r="BI143" s="109"/>
      <c r="BJ143" s="36">
        <f t="shared" si="35"/>
        <v>0</v>
      </c>
      <c r="BK143" s="17">
        <f t="shared" si="36"/>
        <v>0</v>
      </c>
      <c r="BL143" s="17">
        <f t="shared" si="37"/>
        <v>0</v>
      </c>
      <c r="BM143" s="17">
        <f t="shared" si="38"/>
        <v>0</v>
      </c>
      <c r="BN143" s="17">
        <f t="shared" si="39"/>
        <v>0</v>
      </c>
      <c r="BO143" s="17">
        <f t="shared" si="40"/>
        <v>0</v>
      </c>
      <c r="BP143" s="17">
        <f t="shared" si="41"/>
        <v>0</v>
      </c>
      <c r="BQ143" s="17">
        <f t="shared" si="42"/>
        <v>0</v>
      </c>
    </row>
    <row r="144" spans="1:69" x14ac:dyDescent="0.3">
      <c r="A144" s="8">
        <v>134</v>
      </c>
      <c r="B144" s="8" t="s">
        <v>166</v>
      </c>
      <c r="C144" s="8" t="s">
        <v>166</v>
      </c>
      <c r="D144" s="8" t="s">
        <v>170</v>
      </c>
      <c r="E144" s="8" t="s">
        <v>171</v>
      </c>
      <c r="F144" s="8" t="s">
        <v>533</v>
      </c>
      <c r="G144" s="8" t="s">
        <v>171</v>
      </c>
      <c r="H144" s="85" t="s">
        <v>647</v>
      </c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1">
        <f t="shared" si="31"/>
        <v>0</v>
      </c>
      <c r="AZ144" s="11">
        <f t="shared" si="32"/>
        <v>0</v>
      </c>
      <c r="BA144" s="10"/>
      <c r="BB144" s="10"/>
      <c r="BC144" s="10"/>
      <c r="BD144" s="10"/>
      <c r="BE144" s="11">
        <f t="shared" si="33"/>
        <v>0</v>
      </c>
      <c r="BF144" s="11">
        <f t="shared" si="34"/>
        <v>0</v>
      </c>
      <c r="BG144" s="17"/>
      <c r="BH144" s="35"/>
      <c r="BI144" s="109"/>
      <c r="BJ144" s="36">
        <f t="shared" si="35"/>
        <v>0</v>
      </c>
      <c r="BK144" s="17">
        <f t="shared" si="36"/>
        <v>0</v>
      </c>
      <c r="BL144" s="17">
        <f t="shared" si="37"/>
        <v>0</v>
      </c>
      <c r="BM144" s="17">
        <f t="shared" si="38"/>
        <v>0</v>
      </c>
      <c r="BN144" s="17">
        <f t="shared" si="39"/>
        <v>0</v>
      </c>
      <c r="BO144" s="17">
        <f t="shared" si="40"/>
        <v>0</v>
      </c>
      <c r="BP144" s="17">
        <f t="shared" si="41"/>
        <v>0</v>
      </c>
      <c r="BQ144" s="17">
        <f t="shared" si="42"/>
        <v>0</v>
      </c>
    </row>
    <row r="145" spans="1:69" x14ac:dyDescent="0.3">
      <c r="A145" s="8">
        <v>135</v>
      </c>
      <c r="B145" s="8" t="s">
        <v>166</v>
      </c>
      <c r="C145" s="8" t="s">
        <v>166</v>
      </c>
      <c r="D145" s="8" t="s">
        <v>172</v>
      </c>
      <c r="E145" s="8" t="s">
        <v>172</v>
      </c>
      <c r="F145" s="8" t="s">
        <v>533</v>
      </c>
      <c r="G145" s="155" t="s">
        <v>172</v>
      </c>
      <c r="H145" s="85" t="s">
        <v>647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1">
        <f t="shared" si="31"/>
        <v>0</v>
      </c>
      <c r="AZ145" s="11">
        <f t="shared" si="32"/>
        <v>0</v>
      </c>
      <c r="BA145" s="10"/>
      <c r="BB145" s="10"/>
      <c r="BC145" s="10"/>
      <c r="BD145" s="10"/>
      <c r="BE145" s="11">
        <f t="shared" si="33"/>
        <v>0</v>
      </c>
      <c r="BF145" s="11">
        <f t="shared" si="34"/>
        <v>0</v>
      </c>
      <c r="BG145" s="17"/>
      <c r="BH145" s="35"/>
      <c r="BI145" s="109"/>
      <c r="BJ145" s="36">
        <f t="shared" si="35"/>
        <v>0</v>
      </c>
      <c r="BK145" s="17">
        <f t="shared" si="36"/>
        <v>0</v>
      </c>
      <c r="BL145" s="17">
        <f t="shared" si="37"/>
        <v>0</v>
      </c>
      <c r="BM145" s="17">
        <f t="shared" si="38"/>
        <v>0</v>
      </c>
      <c r="BN145" s="17">
        <f t="shared" si="39"/>
        <v>0</v>
      </c>
      <c r="BO145" s="17">
        <f t="shared" si="40"/>
        <v>0</v>
      </c>
      <c r="BP145" s="17">
        <f t="shared" si="41"/>
        <v>0</v>
      </c>
      <c r="BQ145" s="17">
        <f t="shared" si="42"/>
        <v>0</v>
      </c>
    </row>
    <row r="146" spans="1:69" x14ac:dyDescent="0.3">
      <c r="A146" s="8">
        <v>136</v>
      </c>
      <c r="B146" s="8" t="s">
        <v>166</v>
      </c>
      <c r="C146" s="8" t="s">
        <v>166</v>
      </c>
      <c r="D146" s="8" t="s">
        <v>172</v>
      </c>
      <c r="E146" s="8" t="s">
        <v>173</v>
      </c>
      <c r="F146" s="8" t="s">
        <v>29</v>
      </c>
      <c r="G146" s="155" t="s">
        <v>172</v>
      </c>
      <c r="H146" s="85" t="s">
        <v>647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1">
        <f t="shared" si="31"/>
        <v>0</v>
      </c>
      <c r="AZ146" s="11">
        <f t="shared" si="32"/>
        <v>0</v>
      </c>
      <c r="BA146" s="10"/>
      <c r="BB146" s="10"/>
      <c r="BC146" s="10"/>
      <c r="BD146" s="10"/>
      <c r="BE146" s="11">
        <f t="shared" si="33"/>
        <v>0</v>
      </c>
      <c r="BF146" s="11">
        <f t="shared" si="34"/>
        <v>0</v>
      </c>
      <c r="BG146" s="17"/>
      <c r="BH146" s="35"/>
      <c r="BI146" s="109"/>
      <c r="BJ146" s="36">
        <f t="shared" si="35"/>
        <v>0</v>
      </c>
      <c r="BK146" s="17">
        <f t="shared" si="36"/>
        <v>0</v>
      </c>
      <c r="BL146" s="17">
        <f t="shared" si="37"/>
        <v>0</v>
      </c>
      <c r="BM146" s="17">
        <f t="shared" si="38"/>
        <v>0</v>
      </c>
      <c r="BN146" s="17">
        <f t="shared" si="39"/>
        <v>0</v>
      </c>
      <c r="BO146" s="17">
        <f t="shared" si="40"/>
        <v>0</v>
      </c>
      <c r="BP146" s="17">
        <f t="shared" si="41"/>
        <v>0</v>
      </c>
      <c r="BQ146" s="17">
        <f t="shared" si="42"/>
        <v>0</v>
      </c>
    </row>
    <row r="147" spans="1:69" x14ac:dyDescent="0.3">
      <c r="A147" s="8">
        <v>137</v>
      </c>
      <c r="B147" s="8" t="s">
        <v>166</v>
      </c>
      <c r="C147" s="8" t="s">
        <v>166</v>
      </c>
      <c r="D147" s="8" t="s">
        <v>172</v>
      </c>
      <c r="E147" s="8" t="s">
        <v>174</v>
      </c>
      <c r="F147" s="8" t="s">
        <v>533</v>
      </c>
      <c r="G147" s="8" t="s">
        <v>174</v>
      </c>
      <c r="H147" s="85" t="s">
        <v>647</v>
      </c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1">
        <f t="shared" si="31"/>
        <v>0</v>
      </c>
      <c r="AZ147" s="11">
        <f t="shared" si="32"/>
        <v>0</v>
      </c>
      <c r="BA147" s="10"/>
      <c r="BB147" s="10"/>
      <c r="BC147" s="10"/>
      <c r="BD147" s="10"/>
      <c r="BE147" s="11">
        <f t="shared" si="33"/>
        <v>0</v>
      </c>
      <c r="BF147" s="11">
        <f t="shared" si="34"/>
        <v>0</v>
      </c>
      <c r="BG147" s="17"/>
      <c r="BH147" s="35"/>
      <c r="BI147" s="109"/>
      <c r="BJ147" s="36">
        <f t="shared" si="35"/>
        <v>0</v>
      </c>
      <c r="BK147" s="17">
        <f t="shared" si="36"/>
        <v>0</v>
      </c>
      <c r="BL147" s="17">
        <f t="shared" si="37"/>
        <v>0</v>
      </c>
      <c r="BM147" s="17">
        <f t="shared" si="38"/>
        <v>0</v>
      </c>
      <c r="BN147" s="17">
        <f t="shared" si="39"/>
        <v>0</v>
      </c>
      <c r="BO147" s="17">
        <f t="shared" si="40"/>
        <v>0</v>
      </c>
      <c r="BP147" s="17">
        <f t="shared" si="41"/>
        <v>0</v>
      </c>
      <c r="BQ147" s="17">
        <f t="shared" si="42"/>
        <v>0</v>
      </c>
    </row>
    <row r="148" spans="1:69" ht="15" customHeight="1" x14ac:dyDescent="0.3">
      <c r="A148" s="8">
        <v>138</v>
      </c>
      <c r="B148" s="8" t="s">
        <v>166</v>
      </c>
      <c r="C148" s="8" t="s">
        <v>166</v>
      </c>
      <c r="D148" s="8" t="s">
        <v>175</v>
      </c>
      <c r="E148" s="8" t="s">
        <v>175</v>
      </c>
      <c r="F148" s="8" t="s">
        <v>533</v>
      </c>
      <c r="G148" s="8" t="s">
        <v>175</v>
      </c>
      <c r="H148" s="85" t="s">
        <v>647</v>
      </c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1">
        <f t="shared" si="31"/>
        <v>0</v>
      </c>
      <c r="AZ148" s="11">
        <f t="shared" si="32"/>
        <v>0</v>
      </c>
      <c r="BA148" s="10"/>
      <c r="BB148" s="10"/>
      <c r="BC148" s="10"/>
      <c r="BD148" s="10"/>
      <c r="BE148" s="11">
        <f t="shared" si="33"/>
        <v>0</v>
      </c>
      <c r="BF148" s="11">
        <f t="shared" si="34"/>
        <v>0</v>
      </c>
      <c r="BG148" s="17"/>
      <c r="BH148" s="35"/>
      <c r="BI148" s="109"/>
      <c r="BJ148" s="36">
        <f t="shared" si="35"/>
        <v>0</v>
      </c>
      <c r="BK148" s="17">
        <f t="shared" si="36"/>
        <v>0</v>
      </c>
      <c r="BL148" s="17">
        <f t="shared" si="37"/>
        <v>0</v>
      </c>
      <c r="BM148" s="17">
        <f t="shared" si="38"/>
        <v>0</v>
      </c>
      <c r="BN148" s="17">
        <f t="shared" si="39"/>
        <v>0</v>
      </c>
      <c r="BO148" s="17">
        <f t="shared" si="40"/>
        <v>0</v>
      </c>
      <c r="BP148" s="17">
        <f t="shared" si="41"/>
        <v>0</v>
      </c>
      <c r="BQ148" s="17">
        <f t="shared" si="42"/>
        <v>0</v>
      </c>
    </row>
    <row r="149" spans="1:69" ht="15" customHeight="1" x14ac:dyDescent="0.3">
      <c r="A149" s="8">
        <v>139</v>
      </c>
      <c r="B149" s="8" t="s">
        <v>166</v>
      </c>
      <c r="C149" s="8" t="s">
        <v>166</v>
      </c>
      <c r="D149" s="8" t="s">
        <v>175</v>
      </c>
      <c r="E149" s="8" t="s">
        <v>176</v>
      </c>
      <c r="F149" s="8" t="s">
        <v>29</v>
      </c>
      <c r="G149" s="155" t="s">
        <v>177</v>
      </c>
      <c r="H149" s="85" t="s">
        <v>647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1">
        <f t="shared" si="31"/>
        <v>0</v>
      </c>
      <c r="AZ149" s="11">
        <f t="shared" si="32"/>
        <v>0</v>
      </c>
      <c r="BA149" s="10"/>
      <c r="BB149" s="10"/>
      <c r="BC149" s="10"/>
      <c r="BD149" s="10"/>
      <c r="BE149" s="11">
        <f t="shared" si="33"/>
        <v>0</v>
      </c>
      <c r="BF149" s="11">
        <f t="shared" si="34"/>
        <v>0</v>
      </c>
      <c r="BG149" s="17"/>
      <c r="BH149" s="35"/>
      <c r="BI149" s="109"/>
      <c r="BJ149" s="36">
        <f t="shared" si="35"/>
        <v>0</v>
      </c>
      <c r="BK149" s="17">
        <f t="shared" si="36"/>
        <v>0</v>
      </c>
      <c r="BL149" s="17">
        <f t="shared" si="37"/>
        <v>0</v>
      </c>
      <c r="BM149" s="17">
        <f t="shared" si="38"/>
        <v>0</v>
      </c>
      <c r="BN149" s="17">
        <f t="shared" si="39"/>
        <v>0</v>
      </c>
      <c r="BO149" s="17">
        <f t="shared" si="40"/>
        <v>0</v>
      </c>
      <c r="BP149" s="17">
        <f t="shared" si="41"/>
        <v>0</v>
      </c>
      <c r="BQ149" s="17">
        <f t="shared" si="42"/>
        <v>0</v>
      </c>
    </row>
    <row r="150" spans="1:69" ht="15" customHeight="1" x14ac:dyDescent="0.3">
      <c r="A150" s="8">
        <v>140</v>
      </c>
      <c r="B150" s="8" t="s">
        <v>166</v>
      </c>
      <c r="C150" s="8" t="s">
        <v>166</v>
      </c>
      <c r="D150" s="8" t="s">
        <v>175</v>
      </c>
      <c r="E150" s="8" t="s">
        <v>177</v>
      </c>
      <c r="F150" s="8" t="s">
        <v>533</v>
      </c>
      <c r="G150" s="155" t="s">
        <v>177</v>
      </c>
      <c r="H150" s="85" t="s">
        <v>647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1">
        <f t="shared" si="31"/>
        <v>0</v>
      </c>
      <c r="AZ150" s="11">
        <f t="shared" si="32"/>
        <v>0</v>
      </c>
      <c r="BA150" s="10"/>
      <c r="BB150" s="10"/>
      <c r="BC150" s="10"/>
      <c r="BD150" s="10"/>
      <c r="BE150" s="11">
        <f t="shared" si="33"/>
        <v>0</v>
      </c>
      <c r="BF150" s="11">
        <f t="shared" si="34"/>
        <v>0</v>
      </c>
      <c r="BG150" s="17"/>
      <c r="BH150" s="35"/>
      <c r="BI150" s="109"/>
      <c r="BJ150" s="36">
        <f t="shared" si="35"/>
        <v>0</v>
      </c>
      <c r="BK150" s="17">
        <f t="shared" si="36"/>
        <v>0</v>
      </c>
      <c r="BL150" s="17">
        <f t="shared" si="37"/>
        <v>0</v>
      </c>
      <c r="BM150" s="17">
        <f t="shared" si="38"/>
        <v>0</v>
      </c>
      <c r="BN150" s="17">
        <f t="shared" si="39"/>
        <v>0</v>
      </c>
      <c r="BO150" s="17">
        <f t="shared" si="40"/>
        <v>0</v>
      </c>
      <c r="BP150" s="17">
        <f t="shared" si="41"/>
        <v>0</v>
      </c>
      <c r="BQ150" s="17">
        <f t="shared" si="42"/>
        <v>0</v>
      </c>
    </row>
    <row r="151" spans="1:69" x14ac:dyDescent="0.3">
      <c r="A151" s="8">
        <v>141</v>
      </c>
      <c r="B151" s="8" t="s">
        <v>166</v>
      </c>
      <c r="C151" s="8" t="s">
        <v>166</v>
      </c>
      <c r="D151" s="8" t="s">
        <v>178</v>
      </c>
      <c r="E151" s="8" t="s">
        <v>178</v>
      </c>
      <c r="F151" s="8" t="s">
        <v>533</v>
      </c>
      <c r="G151" s="155" t="s">
        <v>493</v>
      </c>
      <c r="H151" s="85" t="s">
        <v>647</v>
      </c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1">
        <f t="shared" si="31"/>
        <v>0</v>
      </c>
      <c r="AZ151" s="11">
        <f t="shared" si="32"/>
        <v>0</v>
      </c>
      <c r="BA151" s="10"/>
      <c r="BB151" s="10"/>
      <c r="BC151" s="10"/>
      <c r="BD151" s="10"/>
      <c r="BE151" s="11">
        <f t="shared" si="33"/>
        <v>0</v>
      </c>
      <c r="BF151" s="11">
        <f t="shared" si="34"/>
        <v>0</v>
      </c>
      <c r="BG151" s="17"/>
      <c r="BH151" s="35"/>
      <c r="BI151" s="109"/>
      <c r="BJ151" s="36">
        <f t="shared" si="35"/>
        <v>0</v>
      </c>
      <c r="BK151" s="17">
        <f t="shared" si="36"/>
        <v>0</v>
      </c>
      <c r="BL151" s="17">
        <f t="shared" si="37"/>
        <v>0</v>
      </c>
      <c r="BM151" s="17">
        <f t="shared" si="38"/>
        <v>0</v>
      </c>
      <c r="BN151" s="17">
        <f t="shared" si="39"/>
        <v>0</v>
      </c>
      <c r="BO151" s="17">
        <f t="shared" si="40"/>
        <v>0</v>
      </c>
      <c r="BP151" s="17">
        <f t="shared" si="41"/>
        <v>0</v>
      </c>
      <c r="BQ151" s="17">
        <f t="shared" si="42"/>
        <v>0</v>
      </c>
    </row>
    <row r="152" spans="1:69" x14ac:dyDescent="0.3">
      <c r="A152" s="8">
        <v>142</v>
      </c>
      <c r="B152" s="8" t="s">
        <v>166</v>
      </c>
      <c r="C152" s="8" t="s">
        <v>166</v>
      </c>
      <c r="D152" s="8" t="s">
        <v>178</v>
      </c>
      <c r="E152" s="8" t="s">
        <v>179</v>
      </c>
      <c r="F152" s="8" t="s">
        <v>29</v>
      </c>
      <c r="G152" s="155" t="s">
        <v>493</v>
      </c>
      <c r="H152" s="85" t="s">
        <v>647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1">
        <f t="shared" si="31"/>
        <v>0</v>
      </c>
      <c r="AZ152" s="11">
        <f t="shared" si="32"/>
        <v>0</v>
      </c>
      <c r="BA152" s="10"/>
      <c r="BB152" s="10"/>
      <c r="BC152" s="10"/>
      <c r="BD152" s="10"/>
      <c r="BE152" s="11">
        <f t="shared" si="33"/>
        <v>0</v>
      </c>
      <c r="BF152" s="11">
        <f t="shared" si="34"/>
        <v>0</v>
      </c>
      <c r="BG152" s="17"/>
      <c r="BH152" s="35"/>
      <c r="BI152" s="109"/>
      <c r="BJ152" s="36">
        <f t="shared" si="35"/>
        <v>0</v>
      </c>
      <c r="BK152" s="17">
        <f t="shared" si="36"/>
        <v>0</v>
      </c>
      <c r="BL152" s="17">
        <f t="shared" si="37"/>
        <v>0</v>
      </c>
      <c r="BM152" s="17">
        <f t="shared" si="38"/>
        <v>0</v>
      </c>
      <c r="BN152" s="17">
        <f t="shared" si="39"/>
        <v>0</v>
      </c>
      <c r="BO152" s="17">
        <f t="shared" si="40"/>
        <v>0</v>
      </c>
      <c r="BP152" s="17">
        <f t="shared" si="41"/>
        <v>0</v>
      </c>
      <c r="BQ152" s="17">
        <f t="shared" si="42"/>
        <v>0</v>
      </c>
    </row>
    <row r="153" spans="1:69" x14ac:dyDescent="0.3">
      <c r="A153" s="8">
        <v>143</v>
      </c>
      <c r="B153" s="8" t="s">
        <v>166</v>
      </c>
      <c r="C153" s="8" t="s">
        <v>166</v>
      </c>
      <c r="D153" s="8" t="s">
        <v>178</v>
      </c>
      <c r="E153" s="8" t="s">
        <v>180</v>
      </c>
      <c r="F153" s="8" t="s">
        <v>29</v>
      </c>
      <c r="G153" s="155" t="s">
        <v>493</v>
      </c>
      <c r="H153" s="85" t="s">
        <v>647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1">
        <f t="shared" si="31"/>
        <v>0</v>
      </c>
      <c r="AZ153" s="11">
        <f t="shared" si="32"/>
        <v>0</v>
      </c>
      <c r="BA153" s="10"/>
      <c r="BB153" s="10"/>
      <c r="BC153" s="10"/>
      <c r="BD153" s="10"/>
      <c r="BE153" s="11">
        <f t="shared" si="33"/>
        <v>0</v>
      </c>
      <c r="BF153" s="11">
        <f t="shared" si="34"/>
        <v>0</v>
      </c>
      <c r="BG153" s="17"/>
      <c r="BH153" s="35"/>
      <c r="BI153" s="109"/>
      <c r="BJ153" s="36">
        <f t="shared" si="35"/>
        <v>0</v>
      </c>
      <c r="BK153" s="17">
        <f t="shared" si="36"/>
        <v>0</v>
      </c>
      <c r="BL153" s="17">
        <f t="shared" si="37"/>
        <v>0</v>
      </c>
      <c r="BM153" s="17">
        <f t="shared" si="38"/>
        <v>0</v>
      </c>
      <c r="BN153" s="17">
        <f t="shared" si="39"/>
        <v>0</v>
      </c>
      <c r="BO153" s="17">
        <f t="shared" si="40"/>
        <v>0</v>
      </c>
      <c r="BP153" s="17">
        <f t="shared" si="41"/>
        <v>0</v>
      </c>
      <c r="BQ153" s="17">
        <f t="shared" si="42"/>
        <v>0</v>
      </c>
    </row>
    <row r="154" spans="1:69" ht="15.75" customHeight="1" x14ac:dyDescent="0.3">
      <c r="A154" s="174" t="s">
        <v>431</v>
      </c>
      <c r="B154" s="175"/>
      <c r="C154" s="175"/>
      <c r="D154" s="175"/>
      <c r="E154" s="175"/>
      <c r="F154" s="176"/>
      <c r="G154" s="113"/>
      <c r="H154" s="127"/>
      <c r="I154" s="12">
        <f t="shared" ref="I154:BH154" si="44">SUM(I139:I153)</f>
        <v>0</v>
      </c>
      <c r="J154" s="12">
        <f t="shared" si="44"/>
        <v>0</v>
      </c>
      <c r="K154" s="12">
        <f t="shared" si="44"/>
        <v>0</v>
      </c>
      <c r="L154" s="12">
        <f t="shared" si="44"/>
        <v>0</v>
      </c>
      <c r="M154" s="12">
        <f t="shared" si="44"/>
        <v>0</v>
      </c>
      <c r="N154" s="12">
        <f t="shared" si="44"/>
        <v>0</v>
      </c>
      <c r="O154" s="12">
        <f t="shared" si="44"/>
        <v>0</v>
      </c>
      <c r="P154" s="12">
        <f t="shared" si="44"/>
        <v>0</v>
      </c>
      <c r="Q154" s="12">
        <f t="shared" si="44"/>
        <v>0</v>
      </c>
      <c r="R154" s="12">
        <f t="shared" si="44"/>
        <v>0</v>
      </c>
      <c r="S154" s="12">
        <f t="shared" si="44"/>
        <v>0</v>
      </c>
      <c r="T154" s="12">
        <f t="shared" si="44"/>
        <v>0</v>
      </c>
      <c r="U154" s="12">
        <f t="shared" si="44"/>
        <v>0</v>
      </c>
      <c r="V154" s="12">
        <f t="shared" si="44"/>
        <v>0</v>
      </c>
      <c r="W154" s="12">
        <f t="shared" si="44"/>
        <v>0</v>
      </c>
      <c r="X154" s="12">
        <f t="shared" si="44"/>
        <v>0</v>
      </c>
      <c r="Y154" s="12">
        <f t="shared" si="44"/>
        <v>0</v>
      </c>
      <c r="Z154" s="12">
        <f t="shared" si="44"/>
        <v>0</v>
      </c>
      <c r="AA154" s="12">
        <f t="shared" si="44"/>
        <v>0</v>
      </c>
      <c r="AB154" s="12">
        <f t="shared" si="44"/>
        <v>0</v>
      </c>
      <c r="AC154" s="12">
        <f t="shared" si="44"/>
        <v>0</v>
      </c>
      <c r="AD154" s="12">
        <f t="shared" si="44"/>
        <v>0</v>
      </c>
      <c r="AE154" s="12">
        <f t="shared" si="44"/>
        <v>0</v>
      </c>
      <c r="AF154" s="12">
        <f t="shared" si="44"/>
        <v>0</v>
      </c>
      <c r="AG154" s="12">
        <f t="shared" si="44"/>
        <v>0</v>
      </c>
      <c r="AH154" s="12">
        <f t="shared" si="44"/>
        <v>0</v>
      </c>
      <c r="AI154" s="12">
        <f t="shared" si="44"/>
        <v>0</v>
      </c>
      <c r="AJ154" s="12">
        <f t="shared" si="44"/>
        <v>0</v>
      </c>
      <c r="AK154" s="12">
        <f t="shared" si="44"/>
        <v>0</v>
      </c>
      <c r="AL154" s="12">
        <f t="shared" si="44"/>
        <v>0</v>
      </c>
      <c r="AM154" s="12">
        <f t="shared" si="44"/>
        <v>0</v>
      </c>
      <c r="AN154" s="12">
        <f t="shared" si="44"/>
        <v>0</v>
      </c>
      <c r="AO154" s="12">
        <f t="shared" si="44"/>
        <v>0</v>
      </c>
      <c r="AP154" s="12">
        <f t="shared" si="44"/>
        <v>0</v>
      </c>
      <c r="AQ154" s="12">
        <f t="shared" si="44"/>
        <v>0</v>
      </c>
      <c r="AR154" s="12">
        <f t="shared" si="44"/>
        <v>0</v>
      </c>
      <c r="AS154" s="12">
        <f t="shared" si="44"/>
        <v>0</v>
      </c>
      <c r="AT154" s="12">
        <f t="shared" si="44"/>
        <v>0</v>
      </c>
      <c r="AU154" s="12">
        <f t="shared" si="44"/>
        <v>0</v>
      </c>
      <c r="AV154" s="12">
        <f t="shared" si="44"/>
        <v>0</v>
      </c>
      <c r="AW154" s="12">
        <f t="shared" si="44"/>
        <v>0</v>
      </c>
      <c r="AX154" s="12">
        <f t="shared" si="44"/>
        <v>0</v>
      </c>
      <c r="AY154" s="12">
        <f t="shared" si="31"/>
        <v>0</v>
      </c>
      <c r="AZ154" s="12">
        <f t="shared" si="32"/>
        <v>0</v>
      </c>
      <c r="BA154" s="12">
        <f t="shared" si="44"/>
        <v>0</v>
      </c>
      <c r="BB154" s="12">
        <f t="shared" si="44"/>
        <v>0</v>
      </c>
      <c r="BC154" s="12">
        <f t="shared" si="44"/>
        <v>0</v>
      </c>
      <c r="BD154" s="12">
        <f t="shared" si="44"/>
        <v>0</v>
      </c>
      <c r="BE154" s="12">
        <f t="shared" si="33"/>
        <v>0</v>
      </c>
      <c r="BF154" s="12">
        <f t="shared" si="34"/>
        <v>0</v>
      </c>
      <c r="BG154" s="12">
        <f t="shared" si="44"/>
        <v>0</v>
      </c>
      <c r="BH154" s="12">
        <f t="shared" si="44"/>
        <v>0</v>
      </c>
      <c r="BI154" s="109"/>
      <c r="BJ154" s="37">
        <f t="shared" si="35"/>
        <v>0</v>
      </c>
      <c r="BK154" s="12">
        <f t="shared" si="36"/>
        <v>0</v>
      </c>
      <c r="BL154" s="12">
        <f t="shared" si="37"/>
        <v>0</v>
      </c>
      <c r="BM154" s="12">
        <f t="shared" si="38"/>
        <v>0</v>
      </c>
      <c r="BN154" s="12">
        <f t="shared" si="39"/>
        <v>0</v>
      </c>
      <c r="BO154" s="12">
        <f t="shared" si="40"/>
        <v>0</v>
      </c>
      <c r="BP154" s="12">
        <f t="shared" si="41"/>
        <v>0</v>
      </c>
      <c r="BQ154" s="12">
        <f t="shared" si="42"/>
        <v>0</v>
      </c>
    </row>
    <row r="155" spans="1:69" ht="15" customHeight="1" x14ac:dyDescent="0.3">
      <c r="A155" s="8">
        <v>144</v>
      </c>
      <c r="B155" s="8" t="s">
        <v>166</v>
      </c>
      <c r="C155" s="8" t="s">
        <v>181</v>
      </c>
      <c r="D155" s="8" t="s">
        <v>181</v>
      </c>
      <c r="E155" s="8" t="s">
        <v>181</v>
      </c>
      <c r="F155" s="8" t="s">
        <v>534</v>
      </c>
      <c r="G155" s="155" t="s">
        <v>181</v>
      </c>
      <c r="H155" s="130" t="s">
        <v>663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1">
        <f t="shared" si="31"/>
        <v>0</v>
      </c>
      <c r="AZ155" s="11">
        <f t="shared" si="32"/>
        <v>0</v>
      </c>
      <c r="BA155" s="10"/>
      <c r="BB155" s="10"/>
      <c r="BC155" s="10"/>
      <c r="BD155" s="10"/>
      <c r="BE155" s="11">
        <f t="shared" si="33"/>
        <v>0</v>
      </c>
      <c r="BF155" s="11">
        <f t="shared" si="34"/>
        <v>0</v>
      </c>
      <c r="BG155" s="17"/>
      <c r="BH155" s="35"/>
      <c r="BI155" s="109"/>
      <c r="BJ155" s="36">
        <f t="shared" si="35"/>
        <v>0</v>
      </c>
      <c r="BK155" s="17">
        <f t="shared" si="36"/>
        <v>0</v>
      </c>
      <c r="BL155" s="17">
        <f t="shared" si="37"/>
        <v>0</v>
      </c>
      <c r="BM155" s="17">
        <f t="shared" si="38"/>
        <v>0</v>
      </c>
      <c r="BN155" s="17">
        <f t="shared" si="39"/>
        <v>0</v>
      </c>
      <c r="BO155" s="17">
        <f t="shared" si="40"/>
        <v>0</v>
      </c>
      <c r="BP155" s="17">
        <f t="shared" si="41"/>
        <v>0</v>
      </c>
      <c r="BQ155" s="17">
        <f t="shared" si="42"/>
        <v>0</v>
      </c>
    </row>
    <row r="156" spans="1:69" ht="15" customHeight="1" x14ac:dyDescent="0.3">
      <c r="A156" s="8">
        <v>145</v>
      </c>
      <c r="B156" s="8" t="s">
        <v>166</v>
      </c>
      <c r="C156" s="8" t="s">
        <v>181</v>
      </c>
      <c r="D156" s="8" t="s">
        <v>181</v>
      </c>
      <c r="E156" s="8" t="s">
        <v>182</v>
      </c>
      <c r="F156" s="8" t="s">
        <v>535</v>
      </c>
      <c r="G156" s="155" t="s">
        <v>181</v>
      </c>
      <c r="H156" s="130" t="s">
        <v>663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1">
        <f t="shared" si="31"/>
        <v>0</v>
      </c>
      <c r="AZ156" s="11">
        <f t="shared" si="32"/>
        <v>0</v>
      </c>
      <c r="BA156" s="10"/>
      <c r="BB156" s="10"/>
      <c r="BC156" s="10"/>
      <c r="BD156" s="10"/>
      <c r="BE156" s="11">
        <f t="shared" si="33"/>
        <v>0</v>
      </c>
      <c r="BF156" s="11">
        <f t="shared" si="34"/>
        <v>0</v>
      </c>
      <c r="BG156" s="17"/>
      <c r="BH156" s="35"/>
      <c r="BI156" s="109"/>
      <c r="BJ156" s="36">
        <f t="shared" si="35"/>
        <v>0</v>
      </c>
      <c r="BK156" s="17">
        <f t="shared" si="36"/>
        <v>0</v>
      </c>
      <c r="BL156" s="17">
        <f t="shared" si="37"/>
        <v>0</v>
      </c>
      <c r="BM156" s="17">
        <f t="shared" si="38"/>
        <v>0</v>
      </c>
      <c r="BN156" s="17">
        <f t="shared" si="39"/>
        <v>0</v>
      </c>
      <c r="BO156" s="17">
        <f t="shared" si="40"/>
        <v>0</v>
      </c>
      <c r="BP156" s="17">
        <f t="shared" si="41"/>
        <v>0</v>
      </c>
      <c r="BQ156" s="17">
        <f t="shared" si="42"/>
        <v>0</v>
      </c>
    </row>
    <row r="157" spans="1:69" ht="15" customHeight="1" x14ac:dyDescent="0.3">
      <c r="A157" s="8">
        <v>146</v>
      </c>
      <c r="B157" s="8" t="s">
        <v>166</v>
      </c>
      <c r="C157" s="8" t="s">
        <v>181</v>
      </c>
      <c r="D157" s="8" t="s">
        <v>183</v>
      </c>
      <c r="E157" s="8" t="s">
        <v>183</v>
      </c>
      <c r="F157" s="8" t="s">
        <v>534</v>
      </c>
      <c r="G157" s="8" t="s">
        <v>183</v>
      </c>
      <c r="H157" s="133" t="s">
        <v>664</v>
      </c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1">
        <f t="shared" si="31"/>
        <v>0</v>
      </c>
      <c r="AZ157" s="11">
        <f t="shared" si="32"/>
        <v>0</v>
      </c>
      <c r="BA157" s="10"/>
      <c r="BB157" s="10"/>
      <c r="BC157" s="10"/>
      <c r="BD157" s="10"/>
      <c r="BE157" s="11">
        <f t="shared" si="33"/>
        <v>0</v>
      </c>
      <c r="BF157" s="11">
        <f t="shared" si="34"/>
        <v>0</v>
      </c>
      <c r="BG157" s="17"/>
      <c r="BH157" s="35"/>
      <c r="BI157" s="109"/>
      <c r="BJ157" s="36">
        <f t="shared" si="35"/>
        <v>0</v>
      </c>
      <c r="BK157" s="17">
        <f t="shared" si="36"/>
        <v>0</v>
      </c>
      <c r="BL157" s="17">
        <f t="shared" si="37"/>
        <v>0</v>
      </c>
      <c r="BM157" s="17">
        <f t="shared" si="38"/>
        <v>0</v>
      </c>
      <c r="BN157" s="17">
        <f t="shared" si="39"/>
        <v>0</v>
      </c>
      <c r="BO157" s="17">
        <f t="shared" si="40"/>
        <v>0</v>
      </c>
      <c r="BP157" s="17">
        <f t="shared" si="41"/>
        <v>0</v>
      </c>
      <c r="BQ157" s="17">
        <f t="shared" si="42"/>
        <v>0</v>
      </c>
    </row>
    <row r="158" spans="1:69" x14ac:dyDescent="0.3">
      <c r="A158" s="8">
        <v>147</v>
      </c>
      <c r="B158" s="8" t="s">
        <v>166</v>
      </c>
      <c r="C158" s="8" t="s">
        <v>181</v>
      </c>
      <c r="D158" s="8" t="s">
        <v>184</v>
      </c>
      <c r="E158" s="8" t="s">
        <v>184</v>
      </c>
      <c r="F158" s="8" t="s">
        <v>533</v>
      </c>
      <c r="G158" s="8" t="s">
        <v>184</v>
      </c>
      <c r="H158" s="85" t="s">
        <v>647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1">
        <f t="shared" si="31"/>
        <v>0</v>
      </c>
      <c r="AZ158" s="11">
        <f t="shared" si="32"/>
        <v>0</v>
      </c>
      <c r="BA158" s="10"/>
      <c r="BB158" s="10"/>
      <c r="BC158" s="10"/>
      <c r="BD158" s="10"/>
      <c r="BE158" s="11">
        <f t="shared" si="33"/>
        <v>0</v>
      </c>
      <c r="BF158" s="11">
        <f t="shared" si="34"/>
        <v>0</v>
      </c>
      <c r="BG158" s="17"/>
      <c r="BH158" s="35"/>
      <c r="BI158" s="109"/>
      <c r="BJ158" s="36">
        <f t="shared" si="35"/>
        <v>0</v>
      </c>
      <c r="BK158" s="17">
        <f t="shared" si="36"/>
        <v>0</v>
      </c>
      <c r="BL158" s="17">
        <f t="shared" si="37"/>
        <v>0</v>
      </c>
      <c r="BM158" s="17">
        <f t="shared" si="38"/>
        <v>0</v>
      </c>
      <c r="BN158" s="17">
        <f t="shared" si="39"/>
        <v>0</v>
      </c>
      <c r="BO158" s="17">
        <f t="shared" si="40"/>
        <v>0</v>
      </c>
      <c r="BP158" s="17">
        <f t="shared" si="41"/>
        <v>0</v>
      </c>
      <c r="BQ158" s="17">
        <f t="shared" si="42"/>
        <v>0</v>
      </c>
    </row>
    <row r="159" spans="1:69" ht="15" customHeight="1" x14ac:dyDescent="0.3">
      <c r="A159" s="8">
        <v>148</v>
      </c>
      <c r="B159" s="8" t="s">
        <v>166</v>
      </c>
      <c r="C159" s="8" t="s">
        <v>181</v>
      </c>
      <c r="D159" s="8" t="s">
        <v>184</v>
      </c>
      <c r="E159" s="8" t="s">
        <v>185</v>
      </c>
      <c r="F159" s="8" t="s">
        <v>534</v>
      </c>
      <c r="G159" s="8" t="s">
        <v>185</v>
      </c>
      <c r="H159" s="133" t="s">
        <v>665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1">
        <f t="shared" si="31"/>
        <v>0</v>
      </c>
      <c r="AZ159" s="11">
        <f t="shared" si="32"/>
        <v>0</v>
      </c>
      <c r="BA159" s="10"/>
      <c r="BB159" s="10"/>
      <c r="BC159" s="10"/>
      <c r="BD159" s="10"/>
      <c r="BE159" s="11">
        <f t="shared" si="33"/>
        <v>0</v>
      </c>
      <c r="BF159" s="11">
        <f t="shared" si="34"/>
        <v>0</v>
      </c>
      <c r="BG159" s="17"/>
      <c r="BH159" s="35"/>
      <c r="BI159" s="109"/>
      <c r="BJ159" s="36">
        <f t="shared" si="35"/>
        <v>0</v>
      </c>
      <c r="BK159" s="17">
        <f t="shared" si="36"/>
        <v>0</v>
      </c>
      <c r="BL159" s="17">
        <f t="shared" si="37"/>
        <v>0</v>
      </c>
      <c r="BM159" s="17">
        <f t="shared" si="38"/>
        <v>0</v>
      </c>
      <c r="BN159" s="17">
        <f t="shared" si="39"/>
        <v>0</v>
      </c>
      <c r="BO159" s="17">
        <f t="shared" si="40"/>
        <v>0</v>
      </c>
      <c r="BP159" s="17">
        <f t="shared" si="41"/>
        <v>0</v>
      </c>
      <c r="BQ159" s="17">
        <f t="shared" si="42"/>
        <v>0</v>
      </c>
    </row>
    <row r="160" spans="1:69" x14ac:dyDescent="0.3">
      <c r="A160" s="8">
        <v>149</v>
      </c>
      <c r="B160" s="8" t="s">
        <v>166</v>
      </c>
      <c r="C160" s="8" t="s">
        <v>181</v>
      </c>
      <c r="D160" s="8" t="s">
        <v>186</v>
      </c>
      <c r="E160" s="8" t="s">
        <v>186</v>
      </c>
      <c r="F160" s="8" t="s">
        <v>533</v>
      </c>
      <c r="G160" s="155" t="s">
        <v>186</v>
      </c>
      <c r="H160" s="85" t="s">
        <v>647</v>
      </c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1">
        <f t="shared" si="31"/>
        <v>0</v>
      </c>
      <c r="AZ160" s="11">
        <f t="shared" si="32"/>
        <v>0</v>
      </c>
      <c r="BA160" s="10"/>
      <c r="BB160" s="10"/>
      <c r="BC160" s="10"/>
      <c r="BD160" s="10"/>
      <c r="BE160" s="11">
        <f t="shared" si="33"/>
        <v>0</v>
      </c>
      <c r="BF160" s="11">
        <f t="shared" si="34"/>
        <v>0</v>
      </c>
      <c r="BG160" s="17"/>
      <c r="BH160" s="35"/>
      <c r="BI160" s="109"/>
      <c r="BJ160" s="36">
        <f t="shared" si="35"/>
        <v>0</v>
      </c>
      <c r="BK160" s="17">
        <f t="shared" si="36"/>
        <v>0</v>
      </c>
      <c r="BL160" s="17">
        <f t="shared" si="37"/>
        <v>0</v>
      </c>
      <c r="BM160" s="17">
        <f t="shared" si="38"/>
        <v>0</v>
      </c>
      <c r="BN160" s="17">
        <f t="shared" si="39"/>
        <v>0</v>
      </c>
      <c r="BO160" s="17">
        <f t="shared" si="40"/>
        <v>0</v>
      </c>
      <c r="BP160" s="17">
        <f t="shared" si="41"/>
        <v>0</v>
      </c>
      <c r="BQ160" s="17">
        <f t="shared" si="42"/>
        <v>0</v>
      </c>
    </row>
    <row r="161" spans="1:69" x14ac:dyDescent="0.3">
      <c r="A161" s="8">
        <v>150</v>
      </c>
      <c r="B161" s="8" t="s">
        <v>166</v>
      </c>
      <c r="C161" s="8" t="s">
        <v>181</v>
      </c>
      <c r="D161" s="8" t="s">
        <v>186</v>
      </c>
      <c r="E161" s="8" t="s">
        <v>187</v>
      </c>
      <c r="F161" s="8" t="s">
        <v>29</v>
      </c>
      <c r="G161" s="155" t="s">
        <v>186</v>
      </c>
      <c r="H161" s="85" t="s">
        <v>647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1">
        <f t="shared" si="31"/>
        <v>0</v>
      </c>
      <c r="AZ161" s="11">
        <f t="shared" si="32"/>
        <v>0</v>
      </c>
      <c r="BA161" s="10"/>
      <c r="BB161" s="10"/>
      <c r="BC161" s="10"/>
      <c r="BD161" s="10"/>
      <c r="BE161" s="11">
        <f t="shared" si="33"/>
        <v>0</v>
      </c>
      <c r="BF161" s="11">
        <f t="shared" si="34"/>
        <v>0</v>
      </c>
      <c r="BG161" s="17"/>
      <c r="BH161" s="35"/>
      <c r="BI161" s="109"/>
      <c r="BJ161" s="36">
        <f t="shared" si="35"/>
        <v>0</v>
      </c>
      <c r="BK161" s="17">
        <f t="shared" si="36"/>
        <v>0</v>
      </c>
      <c r="BL161" s="17">
        <f t="shared" si="37"/>
        <v>0</v>
      </c>
      <c r="BM161" s="17">
        <f t="shared" si="38"/>
        <v>0</v>
      </c>
      <c r="BN161" s="17">
        <f t="shared" si="39"/>
        <v>0</v>
      </c>
      <c r="BO161" s="17">
        <f t="shared" si="40"/>
        <v>0</v>
      </c>
      <c r="BP161" s="17">
        <f t="shared" si="41"/>
        <v>0</v>
      </c>
      <c r="BQ161" s="17">
        <f t="shared" si="42"/>
        <v>0</v>
      </c>
    </row>
    <row r="162" spans="1:69" x14ac:dyDescent="0.3">
      <c r="A162" s="8">
        <v>151</v>
      </c>
      <c r="B162" s="8" t="s">
        <v>166</v>
      </c>
      <c r="C162" s="8" t="s">
        <v>181</v>
      </c>
      <c r="D162" s="8" t="s">
        <v>186</v>
      </c>
      <c r="E162" s="8" t="s">
        <v>580</v>
      </c>
      <c r="F162" s="8" t="s">
        <v>536</v>
      </c>
      <c r="G162" s="155" t="s">
        <v>186</v>
      </c>
      <c r="H162" s="85" t="s">
        <v>647</v>
      </c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8">
        <f t="shared" si="31"/>
        <v>0</v>
      </c>
      <c r="AZ162" s="18">
        <f t="shared" si="32"/>
        <v>0</v>
      </c>
      <c r="BA162" s="17"/>
      <c r="BB162" s="17"/>
      <c r="BC162" s="17"/>
      <c r="BD162" s="17"/>
      <c r="BE162" s="18">
        <f t="shared" si="33"/>
        <v>0</v>
      </c>
      <c r="BF162" s="18">
        <f t="shared" si="34"/>
        <v>0</v>
      </c>
      <c r="BG162" s="17"/>
      <c r="BH162" s="35"/>
      <c r="BI162" s="109"/>
      <c r="BJ162" s="36">
        <f t="shared" si="35"/>
        <v>0</v>
      </c>
      <c r="BK162" s="17">
        <f t="shared" si="36"/>
        <v>0</v>
      </c>
      <c r="BL162" s="17">
        <f t="shared" si="37"/>
        <v>0</v>
      </c>
      <c r="BM162" s="17">
        <f t="shared" si="38"/>
        <v>0</v>
      </c>
      <c r="BN162" s="17">
        <f t="shared" si="39"/>
        <v>0</v>
      </c>
      <c r="BO162" s="17">
        <f t="shared" si="40"/>
        <v>0</v>
      </c>
      <c r="BP162" s="17">
        <f t="shared" si="41"/>
        <v>0</v>
      </c>
      <c r="BQ162" s="17">
        <f t="shared" si="42"/>
        <v>0</v>
      </c>
    </row>
    <row r="163" spans="1:69" ht="15" customHeight="1" x14ac:dyDescent="0.3">
      <c r="A163" s="8">
        <v>152</v>
      </c>
      <c r="B163" s="8" t="s">
        <v>166</v>
      </c>
      <c r="C163" s="8" t="s">
        <v>181</v>
      </c>
      <c r="D163" s="8" t="s">
        <v>188</v>
      </c>
      <c r="E163" s="8" t="s">
        <v>188</v>
      </c>
      <c r="F163" s="8" t="s">
        <v>533</v>
      </c>
      <c r="G163" s="8" t="s">
        <v>188</v>
      </c>
      <c r="H163" s="85" t="s">
        <v>647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1">
        <f t="shared" si="31"/>
        <v>0</v>
      </c>
      <c r="AZ163" s="11">
        <f t="shared" si="32"/>
        <v>0</v>
      </c>
      <c r="BA163" s="10"/>
      <c r="BB163" s="10"/>
      <c r="BC163" s="10"/>
      <c r="BD163" s="10"/>
      <c r="BE163" s="11">
        <f t="shared" si="33"/>
        <v>0</v>
      </c>
      <c r="BF163" s="11">
        <f t="shared" si="34"/>
        <v>0</v>
      </c>
      <c r="BG163" s="17"/>
      <c r="BH163" s="35"/>
      <c r="BI163" s="109"/>
      <c r="BJ163" s="36">
        <f t="shared" si="35"/>
        <v>0</v>
      </c>
      <c r="BK163" s="17">
        <f t="shared" si="36"/>
        <v>0</v>
      </c>
      <c r="BL163" s="17">
        <f t="shared" si="37"/>
        <v>0</v>
      </c>
      <c r="BM163" s="17">
        <f t="shared" si="38"/>
        <v>0</v>
      </c>
      <c r="BN163" s="17">
        <f t="shared" si="39"/>
        <v>0</v>
      </c>
      <c r="BO163" s="17">
        <f t="shared" si="40"/>
        <v>0</v>
      </c>
      <c r="BP163" s="17">
        <f t="shared" si="41"/>
        <v>0</v>
      </c>
      <c r="BQ163" s="17">
        <f t="shared" si="42"/>
        <v>0</v>
      </c>
    </row>
    <row r="164" spans="1:69" ht="15" customHeight="1" x14ac:dyDescent="0.3">
      <c r="A164" s="8">
        <v>153</v>
      </c>
      <c r="B164" s="8" t="s">
        <v>166</v>
      </c>
      <c r="C164" s="8" t="s">
        <v>181</v>
      </c>
      <c r="D164" s="8" t="s">
        <v>188</v>
      </c>
      <c r="E164" s="8" t="s">
        <v>189</v>
      </c>
      <c r="F164" s="8" t="s">
        <v>534</v>
      </c>
      <c r="G164" s="155" t="s">
        <v>189</v>
      </c>
      <c r="H164" s="130" t="s">
        <v>666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1">
        <f t="shared" si="31"/>
        <v>0</v>
      </c>
      <c r="AZ164" s="11">
        <f t="shared" si="32"/>
        <v>0</v>
      </c>
      <c r="BA164" s="10"/>
      <c r="BB164" s="10"/>
      <c r="BC164" s="10"/>
      <c r="BD164" s="10"/>
      <c r="BE164" s="11">
        <f t="shared" si="33"/>
        <v>0</v>
      </c>
      <c r="BF164" s="11">
        <f t="shared" si="34"/>
        <v>0</v>
      </c>
      <c r="BG164" s="17"/>
      <c r="BH164" s="35"/>
      <c r="BI164" s="109"/>
      <c r="BJ164" s="36">
        <f t="shared" si="35"/>
        <v>0</v>
      </c>
      <c r="BK164" s="17">
        <f t="shared" si="36"/>
        <v>0</v>
      </c>
      <c r="BL164" s="17">
        <f t="shared" si="37"/>
        <v>0</v>
      </c>
      <c r="BM164" s="17">
        <f t="shared" si="38"/>
        <v>0</v>
      </c>
      <c r="BN164" s="17">
        <f t="shared" si="39"/>
        <v>0</v>
      </c>
      <c r="BO164" s="17">
        <f t="shared" si="40"/>
        <v>0</v>
      </c>
      <c r="BP164" s="17">
        <f t="shared" si="41"/>
        <v>0</v>
      </c>
      <c r="BQ164" s="17">
        <f t="shared" si="42"/>
        <v>0</v>
      </c>
    </row>
    <row r="165" spans="1:69" ht="15" customHeight="1" x14ac:dyDescent="0.3">
      <c r="A165" s="8">
        <v>154</v>
      </c>
      <c r="B165" s="8" t="s">
        <v>166</v>
      </c>
      <c r="C165" s="8" t="s">
        <v>181</v>
      </c>
      <c r="D165" s="8" t="s">
        <v>188</v>
      </c>
      <c r="E165" s="8" t="s">
        <v>190</v>
      </c>
      <c r="F165" s="8" t="s">
        <v>535</v>
      </c>
      <c r="G165" s="155" t="s">
        <v>189</v>
      </c>
      <c r="H165" s="130" t="s">
        <v>666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1">
        <f t="shared" si="31"/>
        <v>0</v>
      </c>
      <c r="AZ165" s="11">
        <f t="shared" si="32"/>
        <v>0</v>
      </c>
      <c r="BA165" s="10"/>
      <c r="BB165" s="10"/>
      <c r="BC165" s="10"/>
      <c r="BD165" s="10"/>
      <c r="BE165" s="11">
        <f t="shared" si="33"/>
        <v>0</v>
      </c>
      <c r="BF165" s="11">
        <f t="shared" si="34"/>
        <v>0</v>
      </c>
      <c r="BG165" s="17"/>
      <c r="BH165" s="35"/>
      <c r="BI165" s="109"/>
      <c r="BJ165" s="36">
        <f t="shared" si="35"/>
        <v>0</v>
      </c>
      <c r="BK165" s="17">
        <f t="shared" si="36"/>
        <v>0</v>
      </c>
      <c r="BL165" s="17">
        <f t="shared" si="37"/>
        <v>0</v>
      </c>
      <c r="BM165" s="17">
        <f t="shared" si="38"/>
        <v>0</v>
      </c>
      <c r="BN165" s="17">
        <f t="shared" si="39"/>
        <v>0</v>
      </c>
      <c r="BO165" s="17">
        <f t="shared" si="40"/>
        <v>0</v>
      </c>
      <c r="BP165" s="17">
        <f t="shared" si="41"/>
        <v>0</v>
      </c>
      <c r="BQ165" s="17">
        <f t="shared" si="42"/>
        <v>0</v>
      </c>
    </row>
    <row r="166" spans="1:69" ht="15" customHeight="1" x14ac:dyDescent="0.3">
      <c r="A166" s="8">
        <v>155</v>
      </c>
      <c r="B166" s="8" t="s">
        <v>166</v>
      </c>
      <c r="C166" s="8" t="s">
        <v>181</v>
      </c>
      <c r="D166" s="8" t="s">
        <v>191</v>
      </c>
      <c r="E166" s="8" t="s">
        <v>191</v>
      </c>
      <c r="F166" s="8" t="s">
        <v>534</v>
      </c>
      <c r="G166" s="155" t="s">
        <v>191</v>
      </c>
      <c r="H166" s="130" t="s">
        <v>667</v>
      </c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1">
        <f t="shared" si="31"/>
        <v>0</v>
      </c>
      <c r="AZ166" s="11">
        <f t="shared" si="32"/>
        <v>0</v>
      </c>
      <c r="BA166" s="10"/>
      <c r="BB166" s="10"/>
      <c r="BC166" s="10"/>
      <c r="BD166" s="10"/>
      <c r="BE166" s="11">
        <f t="shared" si="33"/>
        <v>0</v>
      </c>
      <c r="BF166" s="11">
        <f t="shared" si="34"/>
        <v>0</v>
      </c>
      <c r="BG166" s="17"/>
      <c r="BH166" s="35"/>
      <c r="BI166" s="109"/>
      <c r="BJ166" s="36">
        <f t="shared" si="35"/>
        <v>0</v>
      </c>
      <c r="BK166" s="17">
        <f t="shared" si="36"/>
        <v>0</v>
      </c>
      <c r="BL166" s="17">
        <f t="shared" si="37"/>
        <v>0</v>
      </c>
      <c r="BM166" s="17">
        <f t="shared" si="38"/>
        <v>0</v>
      </c>
      <c r="BN166" s="17">
        <f t="shared" si="39"/>
        <v>0</v>
      </c>
      <c r="BO166" s="17">
        <f t="shared" si="40"/>
        <v>0</v>
      </c>
      <c r="BP166" s="17">
        <f t="shared" si="41"/>
        <v>0</v>
      </c>
      <c r="BQ166" s="17">
        <f t="shared" si="42"/>
        <v>0</v>
      </c>
    </row>
    <row r="167" spans="1:69" ht="15" customHeight="1" x14ac:dyDescent="0.3">
      <c r="A167" s="8">
        <v>156</v>
      </c>
      <c r="B167" s="8" t="s">
        <v>166</v>
      </c>
      <c r="C167" s="8" t="s">
        <v>181</v>
      </c>
      <c r="D167" s="8" t="s">
        <v>191</v>
      </c>
      <c r="E167" s="8" t="s">
        <v>192</v>
      </c>
      <c r="F167" s="8" t="s">
        <v>535</v>
      </c>
      <c r="G167" s="155" t="s">
        <v>191</v>
      </c>
      <c r="H167" s="130" t="s">
        <v>667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1">
        <f t="shared" si="31"/>
        <v>0</v>
      </c>
      <c r="AZ167" s="11">
        <f t="shared" si="32"/>
        <v>0</v>
      </c>
      <c r="BA167" s="10"/>
      <c r="BB167" s="10"/>
      <c r="BC167" s="10"/>
      <c r="BD167" s="10"/>
      <c r="BE167" s="11">
        <f t="shared" si="33"/>
        <v>0</v>
      </c>
      <c r="BF167" s="11">
        <f t="shared" si="34"/>
        <v>0</v>
      </c>
      <c r="BG167" s="17"/>
      <c r="BH167" s="35"/>
      <c r="BI167" s="109"/>
      <c r="BJ167" s="36">
        <f t="shared" si="35"/>
        <v>0</v>
      </c>
      <c r="BK167" s="17">
        <f t="shared" si="36"/>
        <v>0</v>
      </c>
      <c r="BL167" s="17">
        <f t="shared" si="37"/>
        <v>0</v>
      </c>
      <c r="BM167" s="17">
        <f t="shared" si="38"/>
        <v>0</v>
      </c>
      <c r="BN167" s="17">
        <f t="shared" si="39"/>
        <v>0</v>
      </c>
      <c r="BO167" s="17">
        <f t="shared" si="40"/>
        <v>0</v>
      </c>
      <c r="BP167" s="17">
        <f t="shared" si="41"/>
        <v>0</v>
      </c>
      <c r="BQ167" s="17">
        <f t="shared" si="42"/>
        <v>0</v>
      </c>
    </row>
    <row r="168" spans="1:69" ht="15.75" customHeight="1" x14ac:dyDescent="0.3">
      <c r="A168" s="174" t="s">
        <v>431</v>
      </c>
      <c r="B168" s="175"/>
      <c r="C168" s="175"/>
      <c r="D168" s="175"/>
      <c r="E168" s="175"/>
      <c r="F168" s="176"/>
      <c r="G168" s="113"/>
      <c r="H168" s="127"/>
      <c r="I168" s="12">
        <f t="shared" ref="I168:BH168" si="45">SUM(I155:I167)</f>
        <v>0</v>
      </c>
      <c r="J168" s="12">
        <f t="shared" si="45"/>
        <v>0</v>
      </c>
      <c r="K168" s="12">
        <f t="shared" si="45"/>
        <v>0</v>
      </c>
      <c r="L168" s="12">
        <f t="shared" si="45"/>
        <v>0</v>
      </c>
      <c r="M168" s="12">
        <f t="shared" si="45"/>
        <v>0</v>
      </c>
      <c r="N168" s="12">
        <f t="shared" si="45"/>
        <v>0</v>
      </c>
      <c r="O168" s="12">
        <f t="shared" si="45"/>
        <v>0</v>
      </c>
      <c r="P168" s="12">
        <f t="shared" si="45"/>
        <v>0</v>
      </c>
      <c r="Q168" s="12">
        <f t="shared" si="45"/>
        <v>0</v>
      </c>
      <c r="R168" s="12">
        <f t="shared" si="45"/>
        <v>0</v>
      </c>
      <c r="S168" s="12">
        <f t="shared" si="45"/>
        <v>0</v>
      </c>
      <c r="T168" s="12">
        <f t="shared" si="45"/>
        <v>0</v>
      </c>
      <c r="U168" s="12">
        <f t="shared" si="45"/>
        <v>0</v>
      </c>
      <c r="V168" s="12">
        <f t="shared" si="45"/>
        <v>0</v>
      </c>
      <c r="W168" s="12">
        <f t="shared" si="45"/>
        <v>0</v>
      </c>
      <c r="X168" s="12">
        <f t="shared" si="45"/>
        <v>0</v>
      </c>
      <c r="Y168" s="12">
        <f t="shared" si="45"/>
        <v>0</v>
      </c>
      <c r="Z168" s="12">
        <f t="shared" si="45"/>
        <v>0</v>
      </c>
      <c r="AA168" s="12">
        <f t="shared" si="45"/>
        <v>0</v>
      </c>
      <c r="AB168" s="12">
        <f t="shared" si="45"/>
        <v>0</v>
      </c>
      <c r="AC168" s="12">
        <f t="shared" si="45"/>
        <v>0</v>
      </c>
      <c r="AD168" s="12">
        <f t="shared" si="45"/>
        <v>0</v>
      </c>
      <c r="AE168" s="12">
        <f t="shared" si="45"/>
        <v>0</v>
      </c>
      <c r="AF168" s="12">
        <f t="shared" si="45"/>
        <v>0</v>
      </c>
      <c r="AG168" s="12">
        <f t="shared" si="45"/>
        <v>0</v>
      </c>
      <c r="AH168" s="12">
        <f t="shared" si="45"/>
        <v>0</v>
      </c>
      <c r="AI168" s="12">
        <f t="shared" si="45"/>
        <v>0</v>
      </c>
      <c r="AJ168" s="12">
        <f t="shared" si="45"/>
        <v>0</v>
      </c>
      <c r="AK168" s="12">
        <f t="shared" si="45"/>
        <v>0</v>
      </c>
      <c r="AL168" s="12">
        <f t="shared" si="45"/>
        <v>0</v>
      </c>
      <c r="AM168" s="12">
        <f t="shared" si="45"/>
        <v>0</v>
      </c>
      <c r="AN168" s="12">
        <f t="shared" si="45"/>
        <v>0</v>
      </c>
      <c r="AO168" s="12">
        <f t="shared" si="45"/>
        <v>0</v>
      </c>
      <c r="AP168" s="12">
        <f t="shared" si="45"/>
        <v>0</v>
      </c>
      <c r="AQ168" s="12">
        <f t="shared" si="45"/>
        <v>0</v>
      </c>
      <c r="AR168" s="12">
        <f t="shared" si="45"/>
        <v>0</v>
      </c>
      <c r="AS168" s="12">
        <f t="shared" si="45"/>
        <v>0</v>
      </c>
      <c r="AT168" s="12">
        <f t="shared" si="45"/>
        <v>0</v>
      </c>
      <c r="AU168" s="12">
        <f t="shared" si="45"/>
        <v>0</v>
      </c>
      <c r="AV168" s="12">
        <f t="shared" si="45"/>
        <v>0</v>
      </c>
      <c r="AW168" s="12">
        <f t="shared" si="45"/>
        <v>0</v>
      </c>
      <c r="AX168" s="12">
        <f t="shared" si="45"/>
        <v>0</v>
      </c>
      <c r="AY168" s="12">
        <f t="shared" si="31"/>
        <v>0</v>
      </c>
      <c r="AZ168" s="12">
        <f t="shared" si="32"/>
        <v>0</v>
      </c>
      <c r="BA168" s="12">
        <f t="shared" si="45"/>
        <v>0</v>
      </c>
      <c r="BB168" s="12">
        <f t="shared" si="45"/>
        <v>0</v>
      </c>
      <c r="BC168" s="12">
        <f t="shared" si="45"/>
        <v>0</v>
      </c>
      <c r="BD168" s="12">
        <f t="shared" si="45"/>
        <v>0</v>
      </c>
      <c r="BE168" s="12">
        <f t="shared" si="33"/>
        <v>0</v>
      </c>
      <c r="BF168" s="12">
        <f t="shared" si="34"/>
        <v>0</v>
      </c>
      <c r="BG168" s="12">
        <f t="shared" si="45"/>
        <v>0</v>
      </c>
      <c r="BH168" s="12">
        <f t="shared" si="45"/>
        <v>0</v>
      </c>
      <c r="BI168" s="109"/>
      <c r="BJ168" s="37">
        <f t="shared" si="35"/>
        <v>0</v>
      </c>
      <c r="BK168" s="12">
        <f t="shared" si="36"/>
        <v>0</v>
      </c>
      <c r="BL168" s="12">
        <f t="shared" si="37"/>
        <v>0</v>
      </c>
      <c r="BM168" s="12">
        <f t="shared" si="38"/>
        <v>0</v>
      </c>
      <c r="BN168" s="12">
        <f t="shared" si="39"/>
        <v>0</v>
      </c>
      <c r="BO168" s="12">
        <f t="shared" si="40"/>
        <v>0</v>
      </c>
      <c r="BP168" s="12">
        <f t="shared" si="41"/>
        <v>0</v>
      </c>
      <c r="BQ168" s="12">
        <f t="shared" si="42"/>
        <v>0</v>
      </c>
    </row>
    <row r="169" spans="1:69" x14ac:dyDescent="0.3">
      <c r="A169" s="8">
        <v>157</v>
      </c>
      <c r="B169" s="8" t="s">
        <v>166</v>
      </c>
      <c r="C169" s="8" t="s">
        <v>214</v>
      </c>
      <c r="D169" s="8" t="s">
        <v>214</v>
      </c>
      <c r="E169" s="8" t="s">
        <v>214</v>
      </c>
      <c r="F169" s="8" t="s">
        <v>533</v>
      </c>
      <c r="G169" s="156" t="s">
        <v>214</v>
      </c>
      <c r="H169" s="85" t="s">
        <v>647</v>
      </c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1">
        <f t="shared" si="31"/>
        <v>0</v>
      </c>
      <c r="AZ169" s="11">
        <f t="shared" si="32"/>
        <v>0</v>
      </c>
      <c r="BA169" s="10"/>
      <c r="BB169" s="10"/>
      <c r="BC169" s="10"/>
      <c r="BD169" s="10"/>
      <c r="BE169" s="11">
        <f t="shared" si="33"/>
        <v>0</v>
      </c>
      <c r="BF169" s="11">
        <f t="shared" si="34"/>
        <v>0</v>
      </c>
      <c r="BG169" s="17"/>
      <c r="BH169" s="35"/>
      <c r="BI169" s="109"/>
      <c r="BJ169" s="36">
        <f t="shared" si="35"/>
        <v>0</v>
      </c>
      <c r="BK169" s="17">
        <f t="shared" si="36"/>
        <v>0</v>
      </c>
      <c r="BL169" s="17">
        <f t="shared" si="37"/>
        <v>0</v>
      </c>
      <c r="BM169" s="17">
        <f t="shared" si="38"/>
        <v>0</v>
      </c>
      <c r="BN169" s="17">
        <f t="shared" si="39"/>
        <v>0</v>
      </c>
      <c r="BO169" s="17">
        <f t="shared" si="40"/>
        <v>0</v>
      </c>
      <c r="BP169" s="17">
        <f t="shared" si="41"/>
        <v>0</v>
      </c>
      <c r="BQ169" s="17">
        <f t="shared" si="42"/>
        <v>0</v>
      </c>
    </row>
    <row r="170" spans="1:69" x14ac:dyDescent="0.3">
      <c r="A170" s="8">
        <v>158</v>
      </c>
      <c r="B170" s="8" t="s">
        <v>166</v>
      </c>
      <c r="C170" s="8" t="s">
        <v>214</v>
      </c>
      <c r="D170" s="8" t="s">
        <v>214</v>
      </c>
      <c r="E170" s="8" t="s">
        <v>215</v>
      </c>
      <c r="F170" s="8" t="s">
        <v>536</v>
      </c>
      <c r="G170" s="156" t="s">
        <v>214</v>
      </c>
      <c r="H170" s="85" t="s">
        <v>647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1">
        <f t="shared" si="31"/>
        <v>0</v>
      </c>
      <c r="AZ170" s="11">
        <f t="shared" si="32"/>
        <v>0</v>
      </c>
      <c r="BA170" s="10"/>
      <c r="BB170" s="10"/>
      <c r="BC170" s="10"/>
      <c r="BD170" s="10"/>
      <c r="BE170" s="11">
        <f t="shared" si="33"/>
        <v>0</v>
      </c>
      <c r="BF170" s="11">
        <f t="shared" si="34"/>
        <v>0</v>
      </c>
      <c r="BG170" s="17"/>
      <c r="BH170" s="35"/>
      <c r="BI170" s="109"/>
      <c r="BJ170" s="36">
        <f t="shared" si="35"/>
        <v>0</v>
      </c>
      <c r="BK170" s="17">
        <f t="shared" si="36"/>
        <v>0</v>
      </c>
      <c r="BL170" s="17">
        <f t="shared" si="37"/>
        <v>0</v>
      </c>
      <c r="BM170" s="17">
        <f t="shared" si="38"/>
        <v>0</v>
      </c>
      <c r="BN170" s="17">
        <f t="shared" si="39"/>
        <v>0</v>
      </c>
      <c r="BO170" s="17">
        <f t="shared" si="40"/>
        <v>0</v>
      </c>
      <c r="BP170" s="17">
        <f t="shared" si="41"/>
        <v>0</v>
      </c>
      <c r="BQ170" s="17">
        <f t="shared" si="42"/>
        <v>0</v>
      </c>
    </row>
    <row r="171" spans="1:69" x14ac:dyDescent="0.3">
      <c r="A171" s="8">
        <v>159</v>
      </c>
      <c r="B171" s="8" t="s">
        <v>166</v>
      </c>
      <c r="C171" s="8" t="s">
        <v>214</v>
      </c>
      <c r="D171" s="2" t="s">
        <v>214</v>
      </c>
      <c r="E171" s="8" t="s">
        <v>216</v>
      </c>
      <c r="F171" s="8" t="s">
        <v>536</v>
      </c>
      <c r="G171" s="156" t="s">
        <v>214</v>
      </c>
      <c r="H171" s="85" t="s">
        <v>647</v>
      </c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1">
        <f t="shared" si="31"/>
        <v>0</v>
      </c>
      <c r="AZ171" s="11">
        <f t="shared" si="32"/>
        <v>0</v>
      </c>
      <c r="BA171" s="10"/>
      <c r="BB171" s="10"/>
      <c r="BC171" s="10"/>
      <c r="BD171" s="10"/>
      <c r="BE171" s="11">
        <f t="shared" si="33"/>
        <v>0</v>
      </c>
      <c r="BF171" s="11">
        <f t="shared" si="34"/>
        <v>0</v>
      </c>
      <c r="BG171" s="17"/>
      <c r="BH171" s="35"/>
      <c r="BI171" s="109"/>
      <c r="BJ171" s="36">
        <f t="shared" si="35"/>
        <v>0</v>
      </c>
      <c r="BK171" s="17">
        <f t="shared" si="36"/>
        <v>0</v>
      </c>
      <c r="BL171" s="17">
        <f t="shared" si="37"/>
        <v>0</v>
      </c>
      <c r="BM171" s="17">
        <f t="shared" si="38"/>
        <v>0</v>
      </c>
      <c r="BN171" s="17">
        <f t="shared" si="39"/>
        <v>0</v>
      </c>
      <c r="BO171" s="17">
        <f t="shared" si="40"/>
        <v>0</v>
      </c>
      <c r="BP171" s="17">
        <f t="shared" si="41"/>
        <v>0</v>
      </c>
      <c r="BQ171" s="17">
        <f t="shared" si="42"/>
        <v>0</v>
      </c>
    </row>
    <row r="172" spans="1:69" x14ac:dyDescent="0.3">
      <c r="A172" s="8">
        <v>160</v>
      </c>
      <c r="B172" s="8" t="s">
        <v>166</v>
      </c>
      <c r="C172" s="8" t="s">
        <v>214</v>
      </c>
      <c r="D172" s="2" t="s">
        <v>224</v>
      </c>
      <c r="E172" s="8" t="s">
        <v>224</v>
      </c>
      <c r="F172" s="8" t="s">
        <v>533</v>
      </c>
      <c r="G172" s="156" t="s">
        <v>214</v>
      </c>
      <c r="H172" s="85" t="s">
        <v>647</v>
      </c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1">
        <f t="shared" si="31"/>
        <v>0</v>
      </c>
      <c r="AZ172" s="11">
        <f t="shared" si="32"/>
        <v>0</v>
      </c>
      <c r="BA172" s="10"/>
      <c r="BB172" s="10"/>
      <c r="BC172" s="10"/>
      <c r="BD172" s="10"/>
      <c r="BE172" s="11">
        <f t="shared" si="33"/>
        <v>0</v>
      </c>
      <c r="BF172" s="11">
        <f t="shared" si="34"/>
        <v>0</v>
      </c>
      <c r="BG172" s="17"/>
      <c r="BH172" s="35"/>
      <c r="BI172" s="109"/>
      <c r="BJ172" s="36">
        <f t="shared" si="35"/>
        <v>0</v>
      </c>
      <c r="BK172" s="17">
        <f t="shared" si="36"/>
        <v>0</v>
      </c>
      <c r="BL172" s="17">
        <f t="shared" si="37"/>
        <v>0</v>
      </c>
      <c r="BM172" s="17">
        <f t="shared" si="38"/>
        <v>0</v>
      </c>
      <c r="BN172" s="17">
        <f t="shared" si="39"/>
        <v>0</v>
      </c>
      <c r="BO172" s="17">
        <f t="shared" si="40"/>
        <v>0</v>
      </c>
      <c r="BP172" s="17">
        <f t="shared" si="41"/>
        <v>0</v>
      </c>
      <c r="BQ172" s="17">
        <f t="shared" si="42"/>
        <v>0</v>
      </c>
    </row>
    <row r="173" spans="1:69" x14ac:dyDescent="0.3">
      <c r="A173" s="8">
        <v>161</v>
      </c>
      <c r="B173" s="8" t="s">
        <v>166</v>
      </c>
      <c r="C173" s="8" t="s">
        <v>214</v>
      </c>
      <c r="D173" s="2" t="s">
        <v>224</v>
      </c>
      <c r="E173" s="8" t="s">
        <v>225</v>
      </c>
      <c r="F173" s="8" t="s">
        <v>29</v>
      </c>
      <c r="G173" s="156" t="s">
        <v>214</v>
      </c>
      <c r="H173" s="85" t="s">
        <v>647</v>
      </c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1">
        <f t="shared" si="31"/>
        <v>0</v>
      </c>
      <c r="AZ173" s="11">
        <f t="shared" si="32"/>
        <v>0</v>
      </c>
      <c r="BA173" s="10"/>
      <c r="BB173" s="10"/>
      <c r="BC173" s="10"/>
      <c r="BD173" s="10"/>
      <c r="BE173" s="11">
        <f t="shared" si="33"/>
        <v>0</v>
      </c>
      <c r="BF173" s="11">
        <f t="shared" si="34"/>
        <v>0</v>
      </c>
      <c r="BG173" s="17"/>
      <c r="BH173" s="35"/>
      <c r="BI173" s="109"/>
      <c r="BJ173" s="36">
        <f t="shared" si="35"/>
        <v>0</v>
      </c>
      <c r="BK173" s="17">
        <f t="shared" si="36"/>
        <v>0</v>
      </c>
      <c r="BL173" s="17">
        <f t="shared" si="37"/>
        <v>0</v>
      </c>
      <c r="BM173" s="17">
        <f t="shared" si="38"/>
        <v>0</v>
      </c>
      <c r="BN173" s="17">
        <f t="shared" si="39"/>
        <v>0</v>
      </c>
      <c r="BO173" s="17">
        <f t="shared" si="40"/>
        <v>0</v>
      </c>
      <c r="BP173" s="17">
        <f t="shared" si="41"/>
        <v>0</v>
      </c>
      <c r="BQ173" s="17">
        <f t="shared" si="42"/>
        <v>0</v>
      </c>
    </row>
    <row r="174" spans="1:69" x14ac:dyDescent="0.3">
      <c r="A174" s="8">
        <v>162</v>
      </c>
      <c r="B174" s="8" t="s">
        <v>166</v>
      </c>
      <c r="C174" s="8" t="s">
        <v>214</v>
      </c>
      <c r="D174" s="2" t="s">
        <v>226</v>
      </c>
      <c r="E174" s="8" t="s">
        <v>226</v>
      </c>
      <c r="F174" s="8" t="s">
        <v>533</v>
      </c>
      <c r="G174" s="156" t="s">
        <v>166</v>
      </c>
      <c r="H174" s="85" t="s">
        <v>647</v>
      </c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1">
        <f t="shared" si="31"/>
        <v>0</v>
      </c>
      <c r="AZ174" s="11">
        <f t="shared" si="32"/>
        <v>0</v>
      </c>
      <c r="BA174" s="10"/>
      <c r="BB174" s="10"/>
      <c r="BC174" s="10"/>
      <c r="BD174" s="10"/>
      <c r="BE174" s="11">
        <f t="shared" si="33"/>
        <v>0</v>
      </c>
      <c r="BF174" s="11">
        <f t="shared" si="34"/>
        <v>0</v>
      </c>
      <c r="BG174" s="17"/>
      <c r="BH174" s="35"/>
      <c r="BI174" s="109"/>
      <c r="BJ174" s="36">
        <f t="shared" si="35"/>
        <v>0</v>
      </c>
      <c r="BK174" s="17">
        <f t="shared" si="36"/>
        <v>0</v>
      </c>
      <c r="BL174" s="17">
        <f t="shared" si="37"/>
        <v>0</v>
      </c>
      <c r="BM174" s="17">
        <f t="shared" si="38"/>
        <v>0</v>
      </c>
      <c r="BN174" s="17">
        <f t="shared" si="39"/>
        <v>0</v>
      </c>
      <c r="BO174" s="17">
        <f t="shared" si="40"/>
        <v>0</v>
      </c>
      <c r="BP174" s="17">
        <f t="shared" si="41"/>
        <v>0</v>
      </c>
      <c r="BQ174" s="17">
        <f t="shared" si="42"/>
        <v>0</v>
      </c>
    </row>
    <row r="175" spans="1:69" x14ac:dyDescent="0.3">
      <c r="A175" s="8">
        <v>163</v>
      </c>
      <c r="B175" s="8" t="s">
        <v>166</v>
      </c>
      <c r="C175" s="8" t="s">
        <v>214</v>
      </c>
      <c r="D175" s="8" t="s">
        <v>226</v>
      </c>
      <c r="E175" s="8" t="s">
        <v>227</v>
      </c>
      <c r="F175" s="8" t="s">
        <v>536</v>
      </c>
      <c r="G175" s="156" t="s">
        <v>166</v>
      </c>
      <c r="H175" s="85" t="s">
        <v>647</v>
      </c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1">
        <f t="shared" si="31"/>
        <v>0</v>
      </c>
      <c r="AZ175" s="11">
        <f t="shared" si="32"/>
        <v>0</v>
      </c>
      <c r="BA175" s="10"/>
      <c r="BB175" s="10"/>
      <c r="BC175" s="10"/>
      <c r="BD175" s="10"/>
      <c r="BE175" s="11">
        <f t="shared" si="33"/>
        <v>0</v>
      </c>
      <c r="BF175" s="11">
        <f t="shared" si="34"/>
        <v>0</v>
      </c>
      <c r="BG175" s="17"/>
      <c r="BH175" s="35"/>
      <c r="BI175" s="109"/>
      <c r="BJ175" s="36">
        <f t="shared" si="35"/>
        <v>0</v>
      </c>
      <c r="BK175" s="17">
        <f t="shared" si="36"/>
        <v>0</v>
      </c>
      <c r="BL175" s="17">
        <f t="shared" si="37"/>
        <v>0</v>
      </c>
      <c r="BM175" s="17">
        <f t="shared" si="38"/>
        <v>0</v>
      </c>
      <c r="BN175" s="17">
        <f t="shared" si="39"/>
        <v>0</v>
      </c>
      <c r="BO175" s="17">
        <f t="shared" si="40"/>
        <v>0</v>
      </c>
      <c r="BP175" s="17">
        <f t="shared" si="41"/>
        <v>0</v>
      </c>
      <c r="BQ175" s="17">
        <f t="shared" si="42"/>
        <v>0</v>
      </c>
    </row>
    <row r="176" spans="1:69" x14ac:dyDescent="0.3">
      <c r="A176" s="8">
        <v>164</v>
      </c>
      <c r="B176" s="8" t="s">
        <v>166</v>
      </c>
      <c r="C176" s="8" t="s">
        <v>214</v>
      </c>
      <c r="D176" s="8" t="s">
        <v>228</v>
      </c>
      <c r="E176" s="8" t="s">
        <v>228</v>
      </c>
      <c r="F176" s="8" t="s">
        <v>533</v>
      </c>
      <c r="G176" s="156" t="s">
        <v>166</v>
      </c>
      <c r="H176" s="85" t="s">
        <v>647</v>
      </c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1">
        <f t="shared" si="31"/>
        <v>0</v>
      </c>
      <c r="AZ176" s="11">
        <f t="shared" si="32"/>
        <v>0</v>
      </c>
      <c r="BA176" s="10"/>
      <c r="BB176" s="10"/>
      <c r="BC176" s="10"/>
      <c r="BD176" s="10"/>
      <c r="BE176" s="11">
        <f t="shared" si="33"/>
        <v>0</v>
      </c>
      <c r="BF176" s="11">
        <f t="shared" si="34"/>
        <v>0</v>
      </c>
      <c r="BG176" s="17"/>
      <c r="BH176" s="35"/>
      <c r="BI176" s="109"/>
      <c r="BJ176" s="36">
        <f t="shared" si="35"/>
        <v>0</v>
      </c>
      <c r="BK176" s="17">
        <f t="shared" si="36"/>
        <v>0</v>
      </c>
      <c r="BL176" s="17">
        <f t="shared" si="37"/>
        <v>0</v>
      </c>
      <c r="BM176" s="17">
        <f t="shared" si="38"/>
        <v>0</v>
      </c>
      <c r="BN176" s="17">
        <f t="shared" si="39"/>
        <v>0</v>
      </c>
      <c r="BO176" s="17">
        <f t="shared" si="40"/>
        <v>0</v>
      </c>
      <c r="BP176" s="17">
        <f t="shared" si="41"/>
        <v>0</v>
      </c>
      <c r="BQ176" s="17">
        <f t="shared" si="42"/>
        <v>0</v>
      </c>
    </row>
    <row r="177" spans="1:69" x14ac:dyDescent="0.3">
      <c r="A177" s="8">
        <v>165</v>
      </c>
      <c r="B177" s="8" t="s">
        <v>166</v>
      </c>
      <c r="C177" s="8" t="s">
        <v>214</v>
      </c>
      <c r="D177" s="8" t="s">
        <v>228</v>
      </c>
      <c r="E177" s="8" t="s">
        <v>229</v>
      </c>
      <c r="F177" s="8" t="s">
        <v>29</v>
      </c>
      <c r="G177" s="156" t="s">
        <v>166</v>
      </c>
      <c r="H177" s="85" t="s">
        <v>647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1">
        <f t="shared" si="31"/>
        <v>0</v>
      </c>
      <c r="AZ177" s="11">
        <f t="shared" si="32"/>
        <v>0</v>
      </c>
      <c r="BA177" s="10"/>
      <c r="BB177" s="10"/>
      <c r="BC177" s="10"/>
      <c r="BD177" s="10"/>
      <c r="BE177" s="11">
        <f t="shared" si="33"/>
        <v>0</v>
      </c>
      <c r="BF177" s="11">
        <f t="shared" si="34"/>
        <v>0</v>
      </c>
      <c r="BG177" s="17"/>
      <c r="BH177" s="35"/>
      <c r="BI177" s="109"/>
      <c r="BJ177" s="36">
        <f t="shared" si="35"/>
        <v>0</v>
      </c>
      <c r="BK177" s="17">
        <f t="shared" si="36"/>
        <v>0</v>
      </c>
      <c r="BL177" s="17">
        <f t="shared" si="37"/>
        <v>0</v>
      </c>
      <c r="BM177" s="17">
        <f t="shared" si="38"/>
        <v>0</v>
      </c>
      <c r="BN177" s="17">
        <f t="shared" si="39"/>
        <v>0</v>
      </c>
      <c r="BO177" s="17">
        <f t="shared" si="40"/>
        <v>0</v>
      </c>
      <c r="BP177" s="17">
        <f t="shared" si="41"/>
        <v>0</v>
      </c>
      <c r="BQ177" s="17">
        <f t="shared" si="42"/>
        <v>0</v>
      </c>
    </row>
    <row r="178" spans="1:69" x14ac:dyDescent="0.3">
      <c r="A178" s="8">
        <v>166</v>
      </c>
      <c r="B178" s="8" t="s">
        <v>166</v>
      </c>
      <c r="C178" s="8" t="s">
        <v>214</v>
      </c>
      <c r="D178" s="8" t="s">
        <v>230</v>
      </c>
      <c r="E178" s="8" t="s">
        <v>230</v>
      </c>
      <c r="F178" s="8" t="s">
        <v>533</v>
      </c>
      <c r="G178" s="156" t="s">
        <v>214</v>
      </c>
      <c r="H178" s="85" t="s">
        <v>647</v>
      </c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1">
        <f t="shared" si="31"/>
        <v>0</v>
      </c>
      <c r="AZ178" s="11">
        <f t="shared" si="32"/>
        <v>0</v>
      </c>
      <c r="BA178" s="10"/>
      <c r="BB178" s="10"/>
      <c r="BC178" s="10"/>
      <c r="BD178" s="10"/>
      <c r="BE178" s="11">
        <f t="shared" si="33"/>
        <v>0</v>
      </c>
      <c r="BF178" s="11">
        <f t="shared" si="34"/>
        <v>0</v>
      </c>
      <c r="BG178" s="17"/>
      <c r="BH178" s="35"/>
      <c r="BI178" s="109"/>
      <c r="BJ178" s="36">
        <f t="shared" si="35"/>
        <v>0</v>
      </c>
      <c r="BK178" s="17">
        <f t="shared" si="36"/>
        <v>0</v>
      </c>
      <c r="BL178" s="17">
        <f t="shared" si="37"/>
        <v>0</v>
      </c>
      <c r="BM178" s="17">
        <f t="shared" si="38"/>
        <v>0</v>
      </c>
      <c r="BN178" s="17">
        <f t="shared" si="39"/>
        <v>0</v>
      </c>
      <c r="BO178" s="17">
        <f t="shared" si="40"/>
        <v>0</v>
      </c>
      <c r="BP178" s="17">
        <f t="shared" si="41"/>
        <v>0</v>
      </c>
      <c r="BQ178" s="17">
        <f t="shared" si="42"/>
        <v>0</v>
      </c>
    </row>
    <row r="179" spans="1:69" x14ac:dyDescent="0.3">
      <c r="A179" s="8">
        <v>167</v>
      </c>
      <c r="B179" s="8" t="s">
        <v>166</v>
      </c>
      <c r="C179" s="8" t="s">
        <v>214</v>
      </c>
      <c r="D179" s="8" t="s">
        <v>230</v>
      </c>
      <c r="E179" s="8" t="s">
        <v>231</v>
      </c>
      <c r="F179" s="8" t="s">
        <v>29</v>
      </c>
      <c r="G179" s="156" t="s">
        <v>214</v>
      </c>
      <c r="H179" s="85" t="s">
        <v>647</v>
      </c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1">
        <f t="shared" si="31"/>
        <v>0</v>
      </c>
      <c r="AZ179" s="11">
        <f t="shared" si="32"/>
        <v>0</v>
      </c>
      <c r="BA179" s="10"/>
      <c r="BB179" s="10"/>
      <c r="BC179" s="10"/>
      <c r="BD179" s="10"/>
      <c r="BE179" s="11">
        <f t="shared" si="33"/>
        <v>0</v>
      </c>
      <c r="BF179" s="11">
        <f t="shared" si="34"/>
        <v>0</v>
      </c>
      <c r="BG179" s="17"/>
      <c r="BH179" s="35"/>
      <c r="BI179" s="109"/>
      <c r="BJ179" s="36">
        <f t="shared" si="35"/>
        <v>0</v>
      </c>
      <c r="BK179" s="17">
        <f t="shared" si="36"/>
        <v>0</v>
      </c>
      <c r="BL179" s="17">
        <f t="shared" si="37"/>
        <v>0</v>
      </c>
      <c r="BM179" s="17">
        <f t="shared" si="38"/>
        <v>0</v>
      </c>
      <c r="BN179" s="17">
        <f t="shared" si="39"/>
        <v>0</v>
      </c>
      <c r="BO179" s="17">
        <f t="shared" si="40"/>
        <v>0</v>
      </c>
      <c r="BP179" s="17">
        <f t="shared" si="41"/>
        <v>0</v>
      </c>
      <c r="BQ179" s="17">
        <f t="shared" si="42"/>
        <v>0</v>
      </c>
    </row>
    <row r="180" spans="1:69" x14ac:dyDescent="0.3">
      <c r="A180" s="8">
        <v>168</v>
      </c>
      <c r="B180" s="8" t="s">
        <v>166</v>
      </c>
      <c r="C180" s="8" t="s">
        <v>214</v>
      </c>
      <c r="D180" s="8" t="s">
        <v>230</v>
      </c>
      <c r="E180" s="8" t="s">
        <v>232</v>
      </c>
      <c r="F180" s="8" t="s">
        <v>536</v>
      </c>
      <c r="G180" s="156" t="s">
        <v>214</v>
      </c>
      <c r="H180" s="85" t="s">
        <v>647</v>
      </c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1">
        <f t="shared" si="31"/>
        <v>0</v>
      </c>
      <c r="AZ180" s="11">
        <f t="shared" si="32"/>
        <v>0</v>
      </c>
      <c r="BA180" s="10"/>
      <c r="BB180" s="10"/>
      <c r="BC180" s="10"/>
      <c r="BD180" s="10"/>
      <c r="BE180" s="11">
        <f t="shared" si="33"/>
        <v>0</v>
      </c>
      <c r="BF180" s="11">
        <f t="shared" si="34"/>
        <v>0</v>
      </c>
      <c r="BG180" s="17"/>
      <c r="BH180" s="35"/>
      <c r="BI180" s="109"/>
      <c r="BJ180" s="36">
        <f t="shared" si="35"/>
        <v>0</v>
      </c>
      <c r="BK180" s="17">
        <f t="shared" si="36"/>
        <v>0</v>
      </c>
      <c r="BL180" s="17">
        <f t="shared" si="37"/>
        <v>0</v>
      </c>
      <c r="BM180" s="17">
        <f t="shared" si="38"/>
        <v>0</v>
      </c>
      <c r="BN180" s="17">
        <f t="shared" si="39"/>
        <v>0</v>
      </c>
      <c r="BO180" s="17">
        <f t="shared" si="40"/>
        <v>0</v>
      </c>
      <c r="BP180" s="17">
        <f t="shared" si="41"/>
        <v>0</v>
      </c>
      <c r="BQ180" s="17">
        <f t="shared" si="42"/>
        <v>0</v>
      </c>
    </row>
    <row r="181" spans="1:69" x14ac:dyDescent="0.3">
      <c r="A181" s="8">
        <v>169</v>
      </c>
      <c r="B181" s="8" t="s">
        <v>166</v>
      </c>
      <c r="C181" s="8" t="s">
        <v>214</v>
      </c>
      <c r="D181" s="8" t="s">
        <v>52</v>
      </c>
      <c r="E181" s="8" t="s">
        <v>52</v>
      </c>
      <c r="F181" s="8" t="s">
        <v>533</v>
      </c>
      <c r="G181" s="8" t="s">
        <v>52</v>
      </c>
      <c r="H181" s="85" t="s">
        <v>647</v>
      </c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1">
        <f t="shared" si="31"/>
        <v>0</v>
      </c>
      <c r="AZ181" s="11">
        <f t="shared" si="32"/>
        <v>0</v>
      </c>
      <c r="BA181" s="10"/>
      <c r="BB181" s="10"/>
      <c r="BC181" s="10"/>
      <c r="BD181" s="10"/>
      <c r="BE181" s="11">
        <f t="shared" si="33"/>
        <v>0</v>
      </c>
      <c r="BF181" s="11">
        <f t="shared" si="34"/>
        <v>0</v>
      </c>
      <c r="BG181" s="17"/>
      <c r="BH181" s="35"/>
      <c r="BI181" s="109"/>
      <c r="BJ181" s="36">
        <f t="shared" si="35"/>
        <v>0</v>
      </c>
      <c r="BK181" s="17">
        <f t="shared" si="36"/>
        <v>0</v>
      </c>
      <c r="BL181" s="17">
        <f t="shared" si="37"/>
        <v>0</v>
      </c>
      <c r="BM181" s="17">
        <f t="shared" si="38"/>
        <v>0</v>
      </c>
      <c r="BN181" s="17">
        <f t="shared" si="39"/>
        <v>0</v>
      </c>
      <c r="BO181" s="17">
        <f t="shared" si="40"/>
        <v>0</v>
      </c>
      <c r="BP181" s="17">
        <f t="shared" si="41"/>
        <v>0</v>
      </c>
      <c r="BQ181" s="17">
        <f t="shared" si="42"/>
        <v>0</v>
      </c>
    </row>
    <row r="182" spans="1:69" x14ac:dyDescent="0.3">
      <c r="A182" s="8">
        <v>170</v>
      </c>
      <c r="B182" s="8" t="s">
        <v>166</v>
      </c>
      <c r="C182" s="8" t="s">
        <v>214</v>
      </c>
      <c r="D182" s="8" t="s">
        <v>53</v>
      </c>
      <c r="E182" s="8" t="s">
        <v>53</v>
      </c>
      <c r="F182" s="8" t="s">
        <v>533</v>
      </c>
      <c r="G182" s="8" t="s">
        <v>53</v>
      </c>
      <c r="H182" s="85" t="s">
        <v>647</v>
      </c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1">
        <f t="shared" si="31"/>
        <v>0</v>
      </c>
      <c r="AZ182" s="11">
        <f t="shared" si="32"/>
        <v>0</v>
      </c>
      <c r="BA182" s="10"/>
      <c r="BB182" s="10"/>
      <c r="BC182" s="10"/>
      <c r="BD182" s="10"/>
      <c r="BE182" s="11">
        <f t="shared" si="33"/>
        <v>0</v>
      </c>
      <c r="BF182" s="11">
        <f t="shared" si="34"/>
        <v>0</v>
      </c>
      <c r="BG182" s="17"/>
      <c r="BH182" s="35"/>
      <c r="BI182" s="109"/>
      <c r="BJ182" s="36">
        <f t="shared" si="35"/>
        <v>0</v>
      </c>
      <c r="BK182" s="17">
        <f t="shared" si="36"/>
        <v>0</v>
      </c>
      <c r="BL182" s="17">
        <f t="shared" si="37"/>
        <v>0</v>
      </c>
      <c r="BM182" s="17">
        <f t="shared" si="38"/>
        <v>0</v>
      </c>
      <c r="BN182" s="17">
        <f t="shared" si="39"/>
        <v>0</v>
      </c>
      <c r="BO182" s="17">
        <f t="shared" si="40"/>
        <v>0</v>
      </c>
      <c r="BP182" s="17">
        <f t="shared" si="41"/>
        <v>0</v>
      </c>
      <c r="BQ182" s="17">
        <f t="shared" si="42"/>
        <v>0</v>
      </c>
    </row>
    <row r="183" spans="1:69" x14ac:dyDescent="0.3">
      <c r="A183" s="8">
        <v>171</v>
      </c>
      <c r="B183" s="8" t="s">
        <v>166</v>
      </c>
      <c r="C183" s="8" t="s">
        <v>214</v>
      </c>
      <c r="D183" s="8" t="s">
        <v>54</v>
      </c>
      <c r="E183" s="8" t="s">
        <v>54</v>
      </c>
      <c r="F183" s="8" t="s">
        <v>533</v>
      </c>
      <c r="G183" s="8" t="s">
        <v>54</v>
      </c>
      <c r="H183" s="85" t="s">
        <v>647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1">
        <f t="shared" si="31"/>
        <v>0</v>
      </c>
      <c r="AZ183" s="11">
        <f t="shared" si="32"/>
        <v>0</v>
      </c>
      <c r="BA183" s="10"/>
      <c r="BB183" s="10"/>
      <c r="BC183" s="10"/>
      <c r="BD183" s="10"/>
      <c r="BE183" s="11">
        <f t="shared" si="33"/>
        <v>0</v>
      </c>
      <c r="BF183" s="11">
        <f t="shared" si="34"/>
        <v>0</v>
      </c>
      <c r="BG183" s="17"/>
      <c r="BH183" s="35"/>
      <c r="BI183" s="109"/>
      <c r="BJ183" s="36">
        <f t="shared" si="35"/>
        <v>0</v>
      </c>
      <c r="BK183" s="17">
        <f t="shared" si="36"/>
        <v>0</v>
      </c>
      <c r="BL183" s="17">
        <f t="shared" si="37"/>
        <v>0</v>
      </c>
      <c r="BM183" s="17">
        <f t="shared" si="38"/>
        <v>0</v>
      </c>
      <c r="BN183" s="17">
        <f t="shared" si="39"/>
        <v>0</v>
      </c>
      <c r="BO183" s="17">
        <f t="shared" si="40"/>
        <v>0</v>
      </c>
      <c r="BP183" s="17">
        <f t="shared" si="41"/>
        <v>0</v>
      </c>
      <c r="BQ183" s="17">
        <f t="shared" si="42"/>
        <v>0</v>
      </c>
    </row>
    <row r="184" spans="1:69" ht="15.75" customHeight="1" x14ac:dyDescent="0.3">
      <c r="A184" s="174" t="s">
        <v>431</v>
      </c>
      <c r="B184" s="175"/>
      <c r="C184" s="175"/>
      <c r="D184" s="175"/>
      <c r="E184" s="175"/>
      <c r="F184" s="176"/>
      <c r="G184" s="113"/>
      <c r="H184" s="127"/>
      <c r="I184" s="12">
        <f>SUM(I169:I183)</f>
        <v>0</v>
      </c>
      <c r="J184" s="12">
        <f t="shared" ref="J184:BH184" si="46">SUM(J169:J183)</f>
        <v>0</v>
      </c>
      <c r="K184" s="12">
        <f t="shared" si="46"/>
        <v>0</v>
      </c>
      <c r="L184" s="12">
        <f t="shared" si="46"/>
        <v>0</v>
      </c>
      <c r="M184" s="12">
        <f t="shared" si="46"/>
        <v>0</v>
      </c>
      <c r="N184" s="12">
        <f t="shared" si="46"/>
        <v>0</v>
      </c>
      <c r="O184" s="12">
        <f t="shared" si="46"/>
        <v>0</v>
      </c>
      <c r="P184" s="12">
        <f t="shared" si="46"/>
        <v>0</v>
      </c>
      <c r="Q184" s="12">
        <f t="shared" si="46"/>
        <v>0</v>
      </c>
      <c r="R184" s="12">
        <f t="shared" si="46"/>
        <v>0</v>
      </c>
      <c r="S184" s="12">
        <f t="shared" si="46"/>
        <v>0</v>
      </c>
      <c r="T184" s="12">
        <f t="shared" si="46"/>
        <v>0</v>
      </c>
      <c r="U184" s="12">
        <f t="shared" si="46"/>
        <v>0</v>
      </c>
      <c r="V184" s="12">
        <f t="shared" si="46"/>
        <v>0</v>
      </c>
      <c r="W184" s="12">
        <f t="shared" si="46"/>
        <v>0</v>
      </c>
      <c r="X184" s="12">
        <f t="shared" si="46"/>
        <v>0</v>
      </c>
      <c r="Y184" s="12">
        <f t="shared" si="46"/>
        <v>0</v>
      </c>
      <c r="Z184" s="12">
        <f t="shared" si="46"/>
        <v>0</v>
      </c>
      <c r="AA184" s="12">
        <f t="shared" si="46"/>
        <v>0</v>
      </c>
      <c r="AB184" s="12">
        <f t="shared" si="46"/>
        <v>0</v>
      </c>
      <c r="AC184" s="12">
        <f t="shared" si="46"/>
        <v>0</v>
      </c>
      <c r="AD184" s="12">
        <f t="shared" si="46"/>
        <v>0</v>
      </c>
      <c r="AE184" s="12">
        <f t="shared" si="46"/>
        <v>0</v>
      </c>
      <c r="AF184" s="12">
        <f t="shared" si="46"/>
        <v>0</v>
      </c>
      <c r="AG184" s="12">
        <f t="shared" si="46"/>
        <v>0</v>
      </c>
      <c r="AH184" s="12">
        <f t="shared" si="46"/>
        <v>0</v>
      </c>
      <c r="AI184" s="12">
        <f t="shared" si="46"/>
        <v>0</v>
      </c>
      <c r="AJ184" s="12">
        <f t="shared" si="46"/>
        <v>0</v>
      </c>
      <c r="AK184" s="12">
        <f t="shared" si="46"/>
        <v>0</v>
      </c>
      <c r="AL184" s="12">
        <f t="shared" si="46"/>
        <v>0</v>
      </c>
      <c r="AM184" s="12">
        <f t="shared" si="46"/>
        <v>0</v>
      </c>
      <c r="AN184" s="12">
        <f t="shared" si="46"/>
        <v>0</v>
      </c>
      <c r="AO184" s="12">
        <f t="shared" si="46"/>
        <v>0</v>
      </c>
      <c r="AP184" s="12">
        <f t="shared" si="46"/>
        <v>0</v>
      </c>
      <c r="AQ184" s="12">
        <f t="shared" si="46"/>
        <v>0</v>
      </c>
      <c r="AR184" s="12">
        <f t="shared" si="46"/>
        <v>0</v>
      </c>
      <c r="AS184" s="12">
        <f t="shared" si="46"/>
        <v>0</v>
      </c>
      <c r="AT184" s="12">
        <f t="shared" si="46"/>
        <v>0</v>
      </c>
      <c r="AU184" s="12">
        <f t="shared" si="46"/>
        <v>0</v>
      </c>
      <c r="AV184" s="12">
        <f t="shared" si="46"/>
        <v>0</v>
      </c>
      <c r="AW184" s="12">
        <f t="shared" si="46"/>
        <v>0</v>
      </c>
      <c r="AX184" s="12">
        <f t="shared" si="46"/>
        <v>0</v>
      </c>
      <c r="AY184" s="12">
        <f t="shared" si="31"/>
        <v>0</v>
      </c>
      <c r="AZ184" s="12">
        <f t="shared" si="32"/>
        <v>0</v>
      </c>
      <c r="BA184" s="12">
        <f t="shared" si="46"/>
        <v>0</v>
      </c>
      <c r="BB184" s="12">
        <f t="shared" si="46"/>
        <v>0</v>
      </c>
      <c r="BC184" s="12">
        <f t="shared" si="46"/>
        <v>0</v>
      </c>
      <c r="BD184" s="12">
        <f t="shared" si="46"/>
        <v>0</v>
      </c>
      <c r="BE184" s="12">
        <f t="shared" si="33"/>
        <v>0</v>
      </c>
      <c r="BF184" s="12">
        <f t="shared" si="34"/>
        <v>0</v>
      </c>
      <c r="BG184" s="12">
        <f t="shared" si="46"/>
        <v>0</v>
      </c>
      <c r="BH184" s="12">
        <f t="shared" si="46"/>
        <v>0</v>
      </c>
      <c r="BI184" s="109"/>
      <c r="BJ184" s="37">
        <f t="shared" si="35"/>
        <v>0</v>
      </c>
      <c r="BK184" s="12">
        <f t="shared" si="36"/>
        <v>0</v>
      </c>
      <c r="BL184" s="12">
        <f t="shared" si="37"/>
        <v>0</v>
      </c>
      <c r="BM184" s="12">
        <f t="shared" si="38"/>
        <v>0</v>
      </c>
      <c r="BN184" s="12">
        <f t="shared" si="39"/>
        <v>0</v>
      </c>
      <c r="BO184" s="12">
        <f t="shared" si="40"/>
        <v>0</v>
      </c>
      <c r="BP184" s="12">
        <f t="shared" si="41"/>
        <v>0</v>
      </c>
      <c r="BQ184" s="12">
        <f t="shared" si="42"/>
        <v>0</v>
      </c>
    </row>
    <row r="185" spans="1:69" x14ac:dyDescent="0.3">
      <c r="A185" s="8">
        <v>172</v>
      </c>
      <c r="B185" s="8" t="s">
        <v>193</v>
      </c>
      <c r="C185" s="8" t="s">
        <v>193</v>
      </c>
      <c r="D185" s="8" t="s">
        <v>193</v>
      </c>
      <c r="E185" s="8" t="s">
        <v>193</v>
      </c>
      <c r="F185" s="8" t="s">
        <v>533</v>
      </c>
      <c r="G185" s="156" t="s">
        <v>193</v>
      </c>
      <c r="H185" s="85" t="s">
        <v>647</v>
      </c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1">
        <f t="shared" si="31"/>
        <v>0</v>
      </c>
      <c r="AZ185" s="11">
        <f t="shared" si="32"/>
        <v>0</v>
      </c>
      <c r="BA185" s="10"/>
      <c r="BB185" s="10"/>
      <c r="BC185" s="10"/>
      <c r="BD185" s="10"/>
      <c r="BE185" s="11">
        <f t="shared" si="33"/>
        <v>0</v>
      </c>
      <c r="BF185" s="11">
        <f t="shared" si="34"/>
        <v>0</v>
      </c>
      <c r="BG185" s="17"/>
      <c r="BH185" s="35"/>
      <c r="BI185" s="109"/>
      <c r="BJ185" s="36">
        <f t="shared" si="35"/>
        <v>0</v>
      </c>
      <c r="BK185" s="17">
        <f t="shared" si="36"/>
        <v>0</v>
      </c>
      <c r="BL185" s="17">
        <f t="shared" si="37"/>
        <v>0</v>
      </c>
      <c r="BM185" s="17">
        <f t="shared" si="38"/>
        <v>0</v>
      </c>
      <c r="BN185" s="17">
        <f t="shared" si="39"/>
        <v>0</v>
      </c>
      <c r="BO185" s="17">
        <f t="shared" si="40"/>
        <v>0</v>
      </c>
      <c r="BP185" s="17">
        <f t="shared" si="41"/>
        <v>0</v>
      </c>
      <c r="BQ185" s="17">
        <f t="shared" si="42"/>
        <v>0</v>
      </c>
    </row>
    <row r="186" spans="1:69" ht="15" customHeight="1" x14ac:dyDescent="0.3">
      <c r="A186" s="8">
        <v>173</v>
      </c>
      <c r="B186" s="8" t="s">
        <v>193</v>
      </c>
      <c r="C186" s="8" t="s">
        <v>193</v>
      </c>
      <c r="D186" s="8" t="s">
        <v>193</v>
      </c>
      <c r="E186" s="8" t="s">
        <v>194</v>
      </c>
      <c r="F186" s="8" t="s">
        <v>29</v>
      </c>
      <c r="G186" s="156" t="s">
        <v>193</v>
      </c>
      <c r="H186" s="85" t="s">
        <v>647</v>
      </c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1">
        <f t="shared" si="31"/>
        <v>0</v>
      </c>
      <c r="AZ186" s="11">
        <f t="shared" si="32"/>
        <v>0</v>
      </c>
      <c r="BA186" s="10"/>
      <c r="BB186" s="10"/>
      <c r="BC186" s="10"/>
      <c r="BD186" s="10"/>
      <c r="BE186" s="11">
        <f t="shared" si="33"/>
        <v>0</v>
      </c>
      <c r="BF186" s="11">
        <f t="shared" si="34"/>
        <v>0</v>
      </c>
      <c r="BG186" s="17"/>
      <c r="BH186" s="35"/>
      <c r="BI186" s="109"/>
      <c r="BJ186" s="36">
        <f t="shared" si="35"/>
        <v>0</v>
      </c>
      <c r="BK186" s="17">
        <f t="shared" si="36"/>
        <v>0</v>
      </c>
      <c r="BL186" s="17">
        <f t="shared" si="37"/>
        <v>0</v>
      </c>
      <c r="BM186" s="17">
        <f t="shared" si="38"/>
        <v>0</v>
      </c>
      <c r="BN186" s="17">
        <f t="shared" si="39"/>
        <v>0</v>
      </c>
      <c r="BO186" s="17">
        <f t="shared" si="40"/>
        <v>0</v>
      </c>
      <c r="BP186" s="17">
        <f t="shared" si="41"/>
        <v>0</v>
      </c>
      <c r="BQ186" s="17">
        <f t="shared" si="42"/>
        <v>0</v>
      </c>
    </row>
    <row r="187" spans="1:69" ht="15" customHeight="1" x14ac:dyDescent="0.3">
      <c r="A187" s="8">
        <v>174</v>
      </c>
      <c r="B187" s="8" t="s">
        <v>193</v>
      </c>
      <c r="C187" s="8" t="s">
        <v>193</v>
      </c>
      <c r="D187" s="8" t="s">
        <v>195</v>
      </c>
      <c r="E187" s="8" t="s">
        <v>195</v>
      </c>
      <c r="F187" s="8" t="s">
        <v>533</v>
      </c>
      <c r="G187" s="156" t="s">
        <v>193</v>
      </c>
      <c r="H187" s="85" t="s">
        <v>647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1">
        <f t="shared" si="31"/>
        <v>0</v>
      </c>
      <c r="AZ187" s="11">
        <f t="shared" si="32"/>
        <v>0</v>
      </c>
      <c r="BA187" s="10"/>
      <c r="BB187" s="10"/>
      <c r="BC187" s="10"/>
      <c r="BD187" s="10"/>
      <c r="BE187" s="11">
        <f t="shared" si="33"/>
        <v>0</v>
      </c>
      <c r="BF187" s="11">
        <f t="shared" si="34"/>
        <v>0</v>
      </c>
      <c r="BG187" s="17"/>
      <c r="BH187" s="35"/>
      <c r="BI187" s="109"/>
      <c r="BJ187" s="36">
        <f t="shared" si="35"/>
        <v>0</v>
      </c>
      <c r="BK187" s="17">
        <f t="shared" si="36"/>
        <v>0</v>
      </c>
      <c r="BL187" s="17">
        <f t="shared" si="37"/>
        <v>0</v>
      </c>
      <c r="BM187" s="17">
        <f t="shared" si="38"/>
        <v>0</v>
      </c>
      <c r="BN187" s="17">
        <f t="shared" si="39"/>
        <v>0</v>
      </c>
      <c r="BO187" s="17">
        <f t="shared" si="40"/>
        <v>0</v>
      </c>
      <c r="BP187" s="17">
        <f t="shared" si="41"/>
        <v>0</v>
      </c>
      <c r="BQ187" s="17">
        <f t="shared" si="42"/>
        <v>0</v>
      </c>
    </row>
    <row r="188" spans="1:69" x14ac:dyDescent="0.3">
      <c r="A188" s="8">
        <v>175</v>
      </c>
      <c r="B188" s="8" t="s">
        <v>193</v>
      </c>
      <c r="C188" s="8" t="s">
        <v>193</v>
      </c>
      <c r="D188" s="8" t="s">
        <v>195</v>
      </c>
      <c r="E188" s="8" t="s">
        <v>196</v>
      </c>
      <c r="F188" s="8" t="s">
        <v>29</v>
      </c>
      <c r="G188" s="156" t="s">
        <v>193</v>
      </c>
      <c r="H188" s="85" t="s">
        <v>647</v>
      </c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1">
        <f t="shared" si="31"/>
        <v>0</v>
      </c>
      <c r="AZ188" s="11">
        <f t="shared" si="32"/>
        <v>0</v>
      </c>
      <c r="BA188" s="10"/>
      <c r="BB188" s="10"/>
      <c r="BC188" s="10"/>
      <c r="BD188" s="10"/>
      <c r="BE188" s="11">
        <f t="shared" si="33"/>
        <v>0</v>
      </c>
      <c r="BF188" s="11">
        <f t="shared" si="34"/>
        <v>0</v>
      </c>
      <c r="BG188" s="17"/>
      <c r="BH188" s="35"/>
      <c r="BI188" s="109"/>
      <c r="BJ188" s="36">
        <f t="shared" si="35"/>
        <v>0</v>
      </c>
      <c r="BK188" s="17">
        <f t="shared" si="36"/>
        <v>0</v>
      </c>
      <c r="BL188" s="17">
        <f t="shared" si="37"/>
        <v>0</v>
      </c>
      <c r="BM188" s="17">
        <f t="shared" si="38"/>
        <v>0</v>
      </c>
      <c r="BN188" s="17">
        <f t="shared" si="39"/>
        <v>0</v>
      </c>
      <c r="BO188" s="17">
        <f t="shared" si="40"/>
        <v>0</v>
      </c>
      <c r="BP188" s="17">
        <f t="shared" si="41"/>
        <v>0</v>
      </c>
      <c r="BQ188" s="17">
        <f t="shared" si="42"/>
        <v>0</v>
      </c>
    </row>
    <row r="189" spans="1:69" x14ac:dyDescent="0.3">
      <c r="A189" s="8">
        <v>176</v>
      </c>
      <c r="B189" s="8" t="s">
        <v>193</v>
      </c>
      <c r="C189" s="8" t="s">
        <v>193</v>
      </c>
      <c r="D189" s="8" t="s">
        <v>197</v>
      </c>
      <c r="E189" s="8" t="s">
        <v>197</v>
      </c>
      <c r="F189" s="8" t="s">
        <v>533</v>
      </c>
      <c r="G189" s="156" t="s">
        <v>193</v>
      </c>
      <c r="H189" s="85" t="s">
        <v>647</v>
      </c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1">
        <f t="shared" si="31"/>
        <v>0</v>
      </c>
      <c r="AZ189" s="11">
        <f t="shared" si="32"/>
        <v>0</v>
      </c>
      <c r="BA189" s="10"/>
      <c r="BB189" s="10"/>
      <c r="BC189" s="10"/>
      <c r="BD189" s="10"/>
      <c r="BE189" s="11">
        <f t="shared" si="33"/>
        <v>0</v>
      </c>
      <c r="BF189" s="11">
        <f t="shared" si="34"/>
        <v>0</v>
      </c>
      <c r="BG189" s="17"/>
      <c r="BH189" s="35"/>
      <c r="BI189" s="109"/>
      <c r="BJ189" s="36">
        <f t="shared" si="35"/>
        <v>0</v>
      </c>
      <c r="BK189" s="17">
        <f t="shared" si="36"/>
        <v>0</v>
      </c>
      <c r="BL189" s="17">
        <f t="shared" si="37"/>
        <v>0</v>
      </c>
      <c r="BM189" s="17">
        <f t="shared" si="38"/>
        <v>0</v>
      </c>
      <c r="BN189" s="17">
        <f t="shared" si="39"/>
        <v>0</v>
      </c>
      <c r="BO189" s="17">
        <f t="shared" si="40"/>
        <v>0</v>
      </c>
      <c r="BP189" s="17">
        <f t="shared" si="41"/>
        <v>0</v>
      </c>
      <c r="BQ189" s="17">
        <f t="shared" si="42"/>
        <v>0</v>
      </c>
    </row>
    <row r="190" spans="1:69" ht="15" customHeight="1" x14ac:dyDescent="0.3">
      <c r="A190" s="8">
        <v>177</v>
      </c>
      <c r="B190" s="8" t="s">
        <v>193</v>
      </c>
      <c r="C190" s="8" t="s">
        <v>193</v>
      </c>
      <c r="D190" s="8" t="s">
        <v>197</v>
      </c>
      <c r="E190" s="8" t="s">
        <v>198</v>
      </c>
      <c r="F190" s="8" t="s">
        <v>29</v>
      </c>
      <c r="G190" s="156" t="s">
        <v>193</v>
      </c>
      <c r="H190" s="85" t="s">
        <v>647</v>
      </c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1">
        <f t="shared" si="31"/>
        <v>0</v>
      </c>
      <c r="AZ190" s="11">
        <f t="shared" si="32"/>
        <v>0</v>
      </c>
      <c r="BA190" s="10"/>
      <c r="BB190" s="10"/>
      <c r="BC190" s="10"/>
      <c r="BD190" s="10"/>
      <c r="BE190" s="11">
        <f t="shared" si="33"/>
        <v>0</v>
      </c>
      <c r="BF190" s="11">
        <f t="shared" si="34"/>
        <v>0</v>
      </c>
      <c r="BG190" s="17"/>
      <c r="BH190" s="35"/>
      <c r="BI190" s="109"/>
      <c r="BJ190" s="36">
        <f t="shared" si="35"/>
        <v>0</v>
      </c>
      <c r="BK190" s="17">
        <f t="shared" si="36"/>
        <v>0</v>
      </c>
      <c r="BL190" s="17">
        <f t="shared" si="37"/>
        <v>0</v>
      </c>
      <c r="BM190" s="17">
        <f t="shared" si="38"/>
        <v>0</v>
      </c>
      <c r="BN190" s="17">
        <f t="shared" si="39"/>
        <v>0</v>
      </c>
      <c r="BO190" s="17">
        <f t="shared" si="40"/>
        <v>0</v>
      </c>
      <c r="BP190" s="17">
        <f t="shared" si="41"/>
        <v>0</v>
      </c>
      <c r="BQ190" s="17">
        <f t="shared" si="42"/>
        <v>0</v>
      </c>
    </row>
    <row r="191" spans="1:69" ht="15" customHeight="1" x14ac:dyDescent="0.3">
      <c r="A191" s="8">
        <v>178</v>
      </c>
      <c r="B191" s="8" t="s">
        <v>193</v>
      </c>
      <c r="C191" s="8" t="s">
        <v>193</v>
      </c>
      <c r="D191" s="8" t="s">
        <v>199</v>
      </c>
      <c r="E191" s="8" t="s">
        <v>199</v>
      </c>
      <c r="F191" s="8" t="s">
        <v>533</v>
      </c>
      <c r="G191" s="156" t="s">
        <v>193</v>
      </c>
      <c r="H191" s="85" t="s">
        <v>647</v>
      </c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1">
        <f t="shared" si="31"/>
        <v>0</v>
      </c>
      <c r="AZ191" s="11">
        <f t="shared" si="32"/>
        <v>0</v>
      </c>
      <c r="BA191" s="10"/>
      <c r="BB191" s="10"/>
      <c r="BC191" s="10"/>
      <c r="BD191" s="10"/>
      <c r="BE191" s="11">
        <f t="shared" si="33"/>
        <v>0</v>
      </c>
      <c r="BF191" s="11">
        <f t="shared" si="34"/>
        <v>0</v>
      </c>
      <c r="BG191" s="17"/>
      <c r="BH191" s="35"/>
      <c r="BI191" s="109"/>
      <c r="BJ191" s="36">
        <f t="shared" si="35"/>
        <v>0</v>
      </c>
      <c r="BK191" s="17">
        <f t="shared" si="36"/>
        <v>0</v>
      </c>
      <c r="BL191" s="17">
        <f t="shared" si="37"/>
        <v>0</v>
      </c>
      <c r="BM191" s="17">
        <f t="shared" si="38"/>
        <v>0</v>
      </c>
      <c r="BN191" s="17">
        <f t="shared" si="39"/>
        <v>0</v>
      </c>
      <c r="BO191" s="17">
        <f t="shared" si="40"/>
        <v>0</v>
      </c>
      <c r="BP191" s="17">
        <f t="shared" si="41"/>
        <v>0</v>
      </c>
      <c r="BQ191" s="17">
        <f t="shared" si="42"/>
        <v>0</v>
      </c>
    </row>
    <row r="192" spans="1:69" x14ac:dyDescent="0.3">
      <c r="A192" s="8">
        <v>179</v>
      </c>
      <c r="B192" s="8" t="s">
        <v>193</v>
      </c>
      <c r="C192" s="8" t="s">
        <v>193</v>
      </c>
      <c r="D192" s="8" t="s">
        <v>199</v>
      </c>
      <c r="E192" s="8" t="s">
        <v>581</v>
      </c>
      <c r="F192" s="8" t="s">
        <v>29</v>
      </c>
      <c r="G192" s="156" t="s">
        <v>193</v>
      </c>
      <c r="H192" s="85" t="s">
        <v>647</v>
      </c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1">
        <f t="shared" si="31"/>
        <v>0</v>
      </c>
      <c r="AZ192" s="11">
        <f t="shared" si="32"/>
        <v>0</v>
      </c>
      <c r="BA192" s="10"/>
      <c r="BB192" s="10"/>
      <c r="BC192" s="10"/>
      <c r="BD192" s="10"/>
      <c r="BE192" s="11">
        <f t="shared" si="33"/>
        <v>0</v>
      </c>
      <c r="BF192" s="11">
        <f t="shared" si="34"/>
        <v>0</v>
      </c>
      <c r="BG192" s="17"/>
      <c r="BH192" s="35"/>
      <c r="BI192" s="109"/>
      <c r="BJ192" s="36">
        <f t="shared" si="35"/>
        <v>0</v>
      </c>
      <c r="BK192" s="17">
        <f t="shared" si="36"/>
        <v>0</v>
      </c>
      <c r="BL192" s="17">
        <f t="shared" si="37"/>
        <v>0</v>
      </c>
      <c r="BM192" s="17">
        <f t="shared" si="38"/>
        <v>0</v>
      </c>
      <c r="BN192" s="17">
        <f t="shared" si="39"/>
        <v>0</v>
      </c>
      <c r="BO192" s="17">
        <f t="shared" si="40"/>
        <v>0</v>
      </c>
      <c r="BP192" s="17">
        <f t="shared" si="41"/>
        <v>0</v>
      </c>
      <c r="BQ192" s="17">
        <f t="shared" si="42"/>
        <v>0</v>
      </c>
    </row>
    <row r="193" spans="1:69" x14ac:dyDescent="0.3">
      <c r="A193" s="8">
        <v>180</v>
      </c>
      <c r="B193" s="8" t="s">
        <v>193</v>
      </c>
      <c r="C193" s="8" t="s">
        <v>193</v>
      </c>
      <c r="D193" s="8" t="s">
        <v>199</v>
      </c>
      <c r="E193" s="8" t="s">
        <v>200</v>
      </c>
      <c r="F193" s="8" t="s">
        <v>29</v>
      </c>
      <c r="G193" s="156" t="s">
        <v>193</v>
      </c>
      <c r="H193" s="85" t="s">
        <v>647</v>
      </c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1">
        <f t="shared" si="31"/>
        <v>0</v>
      </c>
      <c r="AZ193" s="11">
        <f t="shared" si="32"/>
        <v>0</v>
      </c>
      <c r="BA193" s="10"/>
      <c r="BB193" s="10"/>
      <c r="BC193" s="10"/>
      <c r="BD193" s="10"/>
      <c r="BE193" s="11">
        <f t="shared" si="33"/>
        <v>0</v>
      </c>
      <c r="BF193" s="11">
        <f t="shared" si="34"/>
        <v>0</v>
      </c>
      <c r="BG193" s="17"/>
      <c r="BH193" s="35"/>
      <c r="BI193" s="109"/>
      <c r="BJ193" s="36">
        <f t="shared" si="35"/>
        <v>0</v>
      </c>
      <c r="BK193" s="17">
        <f t="shared" si="36"/>
        <v>0</v>
      </c>
      <c r="BL193" s="17">
        <f t="shared" si="37"/>
        <v>0</v>
      </c>
      <c r="BM193" s="17">
        <f t="shared" si="38"/>
        <v>0</v>
      </c>
      <c r="BN193" s="17">
        <f t="shared" si="39"/>
        <v>0</v>
      </c>
      <c r="BO193" s="17">
        <f t="shared" si="40"/>
        <v>0</v>
      </c>
      <c r="BP193" s="17">
        <f t="shared" si="41"/>
        <v>0</v>
      </c>
      <c r="BQ193" s="17">
        <f t="shared" si="42"/>
        <v>0</v>
      </c>
    </row>
    <row r="194" spans="1:69" ht="15" customHeight="1" x14ac:dyDescent="0.3">
      <c r="A194" s="8">
        <v>181</v>
      </c>
      <c r="B194" s="8" t="s">
        <v>193</v>
      </c>
      <c r="C194" s="8" t="s">
        <v>193</v>
      </c>
      <c r="D194" s="8" t="s">
        <v>201</v>
      </c>
      <c r="E194" s="8" t="s">
        <v>201</v>
      </c>
      <c r="F194" s="8" t="s">
        <v>533</v>
      </c>
      <c r="G194" s="156" t="s">
        <v>193</v>
      </c>
      <c r="H194" s="85" t="s">
        <v>647</v>
      </c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1">
        <f t="shared" si="31"/>
        <v>0</v>
      </c>
      <c r="AZ194" s="11">
        <f t="shared" si="32"/>
        <v>0</v>
      </c>
      <c r="BA194" s="10"/>
      <c r="BB194" s="10"/>
      <c r="BC194" s="10"/>
      <c r="BD194" s="10"/>
      <c r="BE194" s="11">
        <f t="shared" si="33"/>
        <v>0</v>
      </c>
      <c r="BF194" s="11">
        <f t="shared" si="34"/>
        <v>0</v>
      </c>
      <c r="BG194" s="17"/>
      <c r="BH194" s="35"/>
      <c r="BI194" s="109"/>
      <c r="BJ194" s="36">
        <f t="shared" si="35"/>
        <v>0</v>
      </c>
      <c r="BK194" s="17">
        <f t="shared" si="36"/>
        <v>0</v>
      </c>
      <c r="BL194" s="17">
        <f t="shared" si="37"/>
        <v>0</v>
      </c>
      <c r="BM194" s="17">
        <f t="shared" si="38"/>
        <v>0</v>
      </c>
      <c r="BN194" s="17">
        <f t="shared" si="39"/>
        <v>0</v>
      </c>
      <c r="BO194" s="17">
        <f t="shared" si="40"/>
        <v>0</v>
      </c>
      <c r="BP194" s="17">
        <f t="shared" si="41"/>
        <v>0</v>
      </c>
      <c r="BQ194" s="17">
        <f t="shared" si="42"/>
        <v>0</v>
      </c>
    </row>
    <row r="195" spans="1:69" x14ac:dyDescent="0.3">
      <c r="A195" s="8">
        <v>182</v>
      </c>
      <c r="B195" s="8" t="s">
        <v>193</v>
      </c>
      <c r="C195" s="8" t="s">
        <v>193</v>
      </c>
      <c r="D195" s="8" t="s">
        <v>202</v>
      </c>
      <c r="E195" s="8" t="s">
        <v>202</v>
      </c>
      <c r="F195" s="8" t="s">
        <v>533</v>
      </c>
      <c r="G195" s="156" t="s">
        <v>193</v>
      </c>
      <c r="H195" s="85" t="s">
        <v>647</v>
      </c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1">
        <f t="shared" si="31"/>
        <v>0</v>
      </c>
      <c r="AZ195" s="11">
        <f t="shared" si="32"/>
        <v>0</v>
      </c>
      <c r="BA195" s="10"/>
      <c r="BB195" s="10"/>
      <c r="BC195" s="10"/>
      <c r="BD195" s="10"/>
      <c r="BE195" s="11">
        <f t="shared" si="33"/>
        <v>0</v>
      </c>
      <c r="BF195" s="11">
        <f t="shared" si="34"/>
        <v>0</v>
      </c>
      <c r="BG195" s="17"/>
      <c r="BH195" s="35"/>
      <c r="BI195" s="109"/>
      <c r="BJ195" s="36">
        <f t="shared" si="35"/>
        <v>0</v>
      </c>
      <c r="BK195" s="17">
        <f t="shared" si="36"/>
        <v>0</v>
      </c>
      <c r="BL195" s="17">
        <f t="shared" si="37"/>
        <v>0</v>
      </c>
      <c r="BM195" s="17">
        <f t="shared" si="38"/>
        <v>0</v>
      </c>
      <c r="BN195" s="17">
        <f t="shared" si="39"/>
        <v>0</v>
      </c>
      <c r="BO195" s="17">
        <f t="shared" si="40"/>
        <v>0</v>
      </c>
      <c r="BP195" s="17">
        <f t="shared" si="41"/>
        <v>0</v>
      </c>
      <c r="BQ195" s="17">
        <f t="shared" si="42"/>
        <v>0</v>
      </c>
    </row>
    <row r="196" spans="1:69" x14ac:dyDescent="0.3">
      <c r="A196" s="8">
        <v>183</v>
      </c>
      <c r="B196" s="8" t="s">
        <v>193</v>
      </c>
      <c r="C196" s="8" t="s">
        <v>193</v>
      </c>
      <c r="D196" s="8" t="s">
        <v>202</v>
      </c>
      <c r="E196" s="8" t="s">
        <v>203</v>
      </c>
      <c r="F196" s="8" t="s">
        <v>29</v>
      </c>
      <c r="G196" s="156" t="s">
        <v>193</v>
      </c>
      <c r="H196" s="85" t="s">
        <v>647</v>
      </c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1">
        <f t="shared" ref="AY196:AY259" si="47">I196+K196+M196+O196+Q196+AE196+AG196+AI196+AK196+AM196+AO196+AQ196+AS196+AU196+AW196+S196+U196+W196+Y196+AA196+AC196</f>
        <v>0</v>
      </c>
      <c r="AZ196" s="11">
        <f t="shared" ref="AZ196:AZ259" si="48">J196+L196+N196+P196+R196+AF196+AH196+AJ196+AL196+AN196+AP196+AR196+AT196+AV196+AX196+T196+V196+X196+Z196+AB196+AD196</f>
        <v>0</v>
      </c>
      <c r="BA196" s="10"/>
      <c r="BB196" s="10"/>
      <c r="BC196" s="10"/>
      <c r="BD196" s="10"/>
      <c r="BE196" s="11">
        <f t="shared" ref="BE196:BE259" si="49">BA196+BC196</f>
        <v>0</v>
      </c>
      <c r="BF196" s="11">
        <f t="shared" ref="BF196:BF259" si="50">BB196+BD196</f>
        <v>0</v>
      </c>
      <c r="BG196" s="17"/>
      <c r="BH196" s="35"/>
      <c r="BI196" s="109"/>
      <c r="BJ196" s="36">
        <f t="shared" ref="BJ196:BJ259" si="51">I196+K196+M196</f>
        <v>0</v>
      </c>
      <c r="BK196" s="17">
        <f t="shared" ref="BK196:BK259" si="52">J196+L196+N196</f>
        <v>0</v>
      </c>
      <c r="BL196" s="17">
        <f t="shared" ref="BL196:BL259" si="53">O196+Q196</f>
        <v>0</v>
      </c>
      <c r="BM196" s="17">
        <f t="shared" ref="BM196:BM259" si="54">P196+R196</f>
        <v>0</v>
      </c>
      <c r="BN196" s="17">
        <f t="shared" ref="BN196:BN259" si="55">S196+U196+W196+Y196+AA196+AC196</f>
        <v>0</v>
      </c>
      <c r="BO196" s="17">
        <f t="shared" ref="BO196:BO259" si="56">T196+V196+X196+Z196+AB196+AD196</f>
        <v>0</v>
      </c>
      <c r="BP196" s="17">
        <f t="shared" ref="BP196:BP259" si="57">AE196+AG196+AI196+AK196+AM196+AO196+AQ196+AS196+AU196+AW196</f>
        <v>0</v>
      </c>
      <c r="BQ196" s="17">
        <f t="shared" ref="BQ196:BQ259" si="58">AF196+AH196+AJ196+AL196+AN196+AP196+AR196+AT196+AV196+AX196</f>
        <v>0</v>
      </c>
    </row>
    <row r="197" spans="1:69" x14ac:dyDescent="0.3">
      <c r="A197" s="8">
        <v>184</v>
      </c>
      <c r="B197" s="8" t="s">
        <v>193</v>
      </c>
      <c r="C197" s="8" t="s">
        <v>193</v>
      </c>
      <c r="D197" s="8" t="s">
        <v>202</v>
      </c>
      <c r="E197" s="8" t="s">
        <v>204</v>
      </c>
      <c r="F197" s="8" t="s">
        <v>29</v>
      </c>
      <c r="G197" s="156" t="s">
        <v>193</v>
      </c>
      <c r="H197" s="85" t="s">
        <v>647</v>
      </c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1">
        <f t="shared" si="47"/>
        <v>0</v>
      </c>
      <c r="AZ197" s="11">
        <f t="shared" si="48"/>
        <v>0</v>
      </c>
      <c r="BA197" s="10"/>
      <c r="BB197" s="10"/>
      <c r="BC197" s="10"/>
      <c r="BD197" s="10"/>
      <c r="BE197" s="11">
        <f t="shared" si="49"/>
        <v>0</v>
      </c>
      <c r="BF197" s="11">
        <f t="shared" si="50"/>
        <v>0</v>
      </c>
      <c r="BG197" s="17"/>
      <c r="BH197" s="35"/>
      <c r="BI197" s="109"/>
      <c r="BJ197" s="36">
        <f t="shared" si="51"/>
        <v>0</v>
      </c>
      <c r="BK197" s="17">
        <f t="shared" si="52"/>
        <v>0</v>
      </c>
      <c r="BL197" s="17">
        <f t="shared" si="53"/>
        <v>0</v>
      </c>
      <c r="BM197" s="17">
        <f t="shared" si="54"/>
        <v>0</v>
      </c>
      <c r="BN197" s="17">
        <f t="shared" si="55"/>
        <v>0</v>
      </c>
      <c r="BO197" s="17">
        <f t="shared" si="56"/>
        <v>0</v>
      </c>
      <c r="BP197" s="17">
        <f t="shared" si="57"/>
        <v>0</v>
      </c>
      <c r="BQ197" s="17">
        <f t="shared" si="58"/>
        <v>0</v>
      </c>
    </row>
    <row r="198" spans="1:69" ht="15" customHeight="1" x14ac:dyDescent="0.3">
      <c r="A198" s="8">
        <v>185</v>
      </c>
      <c r="B198" s="8" t="s">
        <v>193</v>
      </c>
      <c r="C198" s="8" t="s">
        <v>193</v>
      </c>
      <c r="D198" s="8" t="s">
        <v>205</v>
      </c>
      <c r="E198" s="8" t="s">
        <v>205</v>
      </c>
      <c r="F198" s="8" t="s">
        <v>533</v>
      </c>
      <c r="G198" s="156" t="s">
        <v>193</v>
      </c>
      <c r="H198" s="85" t="s">
        <v>647</v>
      </c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1">
        <f t="shared" si="47"/>
        <v>0</v>
      </c>
      <c r="AZ198" s="11">
        <f t="shared" si="48"/>
        <v>0</v>
      </c>
      <c r="BA198" s="10"/>
      <c r="BB198" s="10"/>
      <c r="BC198" s="10"/>
      <c r="BD198" s="10"/>
      <c r="BE198" s="11">
        <f t="shared" si="49"/>
        <v>0</v>
      </c>
      <c r="BF198" s="11">
        <f t="shared" si="50"/>
        <v>0</v>
      </c>
      <c r="BG198" s="17"/>
      <c r="BH198" s="35"/>
      <c r="BI198" s="109"/>
      <c r="BJ198" s="36">
        <f t="shared" si="51"/>
        <v>0</v>
      </c>
      <c r="BK198" s="17">
        <f t="shared" si="52"/>
        <v>0</v>
      </c>
      <c r="BL198" s="17">
        <f t="shared" si="53"/>
        <v>0</v>
      </c>
      <c r="BM198" s="17">
        <f t="shared" si="54"/>
        <v>0</v>
      </c>
      <c r="BN198" s="17">
        <f t="shared" si="55"/>
        <v>0</v>
      </c>
      <c r="BO198" s="17">
        <f t="shared" si="56"/>
        <v>0</v>
      </c>
      <c r="BP198" s="17">
        <f t="shared" si="57"/>
        <v>0</v>
      </c>
      <c r="BQ198" s="17">
        <f t="shared" si="58"/>
        <v>0</v>
      </c>
    </row>
    <row r="199" spans="1:69" x14ac:dyDescent="0.3">
      <c r="A199" s="8">
        <v>186</v>
      </c>
      <c r="B199" s="8" t="s">
        <v>193</v>
      </c>
      <c r="C199" s="8" t="s">
        <v>193</v>
      </c>
      <c r="D199" s="8" t="s">
        <v>205</v>
      </c>
      <c r="E199" s="8" t="s">
        <v>206</v>
      </c>
      <c r="F199" s="8" t="s">
        <v>29</v>
      </c>
      <c r="G199" s="156" t="s">
        <v>193</v>
      </c>
      <c r="H199" s="85" t="s">
        <v>647</v>
      </c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1">
        <f t="shared" si="47"/>
        <v>0</v>
      </c>
      <c r="AZ199" s="11">
        <f t="shared" si="48"/>
        <v>0</v>
      </c>
      <c r="BA199" s="10"/>
      <c r="BB199" s="10"/>
      <c r="BC199" s="10"/>
      <c r="BD199" s="10"/>
      <c r="BE199" s="11">
        <f t="shared" si="49"/>
        <v>0</v>
      </c>
      <c r="BF199" s="11">
        <f t="shared" si="50"/>
        <v>0</v>
      </c>
      <c r="BG199" s="17"/>
      <c r="BH199" s="35"/>
      <c r="BI199" s="109"/>
      <c r="BJ199" s="36">
        <f t="shared" si="51"/>
        <v>0</v>
      </c>
      <c r="BK199" s="17">
        <f t="shared" si="52"/>
        <v>0</v>
      </c>
      <c r="BL199" s="17">
        <f t="shared" si="53"/>
        <v>0</v>
      </c>
      <c r="BM199" s="17">
        <f t="shared" si="54"/>
        <v>0</v>
      </c>
      <c r="BN199" s="17">
        <f t="shared" si="55"/>
        <v>0</v>
      </c>
      <c r="BO199" s="17">
        <f t="shared" si="56"/>
        <v>0</v>
      </c>
      <c r="BP199" s="17">
        <f t="shared" si="57"/>
        <v>0</v>
      </c>
      <c r="BQ199" s="17">
        <f t="shared" si="58"/>
        <v>0</v>
      </c>
    </row>
    <row r="200" spans="1:69" x14ac:dyDescent="0.3">
      <c r="A200" s="8">
        <v>187</v>
      </c>
      <c r="B200" s="8" t="s">
        <v>193</v>
      </c>
      <c r="C200" s="8" t="s">
        <v>193</v>
      </c>
      <c r="D200" s="8" t="s">
        <v>205</v>
      </c>
      <c r="E200" s="8" t="s">
        <v>207</v>
      </c>
      <c r="F200" s="8" t="s">
        <v>29</v>
      </c>
      <c r="G200" s="156" t="s">
        <v>193</v>
      </c>
      <c r="H200" s="85" t="s">
        <v>647</v>
      </c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1">
        <f t="shared" si="47"/>
        <v>0</v>
      </c>
      <c r="AZ200" s="11">
        <f t="shared" si="48"/>
        <v>0</v>
      </c>
      <c r="BA200" s="10"/>
      <c r="BB200" s="10"/>
      <c r="BC200" s="10"/>
      <c r="BD200" s="10"/>
      <c r="BE200" s="11">
        <f t="shared" si="49"/>
        <v>0</v>
      </c>
      <c r="BF200" s="11">
        <f t="shared" si="50"/>
        <v>0</v>
      </c>
      <c r="BG200" s="17"/>
      <c r="BH200" s="35"/>
      <c r="BI200" s="109"/>
      <c r="BJ200" s="36">
        <f t="shared" si="51"/>
        <v>0</v>
      </c>
      <c r="BK200" s="17">
        <f t="shared" si="52"/>
        <v>0</v>
      </c>
      <c r="BL200" s="17">
        <f t="shared" si="53"/>
        <v>0</v>
      </c>
      <c r="BM200" s="17">
        <f t="shared" si="54"/>
        <v>0</v>
      </c>
      <c r="BN200" s="17">
        <f t="shared" si="55"/>
        <v>0</v>
      </c>
      <c r="BO200" s="17">
        <f t="shared" si="56"/>
        <v>0</v>
      </c>
      <c r="BP200" s="17">
        <f t="shared" si="57"/>
        <v>0</v>
      </c>
      <c r="BQ200" s="17">
        <f t="shared" si="58"/>
        <v>0</v>
      </c>
    </row>
    <row r="201" spans="1:69" x14ac:dyDescent="0.3">
      <c r="A201" s="8">
        <v>188</v>
      </c>
      <c r="B201" s="8" t="s">
        <v>193</v>
      </c>
      <c r="C201" s="8" t="s">
        <v>193</v>
      </c>
      <c r="D201" s="8" t="s">
        <v>208</v>
      </c>
      <c r="E201" s="8" t="s">
        <v>208</v>
      </c>
      <c r="F201" s="8" t="s">
        <v>533</v>
      </c>
      <c r="G201" s="156" t="s">
        <v>193</v>
      </c>
      <c r="H201" s="85" t="s">
        <v>647</v>
      </c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1">
        <f t="shared" si="47"/>
        <v>0</v>
      </c>
      <c r="AZ201" s="11">
        <f t="shared" si="48"/>
        <v>0</v>
      </c>
      <c r="BA201" s="10"/>
      <c r="BB201" s="10"/>
      <c r="BC201" s="10"/>
      <c r="BD201" s="10"/>
      <c r="BE201" s="11">
        <f t="shared" si="49"/>
        <v>0</v>
      </c>
      <c r="BF201" s="11">
        <f t="shared" si="50"/>
        <v>0</v>
      </c>
      <c r="BG201" s="17"/>
      <c r="BH201" s="35"/>
      <c r="BI201" s="109"/>
      <c r="BJ201" s="36">
        <f t="shared" si="51"/>
        <v>0</v>
      </c>
      <c r="BK201" s="17">
        <f t="shared" si="52"/>
        <v>0</v>
      </c>
      <c r="BL201" s="17">
        <f t="shared" si="53"/>
        <v>0</v>
      </c>
      <c r="BM201" s="17">
        <f t="shared" si="54"/>
        <v>0</v>
      </c>
      <c r="BN201" s="17">
        <f t="shared" si="55"/>
        <v>0</v>
      </c>
      <c r="BO201" s="17">
        <f t="shared" si="56"/>
        <v>0</v>
      </c>
      <c r="BP201" s="17">
        <f t="shared" si="57"/>
        <v>0</v>
      </c>
      <c r="BQ201" s="17">
        <f t="shared" si="58"/>
        <v>0</v>
      </c>
    </row>
    <row r="202" spans="1:69" x14ac:dyDescent="0.3">
      <c r="A202" s="8">
        <v>189</v>
      </c>
      <c r="B202" s="8" t="s">
        <v>193</v>
      </c>
      <c r="C202" s="8" t="s">
        <v>193</v>
      </c>
      <c r="D202" s="8" t="s">
        <v>208</v>
      </c>
      <c r="E202" s="8" t="s">
        <v>209</v>
      </c>
      <c r="F202" s="8" t="s">
        <v>29</v>
      </c>
      <c r="G202" s="156" t="s">
        <v>193</v>
      </c>
      <c r="H202" s="85" t="s">
        <v>647</v>
      </c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1">
        <f t="shared" si="47"/>
        <v>0</v>
      </c>
      <c r="AZ202" s="11">
        <f t="shared" si="48"/>
        <v>0</v>
      </c>
      <c r="BA202" s="10"/>
      <c r="BB202" s="10"/>
      <c r="BC202" s="10"/>
      <c r="BD202" s="10"/>
      <c r="BE202" s="11">
        <f t="shared" si="49"/>
        <v>0</v>
      </c>
      <c r="BF202" s="11">
        <f t="shared" si="50"/>
        <v>0</v>
      </c>
      <c r="BG202" s="17"/>
      <c r="BH202" s="35"/>
      <c r="BI202" s="109"/>
      <c r="BJ202" s="36">
        <f t="shared" si="51"/>
        <v>0</v>
      </c>
      <c r="BK202" s="17">
        <f t="shared" si="52"/>
        <v>0</v>
      </c>
      <c r="BL202" s="17">
        <f t="shared" si="53"/>
        <v>0</v>
      </c>
      <c r="BM202" s="17">
        <f t="shared" si="54"/>
        <v>0</v>
      </c>
      <c r="BN202" s="17">
        <f t="shared" si="55"/>
        <v>0</v>
      </c>
      <c r="BO202" s="17">
        <f t="shared" si="56"/>
        <v>0</v>
      </c>
      <c r="BP202" s="17">
        <f t="shared" si="57"/>
        <v>0</v>
      </c>
      <c r="BQ202" s="17">
        <f t="shared" si="58"/>
        <v>0</v>
      </c>
    </row>
    <row r="203" spans="1:69" ht="15" customHeight="1" x14ac:dyDescent="0.3">
      <c r="A203" s="8">
        <v>190</v>
      </c>
      <c r="B203" s="8" t="s">
        <v>193</v>
      </c>
      <c r="C203" s="8" t="s">
        <v>193</v>
      </c>
      <c r="D203" s="8" t="s">
        <v>208</v>
      </c>
      <c r="E203" s="8" t="s">
        <v>210</v>
      </c>
      <c r="F203" s="8" t="s">
        <v>29</v>
      </c>
      <c r="G203" s="156" t="s">
        <v>193</v>
      </c>
      <c r="H203" s="85" t="s">
        <v>647</v>
      </c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1">
        <f t="shared" si="47"/>
        <v>0</v>
      </c>
      <c r="AZ203" s="11">
        <f t="shared" si="48"/>
        <v>0</v>
      </c>
      <c r="BA203" s="10"/>
      <c r="BB203" s="10"/>
      <c r="BC203" s="10"/>
      <c r="BD203" s="10"/>
      <c r="BE203" s="11">
        <f t="shared" si="49"/>
        <v>0</v>
      </c>
      <c r="BF203" s="11">
        <f t="shared" si="50"/>
        <v>0</v>
      </c>
      <c r="BG203" s="17"/>
      <c r="BH203" s="35"/>
      <c r="BI203" s="109"/>
      <c r="BJ203" s="36">
        <f t="shared" si="51"/>
        <v>0</v>
      </c>
      <c r="BK203" s="17">
        <f t="shared" si="52"/>
        <v>0</v>
      </c>
      <c r="BL203" s="17">
        <f t="shared" si="53"/>
        <v>0</v>
      </c>
      <c r="BM203" s="17">
        <f t="shared" si="54"/>
        <v>0</v>
      </c>
      <c r="BN203" s="17">
        <f t="shared" si="55"/>
        <v>0</v>
      </c>
      <c r="BO203" s="17">
        <f t="shared" si="56"/>
        <v>0</v>
      </c>
      <c r="BP203" s="17">
        <f t="shared" si="57"/>
        <v>0</v>
      </c>
      <c r="BQ203" s="17">
        <f t="shared" si="58"/>
        <v>0</v>
      </c>
    </row>
    <row r="204" spans="1:69" x14ac:dyDescent="0.3">
      <c r="A204" s="8">
        <v>191</v>
      </c>
      <c r="B204" s="8" t="s">
        <v>193</v>
      </c>
      <c r="C204" s="8" t="s">
        <v>193</v>
      </c>
      <c r="D204" s="8" t="s">
        <v>211</v>
      </c>
      <c r="E204" s="8" t="s">
        <v>211</v>
      </c>
      <c r="F204" s="8" t="s">
        <v>533</v>
      </c>
      <c r="G204" s="156" t="s">
        <v>193</v>
      </c>
      <c r="H204" s="85" t="s">
        <v>647</v>
      </c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1">
        <f t="shared" si="47"/>
        <v>0</v>
      </c>
      <c r="AZ204" s="11">
        <f t="shared" si="48"/>
        <v>0</v>
      </c>
      <c r="BA204" s="10"/>
      <c r="BB204" s="10"/>
      <c r="BC204" s="10"/>
      <c r="BD204" s="10"/>
      <c r="BE204" s="11">
        <f t="shared" si="49"/>
        <v>0</v>
      </c>
      <c r="BF204" s="11">
        <f t="shared" si="50"/>
        <v>0</v>
      </c>
      <c r="BG204" s="17"/>
      <c r="BH204" s="35"/>
      <c r="BI204" s="109"/>
      <c r="BJ204" s="36">
        <f t="shared" si="51"/>
        <v>0</v>
      </c>
      <c r="BK204" s="17">
        <f t="shared" si="52"/>
        <v>0</v>
      </c>
      <c r="BL204" s="17">
        <f t="shared" si="53"/>
        <v>0</v>
      </c>
      <c r="BM204" s="17">
        <f t="shared" si="54"/>
        <v>0</v>
      </c>
      <c r="BN204" s="17">
        <f t="shared" si="55"/>
        <v>0</v>
      </c>
      <c r="BO204" s="17">
        <f t="shared" si="56"/>
        <v>0</v>
      </c>
      <c r="BP204" s="17">
        <f t="shared" si="57"/>
        <v>0</v>
      </c>
      <c r="BQ204" s="17">
        <f t="shared" si="58"/>
        <v>0</v>
      </c>
    </row>
    <row r="205" spans="1:69" x14ac:dyDescent="0.3">
      <c r="A205" s="8">
        <v>192</v>
      </c>
      <c r="B205" s="8" t="s">
        <v>193</v>
      </c>
      <c r="C205" s="8" t="s">
        <v>193</v>
      </c>
      <c r="D205" s="8" t="s">
        <v>212</v>
      </c>
      <c r="E205" s="8" t="s">
        <v>212</v>
      </c>
      <c r="F205" s="8" t="s">
        <v>533</v>
      </c>
      <c r="G205" s="156" t="s">
        <v>193</v>
      </c>
      <c r="H205" s="85" t="s">
        <v>647</v>
      </c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8">
        <f t="shared" si="47"/>
        <v>0</v>
      </c>
      <c r="AZ205" s="18">
        <f t="shared" si="48"/>
        <v>0</v>
      </c>
      <c r="BA205" s="17"/>
      <c r="BB205" s="17"/>
      <c r="BC205" s="17"/>
      <c r="BD205" s="17"/>
      <c r="BE205" s="18">
        <f t="shared" si="49"/>
        <v>0</v>
      </c>
      <c r="BF205" s="18">
        <f t="shared" si="50"/>
        <v>0</v>
      </c>
      <c r="BG205" s="17"/>
      <c r="BH205" s="35"/>
      <c r="BI205" s="109"/>
      <c r="BJ205" s="36">
        <f t="shared" si="51"/>
        <v>0</v>
      </c>
      <c r="BK205" s="17">
        <f t="shared" si="52"/>
        <v>0</v>
      </c>
      <c r="BL205" s="17">
        <f t="shared" si="53"/>
        <v>0</v>
      </c>
      <c r="BM205" s="17">
        <f t="shared" si="54"/>
        <v>0</v>
      </c>
      <c r="BN205" s="17">
        <f t="shared" si="55"/>
        <v>0</v>
      </c>
      <c r="BO205" s="17">
        <f t="shared" si="56"/>
        <v>0</v>
      </c>
      <c r="BP205" s="17">
        <f t="shared" si="57"/>
        <v>0</v>
      </c>
      <c r="BQ205" s="17">
        <f t="shared" si="58"/>
        <v>0</v>
      </c>
    </row>
    <row r="206" spans="1:69" x14ac:dyDescent="0.3">
      <c r="A206" s="8">
        <v>193</v>
      </c>
      <c r="B206" s="8" t="s">
        <v>193</v>
      </c>
      <c r="C206" s="8" t="s">
        <v>193</v>
      </c>
      <c r="D206" s="8" t="s">
        <v>212</v>
      </c>
      <c r="E206" s="8" t="s">
        <v>213</v>
      </c>
      <c r="F206" s="8" t="s">
        <v>29</v>
      </c>
      <c r="G206" s="156" t="s">
        <v>193</v>
      </c>
      <c r="H206" s="85" t="s">
        <v>647</v>
      </c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8">
        <f t="shared" si="47"/>
        <v>0</v>
      </c>
      <c r="AZ206" s="18">
        <f t="shared" si="48"/>
        <v>0</v>
      </c>
      <c r="BA206" s="17"/>
      <c r="BB206" s="17"/>
      <c r="BC206" s="17"/>
      <c r="BD206" s="17"/>
      <c r="BE206" s="18">
        <f t="shared" si="49"/>
        <v>0</v>
      </c>
      <c r="BF206" s="18">
        <f t="shared" si="50"/>
        <v>0</v>
      </c>
      <c r="BG206" s="17"/>
      <c r="BH206" s="35"/>
      <c r="BI206" s="109"/>
      <c r="BJ206" s="36">
        <f t="shared" si="51"/>
        <v>0</v>
      </c>
      <c r="BK206" s="17">
        <f t="shared" si="52"/>
        <v>0</v>
      </c>
      <c r="BL206" s="17">
        <f t="shared" si="53"/>
        <v>0</v>
      </c>
      <c r="BM206" s="17">
        <f t="shared" si="54"/>
        <v>0</v>
      </c>
      <c r="BN206" s="17">
        <f t="shared" si="55"/>
        <v>0</v>
      </c>
      <c r="BO206" s="17">
        <f t="shared" si="56"/>
        <v>0</v>
      </c>
      <c r="BP206" s="17">
        <f t="shared" si="57"/>
        <v>0</v>
      </c>
      <c r="BQ206" s="17">
        <f t="shared" si="58"/>
        <v>0</v>
      </c>
    </row>
    <row r="207" spans="1:69" x14ac:dyDescent="0.3">
      <c r="A207" s="8">
        <v>194</v>
      </c>
      <c r="B207" s="8" t="s">
        <v>193</v>
      </c>
      <c r="C207" s="8" t="s">
        <v>193</v>
      </c>
      <c r="D207" s="8" t="s">
        <v>217</v>
      </c>
      <c r="E207" s="8" t="s">
        <v>217</v>
      </c>
      <c r="F207" s="8" t="s">
        <v>533</v>
      </c>
      <c r="G207" s="156" t="s">
        <v>214</v>
      </c>
      <c r="H207" s="85" t="s">
        <v>647</v>
      </c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8">
        <f t="shared" si="47"/>
        <v>0</v>
      </c>
      <c r="AZ207" s="18">
        <f t="shared" si="48"/>
        <v>0</v>
      </c>
      <c r="BA207" s="17"/>
      <c r="BB207" s="17"/>
      <c r="BC207" s="17"/>
      <c r="BD207" s="17"/>
      <c r="BE207" s="18">
        <f t="shared" si="49"/>
        <v>0</v>
      </c>
      <c r="BF207" s="18">
        <f t="shared" si="50"/>
        <v>0</v>
      </c>
      <c r="BG207" s="17"/>
      <c r="BH207" s="35"/>
      <c r="BI207" s="109"/>
      <c r="BJ207" s="36">
        <f t="shared" si="51"/>
        <v>0</v>
      </c>
      <c r="BK207" s="17">
        <f t="shared" si="52"/>
        <v>0</v>
      </c>
      <c r="BL207" s="17">
        <f t="shared" si="53"/>
        <v>0</v>
      </c>
      <c r="BM207" s="17">
        <f t="shared" si="54"/>
        <v>0</v>
      </c>
      <c r="BN207" s="17">
        <f t="shared" si="55"/>
        <v>0</v>
      </c>
      <c r="BO207" s="17">
        <f t="shared" si="56"/>
        <v>0</v>
      </c>
      <c r="BP207" s="17">
        <f t="shared" si="57"/>
        <v>0</v>
      </c>
      <c r="BQ207" s="17">
        <f t="shared" si="58"/>
        <v>0</v>
      </c>
    </row>
    <row r="208" spans="1:69" x14ac:dyDescent="0.3">
      <c r="A208" s="8">
        <v>195</v>
      </c>
      <c r="B208" s="8" t="s">
        <v>193</v>
      </c>
      <c r="C208" s="8" t="s">
        <v>193</v>
      </c>
      <c r="D208" s="8" t="s">
        <v>217</v>
      </c>
      <c r="E208" s="8" t="s">
        <v>218</v>
      </c>
      <c r="F208" s="8" t="s">
        <v>29</v>
      </c>
      <c r="G208" s="156" t="s">
        <v>214</v>
      </c>
      <c r="H208" s="85" t="s">
        <v>647</v>
      </c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8">
        <f t="shared" si="47"/>
        <v>0</v>
      </c>
      <c r="AZ208" s="18">
        <f t="shared" si="48"/>
        <v>0</v>
      </c>
      <c r="BA208" s="17"/>
      <c r="BB208" s="17"/>
      <c r="BC208" s="17"/>
      <c r="BD208" s="17"/>
      <c r="BE208" s="18">
        <f t="shared" si="49"/>
        <v>0</v>
      </c>
      <c r="BF208" s="18">
        <f t="shared" si="50"/>
        <v>0</v>
      </c>
      <c r="BG208" s="17"/>
      <c r="BH208" s="35"/>
      <c r="BI208" s="109"/>
      <c r="BJ208" s="36">
        <f t="shared" si="51"/>
        <v>0</v>
      </c>
      <c r="BK208" s="17">
        <f t="shared" si="52"/>
        <v>0</v>
      </c>
      <c r="BL208" s="17">
        <f t="shared" si="53"/>
        <v>0</v>
      </c>
      <c r="BM208" s="17">
        <f t="shared" si="54"/>
        <v>0</v>
      </c>
      <c r="BN208" s="17">
        <f t="shared" si="55"/>
        <v>0</v>
      </c>
      <c r="BO208" s="17">
        <f t="shared" si="56"/>
        <v>0</v>
      </c>
      <c r="BP208" s="17">
        <f t="shared" si="57"/>
        <v>0</v>
      </c>
      <c r="BQ208" s="17">
        <f t="shared" si="58"/>
        <v>0</v>
      </c>
    </row>
    <row r="209" spans="1:69" x14ac:dyDescent="0.3">
      <c r="A209" s="8">
        <v>196</v>
      </c>
      <c r="B209" s="8" t="s">
        <v>193</v>
      </c>
      <c r="C209" s="8" t="s">
        <v>193</v>
      </c>
      <c r="D209" s="8" t="s">
        <v>217</v>
      </c>
      <c r="E209" s="8" t="s">
        <v>219</v>
      </c>
      <c r="F209" s="8" t="s">
        <v>536</v>
      </c>
      <c r="G209" s="156" t="s">
        <v>214</v>
      </c>
      <c r="H209" s="85" t="s">
        <v>647</v>
      </c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8">
        <f t="shared" si="47"/>
        <v>0</v>
      </c>
      <c r="AZ209" s="18">
        <f t="shared" si="48"/>
        <v>0</v>
      </c>
      <c r="BA209" s="17"/>
      <c r="BB209" s="17"/>
      <c r="BC209" s="17"/>
      <c r="BD209" s="17"/>
      <c r="BE209" s="18">
        <f t="shared" si="49"/>
        <v>0</v>
      </c>
      <c r="BF209" s="18">
        <f t="shared" si="50"/>
        <v>0</v>
      </c>
      <c r="BG209" s="17"/>
      <c r="BH209" s="35"/>
      <c r="BI209" s="109"/>
      <c r="BJ209" s="36">
        <f t="shared" si="51"/>
        <v>0</v>
      </c>
      <c r="BK209" s="17">
        <f t="shared" si="52"/>
        <v>0</v>
      </c>
      <c r="BL209" s="17">
        <f t="shared" si="53"/>
        <v>0</v>
      </c>
      <c r="BM209" s="17">
        <f t="shared" si="54"/>
        <v>0</v>
      </c>
      <c r="BN209" s="17">
        <f t="shared" si="55"/>
        <v>0</v>
      </c>
      <c r="BO209" s="17">
        <f t="shared" si="56"/>
        <v>0</v>
      </c>
      <c r="BP209" s="17">
        <f t="shared" si="57"/>
        <v>0</v>
      </c>
      <c r="BQ209" s="17">
        <f t="shared" si="58"/>
        <v>0</v>
      </c>
    </row>
    <row r="210" spans="1:69" x14ac:dyDescent="0.3">
      <c r="A210" s="8">
        <v>197</v>
      </c>
      <c r="B210" s="8" t="s">
        <v>193</v>
      </c>
      <c r="C210" s="8" t="s">
        <v>193</v>
      </c>
      <c r="D210" s="8" t="s">
        <v>217</v>
      </c>
      <c r="E210" s="8" t="s">
        <v>220</v>
      </c>
      <c r="F210" s="8" t="s">
        <v>536</v>
      </c>
      <c r="G210" s="156" t="s">
        <v>214</v>
      </c>
      <c r="H210" s="85" t="s">
        <v>647</v>
      </c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1">
        <f t="shared" si="47"/>
        <v>0</v>
      </c>
      <c r="AZ210" s="11">
        <f t="shared" si="48"/>
        <v>0</v>
      </c>
      <c r="BA210" s="10"/>
      <c r="BB210" s="10"/>
      <c r="BC210" s="10"/>
      <c r="BD210" s="10"/>
      <c r="BE210" s="11">
        <f t="shared" si="49"/>
        <v>0</v>
      </c>
      <c r="BF210" s="11">
        <f t="shared" si="50"/>
        <v>0</v>
      </c>
      <c r="BG210" s="17"/>
      <c r="BH210" s="35"/>
      <c r="BI210" s="109"/>
      <c r="BJ210" s="36">
        <f t="shared" si="51"/>
        <v>0</v>
      </c>
      <c r="BK210" s="17">
        <f t="shared" si="52"/>
        <v>0</v>
      </c>
      <c r="BL210" s="17">
        <f t="shared" si="53"/>
        <v>0</v>
      </c>
      <c r="BM210" s="17">
        <f t="shared" si="54"/>
        <v>0</v>
      </c>
      <c r="BN210" s="17">
        <f t="shared" si="55"/>
        <v>0</v>
      </c>
      <c r="BO210" s="17">
        <f t="shared" si="56"/>
        <v>0</v>
      </c>
      <c r="BP210" s="17">
        <f t="shared" si="57"/>
        <v>0</v>
      </c>
      <c r="BQ210" s="17">
        <f t="shared" si="58"/>
        <v>0</v>
      </c>
    </row>
    <row r="211" spans="1:69" x14ac:dyDescent="0.3">
      <c r="A211" s="8">
        <v>198</v>
      </c>
      <c r="B211" s="8" t="s">
        <v>193</v>
      </c>
      <c r="C211" s="8" t="s">
        <v>193</v>
      </c>
      <c r="D211" s="8" t="s">
        <v>221</v>
      </c>
      <c r="E211" s="8" t="s">
        <v>221</v>
      </c>
      <c r="F211" s="8" t="s">
        <v>533</v>
      </c>
      <c r="G211" s="156" t="s">
        <v>214</v>
      </c>
      <c r="H211" s="85" t="s">
        <v>647</v>
      </c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1">
        <f t="shared" si="47"/>
        <v>0</v>
      </c>
      <c r="AZ211" s="11">
        <f t="shared" si="48"/>
        <v>0</v>
      </c>
      <c r="BA211" s="10"/>
      <c r="BB211" s="10"/>
      <c r="BC211" s="10"/>
      <c r="BD211" s="10"/>
      <c r="BE211" s="11">
        <f t="shared" si="49"/>
        <v>0</v>
      </c>
      <c r="BF211" s="11">
        <f t="shared" si="50"/>
        <v>0</v>
      </c>
      <c r="BG211" s="17"/>
      <c r="BH211" s="35"/>
      <c r="BI211" s="109"/>
      <c r="BJ211" s="36">
        <f t="shared" si="51"/>
        <v>0</v>
      </c>
      <c r="BK211" s="17">
        <f t="shared" si="52"/>
        <v>0</v>
      </c>
      <c r="BL211" s="17">
        <f t="shared" si="53"/>
        <v>0</v>
      </c>
      <c r="BM211" s="17">
        <f t="shared" si="54"/>
        <v>0</v>
      </c>
      <c r="BN211" s="17">
        <f t="shared" si="55"/>
        <v>0</v>
      </c>
      <c r="BO211" s="17">
        <f t="shared" si="56"/>
        <v>0</v>
      </c>
      <c r="BP211" s="17">
        <f t="shared" si="57"/>
        <v>0</v>
      </c>
      <c r="BQ211" s="17">
        <f t="shared" si="58"/>
        <v>0</v>
      </c>
    </row>
    <row r="212" spans="1:69" ht="15" customHeight="1" x14ac:dyDescent="0.3">
      <c r="A212" s="8">
        <v>199</v>
      </c>
      <c r="B212" s="8" t="s">
        <v>193</v>
      </c>
      <c r="C212" s="8" t="s">
        <v>193</v>
      </c>
      <c r="D212" s="8" t="s">
        <v>221</v>
      </c>
      <c r="E212" s="8" t="s">
        <v>222</v>
      </c>
      <c r="F212" s="8" t="s">
        <v>29</v>
      </c>
      <c r="G212" s="156" t="s">
        <v>214</v>
      </c>
      <c r="H212" s="85" t="s">
        <v>647</v>
      </c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1">
        <f t="shared" si="47"/>
        <v>0</v>
      </c>
      <c r="AZ212" s="11">
        <f t="shared" si="48"/>
        <v>0</v>
      </c>
      <c r="BA212" s="10"/>
      <c r="BB212" s="10"/>
      <c r="BC212" s="10"/>
      <c r="BD212" s="10"/>
      <c r="BE212" s="11">
        <f t="shared" si="49"/>
        <v>0</v>
      </c>
      <c r="BF212" s="11">
        <f t="shared" si="50"/>
        <v>0</v>
      </c>
      <c r="BG212" s="17"/>
      <c r="BH212" s="35"/>
      <c r="BI212" s="109"/>
      <c r="BJ212" s="36">
        <f t="shared" si="51"/>
        <v>0</v>
      </c>
      <c r="BK212" s="17">
        <f t="shared" si="52"/>
        <v>0</v>
      </c>
      <c r="BL212" s="17">
        <f t="shared" si="53"/>
        <v>0</v>
      </c>
      <c r="BM212" s="17">
        <f t="shared" si="54"/>
        <v>0</v>
      </c>
      <c r="BN212" s="17">
        <f t="shared" si="55"/>
        <v>0</v>
      </c>
      <c r="BO212" s="17">
        <f t="shared" si="56"/>
        <v>0</v>
      </c>
      <c r="BP212" s="17">
        <f t="shared" si="57"/>
        <v>0</v>
      </c>
      <c r="BQ212" s="17">
        <f t="shared" si="58"/>
        <v>0</v>
      </c>
    </row>
    <row r="213" spans="1:69" ht="15" customHeight="1" x14ac:dyDescent="0.3">
      <c r="A213" s="8">
        <v>200</v>
      </c>
      <c r="B213" s="8" t="s">
        <v>193</v>
      </c>
      <c r="C213" s="8" t="s">
        <v>193</v>
      </c>
      <c r="D213" s="8" t="s">
        <v>221</v>
      </c>
      <c r="E213" s="8" t="s">
        <v>223</v>
      </c>
      <c r="F213" s="8" t="s">
        <v>536</v>
      </c>
      <c r="G213" s="156" t="s">
        <v>214</v>
      </c>
      <c r="H213" s="85" t="s">
        <v>647</v>
      </c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1">
        <f t="shared" si="47"/>
        <v>0</v>
      </c>
      <c r="AZ213" s="11">
        <f t="shared" si="48"/>
        <v>0</v>
      </c>
      <c r="BA213" s="10"/>
      <c r="BB213" s="10"/>
      <c r="BC213" s="10"/>
      <c r="BD213" s="10"/>
      <c r="BE213" s="11">
        <f t="shared" si="49"/>
        <v>0</v>
      </c>
      <c r="BF213" s="11">
        <f t="shared" si="50"/>
        <v>0</v>
      </c>
      <c r="BG213" s="17"/>
      <c r="BH213" s="35"/>
      <c r="BI213" s="109"/>
      <c r="BJ213" s="36">
        <f t="shared" si="51"/>
        <v>0</v>
      </c>
      <c r="BK213" s="17">
        <f t="shared" si="52"/>
        <v>0</v>
      </c>
      <c r="BL213" s="17">
        <f t="shared" si="53"/>
        <v>0</v>
      </c>
      <c r="BM213" s="17">
        <f t="shared" si="54"/>
        <v>0</v>
      </c>
      <c r="BN213" s="17">
        <f t="shared" si="55"/>
        <v>0</v>
      </c>
      <c r="BO213" s="17">
        <f t="shared" si="56"/>
        <v>0</v>
      </c>
      <c r="BP213" s="17">
        <f t="shared" si="57"/>
        <v>0</v>
      </c>
      <c r="BQ213" s="17">
        <f t="shared" si="58"/>
        <v>0</v>
      </c>
    </row>
    <row r="214" spans="1:69" ht="15" customHeight="1" x14ac:dyDescent="0.3">
      <c r="A214" s="174" t="s">
        <v>431</v>
      </c>
      <c r="B214" s="175"/>
      <c r="C214" s="175"/>
      <c r="D214" s="175"/>
      <c r="E214" s="175"/>
      <c r="F214" s="176"/>
      <c r="G214" s="113"/>
      <c r="H214" s="127"/>
      <c r="I214" s="12">
        <f>SUM(I185:I213)</f>
        <v>0</v>
      </c>
      <c r="J214" s="12">
        <f t="shared" ref="J214:BH214" si="59">SUM(J185:J213)</f>
        <v>0</v>
      </c>
      <c r="K214" s="12">
        <f t="shared" si="59"/>
        <v>0</v>
      </c>
      <c r="L214" s="12">
        <f t="shared" si="59"/>
        <v>0</v>
      </c>
      <c r="M214" s="12">
        <f t="shared" si="59"/>
        <v>0</v>
      </c>
      <c r="N214" s="12">
        <f t="shared" si="59"/>
        <v>0</v>
      </c>
      <c r="O214" s="12">
        <f t="shared" si="59"/>
        <v>0</v>
      </c>
      <c r="P214" s="12">
        <f t="shared" si="59"/>
        <v>0</v>
      </c>
      <c r="Q214" s="12">
        <f t="shared" si="59"/>
        <v>0</v>
      </c>
      <c r="R214" s="12">
        <f t="shared" si="59"/>
        <v>0</v>
      </c>
      <c r="S214" s="12">
        <f t="shared" si="59"/>
        <v>0</v>
      </c>
      <c r="T214" s="12">
        <f t="shared" si="59"/>
        <v>0</v>
      </c>
      <c r="U214" s="12">
        <f t="shared" si="59"/>
        <v>0</v>
      </c>
      <c r="V214" s="12">
        <f t="shared" si="59"/>
        <v>0</v>
      </c>
      <c r="W214" s="12">
        <f t="shared" si="59"/>
        <v>0</v>
      </c>
      <c r="X214" s="12">
        <f t="shared" si="59"/>
        <v>0</v>
      </c>
      <c r="Y214" s="12">
        <f t="shared" si="59"/>
        <v>0</v>
      </c>
      <c r="Z214" s="12">
        <f t="shared" si="59"/>
        <v>0</v>
      </c>
      <c r="AA214" s="12">
        <f t="shared" si="59"/>
        <v>0</v>
      </c>
      <c r="AB214" s="12">
        <f t="shared" si="59"/>
        <v>0</v>
      </c>
      <c r="AC214" s="12">
        <f t="shared" si="59"/>
        <v>0</v>
      </c>
      <c r="AD214" s="12">
        <f t="shared" si="59"/>
        <v>0</v>
      </c>
      <c r="AE214" s="12">
        <f t="shared" si="59"/>
        <v>0</v>
      </c>
      <c r="AF214" s="12">
        <f t="shared" si="59"/>
        <v>0</v>
      </c>
      <c r="AG214" s="12">
        <f t="shared" si="59"/>
        <v>0</v>
      </c>
      <c r="AH214" s="12">
        <f t="shared" si="59"/>
        <v>0</v>
      </c>
      <c r="AI214" s="12">
        <f t="shared" si="59"/>
        <v>0</v>
      </c>
      <c r="AJ214" s="12">
        <f t="shared" si="59"/>
        <v>0</v>
      </c>
      <c r="AK214" s="12">
        <f t="shared" si="59"/>
        <v>0</v>
      </c>
      <c r="AL214" s="12">
        <f t="shared" si="59"/>
        <v>0</v>
      </c>
      <c r="AM214" s="12">
        <f t="shared" si="59"/>
        <v>0</v>
      </c>
      <c r="AN214" s="12">
        <f t="shared" si="59"/>
        <v>0</v>
      </c>
      <c r="AO214" s="12">
        <f t="shared" si="59"/>
        <v>0</v>
      </c>
      <c r="AP214" s="12">
        <f t="shared" si="59"/>
        <v>0</v>
      </c>
      <c r="AQ214" s="12">
        <f t="shared" si="59"/>
        <v>0</v>
      </c>
      <c r="AR214" s="12">
        <f t="shared" si="59"/>
        <v>0</v>
      </c>
      <c r="AS214" s="12">
        <f t="shared" si="59"/>
        <v>0</v>
      </c>
      <c r="AT214" s="12">
        <f t="shared" si="59"/>
        <v>0</v>
      </c>
      <c r="AU214" s="12">
        <f t="shared" si="59"/>
        <v>0</v>
      </c>
      <c r="AV214" s="12">
        <f t="shared" si="59"/>
        <v>0</v>
      </c>
      <c r="AW214" s="12">
        <f t="shared" si="59"/>
        <v>0</v>
      </c>
      <c r="AX214" s="12">
        <f t="shared" si="59"/>
        <v>0</v>
      </c>
      <c r="AY214" s="12">
        <f t="shared" si="47"/>
        <v>0</v>
      </c>
      <c r="AZ214" s="12">
        <f t="shared" si="48"/>
        <v>0</v>
      </c>
      <c r="BA214" s="12">
        <f t="shared" si="59"/>
        <v>0</v>
      </c>
      <c r="BB214" s="12">
        <f t="shared" si="59"/>
        <v>0</v>
      </c>
      <c r="BC214" s="12">
        <f t="shared" si="59"/>
        <v>0</v>
      </c>
      <c r="BD214" s="12">
        <f t="shared" si="59"/>
        <v>0</v>
      </c>
      <c r="BE214" s="12">
        <f t="shared" si="49"/>
        <v>0</v>
      </c>
      <c r="BF214" s="12">
        <f t="shared" si="50"/>
        <v>0</v>
      </c>
      <c r="BG214" s="12">
        <f t="shared" si="59"/>
        <v>0</v>
      </c>
      <c r="BH214" s="12">
        <f t="shared" si="59"/>
        <v>0</v>
      </c>
      <c r="BI214" s="109"/>
      <c r="BJ214" s="37">
        <f t="shared" si="51"/>
        <v>0</v>
      </c>
      <c r="BK214" s="12">
        <f t="shared" si="52"/>
        <v>0</v>
      </c>
      <c r="BL214" s="12">
        <f t="shared" si="53"/>
        <v>0</v>
      </c>
      <c r="BM214" s="12">
        <f t="shared" si="54"/>
        <v>0</v>
      </c>
      <c r="BN214" s="12">
        <f t="shared" si="55"/>
        <v>0</v>
      </c>
      <c r="BO214" s="12">
        <f t="shared" si="56"/>
        <v>0</v>
      </c>
      <c r="BP214" s="12">
        <f t="shared" si="57"/>
        <v>0</v>
      </c>
      <c r="BQ214" s="12">
        <f t="shared" si="58"/>
        <v>0</v>
      </c>
    </row>
    <row r="215" spans="1:69" ht="15" customHeight="1" x14ac:dyDescent="0.3">
      <c r="A215" s="85">
        <v>201</v>
      </c>
      <c r="B215" s="131" t="s">
        <v>193</v>
      </c>
      <c r="C215" s="131" t="s">
        <v>235</v>
      </c>
      <c r="D215" s="2" t="s">
        <v>235</v>
      </c>
      <c r="E215" s="131" t="s">
        <v>235</v>
      </c>
      <c r="F215" s="131" t="s">
        <v>533</v>
      </c>
      <c r="G215" s="156" t="s">
        <v>214</v>
      </c>
      <c r="H215" s="85" t="s">
        <v>647</v>
      </c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8">
        <f t="shared" si="47"/>
        <v>0</v>
      </c>
      <c r="AZ215" s="18">
        <f t="shared" si="48"/>
        <v>0</v>
      </c>
      <c r="BA215" s="17"/>
      <c r="BB215" s="17"/>
      <c r="BC215" s="17"/>
      <c r="BD215" s="17"/>
      <c r="BE215" s="18">
        <f t="shared" si="49"/>
        <v>0</v>
      </c>
      <c r="BF215" s="18">
        <f t="shared" si="50"/>
        <v>0</v>
      </c>
      <c r="BG215" s="17"/>
      <c r="BH215" s="35"/>
      <c r="BI215" s="109"/>
      <c r="BJ215" s="36">
        <f t="shared" si="51"/>
        <v>0</v>
      </c>
      <c r="BK215" s="17">
        <f t="shared" si="52"/>
        <v>0</v>
      </c>
      <c r="BL215" s="17">
        <f t="shared" si="53"/>
        <v>0</v>
      </c>
      <c r="BM215" s="17">
        <f t="shared" si="54"/>
        <v>0</v>
      </c>
      <c r="BN215" s="17">
        <f t="shared" si="55"/>
        <v>0</v>
      </c>
      <c r="BO215" s="17">
        <f t="shared" si="56"/>
        <v>0</v>
      </c>
      <c r="BP215" s="17">
        <f t="shared" si="57"/>
        <v>0</v>
      </c>
      <c r="BQ215" s="17">
        <f t="shared" si="58"/>
        <v>0</v>
      </c>
    </row>
    <row r="216" spans="1:69" ht="15" customHeight="1" x14ac:dyDescent="0.3">
      <c r="A216" s="85">
        <v>202</v>
      </c>
      <c r="B216" s="131" t="s">
        <v>193</v>
      </c>
      <c r="C216" s="131" t="s">
        <v>235</v>
      </c>
      <c r="D216" s="2" t="s">
        <v>233</v>
      </c>
      <c r="E216" s="131" t="s">
        <v>233</v>
      </c>
      <c r="F216" s="131" t="s">
        <v>533</v>
      </c>
      <c r="G216" s="156" t="s">
        <v>214</v>
      </c>
      <c r="H216" s="85" t="s">
        <v>647</v>
      </c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8">
        <f t="shared" si="47"/>
        <v>0</v>
      </c>
      <c r="AZ216" s="18">
        <f t="shared" si="48"/>
        <v>0</v>
      </c>
      <c r="BA216" s="17"/>
      <c r="BB216" s="17"/>
      <c r="BC216" s="17"/>
      <c r="BD216" s="17"/>
      <c r="BE216" s="18">
        <f t="shared" si="49"/>
        <v>0</v>
      </c>
      <c r="BF216" s="18">
        <f t="shared" si="50"/>
        <v>0</v>
      </c>
      <c r="BG216" s="17"/>
      <c r="BH216" s="35"/>
      <c r="BI216" s="109"/>
      <c r="BJ216" s="36">
        <f t="shared" si="51"/>
        <v>0</v>
      </c>
      <c r="BK216" s="17">
        <f t="shared" si="52"/>
        <v>0</v>
      </c>
      <c r="BL216" s="17">
        <f t="shared" si="53"/>
        <v>0</v>
      </c>
      <c r="BM216" s="17">
        <f t="shared" si="54"/>
        <v>0</v>
      </c>
      <c r="BN216" s="17">
        <f t="shared" si="55"/>
        <v>0</v>
      </c>
      <c r="BO216" s="17">
        <f t="shared" si="56"/>
        <v>0</v>
      </c>
      <c r="BP216" s="17">
        <f t="shared" si="57"/>
        <v>0</v>
      </c>
      <c r="BQ216" s="17">
        <f t="shared" si="58"/>
        <v>0</v>
      </c>
    </row>
    <row r="217" spans="1:69" ht="15" customHeight="1" x14ac:dyDescent="0.3">
      <c r="A217" s="85">
        <v>203</v>
      </c>
      <c r="B217" s="131" t="s">
        <v>193</v>
      </c>
      <c r="C217" s="131" t="s">
        <v>235</v>
      </c>
      <c r="D217" s="131" t="s">
        <v>233</v>
      </c>
      <c r="E217" s="131" t="s">
        <v>234</v>
      </c>
      <c r="F217" s="131" t="s">
        <v>29</v>
      </c>
      <c r="G217" s="156" t="s">
        <v>214</v>
      </c>
      <c r="H217" s="85" t="s">
        <v>647</v>
      </c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8">
        <f t="shared" si="47"/>
        <v>0</v>
      </c>
      <c r="AZ217" s="18">
        <f t="shared" si="48"/>
        <v>0</v>
      </c>
      <c r="BA217" s="17"/>
      <c r="BB217" s="17"/>
      <c r="BC217" s="17"/>
      <c r="BD217" s="17"/>
      <c r="BE217" s="18">
        <f t="shared" si="49"/>
        <v>0</v>
      </c>
      <c r="BF217" s="18">
        <f t="shared" si="50"/>
        <v>0</v>
      </c>
      <c r="BG217" s="17"/>
      <c r="BH217" s="35"/>
      <c r="BI217" s="109"/>
      <c r="BJ217" s="36">
        <f t="shared" si="51"/>
        <v>0</v>
      </c>
      <c r="BK217" s="17">
        <f t="shared" si="52"/>
        <v>0</v>
      </c>
      <c r="BL217" s="17">
        <f t="shared" si="53"/>
        <v>0</v>
      </c>
      <c r="BM217" s="17">
        <f t="shared" si="54"/>
        <v>0</v>
      </c>
      <c r="BN217" s="17">
        <f t="shared" si="55"/>
        <v>0</v>
      </c>
      <c r="BO217" s="17">
        <f t="shared" si="56"/>
        <v>0</v>
      </c>
      <c r="BP217" s="17">
        <f t="shared" si="57"/>
        <v>0</v>
      </c>
      <c r="BQ217" s="17">
        <f t="shared" si="58"/>
        <v>0</v>
      </c>
    </row>
    <row r="218" spans="1:69" ht="15" customHeight="1" x14ac:dyDescent="0.3">
      <c r="A218" s="85">
        <v>204</v>
      </c>
      <c r="B218" s="131" t="s">
        <v>193</v>
      </c>
      <c r="C218" s="131" t="s">
        <v>235</v>
      </c>
      <c r="D218" s="131" t="s">
        <v>236</v>
      </c>
      <c r="E218" s="131" t="s">
        <v>236</v>
      </c>
      <c r="F218" s="131" t="s">
        <v>534</v>
      </c>
      <c r="G218" s="156" t="s">
        <v>214</v>
      </c>
      <c r="H218" s="85" t="s">
        <v>647</v>
      </c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8">
        <f t="shared" si="47"/>
        <v>0</v>
      </c>
      <c r="AZ218" s="18">
        <f t="shared" si="48"/>
        <v>0</v>
      </c>
      <c r="BA218" s="17"/>
      <c r="BB218" s="17"/>
      <c r="BC218" s="17"/>
      <c r="BD218" s="17"/>
      <c r="BE218" s="18">
        <f t="shared" si="49"/>
        <v>0</v>
      </c>
      <c r="BF218" s="18">
        <f t="shared" si="50"/>
        <v>0</v>
      </c>
      <c r="BG218" s="17"/>
      <c r="BH218" s="35"/>
      <c r="BI218" s="109"/>
      <c r="BJ218" s="36">
        <f t="shared" si="51"/>
        <v>0</v>
      </c>
      <c r="BK218" s="17">
        <f t="shared" si="52"/>
        <v>0</v>
      </c>
      <c r="BL218" s="17">
        <f t="shared" si="53"/>
        <v>0</v>
      </c>
      <c r="BM218" s="17">
        <f t="shared" si="54"/>
        <v>0</v>
      </c>
      <c r="BN218" s="17">
        <f t="shared" si="55"/>
        <v>0</v>
      </c>
      <c r="BO218" s="17">
        <f t="shared" si="56"/>
        <v>0</v>
      </c>
      <c r="BP218" s="17">
        <f t="shared" si="57"/>
        <v>0</v>
      </c>
      <c r="BQ218" s="17">
        <f t="shared" si="58"/>
        <v>0</v>
      </c>
    </row>
    <row r="219" spans="1:69" ht="15" customHeight="1" x14ac:dyDescent="0.3">
      <c r="A219" s="85">
        <v>205</v>
      </c>
      <c r="B219" s="131" t="s">
        <v>193</v>
      </c>
      <c r="C219" s="131" t="s">
        <v>235</v>
      </c>
      <c r="D219" s="131" t="s">
        <v>236</v>
      </c>
      <c r="E219" s="131" t="s">
        <v>237</v>
      </c>
      <c r="F219" s="131" t="s">
        <v>535</v>
      </c>
      <c r="G219" s="156" t="s">
        <v>214</v>
      </c>
      <c r="H219" s="85" t="s">
        <v>647</v>
      </c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8">
        <f t="shared" si="47"/>
        <v>0</v>
      </c>
      <c r="AZ219" s="18">
        <f t="shared" si="48"/>
        <v>0</v>
      </c>
      <c r="BA219" s="17"/>
      <c r="BB219" s="17"/>
      <c r="BC219" s="17"/>
      <c r="BD219" s="17"/>
      <c r="BE219" s="18">
        <f t="shared" si="49"/>
        <v>0</v>
      </c>
      <c r="BF219" s="18">
        <f t="shared" si="50"/>
        <v>0</v>
      </c>
      <c r="BG219" s="17"/>
      <c r="BH219" s="35"/>
      <c r="BI219" s="109"/>
      <c r="BJ219" s="36">
        <f t="shared" si="51"/>
        <v>0</v>
      </c>
      <c r="BK219" s="17">
        <f t="shared" si="52"/>
        <v>0</v>
      </c>
      <c r="BL219" s="17">
        <f t="shared" si="53"/>
        <v>0</v>
      </c>
      <c r="BM219" s="17">
        <f t="shared" si="54"/>
        <v>0</v>
      </c>
      <c r="BN219" s="17">
        <f t="shared" si="55"/>
        <v>0</v>
      </c>
      <c r="BO219" s="17">
        <f t="shared" si="56"/>
        <v>0</v>
      </c>
      <c r="BP219" s="17">
        <f t="shared" si="57"/>
        <v>0</v>
      </c>
      <c r="BQ219" s="17">
        <f t="shared" si="58"/>
        <v>0</v>
      </c>
    </row>
    <row r="220" spans="1:69" ht="15" customHeight="1" x14ac:dyDescent="0.3">
      <c r="A220" s="85">
        <v>206</v>
      </c>
      <c r="B220" s="131" t="s">
        <v>193</v>
      </c>
      <c r="C220" s="131" t="s">
        <v>235</v>
      </c>
      <c r="D220" s="131" t="s">
        <v>59</v>
      </c>
      <c r="E220" s="131" t="s">
        <v>59</v>
      </c>
      <c r="F220" s="131" t="s">
        <v>533</v>
      </c>
      <c r="G220" s="156" t="s">
        <v>56</v>
      </c>
      <c r="H220" s="85" t="s">
        <v>647</v>
      </c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8">
        <f t="shared" si="47"/>
        <v>0</v>
      </c>
      <c r="AZ220" s="18">
        <f t="shared" si="48"/>
        <v>0</v>
      </c>
      <c r="BA220" s="17"/>
      <c r="BB220" s="17"/>
      <c r="BC220" s="17"/>
      <c r="BD220" s="17"/>
      <c r="BE220" s="18">
        <f t="shared" si="49"/>
        <v>0</v>
      </c>
      <c r="BF220" s="18">
        <f t="shared" si="50"/>
        <v>0</v>
      </c>
      <c r="BG220" s="17"/>
      <c r="BH220" s="35"/>
      <c r="BI220" s="109"/>
      <c r="BJ220" s="36">
        <f t="shared" si="51"/>
        <v>0</v>
      </c>
      <c r="BK220" s="17">
        <f t="shared" si="52"/>
        <v>0</v>
      </c>
      <c r="BL220" s="17">
        <f t="shared" si="53"/>
        <v>0</v>
      </c>
      <c r="BM220" s="17">
        <f t="shared" si="54"/>
        <v>0</v>
      </c>
      <c r="BN220" s="17">
        <f t="shared" si="55"/>
        <v>0</v>
      </c>
      <c r="BO220" s="17">
        <f t="shared" si="56"/>
        <v>0</v>
      </c>
      <c r="BP220" s="17">
        <f t="shared" si="57"/>
        <v>0</v>
      </c>
      <c r="BQ220" s="17">
        <f t="shared" si="58"/>
        <v>0</v>
      </c>
    </row>
    <row r="221" spans="1:69" ht="15" customHeight="1" x14ac:dyDescent="0.3">
      <c r="A221" s="85">
        <v>207</v>
      </c>
      <c r="B221" s="131" t="s">
        <v>193</v>
      </c>
      <c r="C221" s="131" t="s">
        <v>235</v>
      </c>
      <c r="D221" s="131" t="s">
        <v>60</v>
      </c>
      <c r="E221" s="131" t="s">
        <v>60</v>
      </c>
      <c r="F221" s="131" t="s">
        <v>533</v>
      </c>
      <c r="G221" s="156" t="s">
        <v>56</v>
      </c>
      <c r="H221" s="85" t="s">
        <v>647</v>
      </c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8">
        <f t="shared" si="47"/>
        <v>0</v>
      </c>
      <c r="AZ221" s="18">
        <f t="shared" si="48"/>
        <v>0</v>
      </c>
      <c r="BA221" s="17"/>
      <c r="BB221" s="17"/>
      <c r="BC221" s="17"/>
      <c r="BD221" s="17"/>
      <c r="BE221" s="18">
        <f t="shared" si="49"/>
        <v>0</v>
      </c>
      <c r="BF221" s="18">
        <f t="shared" si="50"/>
        <v>0</v>
      </c>
      <c r="BG221" s="17"/>
      <c r="BH221" s="35"/>
      <c r="BI221" s="109"/>
      <c r="BJ221" s="36">
        <f t="shared" si="51"/>
        <v>0</v>
      </c>
      <c r="BK221" s="17">
        <f t="shared" si="52"/>
        <v>0</v>
      </c>
      <c r="BL221" s="17">
        <f t="shared" si="53"/>
        <v>0</v>
      </c>
      <c r="BM221" s="17">
        <f t="shared" si="54"/>
        <v>0</v>
      </c>
      <c r="BN221" s="17">
        <f t="shared" si="55"/>
        <v>0</v>
      </c>
      <c r="BO221" s="17">
        <f t="shared" si="56"/>
        <v>0</v>
      </c>
      <c r="BP221" s="17">
        <f t="shared" si="57"/>
        <v>0</v>
      </c>
      <c r="BQ221" s="17">
        <f t="shared" si="58"/>
        <v>0</v>
      </c>
    </row>
    <row r="222" spans="1:69" ht="15" customHeight="1" x14ac:dyDescent="0.3">
      <c r="A222" s="85">
        <v>208</v>
      </c>
      <c r="B222" s="131" t="s">
        <v>193</v>
      </c>
      <c r="C222" s="131" t="s">
        <v>235</v>
      </c>
      <c r="D222" s="131" t="s">
        <v>60</v>
      </c>
      <c r="E222" s="131" t="s">
        <v>61</v>
      </c>
      <c r="F222" s="131" t="s">
        <v>29</v>
      </c>
      <c r="G222" s="156" t="s">
        <v>56</v>
      </c>
      <c r="H222" s="85" t="s">
        <v>647</v>
      </c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8">
        <f t="shared" si="47"/>
        <v>0</v>
      </c>
      <c r="AZ222" s="18">
        <f t="shared" si="48"/>
        <v>0</v>
      </c>
      <c r="BA222" s="17"/>
      <c r="BB222" s="17"/>
      <c r="BC222" s="17"/>
      <c r="BD222" s="17"/>
      <c r="BE222" s="18">
        <f t="shared" si="49"/>
        <v>0</v>
      </c>
      <c r="BF222" s="18">
        <f t="shared" si="50"/>
        <v>0</v>
      </c>
      <c r="BG222" s="17"/>
      <c r="BH222" s="35"/>
      <c r="BI222" s="109"/>
      <c r="BJ222" s="36">
        <f t="shared" si="51"/>
        <v>0</v>
      </c>
      <c r="BK222" s="17">
        <f t="shared" si="52"/>
        <v>0</v>
      </c>
      <c r="BL222" s="17">
        <f t="shared" si="53"/>
        <v>0</v>
      </c>
      <c r="BM222" s="17">
        <f t="shared" si="54"/>
        <v>0</v>
      </c>
      <c r="BN222" s="17">
        <f t="shared" si="55"/>
        <v>0</v>
      </c>
      <c r="BO222" s="17">
        <f t="shared" si="56"/>
        <v>0</v>
      </c>
      <c r="BP222" s="17">
        <f t="shared" si="57"/>
        <v>0</v>
      </c>
      <c r="BQ222" s="17">
        <f t="shared" si="58"/>
        <v>0</v>
      </c>
    </row>
    <row r="223" spans="1:69" ht="15" customHeight="1" x14ac:dyDescent="0.3">
      <c r="A223" s="85">
        <v>209</v>
      </c>
      <c r="B223" s="131" t="s">
        <v>193</v>
      </c>
      <c r="C223" s="131" t="s">
        <v>235</v>
      </c>
      <c r="D223" s="131" t="s">
        <v>63</v>
      </c>
      <c r="E223" s="131" t="s">
        <v>63</v>
      </c>
      <c r="F223" s="131" t="s">
        <v>533</v>
      </c>
      <c r="G223" s="156" t="s">
        <v>56</v>
      </c>
      <c r="H223" s="85" t="s">
        <v>647</v>
      </c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8">
        <f t="shared" si="47"/>
        <v>0</v>
      </c>
      <c r="AZ223" s="18">
        <f t="shared" si="48"/>
        <v>0</v>
      </c>
      <c r="BA223" s="17"/>
      <c r="BB223" s="17"/>
      <c r="BC223" s="17"/>
      <c r="BD223" s="17"/>
      <c r="BE223" s="18">
        <f t="shared" si="49"/>
        <v>0</v>
      </c>
      <c r="BF223" s="18">
        <f t="shared" si="50"/>
        <v>0</v>
      </c>
      <c r="BG223" s="17"/>
      <c r="BH223" s="35"/>
      <c r="BI223" s="109"/>
      <c r="BJ223" s="36">
        <f t="shared" si="51"/>
        <v>0</v>
      </c>
      <c r="BK223" s="17">
        <f t="shared" si="52"/>
        <v>0</v>
      </c>
      <c r="BL223" s="17">
        <f t="shared" si="53"/>
        <v>0</v>
      </c>
      <c r="BM223" s="17">
        <f t="shared" si="54"/>
        <v>0</v>
      </c>
      <c r="BN223" s="17">
        <f t="shared" si="55"/>
        <v>0</v>
      </c>
      <c r="BO223" s="17">
        <f t="shared" si="56"/>
        <v>0</v>
      </c>
      <c r="BP223" s="17">
        <f t="shared" si="57"/>
        <v>0</v>
      </c>
      <c r="BQ223" s="17">
        <f t="shared" si="58"/>
        <v>0</v>
      </c>
    </row>
    <row r="224" spans="1:69" ht="15" customHeight="1" x14ac:dyDescent="0.3">
      <c r="A224" s="85">
        <v>210</v>
      </c>
      <c r="B224" s="131" t="s">
        <v>193</v>
      </c>
      <c r="C224" s="131" t="s">
        <v>235</v>
      </c>
      <c r="D224" s="131" t="s">
        <v>63</v>
      </c>
      <c r="E224" s="131" t="s">
        <v>440</v>
      </c>
      <c r="F224" s="131" t="s">
        <v>29</v>
      </c>
      <c r="G224" s="156" t="s">
        <v>56</v>
      </c>
      <c r="H224" s="85" t="s">
        <v>647</v>
      </c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8">
        <f t="shared" si="47"/>
        <v>0</v>
      </c>
      <c r="AZ224" s="18">
        <f t="shared" si="48"/>
        <v>0</v>
      </c>
      <c r="BA224" s="17"/>
      <c r="BB224" s="17"/>
      <c r="BC224" s="17"/>
      <c r="BD224" s="17"/>
      <c r="BE224" s="18">
        <f t="shared" si="49"/>
        <v>0</v>
      </c>
      <c r="BF224" s="18">
        <f t="shared" si="50"/>
        <v>0</v>
      </c>
      <c r="BG224" s="17"/>
      <c r="BH224" s="35"/>
      <c r="BI224" s="109"/>
      <c r="BJ224" s="36">
        <f t="shared" si="51"/>
        <v>0</v>
      </c>
      <c r="BK224" s="17">
        <f t="shared" si="52"/>
        <v>0</v>
      </c>
      <c r="BL224" s="17">
        <f t="shared" si="53"/>
        <v>0</v>
      </c>
      <c r="BM224" s="17">
        <f t="shared" si="54"/>
        <v>0</v>
      </c>
      <c r="BN224" s="17">
        <f t="shared" si="55"/>
        <v>0</v>
      </c>
      <c r="BO224" s="17">
        <f t="shared" si="56"/>
        <v>0</v>
      </c>
      <c r="BP224" s="17">
        <f t="shared" si="57"/>
        <v>0</v>
      </c>
      <c r="BQ224" s="17">
        <f t="shared" si="58"/>
        <v>0</v>
      </c>
    </row>
    <row r="225" spans="1:69" ht="15" customHeight="1" x14ac:dyDescent="0.3">
      <c r="A225" s="85">
        <v>211</v>
      </c>
      <c r="B225" s="131" t="s">
        <v>193</v>
      </c>
      <c r="C225" s="131" t="s">
        <v>235</v>
      </c>
      <c r="D225" s="131" t="s">
        <v>63</v>
      </c>
      <c r="E225" s="131" t="s">
        <v>64</v>
      </c>
      <c r="F225" s="131" t="s">
        <v>29</v>
      </c>
      <c r="G225" s="156" t="s">
        <v>56</v>
      </c>
      <c r="H225" s="85" t="s">
        <v>647</v>
      </c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8">
        <f t="shared" si="47"/>
        <v>0</v>
      </c>
      <c r="AZ225" s="18">
        <f t="shared" si="48"/>
        <v>0</v>
      </c>
      <c r="BA225" s="17"/>
      <c r="BB225" s="17"/>
      <c r="BC225" s="17"/>
      <c r="BD225" s="17"/>
      <c r="BE225" s="18">
        <f t="shared" si="49"/>
        <v>0</v>
      </c>
      <c r="BF225" s="18">
        <f t="shared" si="50"/>
        <v>0</v>
      </c>
      <c r="BG225" s="17"/>
      <c r="BH225" s="35"/>
      <c r="BI225" s="109"/>
      <c r="BJ225" s="36">
        <f t="shared" si="51"/>
        <v>0</v>
      </c>
      <c r="BK225" s="17">
        <f t="shared" si="52"/>
        <v>0</v>
      </c>
      <c r="BL225" s="17">
        <f t="shared" si="53"/>
        <v>0</v>
      </c>
      <c r="BM225" s="17">
        <f t="shared" si="54"/>
        <v>0</v>
      </c>
      <c r="BN225" s="17">
        <f t="shared" si="55"/>
        <v>0</v>
      </c>
      <c r="BO225" s="17">
        <f t="shared" si="56"/>
        <v>0</v>
      </c>
      <c r="BP225" s="17">
        <f t="shared" si="57"/>
        <v>0</v>
      </c>
      <c r="BQ225" s="17">
        <f t="shared" si="58"/>
        <v>0</v>
      </c>
    </row>
    <row r="226" spans="1:69" ht="15" customHeight="1" x14ac:dyDescent="0.3">
      <c r="A226" s="85">
        <v>212</v>
      </c>
      <c r="B226" s="131" t="s">
        <v>193</v>
      </c>
      <c r="C226" s="131" t="s">
        <v>235</v>
      </c>
      <c r="D226" s="131" t="s">
        <v>63</v>
      </c>
      <c r="E226" s="131" t="s">
        <v>65</v>
      </c>
      <c r="F226" s="131" t="s">
        <v>536</v>
      </c>
      <c r="G226" s="156" t="s">
        <v>56</v>
      </c>
      <c r="H226" s="85" t="s">
        <v>647</v>
      </c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8">
        <f t="shared" si="47"/>
        <v>0</v>
      </c>
      <c r="AZ226" s="18">
        <f t="shared" si="48"/>
        <v>0</v>
      </c>
      <c r="BA226" s="17"/>
      <c r="BB226" s="17"/>
      <c r="BC226" s="17"/>
      <c r="BD226" s="17"/>
      <c r="BE226" s="18">
        <f t="shared" si="49"/>
        <v>0</v>
      </c>
      <c r="BF226" s="18">
        <f t="shared" si="50"/>
        <v>0</v>
      </c>
      <c r="BG226" s="17"/>
      <c r="BH226" s="35"/>
      <c r="BI226" s="109"/>
      <c r="BJ226" s="36">
        <f t="shared" si="51"/>
        <v>0</v>
      </c>
      <c r="BK226" s="17">
        <f t="shared" si="52"/>
        <v>0</v>
      </c>
      <c r="BL226" s="17">
        <f t="shared" si="53"/>
        <v>0</v>
      </c>
      <c r="BM226" s="17">
        <f t="shared" si="54"/>
        <v>0</v>
      </c>
      <c r="BN226" s="17">
        <f t="shared" si="55"/>
        <v>0</v>
      </c>
      <c r="BO226" s="17">
        <f t="shared" si="56"/>
        <v>0</v>
      </c>
      <c r="BP226" s="17">
        <f t="shared" si="57"/>
        <v>0</v>
      </c>
      <c r="BQ226" s="17">
        <f t="shared" si="58"/>
        <v>0</v>
      </c>
    </row>
    <row r="227" spans="1:69" ht="15" customHeight="1" x14ac:dyDescent="0.3">
      <c r="A227" s="85">
        <v>213</v>
      </c>
      <c r="B227" s="131" t="s">
        <v>193</v>
      </c>
      <c r="C227" s="131" t="s">
        <v>235</v>
      </c>
      <c r="D227" s="131" t="s">
        <v>66</v>
      </c>
      <c r="E227" s="131" t="s">
        <v>66</v>
      </c>
      <c r="F227" s="131" t="s">
        <v>533</v>
      </c>
      <c r="G227" s="156" t="s">
        <v>56</v>
      </c>
      <c r="H227" s="85" t="s">
        <v>647</v>
      </c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8">
        <f t="shared" si="47"/>
        <v>0</v>
      </c>
      <c r="AZ227" s="18">
        <f t="shared" si="48"/>
        <v>0</v>
      </c>
      <c r="BA227" s="17"/>
      <c r="BB227" s="17"/>
      <c r="BC227" s="17"/>
      <c r="BD227" s="17"/>
      <c r="BE227" s="18">
        <f t="shared" si="49"/>
        <v>0</v>
      </c>
      <c r="BF227" s="18">
        <f t="shared" si="50"/>
        <v>0</v>
      </c>
      <c r="BG227" s="17"/>
      <c r="BH227" s="35"/>
      <c r="BI227" s="109"/>
      <c r="BJ227" s="36">
        <f t="shared" si="51"/>
        <v>0</v>
      </c>
      <c r="BK227" s="17">
        <f t="shared" si="52"/>
        <v>0</v>
      </c>
      <c r="BL227" s="17">
        <f t="shared" si="53"/>
        <v>0</v>
      </c>
      <c r="BM227" s="17">
        <f t="shared" si="54"/>
        <v>0</v>
      </c>
      <c r="BN227" s="17">
        <f t="shared" si="55"/>
        <v>0</v>
      </c>
      <c r="BO227" s="17">
        <f t="shared" si="56"/>
        <v>0</v>
      </c>
      <c r="BP227" s="17">
        <f t="shared" si="57"/>
        <v>0</v>
      </c>
      <c r="BQ227" s="17">
        <f t="shared" si="58"/>
        <v>0</v>
      </c>
    </row>
    <row r="228" spans="1:69" ht="15" customHeight="1" x14ac:dyDescent="0.3">
      <c r="A228" s="85">
        <v>214</v>
      </c>
      <c r="B228" s="131" t="s">
        <v>193</v>
      </c>
      <c r="C228" s="131" t="s">
        <v>235</v>
      </c>
      <c r="D228" s="131" t="s">
        <v>66</v>
      </c>
      <c r="E228" s="131" t="s">
        <v>67</v>
      </c>
      <c r="F228" s="131" t="s">
        <v>29</v>
      </c>
      <c r="G228" s="156" t="s">
        <v>56</v>
      </c>
      <c r="H228" s="85" t="s">
        <v>647</v>
      </c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8">
        <f t="shared" si="47"/>
        <v>0</v>
      </c>
      <c r="AZ228" s="18">
        <f t="shared" si="48"/>
        <v>0</v>
      </c>
      <c r="BA228" s="17"/>
      <c r="BB228" s="17"/>
      <c r="BC228" s="17"/>
      <c r="BD228" s="17"/>
      <c r="BE228" s="18">
        <f t="shared" si="49"/>
        <v>0</v>
      </c>
      <c r="BF228" s="18">
        <f t="shared" si="50"/>
        <v>0</v>
      </c>
      <c r="BG228" s="17"/>
      <c r="BH228" s="35"/>
      <c r="BI228" s="109"/>
      <c r="BJ228" s="36">
        <f t="shared" si="51"/>
        <v>0</v>
      </c>
      <c r="BK228" s="17">
        <f t="shared" si="52"/>
        <v>0</v>
      </c>
      <c r="BL228" s="17">
        <f t="shared" si="53"/>
        <v>0</v>
      </c>
      <c r="BM228" s="17">
        <f t="shared" si="54"/>
        <v>0</v>
      </c>
      <c r="BN228" s="17">
        <f t="shared" si="55"/>
        <v>0</v>
      </c>
      <c r="BO228" s="17">
        <f t="shared" si="56"/>
        <v>0</v>
      </c>
      <c r="BP228" s="17">
        <f t="shared" si="57"/>
        <v>0</v>
      </c>
      <c r="BQ228" s="17">
        <f t="shared" si="58"/>
        <v>0</v>
      </c>
    </row>
    <row r="229" spans="1:69" ht="15.75" customHeight="1" x14ac:dyDescent="0.3">
      <c r="A229" s="174" t="s">
        <v>431</v>
      </c>
      <c r="B229" s="175"/>
      <c r="C229" s="175"/>
      <c r="D229" s="175"/>
      <c r="E229" s="175"/>
      <c r="F229" s="176"/>
      <c r="G229" s="113"/>
      <c r="H229" s="127"/>
      <c r="I229" s="12">
        <f>SUM(I215:I228)</f>
        <v>0</v>
      </c>
      <c r="J229" s="12">
        <f t="shared" ref="J229:BH229" si="60">SUM(J215:J228)</f>
        <v>0</v>
      </c>
      <c r="K229" s="12">
        <f t="shared" si="60"/>
        <v>0</v>
      </c>
      <c r="L229" s="12">
        <f t="shared" si="60"/>
        <v>0</v>
      </c>
      <c r="M229" s="12">
        <f t="shared" si="60"/>
        <v>0</v>
      </c>
      <c r="N229" s="12">
        <f t="shared" si="60"/>
        <v>0</v>
      </c>
      <c r="O229" s="12">
        <f t="shared" si="60"/>
        <v>0</v>
      </c>
      <c r="P229" s="12">
        <f t="shared" si="60"/>
        <v>0</v>
      </c>
      <c r="Q229" s="12">
        <f t="shared" si="60"/>
        <v>0</v>
      </c>
      <c r="R229" s="12">
        <f t="shared" si="60"/>
        <v>0</v>
      </c>
      <c r="S229" s="12">
        <f t="shared" si="60"/>
        <v>0</v>
      </c>
      <c r="T229" s="12">
        <f t="shared" si="60"/>
        <v>0</v>
      </c>
      <c r="U229" s="12">
        <f t="shared" si="60"/>
        <v>0</v>
      </c>
      <c r="V229" s="12">
        <f t="shared" si="60"/>
        <v>0</v>
      </c>
      <c r="W229" s="12">
        <f t="shared" si="60"/>
        <v>0</v>
      </c>
      <c r="X229" s="12">
        <f t="shared" si="60"/>
        <v>0</v>
      </c>
      <c r="Y229" s="12">
        <f t="shared" si="60"/>
        <v>0</v>
      </c>
      <c r="Z229" s="12">
        <f t="shared" si="60"/>
        <v>0</v>
      </c>
      <c r="AA229" s="12">
        <f t="shared" si="60"/>
        <v>0</v>
      </c>
      <c r="AB229" s="12">
        <f t="shared" si="60"/>
        <v>0</v>
      </c>
      <c r="AC229" s="12">
        <f t="shared" si="60"/>
        <v>0</v>
      </c>
      <c r="AD229" s="12">
        <f t="shared" si="60"/>
        <v>0</v>
      </c>
      <c r="AE229" s="12">
        <f t="shared" si="60"/>
        <v>0</v>
      </c>
      <c r="AF229" s="12">
        <f t="shared" si="60"/>
        <v>0</v>
      </c>
      <c r="AG229" s="12">
        <f t="shared" si="60"/>
        <v>0</v>
      </c>
      <c r="AH229" s="12">
        <f t="shared" si="60"/>
        <v>0</v>
      </c>
      <c r="AI229" s="12">
        <f t="shared" si="60"/>
        <v>0</v>
      </c>
      <c r="AJ229" s="12">
        <f t="shared" si="60"/>
        <v>0</v>
      </c>
      <c r="AK229" s="12">
        <f t="shared" si="60"/>
        <v>0</v>
      </c>
      <c r="AL229" s="12">
        <f t="shared" si="60"/>
        <v>0</v>
      </c>
      <c r="AM229" s="12">
        <f t="shared" si="60"/>
        <v>0</v>
      </c>
      <c r="AN229" s="12">
        <f t="shared" si="60"/>
        <v>0</v>
      </c>
      <c r="AO229" s="12">
        <f t="shared" si="60"/>
        <v>0</v>
      </c>
      <c r="AP229" s="12">
        <f t="shared" si="60"/>
        <v>0</v>
      </c>
      <c r="AQ229" s="12">
        <f t="shared" si="60"/>
        <v>0</v>
      </c>
      <c r="AR229" s="12">
        <f t="shared" si="60"/>
        <v>0</v>
      </c>
      <c r="AS229" s="12">
        <f t="shared" si="60"/>
        <v>0</v>
      </c>
      <c r="AT229" s="12">
        <f t="shared" si="60"/>
        <v>0</v>
      </c>
      <c r="AU229" s="12">
        <f t="shared" si="60"/>
        <v>0</v>
      </c>
      <c r="AV229" s="12">
        <f t="shared" si="60"/>
        <v>0</v>
      </c>
      <c r="AW229" s="12">
        <f t="shared" si="60"/>
        <v>0</v>
      </c>
      <c r="AX229" s="12">
        <f t="shared" si="60"/>
        <v>0</v>
      </c>
      <c r="AY229" s="12">
        <f t="shared" si="47"/>
        <v>0</v>
      </c>
      <c r="AZ229" s="12">
        <f t="shared" si="48"/>
        <v>0</v>
      </c>
      <c r="BA229" s="12">
        <f t="shared" si="60"/>
        <v>0</v>
      </c>
      <c r="BB229" s="12">
        <f t="shared" si="60"/>
        <v>0</v>
      </c>
      <c r="BC229" s="12">
        <f t="shared" si="60"/>
        <v>0</v>
      </c>
      <c r="BD229" s="12">
        <f t="shared" si="60"/>
        <v>0</v>
      </c>
      <c r="BE229" s="12">
        <f t="shared" si="49"/>
        <v>0</v>
      </c>
      <c r="BF229" s="12">
        <f t="shared" si="50"/>
        <v>0</v>
      </c>
      <c r="BG229" s="12">
        <f t="shared" si="60"/>
        <v>0</v>
      </c>
      <c r="BH229" s="12">
        <f t="shared" si="60"/>
        <v>0</v>
      </c>
      <c r="BI229" s="109"/>
      <c r="BJ229" s="37">
        <f t="shared" si="51"/>
        <v>0</v>
      </c>
      <c r="BK229" s="12">
        <f t="shared" si="52"/>
        <v>0</v>
      </c>
      <c r="BL229" s="12">
        <f t="shared" si="53"/>
        <v>0</v>
      </c>
      <c r="BM229" s="12">
        <f t="shared" si="54"/>
        <v>0</v>
      </c>
      <c r="BN229" s="12">
        <f t="shared" si="55"/>
        <v>0</v>
      </c>
      <c r="BO229" s="12">
        <f t="shared" si="56"/>
        <v>0</v>
      </c>
      <c r="BP229" s="12">
        <f t="shared" si="57"/>
        <v>0</v>
      </c>
      <c r="BQ229" s="12">
        <f t="shared" si="58"/>
        <v>0</v>
      </c>
    </row>
    <row r="230" spans="1:69" s="90" customFormat="1" ht="15.75" customHeight="1" x14ac:dyDescent="0.3">
      <c r="A230" s="85">
        <v>215</v>
      </c>
      <c r="B230" s="131" t="s">
        <v>193</v>
      </c>
      <c r="C230" s="131" t="s">
        <v>56</v>
      </c>
      <c r="D230" s="131" t="s">
        <v>56</v>
      </c>
      <c r="E230" s="131" t="s">
        <v>56</v>
      </c>
      <c r="F230" s="131" t="s">
        <v>533</v>
      </c>
      <c r="G230" s="156" t="s">
        <v>56</v>
      </c>
      <c r="H230" s="85" t="s">
        <v>647</v>
      </c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18">
        <f t="shared" si="47"/>
        <v>0</v>
      </c>
      <c r="AZ230" s="18">
        <f t="shared" si="48"/>
        <v>0</v>
      </c>
      <c r="BA230" s="27"/>
      <c r="BB230" s="27"/>
      <c r="BC230" s="27"/>
      <c r="BD230" s="27"/>
      <c r="BE230" s="18">
        <f t="shared" si="49"/>
        <v>0</v>
      </c>
      <c r="BF230" s="18">
        <f t="shared" si="50"/>
        <v>0</v>
      </c>
      <c r="BG230" s="27"/>
      <c r="BH230" s="88"/>
      <c r="BI230" s="109"/>
      <c r="BJ230" s="89">
        <f t="shared" si="51"/>
        <v>0</v>
      </c>
      <c r="BK230" s="27">
        <f t="shared" si="52"/>
        <v>0</v>
      </c>
      <c r="BL230" s="27">
        <f t="shared" si="53"/>
        <v>0</v>
      </c>
      <c r="BM230" s="27">
        <f t="shared" si="54"/>
        <v>0</v>
      </c>
      <c r="BN230" s="27">
        <f t="shared" si="55"/>
        <v>0</v>
      </c>
      <c r="BO230" s="27">
        <f t="shared" si="56"/>
        <v>0</v>
      </c>
      <c r="BP230" s="27">
        <f t="shared" si="57"/>
        <v>0</v>
      </c>
      <c r="BQ230" s="27">
        <f t="shared" si="58"/>
        <v>0</v>
      </c>
    </row>
    <row r="231" spans="1:69" s="90" customFormat="1" ht="15.75" customHeight="1" x14ac:dyDescent="0.3">
      <c r="A231" s="85">
        <v>216</v>
      </c>
      <c r="B231" s="131" t="s">
        <v>193</v>
      </c>
      <c r="C231" s="131" t="s">
        <v>56</v>
      </c>
      <c r="D231" s="131" t="s">
        <v>57</v>
      </c>
      <c r="E231" s="131" t="s">
        <v>57</v>
      </c>
      <c r="F231" s="131" t="s">
        <v>533</v>
      </c>
      <c r="G231" s="156" t="s">
        <v>56</v>
      </c>
      <c r="H231" s="85" t="s">
        <v>647</v>
      </c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18">
        <f t="shared" si="47"/>
        <v>0</v>
      </c>
      <c r="AZ231" s="18">
        <f t="shared" si="48"/>
        <v>0</v>
      </c>
      <c r="BA231" s="27"/>
      <c r="BB231" s="27"/>
      <c r="BC231" s="27"/>
      <c r="BD231" s="27"/>
      <c r="BE231" s="18">
        <f t="shared" si="49"/>
        <v>0</v>
      </c>
      <c r="BF231" s="18">
        <f t="shared" si="50"/>
        <v>0</v>
      </c>
      <c r="BG231" s="27"/>
      <c r="BH231" s="88"/>
      <c r="BI231" s="109"/>
      <c r="BJ231" s="89">
        <f t="shared" si="51"/>
        <v>0</v>
      </c>
      <c r="BK231" s="27">
        <f t="shared" si="52"/>
        <v>0</v>
      </c>
      <c r="BL231" s="27">
        <f t="shared" si="53"/>
        <v>0</v>
      </c>
      <c r="BM231" s="27">
        <f t="shared" si="54"/>
        <v>0</v>
      </c>
      <c r="BN231" s="27">
        <f t="shared" si="55"/>
        <v>0</v>
      </c>
      <c r="BO231" s="27">
        <f t="shared" si="56"/>
        <v>0</v>
      </c>
      <c r="BP231" s="27">
        <f t="shared" si="57"/>
        <v>0</v>
      </c>
      <c r="BQ231" s="27">
        <f t="shared" si="58"/>
        <v>0</v>
      </c>
    </row>
    <row r="232" spans="1:69" s="90" customFormat="1" ht="15.75" customHeight="1" x14ac:dyDescent="0.3">
      <c r="A232" s="85">
        <v>217</v>
      </c>
      <c r="B232" s="131" t="s">
        <v>193</v>
      </c>
      <c r="C232" s="131" t="s">
        <v>56</v>
      </c>
      <c r="D232" s="131" t="s">
        <v>57</v>
      </c>
      <c r="E232" s="131" t="s">
        <v>58</v>
      </c>
      <c r="F232" s="131" t="s">
        <v>29</v>
      </c>
      <c r="G232" s="156" t="s">
        <v>56</v>
      </c>
      <c r="H232" s="85" t="s">
        <v>647</v>
      </c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18">
        <f t="shared" si="47"/>
        <v>0</v>
      </c>
      <c r="AZ232" s="18">
        <f t="shared" si="48"/>
        <v>0</v>
      </c>
      <c r="BA232" s="27"/>
      <c r="BB232" s="27"/>
      <c r="BC232" s="27"/>
      <c r="BD232" s="27"/>
      <c r="BE232" s="18">
        <f t="shared" si="49"/>
        <v>0</v>
      </c>
      <c r="BF232" s="18">
        <f t="shared" si="50"/>
        <v>0</v>
      </c>
      <c r="BG232" s="27"/>
      <c r="BH232" s="88"/>
      <c r="BI232" s="109"/>
      <c r="BJ232" s="89">
        <f t="shared" si="51"/>
        <v>0</v>
      </c>
      <c r="BK232" s="27">
        <f t="shared" si="52"/>
        <v>0</v>
      </c>
      <c r="BL232" s="27">
        <f t="shared" si="53"/>
        <v>0</v>
      </c>
      <c r="BM232" s="27">
        <f t="shared" si="54"/>
        <v>0</v>
      </c>
      <c r="BN232" s="27">
        <f t="shared" si="55"/>
        <v>0</v>
      </c>
      <c r="BO232" s="27">
        <f t="shared" si="56"/>
        <v>0</v>
      </c>
      <c r="BP232" s="27">
        <f t="shared" si="57"/>
        <v>0</v>
      </c>
      <c r="BQ232" s="27">
        <f t="shared" si="58"/>
        <v>0</v>
      </c>
    </row>
    <row r="233" spans="1:69" s="90" customFormat="1" ht="15.75" customHeight="1" x14ac:dyDescent="0.3">
      <c r="A233" s="85">
        <v>218</v>
      </c>
      <c r="B233" s="131" t="s">
        <v>193</v>
      </c>
      <c r="C233" s="131" t="s">
        <v>56</v>
      </c>
      <c r="D233" s="131" t="s">
        <v>62</v>
      </c>
      <c r="E233" s="131" t="s">
        <v>62</v>
      </c>
      <c r="F233" s="131" t="s">
        <v>533</v>
      </c>
      <c r="G233" s="156" t="s">
        <v>56</v>
      </c>
      <c r="H233" s="85" t="s">
        <v>647</v>
      </c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18">
        <f t="shared" si="47"/>
        <v>0</v>
      </c>
      <c r="AZ233" s="18">
        <f t="shared" si="48"/>
        <v>0</v>
      </c>
      <c r="BA233" s="27"/>
      <c r="BB233" s="27"/>
      <c r="BC233" s="27"/>
      <c r="BD233" s="27"/>
      <c r="BE233" s="18">
        <f t="shared" si="49"/>
        <v>0</v>
      </c>
      <c r="BF233" s="18">
        <f t="shared" si="50"/>
        <v>0</v>
      </c>
      <c r="BG233" s="27"/>
      <c r="BH233" s="88"/>
      <c r="BI233" s="109"/>
      <c r="BJ233" s="89">
        <f t="shared" si="51"/>
        <v>0</v>
      </c>
      <c r="BK233" s="27">
        <f t="shared" si="52"/>
        <v>0</v>
      </c>
      <c r="BL233" s="27">
        <f t="shared" si="53"/>
        <v>0</v>
      </c>
      <c r="BM233" s="27">
        <f t="shared" si="54"/>
        <v>0</v>
      </c>
      <c r="BN233" s="27">
        <f t="shared" si="55"/>
        <v>0</v>
      </c>
      <c r="BO233" s="27">
        <f t="shared" si="56"/>
        <v>0</v>
      </c>
      <c r="BP233" s="27">
        <f t="shared" si="57"/>
        <v>0</v>
      </c>
      <c r="BQ233" s="27">
        <f t="shared" si="58"/>
        <v>0</v>
      </c>
    </row>
    <row r="234" spans="1:69" s="90" customFormat="1" ht="15.75" customHeight="1" x14ac:dyDescent="0.3">
      <c r="A234" s="85">
        <v>219</v>
      </c>
      <c r="B234" s="131" t="s">
        <v>193</v>
      </c>
      <c r="C234" s="131" t="s">
        <v>56</v>
      </c>
      <c r="D234" s="131" t="s">
        <v>68</v>
      </c>
      <c r="E234" s="131" t="s">
        <v>68</v>
      </c>
      <c r="F234" s="131" t="s">
        <v>533</v>
      </c>
      <c r="G234" s="156" t="s">
        <v>56</v>
      </c>
      <c r="H234" s="85" t="s">
        <v>647</v>
      </c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18">
        <f t="shared" si="47"/>
        <v>0</v>
      </c>
      <c r="AZ234" s="18">
        <f t="shared" si="48"/>
        <v>0</v>
      </c>
      <c r="BA234" s="27"/>
      <c r="BB234" s="27"/>
      <c r="BC234" s="27"/>
      <c r="BD234" s="27"/>
      <c r="BE234" s="18">
        <f t="shared" si="49"/>
        <v>0</v>
      </c>
      <c r="BF234" s="18">
        <f t="shared" si="50"/>
        <v>0</v>
      </c>
      <c r="BG234" s="27"/>
      <c r="BH234" s="88"/>
      <c r="BI234" s="109"/>
      <c r="BJ234" s="89">
        <f t="shared" si="51"/>
        <v>0</v>
      </c>
      <c r="BK234" s="27">
        <f t="shared" si="52"/>
        <v>0</v>
      </c>
      <c r="BL234" s="27">
        <f t="shared" si="53"/>
        <v>0</v>
      </c>
      <c r="BM234" s="27">
        <f t="shared" si="54"/>
        <v>0</v>
      </c>
      <c r="BN234" s="27">
        <f t="shared" si="55"/>
        <v>0</v>
      </c>
      <c r="BO234" s="27">
        <f t="shared" si="56"/>
        <v>0</v>
      </c>
      <c r="BP234" s="27">
        <f t="shared" si="57"/>
        <v>0</v>
      </c>
      <c r="BQ234" s="27">
        <f t="shared" si="58"/>
        <v>0</v>
      </c>
    </row>
    <row r="235" spans="1:69" s="90" customFormat="1" ht="15.75" customHeight="1" x14ac:dyDescent="0.3">
      <c r="A235" s="85">
        <v>220</v>
      </c>
      <c r="B235" s="131" t="s">
        <v>193</v>
      </c>
      <c r="C235" s="131" t="s">
        <v>56</v>
      </c>
      <c r="D235" s="131" t="s">
        <v>68</v>
      </c>
      <c r="E235" s="131" t="s">
        <v>69</v>
      </c>
      <c r="F235" s="131" t="s">
        <v>29</v>
      </c>
      <c r="G235" s="156" t="s">
        <v>56</v>
      </c>
      <c r="H235" s="85" t="s">
        <v>647</v>
      </c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18">
        <f t="shared" si="47"/>
        <v>0</v>
      </c>
      <c r="AZ235" s="18">
        <f t="shared" si="48"/>
        <v>0</v>
      </c>
      <c r="BA235" s="27"/>
      <c r="BB235" s="27"/>
      <c r="BC235" s="27"/>
      <c r="BD235" s="27"/>
      <c r="BE235" s="18">
        <f t="shared" si="49"/>
        <v>0</v>
      </c>
      <c r="BF235" s="18">
        <f t="shared" si="50"/>
        <v>0</v>
      </c>
      <c r="BG235" s="27"/>
      <c r="BH235" s="88"/>
      <c r="BI235" s="109"/>
      <c r="BJ235" s="89">
        <f t="shared" si="51"/>
        <v>0</v>
      </c>
      <c r="BK235" s="27">
        <f t="shared" si="52"/>
        <v>0</v>
      </c>
      <c r="BL235" s="27">
        <f t="shared" si="53"/>
        <v>0</v>
      </c>
      <c r="BM235" s="27">
        <f t="shared" si="54"/>
        <v>0</v>
      </c>
      <c r="BN235" s="27">
        <f t="shared" si="55"/>
        <v>0</v>
      </c>
      <c r="BO235" s="27">
        <f t="shared" si="56"/>
        <v>0</v>
      </c>
      <c r="BP235" s="27">
        <f t="shared" si="57"/>
        <v>0</v>
      </c>
      <c r="BQ235" s="27">
        <f t="shared" si="58"/>
        <v>0</v>
      </c>
    </row>
    <row r="236" spans="1:69" s="90" customFormat="1" ht="15.75" customHeight="1" x14ac:dyDescent="0.3">
      <c r="A236" s="85">
        <v>221</v>
      </c>
      <c r="B236" s="131" t="s">
        <v>193</v>
      </c>
      <c r="C236" s="131" t="s">
        <v>56</v>
      </c>
      <c r="D236" s="131" t="s">
        <v>68</v>
      </c>
      <c r="E236" s="131" t="s">
        <v>70</v>
      </c>
      <c r="F236" s="131" t="s">
        <v>534</v>
      </c>
      <c r="G236" s="156" t="s">
        <v>56</v>
      </c>
      <c r="H236" s="85" t="s">
        <v>647</v>
      </c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18">
        <f t="shared" si="47"/>
        <v>0</v>
      </c>
      <c r="AZ236" s="18">
        <f t="shared" si="48"/>
        <v>0</v>
      </c>
      <c r="BA236" s="27"/>
      <c r="BB236" s="27"/>
      <c r="BC236" s="27"/>
      <c r="BD236" s="27"/>
      <c r="BE236" s="18">
        <f t="shared" si="49"/>
        <v>0</v>
      </c>
      <c r="BF236" s="18">
        <f t="shared" si="50"/>
        <v>0</v>
      </c>
      <c r="BG236" s="27"/>
      <c r="BH236" s="88"/>
      <c r="BI236" s="109"/>
      <c r="BJ236" s="89">
        <f t="shared" si="51"/>
        <v>0</v>
      </c>
      <c r="BK236" s="27">
        <f t="shared" si="52"/>
        <v>0</v>
      </c>
      <c r="BL236" s="27">
        <f t="shared" si="53"/>
        <v>0</v>
      </c>
      <c r="BM236" s="27">
        <f t="shared" si="54"/>
        <v>0</v>
      </c>
      <c r="BN236" s="27">
        <f t="shared" si="55"/>
        <v>0</v>
      </c>
      <c r="BO236" s="27">
        <f t="shared" si="56"/>
        <v>0</v>
      </c>
      <c r="BP236" s="27">
        <f t="shared" si="57"/>
        <v>0</v>
      </c>
      <c r="BQ236" s="27">
        <f t="shared" si="58"/>
        <v>0</v>
      </c>
    </row>
    <row r="237" spans="1:69" s="90" customFormat="1" ht="15.75" customHeight="1" x14ac:dyDescent="0.3">
      <c r="A237" s="85">
        <v>222</v>
      </c>
      <c r="B237" s="131" t="s">
        <v>193</v>
      </c>
      <c r="C237" s="131" t="s">
        <v>56</v>
      </c>
      <c r="D237" s="131" t="s">
        <v>71</v>
      </c>
      <c r="E237" s="131" t="s">
        <v>71</v>
      </c>
      <c r="F237" s="131" t="s">
        <v>533</v>
      </c>
      <c r="G237" s="156" t="s">
        <v>84</v>
      </c>
      <c r="H237" s="85" t="s">
        <v>647</v>
      </c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18">
        <f t="shared" si="47"/>
        <v>0</v>
      </c>
      <c r="AZ237" s="18">
        <f t="shared" si="48"/>
        <v>0</v>
      </c>
      <c r="BA237" s="27"/>
      <c r="BB237" s="27"/>
      <c r="BC237" s="27"/>
      <c r="BD237" s="27"/>
      <c r="BE237" s="18">
        <f t="shared" si="49"/>
        <v>0</v>
      </c>
      <c r="BF237" s="18">
        <f t="shared" si="50"/>
        <v>0</v>
      </c>
      <c r="BG237" s="27"/>
      <c r="BH237" s="88"/>
      <c r="BI237" s="109"/>
      <c r="BJ237" s="89">
        <f t="shared" si="51"/>
        <v>0</v>
      </c>
      <c r="BK237" s="27">
        <f t="shared" si="52"/>
        <v>0</v>
      </c>
      <c r="BL237" s="27">
        <f t="shared" si="53"/>
        <v>0</v>
      </c>
      <c r="BM237" s="27">
        <f t="shared" si="54"/>
        <v>0</v>
      </c>
      <c r="BN237" s="27">
        <f t="shared" si="55"/>
        <v>0</v>
      </c>
      <c r="BO237" s="27">
        <f t="shared" si="56"/>
        <v>0</v>
      </c>
      <c r="BP237" s="27">
        <f t="shared" si="57"/>
        <v>0</v>
      </c>
      <c r="BQ237" s="27">
        <f t="shared" si="58"/>
        <v>0</v>
      </c>
    </row>
    <row r="238" spans="1:69" s="90" customFormat="1" ht="15.75" customHeight="1" x14ac:dyDescent="0.3">
      <c r="A238" s="85">
        <v>223</v>
      </c>
      <c r="B238" s="131" t="s">
        <v>193</v>
      </c>
      <c r="C238" s="131" t="s">
        <v>56</v>
      </c>
      <c r="D238" s="131" t="s">
        <v>71</v>
      </c>
      <c r="E238" s="131" t="s">
        <v>72</v>
      </c>
      <c r="F238" s="131" t="s">
        <v>29</v>
      </c>
      <c r="G238" s="156" t="s">
        <v>84</v>
      </c>
      <c r="H238" s="85" t="s">
        <v>647</v>
      </c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18">
        <f t="shared" si="47"/>
        <v>0</v>
      </c>
      <c r="AZ238" s="18">
        <f t="shared" si="48"/>
        <v>0</v>
      </c>
      <c r="BA238" s="27"/>
      <c r="BB238" s="27"/>
      <c r="BC238" s="27"/>
      <c r="BD238" s="27"/>
      <c r="BE238" s="18">
        <f t="shared" si="49"/>
        <v>0</v>
      </c>
      <c r="BF238" s="18">
        <f t="shared" si="50"/>
        <v>0</v>
      </c>
      <c r="BG238" s="27"/>
      <c r="BH238" s="88"/>
      <c r="BI238" s="109"/>
      <c r="BJ238" s="89">
        <f t="shared" si="51"/>
        <v>0</v>
      </c>
      <c r="BK238" s="27">
        <f t="shared" si="52"/>
        <v>0</v>
      </c>
      <c r="BL238" s="27">
        <f t="shared" si="53"/>
        <v>0</v>
      </c>
      <c r="BM238" s="27">
        <f t="shared" si="54"/>
        <v>0</v>
      </c>
      <c r="BN238" s="27">
        <f t="shared" si="55"/>
        <v>0</v>
      </c>
      <c r="BO238" s="27">
        <f t="shared" si="56"/>
        <v>0</v>
      </c>
      <c r="BP238" s="27">
        <f t="shared" si="57"/>
        <v>0</v>
      </c>
      <c r="BQ238" s="27">
        <f t="shared" si="58"/>
        <v>0</v>
      </c>
    </row>
    <row r="239" spans="1:69" s="90" customFormat="1" ht="15.75" customHeight="1" x14ac:dyDescent="0.3">
      <c r="A239" s="85">
        <v>224</v>
      </c>
      <c r="B239" s="131" t="s">
        <v>193</v>
      </c>
      <c r="C239" s="131" t="s">
        <v>56</v>
      </c>
      <c r="D239" s="131" t="s">
        <v>73</v>
      </c>
      <c r="E239" s="131" t="s">
        <v>73</v>
      </c>
      <c r="F239" s="131" t="s">
        <v>533</v>
      </c>
      <c r="G239" s="156" t="s">
        <v>84</v>
      </c>
      <c r="H239" s="85" t="s">
        <v>647</v>
      </c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18">
        <f t="shared" si="47"/>
        <v>0</v>
      </c>
      <c r="AZ239" s="18">
        <f t="shared" si="48"/>
        <v>0</v>
      </c>
      <c r="BA239" s="27"/>
      <c r="BB239" s="27"/>
      <c r="BC239" s="27"/>
      <c r="BD239" s="27"/>
      <c r="BE239" s="18">
        <f t="shared" si="49"/>
        <v>0</v>
      </c>
      <c r="BF239" s="18">
        <f t="shared" si="50"/>
        <v>0</v>
      </c>
      <c r="BG239" s="27"/>
      <c r="BH239" s="88"/>
      <c r="BI239" s="109"/>
      <c r="BJ239" s="89">
        <f t="shared" si="51"/>
        <v>0</v>
      </c>
      <c r="BK239" s="27">
        <f t="shared" si="52"/>
        <v>0</v>
      </c>
      <c r="BL239" s="27">
        <f t="shared" si="53"/>
        <v>0</v>
      </c>
      <c r="BM239" s="27">
        <f t="shared" si="54"/>
        <v>0</v>
      </c>
      <c r="BN239" s="27">
        <f t="shared" si="55"/>
        <v>0</v>
      </c>
      <c r="BO239" s="27">
        <f t="shared" si="56"/>
        <v>0</v>
      </c>
      <c r="BP239" s="27">
        <f t="shared" si="57"/>
        <v>0</v>
      </c>
      <c r="BQ239" s="27">
        <f t="shared" si="58"/>
        <v>0</v>
      </c>
    </row>
    <row r="240" spans="1:69" s="90" customFormat="1" ht="15.75" customHeight="1" x14ac:dyDescent="0.3">
      <c r="A240" s="85">
        <v>225</v>
      </c>
      <c r="B240" s="131" t="s">
        <v>193</v>
      </c>
      <c r="C240" s="131" t="s">
        <v>56</v>
      </c>
      <c r="D240" s="131" t="s">
        <v>73</v>
      </c>
      <c r="E240" s="131" t="s">
        <v>74</v>
      </c>
      <c r="F240" s="131" t="s">
        <v>534</v>
      </c>
      <c r="G240" s="156" t="s">
        <v>84</v>
      </c>
      <c r="H240" s="85" t="s">
        <v>647</v>
      </c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18">
        <f t="shared" si="47"/>
        <v>0</v>
      </c>
      <c r="AZ240" s="18">
        <f t="shared" si="48"/>
        <v>0</v>
      </c>
      <c r="BA240" s="27"/>
      <c r="BB240" s="27"/>
      <c r="BC240" s="27"/>
      <c r="BD240" s="27"/>
      <c r="BE240" s="18">
        <f t="shared" si="49"/>
        <v>0</v>
      </c>
      <c r="BF240" s="18">
        <f t="shared" si="50"/>
        <v>0</v>
      </c>
      <c r="BG240" s="27"/>
      <c r="BH240" s="88"/>
      <c r="BI240" s="109"/>
      <c r="BJ240" s="89">
        <f t="shared" si="51"/>
        <v>0</v>
      </c>
      <c r="BK240" s="27">
        <f t="shared" si="52"/>
        <v>0</v>
      </c>
      <c r="BL240" s="27">
        <f t="shared" si="53"/>
        <v>0</v>
      </c>
      <c r="BM240" s="27">
        <f t="shared" si="54"/>
        <v>0</v>
      </c>
      <c r="BN240" s="27">
        <f t="shared" si="55"/>
        <v>0</v>
      </c>
      <c r="BO240" s="27">
        <f t="shared" si="56"/>
        <v>0</v>
      </c>
      <c r="BP240" s="27">
        <f t="shared" si="57"/>
        <v>0</v>
      </c>
      <c r="BQ240" s="27">
        <f t="shared" si="58"/>
        <v>0</v>
      </c>
    </row>
    <row r="241" spans="1:69" s="90" customFormat="1" ht="15.75" customHeight="1" x14ac:dyDescent="0.3">
      <c r="A241" s="85">
        <v>226</v>
      </c>
      <c r="B241" s="131" t="s">
        <v>193</v>
      </c>
      <c r="C241" s="131" t="s">
        <v>56</v>
      </c>
      <c r="D241" s="131" t="s">
        <v>85</v>
      </c>
      <c r="E241" s="131" t="s">
        <v>85</v>
      </c>
      <c r="F241" s="131" t="s">
        <v>534</v>
      </c>
      <c r="G241" s="156" t="s">
        <v>84</v>
      </c>
      <c r="H241" s="85" t="s">
        <v>647</v>
      </c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18">
        <f t="shared" si="47"/>
        <v>0</v>
      </c>
      <c r="AZ241" s="18">
        <f t="shared" si="48"/>
        <v>0</v>
      </c>
      <c r="BA241" s="27"/>
      <c r="BB241" s="27"/>
      <c r="BC241" s="27"/>
      <c r="BD241" s="27"/>
      <c r="BE241" s="18">
        <f t="shared" si="49"/>
        <v>0</v>
      </c>
      <c r="BF241" s="18">
        <f t="shared" si="50"/>
        <v>0</v>
      </c>
      <c r="BG241" s="27"/>
      <c r="BH241" s="88"/>
      <c r="BI241" s="109"/>
      <c r="BJ241" s="89">
        <f t="shared" si="51"/>
        <v>0</v>
      </c>
      <c r="BK241" s="27">
        <f t="shared" si="52"/>
        <v>0</v>
      </c>
      <c r="BL241" s="27">
        <f t="shared" si="53"/>
        <v>0</v>
      </c>
      <c r="BM241" s="27">
        <f t="shared" si="54"/>
        <v>0</v>
      </c>
      <c r="BN241" s="27">
        <f t="shared" si="55"/>
        <v>0</v>
      </c>
      <c r="BO241" s="27">
        <f t="shared" si="56"/>
        <v>0</v>
      </c>
      <c r="BP241" s="27">
        <f t="shared" si="57"/>
        <v>0</v>
      </c>
      <c r="BQ241" s="27">
        <f t="shared" si="58"/>
        <v>0</v>
      </c>
    </row>
    <row r="242" spans="1:69" s="90" customFormat="1" ht="15.75" customHeight="1" x14ac:dyDescent="0.3">
      <c r="A242" s="85">
        <v>227</v>
      </c>
      <c r="B242" s="131" t="s">
        <v>193</v>
      </c>
      <c r="C242" s="131" t="s">
        <v>56</v>
      </c>
      <c r="D242" s="131" t="s">
        <v>87</v>
      </c>
      <c r="E242" s="131" t="s">
        <v>87</v>
      </c>
      <c r="F242" s="131" t="s">
        <v>533</v>
      </c>
      <c r="G242" s="156" t="s">
        <v>84</v>
      </c>
      <c r="H242" s="85" t="s">
        <v>647</v>
      </c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18">
        <f t="shared" si="47"/>
        <v>0</v>
      </c>
      <c r="AZ242" s="18">
        <f t="shared" si="48"/>
        <v>0</v>
      </c>
      <c r="BA242" s="27"/>
      <c r="BB242" s="27"/>
      <c r="BC242" s="27"/>
      <c r="BD242" s="27"/>
      <c r="BE242" s="18">
        <f t="shared" si="49"/>
        <v>0</v>
      </c>
      <c r="BF242" s="18">
        <f t="shared" si="50"/>
        <v>0</v>
      </c>
      <c r="BG242" s="27"/>
      <c r="BH242" s="88"/>
      <c r="BI242" s="109"/>
      <c r="BJ242" s="89">
        <f t="shared" si="51"/>
        <v>0</v>
      </c>
      <c r="BK242" s="27">
        <f t="shared" si="52"/>
        <v>0</v>
      </c>
      <c r="BL242" s="27">
        <f t="shared" si="53"/>
        <v>0</v>
      </c>
      <c r="BM242" s="27">
        <f t="shared" si="54"/>
        <v>0</v>
      </c>
      <c r="BN242" s="27">
        <f t="shared" si="55"/>
        <v>0</v>
      </c>
      <c r="BO242" s="27">
        <f t="shared" si="56"/>
        <v>0</v>
      </c>
      <c r="BP242" s="27">
        <f t="shared" si="57"/>
        <v>0</v>
      </c>
      <c r="BQ242" s="27">
        <f t="shared" si="58"/>
        <v>0</v>
      </c>
    </row>
    <row r="243" spans="1:69" s="90" customFormat="1" ht="15.75" customHeight="1" x14ac:dyDescent="0.3">
      <c r="A243" s="85">
        <v>228</v>
      </c>
      <c r="B243" s="131" t="s">
        <v>193</v>
      </c>
      <c r="C243" s="131" t="s">
        <v>56</v>
      </c>
      <c r="D243" s="131" t="s">
        <v>87</v>
      </c>
      <c r="E243" s="131" t="s">
        <v>88</v>
      </c>
      <c r="F243" s="131" t="s">
        <v>29</v>
      </c>
      <c r="G243" s="156" t="s">
        <v>84</v>
      </c>
      <c r="H243" s="85" t="s">
        <v>647</v>
      </c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18">
        <f t="shared" si="47"/>
        <v>0</v>
      </c>
      <c r="AZ243" s="18">
        <f t="shared" si="48"/>
        <v>0</v>
      </c>
      <c r="BA243" s="27"/>
      <c r="BB243" s="27"/>
      <c r="BC243" s="27"/>
      <c r="BD243" s="27"/>
      <c r="BE243" s="18">
        <f t="shared" si="49"/>
        <v>0</v>
      </c>
      <c r="BF243" s="18">
        <f t="shared" si="50"/>
        <v>0</v>
      </c>
      <c r="BG243" s="27"/>
      <c r="BH243" s="88"/>
      <c r="BI243" s="109"/>
      <c r="BJ243" s="89">
        <f t="shared" si="51"/>
        <v>0</v>
      </c>
      <c r="BK243" s="27">
        <f t="shared" si="52"/>
        <v>0</v>
      </c>
      <c r="BL243" s="27">
        <f t="shared" si="53"/>
        <v>0</v>
      </c>
      <c r="BM243" s="27">
        <f t="shared" si="54"/>
        <v>0</v>
      </c>
      <c r="BN243" s="27">
        <f t="shared" si="55"/>
        <v>0</v>
      </c>
      <c r="BO243" s="27">
        <f t="shared" si="56"/>
        <v>0</v>
      </c>
      <c r="BP243" s="27">
        <f t="shared" si="57"/>
        <v>0</v>
      </c>
      <c r="BQ243" s="27">
        <f t="shared" si="58"/>
        <v>0</v>
      </c>
    </row>
    <row r="244" spans="1:69" s="90" customFormat="1" ht="15.75" customHeight="1" x14ac:dyDescent="0.3">
      <c r="A244" s="174" t="s">
        <v>431</v>
      </c>
      <c r="B244" s="175"/>
      <c r="C244" s="175"/>
      <c r="D244" s="175"/>
      <c r="E244" s="175"/>
      <c r="F244" s="176"/>
      <c r="G244" s="113"/>
      <c r="H244" s="127"/>
      <c r="I244" s="12">
        <f>SUM(I230:I243)</f>
        <v>0</v>
      </c>
      <c r="J244" s="12">
        <f t="shared" ref="J244:BH244" si="61">SUM(J230:J243)</f>
        <v>0</v>
      </c>
      <c r="K244" s="12">
        <f t="shared" si="61"/>
        <v>0</v>
      </c>
      <c r="L244" s="12">
        <f t="shared" si="61"/>
        <v>0</v>
      </c>
      <c r="M244" s="12">
        <f t="shared" si="61"/>
        <v>0</v>
      </c>
      <c r="N244" s="12">
        <f t="shared" si="61"/>
        <v>0</v>
      </c>
      <c r="O244" s="12">
        <f t="shared" si="61"/>
        <v>0</v>
      </c>
      <c r="P244" s="12">
        <f t="shared" si="61"/>
        <v>0</v>
      </c>
      <c r="Q244" s="12">
        <f t="shared" si="61"/>
        <v>0</v>
      </c>
      <c r="R244" s="12">
        <f t="shared" si="61"/>
        <v>0</v>
      </c>
      <c r="S244" s="12">
        <f t="shared" si="61"/>
        <v>0</v>
      </c>
      <c r="T244" s="12">
        <f t="shared" si="61"/>
        <v>0</v>
      </c>
      <c r="U244" s="12">
        <f t="shared" si="61"/>
        <v>0</v>
      </c>
      <c r="V244" s="12">
        <f t="shared" si="61"/>
        <v>0</v>
      </c>
      <c r="W244" s="12">
        <f t="shared" si="61"/>
        <v>0</v>
      </c>
      <c r="X244" s="12">
        <f t="shared" si="61"/>
        <v>0</v>
      </c>
      <c r="Y244" s="12">
        <f t="shared" si="61"/>
        <v>0</v>
      </c>
      <c r="Z244" s="12">
        <f t="shared" si="61"/>
        <v>0</v>
      </c>
      <c r="AA244" s="12">
        <f t="shared" si="61"/>
        <v>0</v>
      </c>
      <c r="AB244" s="12">
        <f t="shared" si="61"/>
        <v>0</v>
      </c>
      <c r="AC244" s="12">
        <f t="shared" si="61"/>
        <v>0</v>
      </c>
      <c r="AD244" s="12">
        <f t="shared" si="61"/>
        <v>0</v>
      </c>
      <c r="AE244" s="12">
        <f t="shared" si="61"/>
        <v>0</v>
      </c>
      <c r="AF244" s="12">
        <f t="shared" si="61"/>
        <v>0</v>
      </c>
      <c r="AG244" s="12">
        <f t="shared" si="61"/>
        <v>0</v>
      </c>
      <c r="AH244" s="12">
        <f t="shared" si="61"/>
        <v>0</v>
      </c>
      <c r="AI244" s="12">
        <f t="shared" si="61"/>
        <v>0</v>
      </c>
      <c r="AJ244" s="12">
        <f t="shared" si="61"/>
        <v>0</v>
      </c>
      <c r="AK244" s="12">
        <f t="shared" si="61"/>
        <v>0</v>
      </c>
      <c r="AL244" s="12">
        <f t="shared" si="61"/>
        <v>0</v>
      </c>
      <c r="AM244" s="12">
        <f t="shared" si="61"/>
        <v>0</v>
      </c>
      <c r="AN244" s="12">
        <f t="shared" si="61"/>
        <v>0</v>
      </c>
      <c r="AO244" s="12">
        <f t="shared" si="61"/>
        <v>0</v>
      </c>
      <c r="AP244" s="12">
        <f t="shared" si="61"/>
        <v>0</v>
      </c>
      <c r="AQ244" s="12">
        <f t="shared" si="61"/>
        <v>0</v>
      </c>
      <c r="AR244" s="12">
        <f t="shared" si="61"/>
        <v>0</v>
      </c>
      <c r="AS244" s="12">
        <f t="shared" si="61"/>
        <v>0</v>
      </c>
      <c r="AT244" s="12">
        <f t="shared" si="61"/>
        <v>0</v>
      </c>
      <c r="AU244" s="12">
        <f t="shared" si="61"/>
        <v>0</v>
      </c>
      <c r="AV244" s="12">
        <f t="shared" si="61"/>
        <v>0</v>
      </c>
      <c r="AW244" s="12">
        <f t="shared" si="61"/>
        <v>0</v>
      </c>
      <c r="AX244" s="12">
        <f t="shared" si="61"/>
        <v>0</v>
      </c>
      <c r="AY244" s="12">
        <f t="shared" si="47"/>
        <v>0</v>
      </c>
      <c r="AZ244" s="12">
        <f t="shared" si="48"/>
        <v>0</v>
      </c>
      <c r="BA244" s="12">
        <f t="shared" si="61"/>
        <v>0</v>
      </c>
      <c r="BB244" s="12">
        <f t="shared" si="61"/>
        <v>0</v>
      </c>
      <c r="BC244" s="12">
        <f t="shared" si="61"/>
        <v>0</v>
      </c>
      <c r="BD244" s="12">
        <f t="shared" si="61"/>
        <v>0</v>
      </c>
      <c r="BE244" s="12">
        <f t="shared" si="49"/>
        <v>0</v>
      </c>
      <c r="BF244" s="12">
        <f t="shared" si="50"/>
        <v>0</v>
      </c>
      <c r="BG244" s="12">
        <f t="shared" si="61"/>
        <v>0</v>
      </c>
      <c r="BH244" s="12">
        <f t="shared" si="61"/>
        <v>0</v>
      </c>
      <c r="BI244" s="109"/>
      <c r="BJ244" s="37">
        <f t="shared" si="51"/>
        <v>0</v>
      </c>
      <c r="BK244" s="12">
        <f t="shared" si="52"/>
        <v>0</v>
      </c>
      <c r="BL244" s="12">
        <f t="shared" si="53"/>
        <v>0</v>
      </c>
      <c r="BM244" s="12">
        <f t="shared" si="54"/>
        <v>0</v>
      </c>
      <c r="BN244" s="12">
        <f t="shared" si="55"/>
        <v>0</v>
      </c>
      <c r="BO244" s="12">
        <f t="shared" si="56"/>
        <v>0</v>
      </c>
      <c r="BP244" s="12">
        <f t="shared" si="57"/>
        <v>0</v>
      </c>
      <c r="BQ244" s="12">
        <f t="shared" si="58"/>
        <v>0</v>
      </c>
    </row>
    <row r="245" spans="1:69" s="90" customFormat="1" ht="15.75" customHeight="1" x14ac:dyDescent="0.3">
      <c r="A245" s="85">
        <v>229</v>
      </c>
      <c r="B245" s="131" t="s">
        <v>193</v>
      </c>
      <c r="C245" s="131" t="s">
        <v>75</v>
      </c>
      <c r="D245" s="131" t="s">
        <v>75</v>
      </c>
      <c r="E245" s="131" t="s">
        <v>75</v>
      </c>
      <c r="F245" s="131" t="s">
        <v>533</v>
      </c>
      <c r="G245" s="156" t="s">
        <v>75</v>
      </c>
      <c r="H245" s="85" t="s">
        <v>647</v>
      </c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18">
        <f t="shared" si="47"/>
        <v>0</v>
      </c>
      <c r="AZ245" s="18">
        <f t="shared" si="48"/>
        <v>0</v>
      </c>
      <c r="BA245" s="27"/>
      <c r="BB245" s="27"/>
      <c r="BC245" s="27"/>
      <c r="BD245" s="27"/>
      <c r="BE245" s="18">
        <f t="shared" si="49"/>
        <v>0</v>
      </c>
      <c r="BF245" s="18">
        <f t="shared" si="50"/>
        <v>0</v>
      </c>
      <c r="BG245" s="27"/>
      <c r="BH245" s="88"/>
      <c r="BI245" s="109"/>
      <c r="BJ245" s="89">
        <f t="shared" si="51"/>
        <v>0</v>
      </c>
      <c r="BK245" s="27">
        <f t="shared" si="52"/>
        <v>0</v>
      </c>
      <c r="BL245" s="27">
        <f t="shared" si="53"/>
        <v>0</v>
      </c>
      <c r="BM245" s="27">
        <f t="shared" si="54"/>
        <v>0</v>
      </c>
      <c r="BN245" s="27">
        <f t="shared" si="55"/>
        <v>0</v>
      </c>
      <c r="BO245" s="27">
        <f t="shared" si="56"/>
        <v>0</v>
      </c>
      <c r="BP245" s="27">
        <f t="shared" si="57"/>
        <v>0</v>
      </c>
      <c r="BQ245" s="27">
        <f t="shared" si="58"/>
        <v>0</v>
      </c>
    </row>
    <row r="246" spans="1:69" s="90" customFormat="1" ht="15.75" customHeight="1" x14ac:dyDescent="0.3">
      <c r="A246" s="85">
        <v>230</v>
      </c>
      <c r="B246" s="131" t="s">
        <v>193</v>
      </c>
      <c r="C246" s="131" t="s">
        <v>75</v>
      </c>
      <c r="D246" s="131" t="s">
        <v>76</v>
      </c>
      <c r="E246" s="131" t="s">
        <v>76</v>
      </c>
      <c r="F246" s="131" t="s">
        <v>533</v>
      </c>
      <c r="G246" s="156" t="s">
        <v>75</v>
      </c>
      <c r="H246" s="85" t="s">
        <v>647</v>
      </c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18">
        <f t="shared" si="47"/>
        <v>0</v>
      </c>
      <c r="AZ246" s="18">
        <f t="shared" si="48"/>
        <v>0</v>
      </c>
      <c r="BA246" s="27"/>
      <c r="BB246" s="27"/>
      <c r="BC246" s="27"/>
      <c r="BD246" s="27"/>
      <c r="BE246" s="18">
        <f t="shared" si="49"/>
        <v>0</v>
      </c>
      <c r="BF246" s="18">
        <f t="shared" si="50"/>
        <v>0</v>
      </c>
      <c r="BG246" s="27"/>
      <c r="BH246" s="88"/>
      <c r="BI246" s="109"/>
      <c r="BJ246" s="89">
        <f t="shared" si="51"/>
        <v>0</v>
      </c>
      <c r="BK246" s="27">
        <f t="shared" si="52"/>
        <v>0</v>
      </c>
      <c r="BL246" s="27">
        <f t="shared" si="53"/>
        <v>0</v>
      </c>
      <c r="BM246" s="27">
        <f t="shared" si="54"/>
        <v>0</v>
      </c>
      <c r="BN246" s="27">
        <f t="shared" si="55"/>
        <v>0</v>
      </c>
      <c r="BO246" s="27">
        <f t="shared" si="56"/>
        <v>0</v>
      </c>
      <c r="BP246" s="27">
        <f t="shared" si="57"/>
        <v>0</v>
      </c>
      <c r="BQ246" s="27">
        <f t="shared" si="58"/>
        <v>0</v>
      </c>
    </row>
    <row r="247" spans="1:69" s="90" customFormat="1" ht="15.75" customHeight="1" x14ac:dyDescent="0.3">
      <c r="A247" s="85">
        <v>231</v>
      </c>
      <c r="B247" s="131" t="s">
        <v>193</v>
      </c>
      <c r="C247" s="131" t="s">
        <v>75</v>
      </c>
      <c r="D247" s="131" t="s">
        <v>76</v>
      </c>
      <c r="E247" s="131" t="s">
        <v>77</v>
      </c>
      <c r="F247" s="131" t="s">
        <v>533</v>
      </c>
      <c r="G247" s="156" t="s">
        <v>75</v>
      </c>
      <c r="H247" s="85" t="s">
        <v>647</v>
      </c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18">
        <f t="shared" si="47"/>
        <v>0</v>
      </c>
      <c r="AZ247" s="18">
        <f t="shared" si="48"/>
        <v>0</v>
      </c>
      <c r="BA247" s="27"/>
      <c r="BB247" s="27"/>
      <c r="BC247" s="27"/>
      <c r="BD247" s="27"/>
      <c r="BE247" s="18">
        <f t="shared" si="49"/>
        <v>0</v>
      </c>
      <c r="BF247" s="18">
        <f t="shared" si="50"/>
        <v>0</v>
      </c>
      <c r="BG247" s="27"/>
      <c r="BH247" s="88"/>
      <c r="BI247" s="109"/>
      <c r="BJ247" s="89">
        <f t="shared" si="51"/>
        <v>0</v>
      </c>
      <c r="BK247" s="27">
        <f t="shared" si="52"/>
        <v>0</v>
      </c>
      <c r="BL247" s="27">
        <f t="shared" si="53"/>
        <v>0</v>
      </c>
      <c r="BM247" s="27">
        <f t="shared" si="54"/>
        <v>0</v>
      </c>
      <c r="BN247" s="27">
        <f t="shared" si="55"/>
        <v>0</v>
      </c>
      <c r="BO247" s="27">
        <f t="shared" si="56"/>
        <v>0</v>
      </c>
      <c r="BP247" s="27">
        <f t="shared" si="57"/>
        <v>0</v>
      </c>
      <c r="BQ247" s="27">
        <f t="shared" si="58"/>
        <v>0</v>
      </c>
    </row>
    <row r="248" spans="1:69" s="90" customFormat="1" ht="15.75" customHeight="1" x14ac:dyDescent="0.3">
      <c r="A248" s="85">
        <v>232</v>
      </c>
      <c r="B248" s="131" t="s">
        <v>193</v>
      </c>
      <c r="C248" s="131" t="s">
        <v>75</v>
      </c>
      <c r="D248" s="131" t="s">
        <v>78</v>
      </c>
      <c r="E248" s="131" t="s">
        <v>78</v>
      </c>
      <c r="F248" s="131" t="s">
        <v>533</v>
      </c>
      <c r="G248" s="156" t="s">
        <v>75</v>
      </c>
      <c r="H248" s="85" t="s">
        <v>647</v>
      </c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18">
        <f t="shared" si="47"/>
        <v>0</v>
      </c>
      <c r="AZ248" s="18">
        <f t="shared" si="48"/>
        <v>0</v>
      </c>
      <c r="BA248" s="27"/>
      <c r="BB248" s="27"/>
      <c r="BC248" s="27"/>
      <c r="BD248" s="27"/>
      <c r="BE248" s="18">
        <f t="shared" si="49"/>
        <v>0</v>
      </c>
      <c r="BF248" s="18">
        <f t="shared" si="50"/>
        <v>0</v>
      </c>
      <c r="BG248" s="27"/>
      <c r="BH248" s="88"/>
      <c r="BI248" s="109"/>
      <c r="BJ248" s="89">
        <f t="shared" si="51"/>
        <v>0</v>
      </c>
      <c r="BK248" s="27">
        <f t="shared" si="52"/>
        <v>0</v>
      </c>
      <c r="BL248" s="27">
        <f t="shared" si="53"/>
        <v>0</v>
      </c>
      <c r="BM248" s="27">
        <f t="shared" si="54"/>
        <v>0</v>
      </c>
      <c r="BN248" s="27">
        <f t="shared" si="55"/>
        <v>0</v>
      </c>
      <c r="BO248" s="27">
        <f t="shared" si="56"/>
        <v>0</v>
      </c>
      <c r="BP248" s="27">
        <f t="shared" si="57"/>
        <v>0</v>
      </c>
      <c r="BQ248" s="27">
        <f t="shared" si="58"/>
        <v>0</v>
      </c>
    </row>
    <row r="249" spans="1:69" s="90" customFormat="1" ht="15.75" customHeight="1" x14ac:dyDescent="0.3">
      <c r="A249" s="85">
        <v>233</v>
      </c>
      <c r="B249" s="131" t="s">
        <v>193</v>
      </c>
      <c r="C249" s="131" t="s">
        <v>75</v>
      </c>
      <c r="D249" s="131" t="s">
        <v>79</v>
      </c>
      <c r="E249" s="131" t="s">
        <v>79</v>
      </c>
      <c r="F249" s="131" t="s">
        <v>535</v>
      </c>
      <c r="G249" s="156" t="s">
        <v>75</v>
      </c>
      <c r="H249" s="85" t="s">
        <v>647</v>
      </c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18">
        <f t="shared" si="47"/>
        <v>0</v>
      </c>
      <c r="AZ249" s="18">
        <f t="shared" si="48"/>
        <v>0</v>
      </c>
      <c r="BA249" s="27"/>
      <c r="BB249" s="27"/>
      <c r="BC249" s="27"/>
      <c r="BD249" s="27"/>
      <c r="BE249" s="18">
        <f t="shared" si="49"/>
        <v>0</v>
      </c>
      <c r="BF249" s="18">
        <f t="shared" si="50"/>
        <v>0</v>
      </c>
      <c r="BG249" s="27"/>
      <c r="BH249" s="88"/>
      <c r="BI249" s="109"/>
      <c r="BJ249" s="89">
        <f t="shared" si="51"/>
        <v>0</v>
      </c>
      <c r="BK249" s="27">
        <f t="shared" si="52"/>
        <v>0</v>
      </c>
      <c r="BL249" s="27">
        <f t="shared" si="53"/>
        <v>0</v>
      </c>
      <c r="BM249" s="27">
        <f t="shared" si="54"/>
        <v>0</v>
      </c>
      <c r="BN249" s="27">
        <f t="shared" si="55"/>
        <v>0</v>
      </c>
      <c r="BO249" s="27">
        <f t="shared" si="56"/>
        <v>0</v>
      </c>
      <c r="BP249" s="27">
        <f t="shared" si="57"/>
        <v>0</v>
      </c>
      <c r="BQ249" s="27">
        <f t="shared" si="58"/>
        <v>0</v>
      </c>
    </row>
    <row r="250" spans="1:69" s="90" customFormat="1" ht="15.75" customHeight="1" x14ac:dyDescent="0.3">
      <c r="A250" s="85">
        <v>234</v>
      </c>
      <c r="B250" s="131" t="s">
        <v>193</v>
      </c>
      <c r="C250" s="131" t="s">
        <v>75</v>
      </c>
      <c r="D250" s="131" t="s">
        <v>79</v>
      </c>
      <c r="E250" s="131" t="s">
        <v>80</v>
      </c>
      <c r="F250" s="131" t="s">
        <v>534</v>
      </c>
      <c r="G250" s="156" t="s">
        <v>75</v>
      </c>
      <c r="H250" s="85" t="s">
        <v>647</v>
      </c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18">
        <f t="shared" si="47"/>
        <v>0</v>
      </c>
      <c r="AZ250" s="18">
        <f t="shared" si="48"/>
        <v>0</v>
      </c>
      <c r="BA250" s="27"/>
      <c r="BB250" s="27"/>
      <c r="BC250" s="27"/>
      <c r="BD250" s="27"/>
      <c r="BE250" s="18">
        <f t="shared" si="49"/>
        <v>0</v>
      </c>
      <c r="BF250" s="18">
        <f t="shared" si="50"/>
        <v>0</v>
      </c>
      <c r="BG250" s="27"/>
      <c r="BH250" s="88"/>
      <c r="BI250" s="109"/>
      <c r="BJ250" s="89">
        <f t="shared" si="51"/>
        <v>0</v>
      </c>
      <c r="BK250" s="27">
        <f t="shared" si="52"/>
        <v>0</v>
      </c>
      <c r="BL250" s="27">
        <f t="shared" si="53"/>
        <v>0</v>
      </c>
      <c r="BM250" s="27">
        <f t="shared" si="54"/>
        <v>0</v>
      </c>
      <c r="BN250" s="27">
        <f t="shared" si="55"/>
        <v>0</v>
      </c>
      <c r="BO250" s="27">
        <f t="shared" si="56"/>
        <v>0</v>
      </c>
      <c r="BP250" s="27">
        <f t="shared" si="57"/>
        <v>0</v>
      </c>
      <c r="BQ250" s="27">
        <f t="shared" si="58"/>
        <v>0</v>
      </c>
    </row>
    <row r="251" spans="1:69" s="90" customFormat="1" ht="15.75" customHeight="1" x14ac:dyDescent="0.3">
      <c r="A251" s="85">
        <v>235</v>
      </c>
      <c r="B251" s="131" t="s">
        <v>193</v>
      </c>
      <c r="C251" s="131" t="s">
        <v>75</v>
      </c>
      <c r="D251" s="131" t="s">
        <v>81</v>
      </c>
      <c r="E251" s="131" t="s">
        <v>81</v>
      </c>
      <c r="F251" s="131" t="s">
        <v>533</v>
      </c>
      <c r="G251" s="156" t="s">
        <v>75</v>
      </c>
      <c r="H251" s="85" t="s">
        <v>647</v>
      </c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18">
        <f t="shared" si="47"/>
        <v>0</v>
      </c>
      <c r="AZ251" s="18">
        <f t="shared" si="48"/>
        <v>0</v>
      </c>
      <c r="BA251" s="27"/>
      <c r="BB251" s="27"/>
      <c r="BC251" s="27"/>
      <c r="BD251" s="27"/>
      <c r="BE251" s="18">
        <f t="shared" si="49"/>
        <v>0</v>
      </c>
      <c r="BF251" s="18">
        <f t="shared" si="50"/>
        <v>0</v>
      </c>
      <c r="BG251" s="27"/>
      <c r="BH251" s="88"/>
      <c r="BI251" s="109"/>
      <c r="BJ251" s="89">
        <f t="shared" si="51"/>
        <v>0</v>
      </c>
      <c r="BK251" s="27">
        <f t="shared" si="52"/>
        <v>0</v>
      </c>
      <c r="BL251" s="27">
        <f t="shared" si="53"/>
        <v>0</v>
      </c>
      <c r="BM251" s="27">
        <f t="shared" si="54"/>
        <v>0</v>
      </c>
      <c r="BN251" s="27">
        <f t="shared" si="55"/>
        <v>0</v>
      </c>
      <c r="BO251" s="27">
        <f t="shared" si="56"/>
        <v>0</v>
      </c>
      <c r="BP251" s="27">
        <f t="shared" si="57"/>
        <v>0</v>
      </c>
      <c r="BQ251" s="27">
        <f t="shared" si="58"/>
        <v>0</v>
      </c>
    </row>
    <row r="252" spans="1:69" s="90" customFormat="1" ht="15.75" customHeight="1" x14ac:dyDescent="0.3">
      <c r="A252" s="85">
        <v>236</v>
      </c>
      <c r="B252" s="131" t="s">
        <v>193</v>
      </c>
      <c r="C252" s="131" t="s">
        <v>75</v>
      </c>
      <c r="D252" s="131" t="s">
        <v>81</v>
      </c>
      <c r="E252" s="131" t="s">
        <v>82</v>
      </c>
      <c r="F252" s="131" t="s">
        <v>536</v>
      </c>
      <c r="G252" s="156" t="s">
        <v>75</v>
      </c>
      <c r="H252" s="85" t="s">
        <v>647</v>
      </c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18">
        <f t="shared" si="47"/>
        <v>0</v>
      </c>
      <c r="AZ252" s="18">
        <f t="shared" si="48"/>
        <v>0</v>
      </c>
      <c r="BA252" s="27"/>
      <c r="BB252" s="27"/>
      <c r="BC252" s="27"/>
      <c r="BD252" s="27"/>
      <c r="BE252" s="18">
        <f t="shared" si="49"/>
        <v>0</v>
      </c>
      <c r="BF252" s="18">
        <f t="shared" si="50"/>
        <v>0</v>
      </c>
      <c r="BG252" s="27"/>
      <c r="BH252" s="88"/>
      <c r="BI252" s="109"/>
      <c r="BJ252" s="89">
        <f t="shared" si="51"/>
        <v>0</v>
      </c>
      <c r="BK252" s="27">
        <f t="shared" si="52"/>
        <v>0</v>
      </c>
      <c r="BL252" s="27">
        <f t="shared" si="53"/>
        <v>0</v>
      </c>
      <c r="BM252" s="27">
        <f t="shared" si="54"/>
        <v>0</v>
      </c>
      <c r="BN252" s="27">
        <f t="shared" si="55"/>
        <v>0</v>
      </c>
      <c r="BO252" s="27">
        <f t="shared" si="56"/>
        <v>0</v>
      </c>
      <c r="BP252" s="27">
        <f t="shared" si="57"/>
        <v>0</v>
      </c>
      <c r="BQ252" s="27">
        <f t="shared" si="58"/>
        <v>0</v>
      </c>
    </row>
    <row r="253" spans="1:69" s="90" customFormat="1" ht="15.75" customHeight="1" x14ac:dyDescent="0.3">
      <c r="A253" s="85">
        <v>237</v>
      </c>
      <c r="B253" s="131" t="s">
        <v>193</v>
      </c>
      <c r="C253" s="131" t="s">
        <v>75</v>
      </c>
      <c r="D253" s="131" t="s">
        <v>83</v>
      </c>
      <c r="E253" s="131" t="s">
        <v>83</v>
      </c>
      <c r="F253" s="131" t="s">
        <v>533</v>
      </c>
      <c r="G253" s="156" t="s">
        <v>75</v>
      </c>
      <c r="H253" s="85" t="s">
        <v>647</v>
      </c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18">
        <f t="shared" si="47"/>
        <v>0</v>
      </c>
      <c r="AZ253" s="18">
        <f t="shared" si="48"/>
        <v>0</v>
      </c>
      <c r="BA253" s="27"/>
      <c r="BB253" s="27"/>
      <c r="BC253" s="27"/>
      <c r="BD253" s="27"/>
      <c r="BE253" s="18">
        <f t="shared" si="49"/>
        <v>0</v>
      </c>
      <c r="BF253" s="18">
        <f t="shared" si="50"/>
        <v>0</v>
      </c>
      <c r="BG253" s="27"/>
      <c r="BH253" s="88"/>
      <c r="BI253" s="109"/>
      <c r="BJ253" s="89">
        <f t="shared" si="51"/>
        <v>0</v>
      </c>
      <c r="BK253" s="27">
        <f t="shared" si="52"/>
        <v>0</v>
      </c>
      <c r="BL253" s="27">
        <f t="shared" si="53"/>
        <v>0</v>
      </c>
      <c r="BM253" s="27">
        <f t="shared" si="54"/>
        <v>0</v>
      </c>
      <c r="BN253" s="27">
        <f t="shared" si="55"/>
        <v>0</v>
      </c>
      <c r="BO253" s="27">
        <f t="shared" si="56"/>
        <v>0</v>
      </c>
      <c r="BP253" s="27">
        <f t="shared" si="57"/>
        <v>0</v>
      </c>
      <c r="BQ253" s="27">
        <f t="shared" si="58"/>
        <v>0</v>
      </c>
    </row>
    <row r="254" spans="1:69" s="90" customFormat="1" ht="15.75" customHeight="1" x14ac:dyDescent="0.3">
      <c r="A254" s="85">
        <v>238</v>
      </c>
      <c r="B254" s="131" t="s">
        <v>193</v>
      </c>
      <c r="C254" s="131" t="s">
        <v>75</v>
      </c>
      <c r="D254" s="131" t="s">
        <v>83</v>
      </c>
      <c r="E254" s="131" t="s">
        <v>577</v>
      </c>
      <c r="F254" s="131" t="s">
        <v>29</v>
      </c>
      <c r="G254" s="156" t="s">
        <v>75</v>
      </c>
      <c r="H254" s="85" t="s">
        <v>647</v>
      </c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18">
        <f t="shared" si="47"/>
        <v>0</v>
      </c>
      <c r="AZ254" s="18">
        <f t="shared" si="48"/>
        <v>0</v>
      </c>
      <c r="BA254" s="27"/>
      <c r="BB254" s="27"/>
      <c r="BC254" s="27"/>
      <c r="BD254" s="27"/>
      <c r="BE254" s="18">
        <f t="shared" si="49"/>
        <v>0</v>
      </c>
      <c r="BF254" s="18">
        <f t="shared" si="50"/>
        <v>0</v>
      </c>
      <c r="BG254" s="27"/>
      <c r="BH254" s="88"/>
      <c r="BI254" s="109"/>
      <c r="BJ254" s="89">
        <f t="shared" si="51"/>
        <v>0</v>
      </c>
      <c r="BK254" s="27">
        <f t="shared" si="52"/>
        <v>0</v>
      </c>
      <c r="BL254" s="27">
        <f t="shared" si="53"/>
        <v>0</v>
      </c>
      <c r="BM254" s="27">
        <f t="shared" si="54"/>
        <v>0</v>
      </c>
      <c r="BN254" s="27">
        <f t="shared" si="55"/>
        <v>0</v>
      </c>
      <c r="BO254" s="27">
        <f t="shared" si="56"/>
        <v>0</v>
      </c>
      <c r="BP254" s="27">
        <f t="shared" si="57"/>
        <v>0</v>
      </c>
      <c r="BQ254" s="27">
        <f t="shared" si="58"/>
        <v>0</v>
      </c>
    </row>
    <row r="255" spans="1:69" s="90" customFormat="1" ht="15.75" customHeight="1" x14ac:dyDescent="0.3">
      <c r="A255" s="85">
        <v>239</v>
      </c>
      <c r="B255" s="131" t="s">
        <v>193</v>
      </c>
      <c r="C255" s="131" t="s">
        <v>75</v>
      </c>
      <c r="D255" s="131" t="s">
        <v>84</v>
      </c>
      <c r="E255" s="131" t="s">
        <v>84</v>
      </c>
      <c r="F255" s="131" t="s">
        <v>533</v>
      </c>
      <c r="G255" s="156" t="s">
        <v>84</v>
      </c>
      <c r="H255" s="85" t="s">
        <v>647</v>
      </c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18">
        <f t="shared" si="47"/>
        <v>0</v>
      </c>
      <c r="AZ255" s="18">
        <f t="shared" si="48"/>
        <v>0</v>
      </c>
      <c r="BA255" s="27"/>
      <c r="BB255" s="27"/>
      <c r="BC255" s="27"/>
      <c r="BD255" s="27"/>
      <c r="BE255" s="18">
        <f t="shared" si="49"/>
        <v>0</v>
      </c>
      <c r="BF255" s="18">
        <f t="shared" si="50"/>
        <v>0</v>
      </c>
      <c r="BG255" s="27"/>
      <c r="BH255" s="88"/>
      <c r="BI255" s="109"/>
      <c r="BJ255" s="89">
        <f t="shared" si="51"/>
        <v>0</v>
      </c>
      <c r="BK255" s="27">
        <f t="shared" si="52"/>
        <v>0</v>
      </c>
      <c r="BL255" s="27">
        <f t="shared" si="53"/>
        <v>0</v>
      </c>
      <c r="BM255" s="27">
        <f t="shared" si="54"/>
        <v>0</v>
      </c>
      <c r="BN255" s="27">
        <f t="shared" si="55"/>
        <v>0</v>
      </c>
      <c r="BO255" s="27">
        <f t="shared" si="56"/>
        <v>0</v>
      </c>
      <c r="BP255" s="27">
        <f t="shared" si="57"/>
        <v>0</v>
      </c>
      <c r="BQ255" s="27">
        <f t="shared" si="58"/>
        <v>0</v>
      </c>
    </row>
    <row r="256" spans="1:69" s="90" customFormat="1" ht="15.75" customHeight="1" x14ac:dyDescent="0.3">
      <c r="A256" s="85">
        <v>240</v>
      </c>
      <c r="B256" s="131" t="s">
        <v>193</v>
      </c>
      <c r="C256" s="131" t="s">
        <v>75</v>
      </c>
      <c r="D256" s="131" t="s">
        <v>86</v>
      </c>
      <c r="E256" s="131" t="s">
        <v>86</v>
      </c>
      <c r="F256" s="131" t="s">
        <v>534</v>
      </c>
      <c r="G256" s="156" t="s">
        <v>84</v>
      </c>
      <c r="H256" s="85" t="s">
        <v>647</v>
      </c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18">
        <f t="shared" si="47"/>
        <v>0</v>
      </c>
      <c r="AZ256" s="18">
        <f t="shared" si="48"/>
        <v>0</v>
      </c>
      <c r="BA256" s="27"/>
      <c r="BB256" s="27"/>
      <c r="BC256" s="27"/>
      <c r="BD256" s="27"/>
      <c r="BE256" s="18">
        <f t="shared" si="49"/>
        <v>0</v>
      </c>
      <c r="BF256" s="18">
        <f t="shared" si="50"/>
        <v>0</v>
      </c>
      <c r="BG256" s="27"/>
      <c r="BH256" s="88"/>
      <c r="BI256" s="109"/>
      <c r="BJ256" s="89">
        <f t="shared" si="51"/>
        <v>0</v>
      </c>
      <c r="BK256" s="27">
        <f t="shared" si="52"/>
        <v>0</v>
      </c>
      <c r="BL256" s="27">
        <f t="shared" si="53"/>
        <v>0</v>
      </c>
      <c r="BM256" s="27">
        <f t="shared" si="54"/>
        <v>0</v>
      </c>
      <c r="BN256" s="27">
        <f t="shared" si="55"/>
        <v>0</v>
      </c>
      <c r="BO256" s="27">
        <f t="shared" si="56"/>
        <v>0</v>
      </c>
      <c r="BP256" s="27">
        <f t="shared" si="57"/>
        <v>0</v>
      </c>
      <c r="BQ256" s="27">
        <f t="shared" si="58"/>
        <v>0</v>
      </c>
    </row>
    <row r="257" spans="1:69" s="90" customFormat="1" ht="15.75" customHeight="1" x14ac:dyDescent="0.3">
      <c r="A257" s="174" t="s">
        <v>431</v>
      </c>
      <c r="B257" s="175"/>
      <c r="C257" s="175"/>
      <c r="D257" s="175"/>
      <c r="E257" s="175"/>
      <c r="F257" s="176"/>
      <c r="G257" s="113"/>
      <c r="H257" s="127"/>
      <c r="I257" s="12">
        <f>SUM(I245:I256)</f>
        <v>0</v>
      </c>
      <c r="J257" s="12">
        <f t="shared" ref="J257:BH257" si="62">SUM(J245:J256)</f>
        <v>0</v>
      </c>
      <c r="K257" s="12">
        <f t="shared" si="62"/>
        <v>0</v>
      </c>
      <c r="L257" s="12">
        <f t="shared" si="62"/>
        <v>0</v>
      </c>
      <c r="M257" s="12">
        <f t="shared" si="62"/>
        <v>0</v>
      </c>
      <c r="N257" s="12">
        <f t="shared" si="62"/>
        <v>0</v>
      </c>
      <c r="O257" s="12">
        <f t="shared" si="62"/>
        <v>0</v>
      </c>
      <c r="P257" s="12">
        <f t="shared" si="62"/>
        <v>0</v>
      </c>
      <c r="Q257" s="12">
        <f t="shared" si="62"/>
        <v>0</v>
      </c>
      <c r="R257" s="12">
        <f t="shared" si="62"/>
        <v>0</v>
      </c>
      <c r="S257" s="12">
        <f t="shared" si="62"/>
        <v>0</v>
      </c>
      <c r="T257" s="12">
        <f t="shared" si="62"/>
        <v>0</v>
      </c>
      <c r="U257" s="12">
        <f t="shared" si="62"/>
        <v>0</v>
      </c>
      <c r="V257" s="12">
        <f t="shared" si="62"/>
        <v>0</v>
      </c>
      <c r="W257" s="12">
        <f t="shared" si="62"/>
        <v>0</v>
      </c>
      <c r="X257" s="12">
        <f t="shared" si="62"/>
        <v>0</v>
      </c>
      <c r="Y257" s="12">
        <f t="shared" si="62"/>
        <v>0</v>
      </c>
      <c r="Z257" s="12">
        <f t="shared" si="62"/>
        <v>0</v>
      </c>
      <c r="AA257" s="12">
        <f t="shared" si="62"/>
        <v>0</v>
      </c>
      <c r="AB257" s="12">
        <f t="shared" si="62"/>
        <v>0</v>
      </c>
      <c r="AC257" s="12">
        <f t="shared" si="62"/>
        <v>0</v>
      </c>
      <c r="AD257" s="12">
        <f t="shared" si="62"/>
        <v>0</v>
      </c>
      <c r="AE257" s="12">
        <f t="shared" si="62"/>
        <v>0</v>
      </c>
      <c r="AF257" s="12">
        <f t="shared" si="62"/>
        <v>0</v>
      </c>
      <c r="AG257" s="12">
        <f t="shared" si="62"/>
        <v>0</v>
      </c>
      <c r="AH257" s="12">
        <f t="shared" si="62"/>
        <v>0</v>
      </c>
      <c r="AI257" s="12">
        <f t="shared" si="62"/>
        <v>0</v>
      </c>
      <c r="AJ257" s="12">
        <f t="shared" si="62"/>
        <v>0</v>
      </c>
      <c r="AK257" s="12">
        <f t="shared" si="62"/>
        <v>0</v>
      </c>
      <c r="AL257" s="12">
        <f t="shared" si="62"/>
        <v>0</v>
      </c>
      <c r="AM257" s="12">
        <f t="shared" si="62"/>
        <v>0</v>
      </c>
      <c r="AN257" s="12">
        <f t="shared" si="62"/>
        <v>0</v>
      </c>
      <c r="AO257" s="12">
        <f t="shared" si="62"/>
        <v>0</v>
      </c>
      <c r="AP257" s="12">
        <f t="shared" si="62"/>
        <v>0</v>
      </c>
      <c r="AQ257" s="12">
        <f t="shared" si="62"/>
        <v>0</v>
      </c>
      <c r="AR257" s="12">
        <f t="shared" si="62"/>
        <v>0</v>
      </c>
      <c r="AS257" s="12">
        <f t="shared" si="62"/>
        <v>0</v>
      </c>
      <c r="AT257" s="12">
        <f t="shared" si="62"/>
        <v>0</v>
      </c>
      <c r="AU257" s="12">
        <f t="shared" si="62"/>
        <v>0</v>
      </c>
      <c r="AV257" s="12">
        <f t="shared" si="62"/>
        <v>0</v>
      </c>
      <c r="AW257" s="12">
        <f t="shared" si="62"/>
        <v>0</v>
      </c>
      <c r="AX257" s="12">
        <f t="shared" si="62"/>
        <v>0</v>
      </c>
      <c r="AY257" s="12">
        <f t="shared" si="47"/>
        <v>0</v>
      </c>
      <c r="AZ257" s="12">
        <f t="shared" si="48"/>
        <v>0</v>
      </c>
      <c r="BA257" s="12">
        <f t="shared" si="62"/>
        <v>0</v>
      </c>
      <c r="BB257" s="12">
        <f t="shared" si="62"/>
        <v>0</v>
      </c>
      <c r="BC257" s="12">
        <f t="shared" si="62"/>
        <v>0</v>
      </c>
      <c r="BD257" s="12">
        <f t="shared" si="62"/>
        <v>0</v>
      </c>
      <c r="BE257" s="12">
        <f t="shared" si="49"/>
        <v>0</v>
      </c>
      <c r="BF257" s="12">
        <f t="shared" si="50"/>
        <v>0</v>
      </c>
      <c r="BG257" s="12">
        <f t="shared" si="62"/>
        <v>0</v>
      </c>
      <c r="BH257" s="12">
        <f t="shared" si="62"/>
        <v>0</v>
      </c>
      <c r="BI257" s="109"/>
      <c r="BJ257" s="37">
        <f t="shared" si="51"/>
        <v>0</v>
      </c>
      <c r="BK257" s="12">
        <f t="shared" si="52"/>
        <v>0</v>
      </c>
      <c r="BL257" s="12">
        <f t="shared" si="53"/>
        <v>0</v>
      </c>
      <c r="BM257" s="12">
        <f t="shared" si="54"/>
        <v>0</v>
      </c>
      <c r="BN257" s="12">
        <f t="shared" si="55"/>
        <v>0</v>
      </c>
      <c r="BO257" s="12">
        <f t="shared" si="56"/>
        <v>0</v>
      </c>
      <c r="BP257" s="12">
        <f t="shared" si="57"/>
        <v>0</v>
      </c>
      <c r="BQ257" s="12">
        <f t="shared" si="58"/>
        <v>0</v>
      </c>
    </row>
    <row r="258" spans="1:69" x14ac:dyDescent="0.3">
      <c r="A258" s="8">
        <v>241</v>
      </c>
      <c r="B258" s="8" t="s">
        <v>238</v>
      </c>
      <c r="C258" s="8" t="s">
        <v>238</v>
      </c>
      <c r="D258" s="8" t="s">
        <v>238</v>
      </c>
      <c r="E258" s="8" t="s">
        <v>238</v>
      </c>
      <c r="F258" s="8" t="s">
        <v>533</v>
      </c>
      <c r="G258" s="156" t="s">
        <v>238</v>
      </c>
      <c r="H258" s="85" t="s">
        <v>647</v>
      </c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1">
        <f t="shared" si="47"/>
        <v>0</v>
      </c>
      <c r="AZ258" s="11">
        <f t="shared" si="48"/>
        <v>0</v>
      </c>
      <c r="BA258" s="10"/>
      <c r="BB258" s="10"/>
      <c r="BC258" s="10"/>
      <c r="BD258" s="10"/>
      <c r="BE258" s="11">
        <f t="shared" si="49"/>
        <v>0</v>
      </c>
      <c r="BF258" s="11">
        <f t="shared" si="50"/>
        <v>0</v>
      </c>
      <c r="BG258" s="17"/>
      <c r="BH258" s="35"/>
      <c r="BI258" s="109"/>
      <c r="BJ258" s="36">
        <f t="shared" si="51"/>
        <v>0</v>
      </c>
      <c r="BK258" s="17">
        <f t="shared" si="52"/>
        <v>0</v>
      </c>
      <c r="BL258" s="17">
        <f t="shared" si="53"/>
        <v>0</v>
      </c>
      <c r="BM258" s="17">
        <f t="shared" si="54"/>
        <v>0</v>
      </c>
      <c r="BN258" s="17">
        <f t="shared" si="55"/>
        <v>0</v>
      </c>
      <c r="BO258" s="17">
        <f t="shared" si="56"/>
        <v>0</v>
      </c>
      <c r="BP258" s="17">
        <f t="shared" si="57"/>
        <v>0</v>
      </c>
      <c r="BQ258" s="17">
        <f t="shared" si="58"/>
        <v>0</v>
      </c>
    </row>
    <row r="259" spans="1:69" ht="15" customHeight="1" x14ac:dyDescent="0.3">
      <c r="A259" s="8">
        <v>242</v>
      </c>
      <c r="B259" s="8" t="s">
        <v>238</v>
      </c>
      <c r="C259" s="8" t="s">
        <v>238</v>
      </c>
      <c r="D259" s="8" t="s">
        <v>238</v>
      </c>
      <c r="E259" s="8" t="s">
        <v>239</v>
      </c>
      <c r="F259" s="8" t="s">
        <v>536</v>
      </c>
      <c r="G259" s="156" t="s">
        <v>238</v>
      </c>
      <c r="H259" s="85" t="s">
        <v>647</v>
      </c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1">
        <f t="shared" si="47"/>
        <v>0</v>
      </c>
      <c r="AZ259" s="11">
        <f t="shared" si="48"/>
        <v>0</v>
      </c>
      <c r="BA259" s="10"/>
      <c r="BB259" s="10"/>
      <c r="BC259" s="10"/>
      <c r="BD259" s="10"/>
      <c r="BE259" s="11">
        <f t="shared" si="49"/>
        <v>0</v>
      </c>
      <c r="BF259" s="11">
        <f t="shared" si="50"/>
        <v>0</v>
      </c>
      <c r="BG259" s="17"/>
      <c r="BH259" s="35"/>
      <c r="BI259" s="109"/>
      <c r="BJ259" s="36">
        <f t="shared" si="51"/>
        <v>0</v>
      </c>
      <c r="BK259" s="17">
        <f t="shared" si="52"/>
        <v>0</v>
      </c>
      <c r="BL259" s="17">
        <f t="shared" si="53"/>
        <v>0</v>
      </c>
      <c r="BM259" s="17">
        <f t="shared" si="54"/>
        <v>0</v>
      </c>
      <c r="BN259" s="17">
        <f t="shared" si="55"/>
        <v>0</v>
      </c>
      <c r="BO259" s="17">
        <f t="shared" si="56"/>
        <v>0</v>
      </c>
      <c r="BP259" s="17">
        <f t="shared" si="57"/>
        <v>0</v>
      </c>
      <c r="BQ259" s="17">
        <f t="shared" si="58"/>
        <v>0</v>
      </c>
    </row>
    <row r="260" spans="1:69" x14ac:dyDescent="0.3">
      <c r="A260" s="8">
        <v>243</v>
      </c>
      <c r="B260" s="8" t="s">
        <v>238</v>
      </c>
      <c r="C260" s="8" t="s">
        <v>238</v>
      </c>
      <c r="D260" s="8" t="s">
        <v>238</v>
      </c>
      <c r="E260" s="8" t="s">
        <v>240</v>
      </c>
      <c r="F260" s="8" t="s">
        <v>29</v>
      </c>
      <c r="G260" s="156" t="s">
        <v>238</v>
      </c>
      <c r="H260" s="85" t="s">
        <v>647</v>
      </c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1">
        <f t="shared" ref="AY260:AY323" si="63">I260+K260+M260+O260+Q260+AE260+AG260+AI260+AK260+AM260+AO260+AQ260+AS260+AU260+AW260+S260+U260+W260+Y260+AA260+AC260</f>
        <v>0</v>
      </c>
      <c r="AZ260" s="11">
        <f t="shared" ref="AZ260:AZ323" si="64">J260+L260+N260+P260+R260+AF260+AH260+AJ260+AL260+AN260+AP260+AR260+AT260+AV260+AX260+T260+V260+X260+Z260+AB260+AD260</f>
        <v>0</v>
      </c>
      <c r="BA260" s="10"/>
      <c r="BB260" s="10"/>
      <c r="BC260" s="10"/>
      <c r="BD260" s="10"/>
      <c r="BE260" s="11">
        <f t="shared" ref="BE260:BE323" si="65">BA260+BC260</f>
        <v>0</v>
      </c>
      <c r="BF260" s="11">
        <f t="shared" ref="BF260:BF323" si="66">BB260+BD260</f>
        <v>0</v>
      </c>
      <c r="BG260" s="17"/>
      <c r="BH260" s="35"/>
      <c r="BI260" s="109"/>
      <c r="BJ260" s="36">
        <f t="shared" ref="BJ260:BJ323" si="67">I260+K260+M260</f>
        <v>0</v>
      </c>
      <c r="BK260" s="17">
        <f t="shared" ref="BK260:BK323" si="68">J260+L260+N260</f>
        <v>0</v>
      </c>
      <c r="BL260" s="17">
        <f t="shared" ref="BL260:BL323" si="69">O260+Q260</f>
        <v>0</v>
      </c>
      <c r="BM260" s="17">
        <f t="shared" ref="BM260:BM323" si="70">P260+R260</f>
        <v>0</v>
      </c>
      <c r="BN260" s="17">
        <f t="shared" ref="BN260:BN323" si="71">S260+U260+W260+Y260+AA260+AC260</f>
        <v>0</v>
      </c>
      <c r="BO260" s="17">
        <f t="shared" ref="BO260:BO323" si="72">T260+V260+X260+Z260+AB260+AD260</f>
        <v>0</v>
      </c>
      <c r="BP260" s="17">
        <f t="shared" ref="BP260:BP323" si="73">AE260+AG260+AI260+AK260+AM260+AO260+AQ260+AS260+AU260+AW260</f>
        <v>0</v>
      </c>
      <c r="BQ260" s="17">
        <f t="shared" ref="BQ260:BQ323" si="74">AF260+AH260+AJ260+AL260+AN260+AP260+AR260+AT260+AV260+AX260</f>
        <v>0</v>
      </c>
    </row>
    <row r="261" spans="1:69" x14ac:dyDescent="0.3">
      <c r="A261" s="8">
        <v>244</v>
      </c>
      <c r="B261" s="8" t="s">
        <v>238</v>
      </c>
      <c r="C261" s="8" t="s">
        <v>238</v>
      </c>
      <c r="D261" s="8" t="s">
        <v>241</v>
      </c>
      <c r="E261" s="8" t="s">
        <v>241</v>
      </c>
      <c r="F261" s="8" t="s">
        <v>533</v>
      </c>
      <c r="G261" s="8" t="s">
        <v>241</v>
      </c>
      <c r="H261" s="85" t="s">
        <v>647</v>
      </c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1">
        <f t="shared" si="63"/>
        <v>0</v>
      </c>
      <c r="AZ261" s="11">
        <f t="shared" si="64"/>
        <v>0</v>
      </c>
      <c r="BA261" s="10"/>
      <c r="BB261" s="10"/>
      <c r="BC261" s="10"/>
      <c r="BD261" s="10"/>
      <c r="BE261" s="11">
        <f t="shared" si="65"/>
        <v>0</v>
      </c>
      <c r="BF261" s="11">
        <f t="shared" si="66"/>
        <v>0</v>
      </c>
      <c r="BG261" s="17"/>
      <c r="BH261" s="35"/>
      <c r="BI261" s="109"/>
      <c r="BJ261" s="36">
        <f t="shared" si="67"/>
        <v>0</v>
      </c>
      <c r="BK261" s="17">
        <f t="shared" si="68"/>
        <v>0</v>
      </c>
      <c r="BL261" s="17">
        <f t="shared" si="69"/>
        <v>0</v>
      </c>
      <c r="BM261" s="17">
        <f t="shared" si="70"/>
        <v>0</v>
      </c>
      <c r="BN261" s="17">
        <f t="shared" si="71"/>
        <v>0</v>
      </c>
      <c r="BO261" s="17">
        <f t="shared" si="72"/>
        <v>0</v>
      </c>
      <c r="BP261" s="17">
        <f t="shared" si="73"/>
        <v>0</v>
      </c>
      <c r="BQ261" s="17">
        <f t="shared" si="74"/>
        <v>0</v>
      </c>
    </row>
    <row r="262" spans="1:69" ht="15" customHeight="1" x14ac:dyDescent="0.3">
      <c r="A262" s="8">
        <v>245</v>
      </c>
      <c r="B262" s="8" t="s">
        <v>238</v>
      </c>
      <c r="C262" s="8" t="s">
        <v>238</v>
      </c>
      <c r="D262" s="8" t="s">
        <v>241</v>
      </c>
      <c r="E262" s="8" t="s">
        <v>242</v>
      </c>
      <c r="F262" s="8" t="s">
        <v>534</v>
      </c>
      <c r="G262" s="8" t="s">
        <v>238</v>
      </c>
      <c r="H262" s="85" t="s">
        <v>647</v>
      </c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1">
        <f t="shared" si="63"/>
        <v>0</v>
      </c>
      <c r="AZ262" s="11">
        <f t="shared" si="64"/>
        <v>0</v>
      </c>
      <c r="BA262" s="10"/>
      <c r="BB262" s="10"/>
      <c r="BC262" s="10"/>
      <c r="BD262" s="10"/>
      <c r="BE262" s="11">
        <f t="shared" si="65"/>
        <v>0</v>
      </c>
      <c r="BF262" s="11">
        <f t="shared" si="66"/>
        <v>0</v>
      </c>
      <c r="BG262" s="17"/>
      <c r="BH262" s="35"/>
      <c r="BI262" s="109"/>
      <c r="BJ262" s="36">
        <f t="shared" si="67"/>
        <v>0</v>
      </c>
      <c r="BK262" s="17">
        <f t="shared" si="68"/>
        <v>0</v>
      </c>
      <c r="BL262" s="17">
        <f t="shared" si="69"/>
        <v>0</v>
      </c>
      <c r="BM262" s="17">
        <f t="shared" si="70"/>
        <v>0</v>
      </c>
      <c r="BN262" s="17">
        <f t="shared" si="71"/>
        <v>0</v>
      </c>
      <c r="BO262" s="17">
        <f t="shared" si="72"/>
        <v>0</v>
      </c>
      <c r="BP262" s="17">
        <f t="shared" si="73"/>
        <v>0</v>
      </c>
      <c r="BQ262" s="17">
        <f t="shared" si="74"/>
        <v>0</v>
      </c>
    </row>
    <row r="263" spans="1:69" ht="15" customHeight="1" x14ac:dyDescent="0.3">
      <c r="A263" s="8">
        <v>246</v>
      </c>
      <c r="B263" s="8" t="s">
        <v>238</v>
      </c>
      <c r="C263" s="8" t="s">
        <v>238</v>
      </c>
      <c r="D263" s="8" t="s">
        <v>241</v>
      </c>
      <c r="E263" s="8" t="s">
        <v>243</v>
      </c>
      <c r="F263" s="8" t="s">
        <v>536</v>
      </c>
      <c r="G263" s="8" t="s">
        <v>241</v>
      </c>
      <c r="H263" s="85" t="s">
        <v>647</v>
      </c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1">
        <f t="shared" si="63"/>
        <v>0</v>
      </c>
      <c r="AZ263" s="11">
        <f t="shared" si="64"/>
        <v>0</v>
      </c>
      <c r="BA263" s="10"/>
      <c r="BB263" s="10"/>
      <c r="BC263" s="10"/>
      <c r="BD263" s="10"/>
      <c r="BE263" s="11">
        <f t="shared" si="65"/>
        <v>0</v>
      </c>
      <c r="BF263" s="11">
        <f t="shared" si="66"/>
        <v>0</v>
      </c>
      <c r="BG263" s="17"/>
      <c r="BH263" s="35"/>
      <c r="BI263" s="109"/>
      <c r="BJ263" s="36">
        <f t="shared" si="67"/>
        <v>0</v>
      </c>
      <c r="BK263" s="17">
        <f t="shared" si="68"/>
        <v>0</v>
      </c>
      <c r="BL263" s="17">
        <f t="shared" si="69"/>
        <v>0</v>
      </c>
      <c r="BM263" s="17">
        <f t="shared" si="70"/>
        <v>0</v>
      </c>
      <c r="BN263" s="17">
        <f t="shared" si="71"/>
        <v>0</v>
      </c>
      <c r="BO263" s="17">
        <f t="shared" si="72"/>
        <v>0</v>
      </c>
      <c r="BP263" s="17">
        <f t="shared" si="73"/>
        <v>0</v>
      </c>
      <c r="BQ263" s="17">
        <f t="shared" si="74"/>
        <v>0</v>
      </c>
    </row>
    <row r="264" spans="1:69" ht="15" customHeight="1" x14ac:dyDescent="0.3">
      <c r="A264" s="8">
        <v>247</v>
      </c>
      <c r="B264" s="8" t="s">
        <v>238</v>
      </c>
      <c r="C264" s="8" t="s">
        <v>238</v>
      </c>
      <c r="D264" s="8" t="s">
        <v>244</v>
      </c>
      <c r="E264" s="8" t="s">
        <v>244</v>
      </c>
      <c r="F264" s="8" t="s">
        <v>534</v>
      </c>
      <c r="G264" s="156" t="s">
        <v>238</v>
      </c>
      <c r="H264" s="85" t="s">
        <v>647</v>
      </c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1">
        <f t="shared" si="63"/>
        <v>0</v>
      </c>
      <c r="AZ264" s="11">
        <f t="shared" si="64"/>
        <v>0</v>
      </c>
      <c r="BA264" s="10"/>
      <c r="BB264" s="10"/>
      <c r="BC264" s="10"/>
      <c r="BD264" s="10"/>
      <c r="BE264" s="11">
        <f t="shared" si="65"/>
        <v>0</v>
      </c>
      <c r="BF264" s="11">
        <f t="shared" si="66"/>
        <v>0</v>
      </c>
      <c r="BG264" s="17"/>
      <c r="BH264" s="35"/>
      <c r="BI264" s="109"/>
      <c r="BJ264" s="36">
        <f t="shared" si="67"/>
        <v>0</v>
      </c>
      <c r="BK264" s="17">
        <f t="shared" si="68"/>
        <v>0</v>
      </c>
      <c r="BL264" s="17">
        <f t="shared" si="69"/>
        <v>0</v>
      </c>
      <c r="BM264" s="17">
        <f t="shared" si="70"/>
        <v>0</v>
      </c>
      <c r="BN264" s="17">
        <f t="shared" si="71"/>
        <v>0</v>
      </c>
      <c r="BO264" s="17">
        <f t="shared" si="72"/>
        <v>0</v>
      </c>
      <c r="BP264" s="17">
        <f t="shared" si="73"/>
        <v>0</v>
      </c>
      <c r="BQ264" s="17">
        <f t="shared" si="74"/>
        <v>0</v>
      </c>
    </row>
    <row r="265" spans="1:69" ht="15" customHeight="1" x14ac:dyDescent="0.3">
      <c r="A265" s="8">
        <v>248</v>
      </c>
      <c r="B265" s="8" t="s">
        <v>238</v>
      </c>
      <c r="C265" s="8" t="s">
        <v>238</v>
      </c>
      <c r="D265" s="8" t="s">
        <v>244</v>
      </c>
      <c r="E265" s="8" t="s">
        <v>245</v>
      </c>
      <c r="F265" s="8" t="s">
        <v>536</v>
      </c>
      <c r="G265" s="156" t="s">
        <v>238</v>
      </c>
      <c r="H265" s="85" t="s">
        <v>647</v>
      </c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1">
        <f t="shared" si="63"/>
        <v>0</v>
      </c>
      <c r="AZ265" s="11">
        <f t="shared" si="64"/>
        <v>0</v>
      </c>
      <c r="BA265" s="10"/>
      <c r="BB265" s="10"/>
      <c r="BC265" s="10"/>
      <c r="BD265" s="10"/>
      <c r="BE265" s="11">
        <f t="shared" si="65"/>
        <v>0</v>
      </c>
      <c r="BF265" s="11">
        <f t="shared" si="66"/>
        <v>0</v>
      </c>
      <c r="BG265" s="17"/>
      <c r="BH265" s="35"/>
      <c r="BI265" s="109"/>
      <c r="BJ265" s="36">
        <f t="shared" si="67"/>
        <v>0</v>
      </c>
      <c r="BK265" s="17">
        <f t="shared" si="68"/>
        <v>0</v>
      </c>
      <c r="BL265" s="17">
        <f t="shared" si="69"/>
        <v>0</v>
      </c>
      <c r="BM265" s="17">
        <f t="shared" si="70"/>
        <v>0</v>
      </c>
      <c r="BN265" s="17">
        <f t="shared" si="71"/>
        <v>0</v>
      </c>
      <c r="BO265" s="17">
        <f t="shared" si="72"/>
        <v>0</v>
      </c>
      <c r="BP265" s="17">
        <f t="shared" si="73"/>
        <v>0</v>
      </c>
      <c r="BQ265" s="17">
        <f t="shared" si="74"/>
        <v>0</v>
      </c>
    </row>
    <row r="266" spans="1:69" ht="15" customHeight="1" x14ac:dyDescent="0.3">
      <c r="A266" s="8">
        <v>249</v>
      </c>
      <c r="B266" s="8" t="s">
        <v>238</v>
      </c>
      <c r="C266" s="8" t="s">
        <v>238</v>
      </c>
      <c r="D266" s="8" t="s">
        <v>244</v>
      </c>
      <c r="E266" s="8" t="s">
        <v>246</v>
      </c>
      <c r="F266" s="8" t="s">
        <v>536</v>
      </c>
      <c r="G266" s="156" t="s">
        <v>238</v>
      </c>
      <c r="H266" s="85" t="s">
        <v>647</v>
      </c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1">
        <f t="shared" si="63"/>
        <v>0</v>
      </c>
      <c r="AZ266" s="11">
        <f t="shared" si="64"/>
        <v>0</v>
      </c>
      <c r="BA266" s="10"/>
      <c r="BB266" s="10"/>
      <c r="BC266" s="10"/>
      <c r="BD266" s="10"/>
      <c r="BE266" s="11">
        <f t="shared" si="65"/>
        <v>0</v>
      </c>
      <c r="BF266" s="11">
        <f t="shared" si="66"/>
        <v>0</v>
      </c>
      <c r="BG266" s="17"/>
      <c r="BH266" s="35"/>
      <c r="BI266" s="109"/>
      <c r="BJ266" s="36">
        <f t="shared" si="67"/>
        <v>0</v>
      </c>
      <c r="BK266" s="17">
        <f t="shared" si="68"/>
        <v>0</v>
      </c>
      <c r="BL266" s="17">
        <f t="shared" si="69"/>
        <v>0</v>
      </c>
      <c r="BM266" s="17">
        <f t="shared" si="70"/>
        <v>0</v>
      </c>
      <c r="BN266" s="17">
        <f t="shared" si="71"/>
        <v>0</v>
      </c>
      <c r="BO266" s="17">
        <f t="shared" si="72"/>
        <v>0</v>
      </c>
      <c r="BP266" s="17">
        <f t="shared" si="73"/>
        <v>0</v>
      </c>
      <c r="BQ266" s="17">
        <f t="shared" si="74"/>
        <v>0</v>
      </c>
    </row>
    <row r="267" spans="1:69" x14ac:dyDescent="0.3">
      <c r="A267" s="8">
        <v>250</v>
      </c>
      <c r="B267" s="8" t="s">
        <v>238</v>
      </c>
      <c r="C267" s="8" t="s">
        <v>238</v>
      </c>
      <c r="D267" s="8" t="s">
        <v>247</v>
      </c>
      <c r="E267" s="8" t="s">
        <v>247</v>
      </c>
      <c r="F267" s="8" t="s">
        <v>533</v>
      </c>
      <c r="G267" s="156" t="s">
        <v>238</v>
      </c>
      <c r="H267" s="85" t="s">
        <v>647</v>
      </c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1">
        <f t="shared" si="63"/>
        <v>0</v>
      </c>
      <c r="AZ267" s="11">
        <f t="shared" si="64"/>
        <v>0</v>
      </c>
      <c r="BA267" s="10"/>
      <c r="BB267" s="10"/>
      <c r="BC267" s="10"/>
      <c r="BD267" s="10"/>
      <c r="BE267" s="11">
        <f t="shared" si="65"/>
        <v>0</v>
      </c>
      <c r="BF267" s="11">
        <f t="shared" si="66"/>
        <v>0</v>
      </c>
      <c r="BG267" s="17"/>
      <c r="BH267" s="35"/>
      <c r="BI267" s="109"/>
      <c r="BJ267" s="36">
        <f t="shared" si="67"/>
        <v>0</v>
      </c>
      <c r="BK267" s="17">
        <f t="shared" si="68"/>
        <v>0</v>
      </c>
      <c r="BL267" s="17">
        <f t="shared" si="69"/>
        <v>0</v>
      </c>
      <c r="BM267" s="17">
        <f t="shared" si="70"/>
        <v>0</v>
      </c>
      <c r="BN267" s="17">
        <f t="shared" si="71"/>
        <v>0</v>
      </c>
      <c r="BO267" s="17">
        <f t="shared" si="72"/>
        <v>0</v>
      </c>
      <c r="BP267" s="17">
        <f t="shared" si="73"/>
        <v>0</v>
      </c>
      <c r="BQ267" s="17">
        <f t="shared" si="74"/>
        <v>0</v>
      </c>
    </row>
    <row r="268" spans="1:69" ht="15" customHeight="1" x14ac:dyDescent="0.3">
      <c r="A268" s="8">
        <v>251</v>
      </c>
      <c r="B268" s="8" t="s">
        <v>238</v>
      </c>
      <c r="C268" s="8" t="s">
        <v>238</v>
      </c>
      <c r="D268" s="8" t="s">
        <v>247</v>
      </c>
      <c r="E268" s="8" t="s">
        <v>248</v>
      </c>
      <c r="F268" s="8" t="s">
        <v>29</v>
      </c>
      <c r="G268" s="156" t="s">
        <v>238</v>
      </c>
      <c r="H268" s="85" t="s">
        <v>647</v>
      </c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1">
        <f t="shared" si="63"/>
        <v>0</v>
      </c>
      <c r="AZ268" s="11">
        <f t="shared" si="64"/>
        <v>0</v>
      </c>
      <c r="BA268" s="10"/>
      <c r="BB268" s="10"/>
      <c r="BC268" s="10"/>
      <c r="BD268" s="10"/>
      <c r="BE268" s="11">
        <f t="shared" si="65"/>
        <v>0</v>
      </c>
      <c r="BF268" s="11">
        <f t="shared" si="66"/>
        <v>0</v>
      </c>
      <c r="BG268" s="17"/>
      <c r="BH268" s="35"/>
      <c r="BI268" s="109"/>
      <c r="BJ268" s="36">
        <f t="shared" si="67"/>
        <v>0</v>
      </c>
      <c r="BK268" s="17">
        <f t="shared" si="68"/>
        <v>0</v>
      </c>
      <c r="BL268" s="17">
        <f t="shared" si="69"/>
        <v>0</v>
      </c>
      <c r="BM268" s="17">
        <f t="shared" si="70"/>
        <v>0</v>
      </c>
      <c r="BN268" s="17">
        <f t="shared" si="71"/>
        <v>0</v>
      </c>
      <c r="BO268" s="17">
        <f t="shared" si="72"/>
        <v>0</v>
      </c>
      <c r="BP268" s="17">
        <f t="shared" si="73"/>
        <v>0</v>
      </c>
      <c r="BQ268" s="17">
        <f t="shared" si="74"/>
        <v>0</v>
      </c>
    </row>
    <row r="269" spans="1:69" ht="15" customHeight="1" x14ac:dyDescent="0.3">
      <c r="A269" s="8">
        <v>252</v>
      </c>
      <c r="B269" s="8" t="s">
        <v>238</v>
      </c>
      <c r="C269" s="8" t="s">
        <v>238</v>
      </c>
      <c r="D269" s="8" t="s">
        <v>247</v>
      </c>
      <c r="E269" s="8" t="s">
        <v>249</v>
      </c>
      <c r="F269" s="8" t="s">
        <v>536</v>
      </c>
      <c r="G269" s="156" t="s">
        <v>238</v>
      </c>
      <c r="H269" s="85" t="s">
        <v>647</v>
      </c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1">
        <f t="shared" si="63"/>
        <v>0</v>
      </c>
      <c r="AZ269" s="11">
        <f t="shared" si="64"/>
        <v>0</v>
      </c>
      <c r="BA269" s="10"/>
      <c r="BB269" s="10"/>
      <c r="BC269" s="10"/>
      <c r="BD269" s="10"/>
      <c r="BE269" s="11">
        <f t="shared" si="65"/>
        <v>0</v>
      </c>
      <c r="BF269" s="11">
        <f t="shared" si="66"/>
        <v>0</v>
      </c>
      <c r="BG269" s="17"/>
      <c r="BH269" s="35"/>
      <c r="BI269" s="109"/>
      <c r="BJ269" s="36">
        <f t="shared" si="67"/>
        <v>0</v>
      </c>
      <c r="BK269" s="17">
        <f t="shared" si="68"/>
        <v>0</v>
      </c>
      <c r="BL269" s="17">
        <f t="shared" si="69"/>
        <v>0</v>
      </c>
      <c r="BM269" s="17">
        <f t="shared" si="70"/>
        <v>0</v>
      </c>
      <c r="BN269" s="17">
        <f t="shared" si="71"/>
        <v>0</v>
      </c>
      <c r="BO269" s="17">
        <f t="shared" si="72"/>
        <v>0</v>
      </c>
      <c r="BP269" s="17">
        <f t="shared" si="73"/>
        <v>0</v>
      </c>
      <c r="BQ269" s="17">
        <f t="shared" si="74"/>
        <v>0</v>
      </c>
    </row>
    <row r="270" spans="1:69" x14ac:dyDescent="0.3">
      <c r="A270" s="8">
        <v>253</v>
      </c>
      <c r="B270" s="8" t="s">
        <v>238</v>
      </c>
      <c r="C270" s="8" t="s">
        <v>238</v>
      </c>
      <c r="D270" s="8" t="s">
        <v>250</v>
      </c>
      <c r="E270" s="8" t="s">
        <v>250</v>
      </c>
      <c r="F270" s="8" t="s">
        <v>533</v>
      </c>
      <c r="G270" s="156" t="s">
        <v>238</v>
      </c>
      <c r="H270" s="85" t="s">
        <v>647</v>
      </c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1">
        <f t="shared" si="63"/>
        <v>0</v>
      </c>
      <c r="AZ270" s="11">
        <f t="shared" si="64"/>
        <v>0</v>
      </c>
      <c r="BA270" s="10"/>
      <c r="BB270" s="10"/>
      <c r="BC270" s="10"/>
      <c r="BD270" s="10"/>
      <c r="BE270" s="11">
        <f t="shared" si="65"/>
        <v>0</v>
      </c>
      <c r="BF270" s="11">
        <f t="shared" si="66"/>
        <v>0</v>
      </c>
      <c r="BG270" s="17"/>
      <c r="BH270" s="35"/>
      <c r="BI270" s="109"/>
      <c r="BJ270" s="36">
        <f t="shared" si="67"/>
        <v>0</v>
      </c>
      <c r="BK270" s="17">
        <f t="shared" si="68"/>
        <v>0</v>
      </c>
      <c r="BL270" s="17">
        <f t="shared" si="69"/>
        <v>0</v>
      </c>
      <c r="BM270" s="17">
        <f t="shared" si="70"/>
        <v>0</v>
      </c>
      <c r="BN270" s="17">
        <f t="shared" si="71"/>
        <v>0</v>
      </c>
      <c r="BO270" s="17">
        <f t="shared" si="72"/>
        <v>0</v>
      </c>
      <c r="BP270" s="17">
        <f t="shared" si="73"/>
        <v>0</v>
      </c>
      <c r="BQ270" s="17">
        <f t="shared" si="74"/>
        <v>0</v>
      </c>
    </row>
    <row r="271" spans="1:69" ht="15" customHeight="1" x14ac:dyDescent="0.3">
      <c r="A271" s="8">
        <v>254</v>
      </c>
      <c r="B271" s="8" t="s">
        <v>238</v>
      </c>
      <c r="C271" s="8" t="s">
        <v>238</v>
      </c>
      <c r="D271" s="8" t="s">
        <v>250</v>
      </c>
      <c r="E271" s="8" t="s">
        <v>251</v>
      </c>
      <c r="F271" s="8" t="s">
        <v>534</v>
      </c>
      <c r="G271" s="156" t="s">
        <v>238</v>
      </c>
      <c r="H271" s="85" t="s">
        <v>647</v>
      </c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1">
        <f t="shared" si="63"/>
        <v>0</v>
      </c>
      <c r="AZ271" s="11">
        <f t="shared" si="64"/>
        <v>0</v>
      </c>
      <c r="BA271" s="10"/>
      <c r="BB271" s="10"/>
      <c r="BC271" s="10"/>
      <c r="BD271" s="10"/>
      <c r="BE271" s="11">
        <f t="shared" si="65"/>
        <v>0</v>
      </c>
      <c r="BF271" s="11">
        <f t="shared" si="66"/>
        <v>0</v>
      </c>
      <c r="BG271" s="17"/>
      <c r="BH271" s="35"/>
      <c r="BI271" s="109"/>
      <c r="BJ271" s="36">
        <f t="shared" si="67"/>
        <v>0</v>
      </c>
      <c r="BK271" s="17">
        <f t="shared" si="68"/>
        <v>0</v>
      </c>
      <c r="BL271" s="17">
        <f t="shared" si="69"/>
        <v>0</v>
      </c>
      <c r="BM271" s="17">
        <f t="shared" si="70"/>
        <v>0</v>
      </c>
      <c r="BN271" s="17">
        <f t="shared" si="71"/>
        <v>0</v>
      </c>
      <c r="BO271" s="17">
        <f t="shared" si="72"/>
        <v>0</v>
      </c>
      <c r="BP271" s="17">
        <f t="shared" si="73"/>
        <v>0</v>
      </c>
      <c r="BQ271" s="17">
        <f t="shared" si="74"/>
        <v>0</v>
      </c>
    </row>
    <row r="272" spans="1:69" ht="15" customHeight="1" x14ac:dyDescent="0.3">
      <c r="A272" s="8">
        <v>255</v>
      </c>
      <c r="B272" s="8" t="s">
        <v>238</v>
      </c>
      <c r="C272" s="8" t="s">
        <v>238</v>
      </c>
      <c r="D272" s="8" t="s">
        <v>250</v>
      </c>
      <c r="E272" s="8" t="s">
        <v>252</v>
      </c>
      <c r="F272" s="8" t="s">
        <v>536</v>
      </c>
      <c r="G272" s="156" t="s">
        <v>238</v>
      </c>
      <c r="H272" s="85" t="s">
        <v>647</v>
      </c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1">
        <f t="shared" si="63"/>
        <v>0</v>
      </c>
      <c r="AZ272" s="11">
        <f t="shared" si="64"/>
        <v>0</v>
      </c>
      <c r="BA272" s="10"/>
      <c r="BB272" s="10"/>
      <c r="BC272" s="10"/>
      <c r="BD272" s="10"/>
      <c r="BE272" s="11">
        <f t="shared" si="65"/>
        <v>0</v>
      </c>
      <c r="BF272" s="11">
        <f t="shared" si="66"/>
        <v>0</v>
      </c>
      <c r="BG272" s="17"/>
      <c r="BH272" s="35"/>
      <c r="BI272" s="109"/>
      <c r="BJ272" s="36">
        <f t="shared" si="67"/>
        <v>0</v>
      </c>
      <c r="BK272" s="17">
        <f t="shared" si="68"/>
        <v>0</v>
      </c>
      <c r="BL272" s="17">
        <f t="shared" si="69"/>
        <v>0</v>
      </c>
      <c r="BM272" s="17">
        <f t="shared" si="70"/>
        <v>0</v>
      </c>
      <c r="BN272" s="17">
        <f t="shared" si="71"/>
        <v>0</v>
      </c>
      <c r="BO272" s="17">
        <f t="shared" si="72"/>
        <v>0</v>
      </c>
      <c r="BP272" s="17">
        <f t="shared" si="73"/>
        <v>0</v>
      </c>
      <c r="BQ272" s="17">
        <f t="shared" si="74"/>
        <v>0</v>
      </c>
    </row>
    <row r="273" spans="1:69" ht="15" customHeight="1" x14ac:dyDescent="0.3">
      <c r="A273" s="8">
        <v>256</v>
      </c>
      <c r="B273" s="8" t="s">
        <v>238</v>
      </c>
      <c r="C273" s="8" t="s">
        <v>238</v>
      </c>
      <c r="D273" s="8" t="s">
        <v>250</v>
      </c>
      <c r="E273" s="8" t="s">
        <v>253</v>
      </c>
      <c r="F273" s="8" t="s">
        <v>536</v>
      </c>
      <c r="G273" s="156" t="s">
        <v>238</v>
      </c>
      <c r="H273" s="85" t="s">
        <v>647</v>
      </c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1">
        <f t="shared" si="63"/>
        <v>0</v>
      </c>
      <c r="AZ273" s="11">
        <f t="shared" si="64"/>
        <v>0</v>
      </c>
      <c r="BA273" s="10"/>
      <c r="BB273" s="10"/>
      <c r="BC273" s="10"/>
      <c r="BD273" s="10"/>
      <c r="BE273" s="11">
        <f t="shared" si="65"/>
        <v>0</v>
      </c>
      <c r="BF273" s="11">
        <f t="shared" si="66"/>
        <v>0</v>
      </c>
      <c r="BG273" s="17"/>
      <c r="BH273" s="35"/>
      <c r="BI273" s="109"/>
      <c r="BJ273" s="36">
        <f t="shared" si="67"/>
        <v>0</v>
      </c>
      <c r="BK273" s="17">
        <f t="shared" si="68"/>
        <v>0</v>
      </c>
      <c r="BL273" s="17">
        <f t="shared" si="69"/>
        <v>0</v>
      </c>
      <c r="BM273" s="17">
        <f t="shared" si="70"/>
        <v>0</v>
      </c>
      <c r="BN273" s="17">
        <f t="shared" si="71"/>
        <v>0</v>
      </c>
      <c r="BO273" s="17">
        <f t="shared" si="72"/>
        <v>0</v>
      </c>
      <c r="BP273" s="17">
        <f t="shared" si="73"/>
        <v>0</v>
      </c>
      <c r="BQ273" s="17">
        <f t="shared" si="74"/>
        <v>0</v>
      </c>
    </row>
    <row r="274" spans="1:69" x14ac:dyDescent="0.3">
      <c r="A274" s="8">
        <v>257</v>
      </c>
      <c r="B274" s="8" t="s">
        <v>238</v>
      </c>
      <c r="C274" s="8" t="s">
        <v>238</v>
      </c>
      <c r="D274" s="8" t="s">
        <v>254</v>
      </c>
      <c r="E274" s="8" t="s">
        <v>254</v>
      </c>
      <c r="F274" s="8" t="s">
        <v>533</v>
      </c>
      <c r="G274" s="156" t="s">
        <v>254</v>
      </c>
      <c r="H274" s="85" t="s">
        <v>647</v>
      </c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1">
        <f t="shared" si="63"/>
        <v>0</v>
      </c>
      <c r="AZ274" s="11">
        <f t="shared" si="64"/>
        <v>0</v>
      </c>
      <c r="BA274" s="10"/>
      <c r="BB274" s="10"/>
      <c r="BC274" s="10"/>
      <c r="BD274" s="10"/>
      <c r="BE274" s="11">
        <f t="shared" si="65"/>
        <v>0</v>
      </c>
      <c r="BF274" s="11">
        <f t="shared" si="66"/>
        <v>0</v>
      </c>
      <c r="BG274" s="17"/>
      <c r="BH274" s="35"/>
      <c r="BI274" s="109"/>
      <c r="BJ274" s="36">
        <f t="shared" si="67"/>
        <v>0</v>
      </c>
      <c r="BK274" s="17">
        <f t="shared" si="68"/>
        <v>0</v>
      </c>
      <c r="BL274" s="17">
        <f t="shared" si="69"/>
        <v>0</v>
      </c>
      <c r="BM274" s="17">
        <f t="shared" si="70"/>
        <v>0</v>
      </c>
      <c r="BN274" s="17">
        <f t="shared" si="71"/>
        <v>0</v>
      </c>
      <c r="BO274" s="17">
        <f t="shared" si="72"/>
        <v>0</v>
      </c>
      <c r="BP274" s="17">
        <f t="shared" si="73"/>
        <v>0</v>
      </c>
      <c r="BQ274" s="17">
        <f t="shared" si="74"/>
        <v>0</v>
      </c>
    </row>
    <row r="275" spans="1:69" x14ac:dyDescent="0.3">
      <c r="A275" s="8">
        <v>258</v>
      </c>
      <c r="B275" s="8" t="s">
        <v>238</v>
      </c>
      <c r="C275" s="8" t="s">
        <v>238</v>
      </c>
      <c r="D275" s="8" t="s">
        <v>254</v>
      </c>
      <c r="E275" s="8" t="s">
        <v>255</v>
      </c>
      <c r="F275" s="8" t="s">
        <v>29</v>
      </c>
      <c r="G275" s="156" t="s">
        <v>254</v>
      </c>
      <c r="H275" s="85" t="s">
        <v>647</v>
      </c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1">
        <f t="shared" si="63"/>
        <v>0</v>
      </c>
      <c r="AZ275" s="11">
        <f t="shared" si="64"/>
        <v>0</v>
      </c>
      <c r="BA275" s="10"/>
      <c r="BB275" s="10"/>
      <c r="BC275" s="10"/>
      <c r="BD275" s="10"/>
      <c r="BE275" s="11">
        <f t="shared" si="65"/>
        <v>0</v>
      </c>
      <c r="BF275" s="11">
        <f t="shared" si="66"/>
        <v>0</v>
      </c>
      <c r="BG275" s="17"/>
      <c r="BH275" s="35"/>
      <c r="BI275" s="109"/>
      <c r="BJ275" s="36">
        <f t="shared" si="67"/>
        <v>0</v>
      </c>
      <c r="BK275" s="17">
        <f t="shared" si="68"/>
        <v>0</v>
      </c>
      <c r="BL275" s="17">
        <f t="shared" si="69"/>
        <v>0</v>
      </c>
      <c r="BM275" s="17">
        <f t="shared" si="70"/>
        <v>0</v>
      </c>
      <c r="BN275" s="17">
        <f t="shared" si="71"/>
        <v>0</v>
      </c>
      <c r="BO275" s="17">
        <f t="shared" si="72"/>
        <v>0</v>
      </c>
      <c r="BP275" s="17">
        <f t="shared" si="73"/>
        <v>0</v>
      </c>
      <c r="BQ275" s="17">
        <f t="shared" si="74"/>
        <v>0</v>
      </c>
    </row>
    <row r="276" spans="1:69" x14ac:dyDescent="0.3">
      <c r="A276" s="8">
        <v>259</v>
      </c>
      <c r="B276" s="8" t="s">
        <v>238</v>
      </c>
      <c r="C276" s="8" t="s">
        <v>238</v>
      </c>
      <c r="D276" s="8" t="s">
        <v>256</v>
      </c>
      <c r="E276" s="8" t="s">
        <v>256</v>
      </c>
      <c r="F276" s="8" t="s">
        <v>533</v>
      </c>
      <c r="G276" s="156" t="s">
        <v>254</v>
      </c>
      <c r="H276" s="85" t="s">
        <v>647</v>
      </c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1">
        <f t="shared" si="63"/>
        <v>0</v>
      </c>
      <c r="AZ276" s="11">
        <f t="shared" si="64"/>
        <v>0</v>
      </c>
      <c r="BA276" s="10"/>
      <c r="BB276" s="10"/>
      <c r="BC276" s="10"/>
      <c r="BD276" s="10"/>
      <c r="BE276" s="11">
        <f t="shared" si="65"/>
        <v>0</v>
      </c>
      <c r="BF276" s="11">
        <f t="shared" si="66"/>
        <v>0</v>
      </c>
      <c r="BG276" s="17"/>
      <c r="BH276" s="35"/>
      <c r="BI276" s="109"/>
      <c r="BJ276" s="36">
        <f t="shared" si="67"/>
        <v>0</v>
      </c>
      <c r="BK276" s="17">
        <f t="shared" si="68"/>
        <v>0</v>
      </c>
      <c r="BL276" s="17">
        <f t="shared" si="69"/>
        <v>0</v>
      </c>
      <c r="BM276" s="17">
        <f t="shared" si="70"/>
        <v>0</v>
      </c>
      <c r="BN276" s="17">
        <f t="shared" si="71"/>
        <v>0</v>
      </c>
      <c r="BO276" s="17">
        <f t="shared" si="72"/>
        <v>0</v>
      </c>
      <c r="BP276" s="17">
        <f t="shared" si="73"/>
        <v>0</v>
      </c>
      <c r="BQ276" s="17">
        <f t="shared" si="74"/>
        <v>0</v>
      </c>
    </row>
    <row r="277" spans="1:69" x14ac:dyDescent="0.3">
      <c r="A277" s="8">
        <v>260</v>
      </c>
      <c r="B277" s="8" t="s">
        <v>238</v>
      </c>
      <c r="C277" s="8" t="s">
        <v>238</v>
      </c>
      <c r="D277" s="8" t="s">
        <v>256</v>
      </c>
      <c r="E277" s="8" t="s">
        <v>257</v>
      </c>
      <c r="F277" s="8" t="s">
        <v>29</v>
      </c>
      <c r="G277" s="156" t="s">
        <v>254</v>
      </c>
      <c r="H277" s="85" t="s">
        <v>647</v>
      </c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1">
        <f t="shared" si="63"/>
        <v>0</v>
      </c>
      <c r="AZ277" s="11">
        <f t="shared" si="64"/>
        <v>0</v>
      </c>
      <c r="BA277" s="10"/>
      <c r="BB277" s="10"/>
      <c r="BC277" s="10"/>
      <c r="BD277" s="10"/>
      <c r="BE277" s="11">
        <f t="shared" si="65"/>
        <v>0</v>
      </c>
      <c r="BF277" s="11">
        <f t="shared" si="66"/>
        <v>0</v>
      </c>
      <c r="BG277" s="17"/>
      <c r="BH277" s="35"/>
      <c r="BI277" s="109"/>
      <c r="BJ277" s="36">
        <f t="shared" si="67"/>
        <v>0</v>
      </c>
      <c r="BK277" s="17">
        <f t="shared" si="68"/>
        <v>0</v>
      </c>
      <c r="BL277" s="17">
        <f t="shared" si="69"/>
        <v>0</v>
      </c>
      <c r="BM277" s="17">
        <f t="shared" si="70"/>
        <v>0</v>
      </c>
      <c r="BN277" s="17">
        <f t="shared" si="71"/>
        <v>0</v>
      </c>
      <c r="BO277" s="17">
        <f t="shared" si="72"/>
        <v>0</v>
      </c>
      <c r="BP277" s="17">
        <f t="shared" si="73"/>
        <v>0</v>
      </c>
      <c r="BQ277" s="17">
        <f t="shared" si="74"/>
        <v>0</v>
      </c>
    </row>
    <row r="278" spans="1:69" ht="15" customHeight="1" x14ac:dyDescent="0.3">
      <c r="A278" s="8">
        <v>261</v>
      </c>
      <c r="B278" s="8" t="s">
        <v>238</v>
      </c>
      <c r="C278" s="8" t="s">
        <v>238</v>
      </c>
      <c r="D278" s="8" t="s">
        <v>256</v>
      </c>
      <c r="E278" s="8" t="s">
        <v>258</v>
      </c>
      <c r="F278" s="8" t="s">
        <v>536</v>
      </c>
      <c r="G278" s="156" t="s">
        <v>254</v>
      </c>
      <c r="H278" s="85" t="s">
        <v>647</v>
      </c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1">
        <f t="shared" si="63"/>
        <v>0</v>
      </c>
      <c r="AZ278" s="11">
        <f t="shared" si="64"/>
        <v>0</v>
      </c>
      <c r="BA278" s="10"/>
      <c r="BB278" s="10"/>
      <c r="BC278" s="10"/>
      <c r="BD278" s="10"/>
      <c r="BE278" s="11">
        <f t="shared" si="65"/>
        <v>0</v>
      </c>
      <c r="BF278" s="11">
        <f t="shared" si="66"/>
        <v>0</v>
      </c>
      <c r="BG278" s="17"/>
      <c r="BH278" s="35"/>
      <c r="BI278" s="109"/>
      <c r="BJ278" s="36">
        <f t="shared" si="67"/>
        <v>0</v>
      </c>
      <c r="BK278" s="17">
        <f t="shared" si="68"/>
        <v>0</v>
      </c>
      <c r="BL278" s="17">
        <f t="shared" si="69"/>
        <v>0</v>
      </c>
      <c r="BM278" s="17">
        <f t="shared" si="70"/>
        <v>0</v>
      </c>
      <c r="BN278" s="17">
        <f t="shared" si="71"/>
        <v>0</v>
      </c>
      <c r="BO278" s="17">
        <f t="shared" si="72"/>
        <v>0</v>
      </c>
      <c r="BP278" s="17">
        <f t="shared" si="73"/>
        <v>0</v>
      </c>
      <c r="BQ278" s="17">
        <f t="shared" si="74"/>
        <v>0</v>
      </c>
    </row>
    <row r="279" spans="1:69" ht="15" customHeight="1" x14ac:dyDescent="0.3">
      <c r="A279" s="8">
        <v>262</v>
      </c>
      <c r="B279" s="8" t="s">
        <v>238</v>
      </c>
      <c r="C279" s="8" t="s">
        <v>238</v>
      </c>
      <c r="D279" s="8" t="s">
        <v>256</v>
      </c>
      <c r="E279" s="8" t="s">
        <v>259</v>
      </c>
      <c r="F279" s="8" t="s">
        <v>536</v>
      </c>
      <c r="G279" s="156" t="s">
        <v>254</v>
      </c>
      <c r="H279" s="85" t="s">
        <v>647</v>
      </c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1">
        <f t="shared" si="63"/>
        <v>0</v>
      </c>
      <c r="AZ279" s="11">
        <f t="shared" si="64"/>
        <v>0</v>
      </c>
      <c r="BA279" s="10"/>
      <c r="BB279" s="10"/>
      <c r="BC279" s="10"/>
      <c r="BD279" s="10"/>
      <c r="BE279" s="11">
        <f t="shared" si="65"/>
        <v>0</v>
      </c>
      <c r="BF279" s="11">
        <f t="shared" si="66"/>
        <v>0</v>
      </c>
      <c r="BG279" s="17"/>
      <c r="BH279" s="35"/>
      <c r="BI279" s="109"/>
      <c r="BJ279" s="36">
        <f t="shared" si="67"/>
        <v>0</v>
      </c>
      <c r="BK279" s="17">
        <f t="shared" si="68"/>
        <v>0</v>
      </c>
      <c r="BL279" s="17">
        <f t="shared" si="69"/>
        <v>0</v>
      </c>
      <c r="BM279" s="17">
        <f t="shared" si="70"/>
        <v>0</v>
      </c>
      <c r="BN279" s="17">
        <f t="shared" si="71"/>
        <v>0</v>
      </c>
      <c r="BO279" s="17">
        <f t="shared" si="72"/>
        <v>0</v>
      </c>
      <c r="BP279" s="17">
        <f t="shared" si="73"/>
        <v>0</v>
      </c>
      <c r="BQ279" s="17">
        <f t="shared" si="74"/>
        <v>0</v>
      </c>
    </row>
    <row r="280" spans="1:69" x14ac:dyDescent="0.3">
      <c r="A280" s="8">
        <v>263</v>
      </c>
      <c r="B280" s="8" t="s">
        <v>238</v>
      </c>
      <c r="C280" s="8" t="s">
        <v>238</v>
      </c>
      <c r="D280" s="8" t="s">
        <v>260</v>
      </c>
      <c r="E280" s="8" t="s">
        <v>260</v>
      </c>
      <c r="F280" s="8" t="s">
        <v>534</v>
      </c>
      <c r="G280" s="156" t="s">
        <v>261</v>
      </c>
      <c r="H280" s="85" t="s">
        <v>647</v>
      </c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1">
        <f t="shared" si="63"/>
        <v>0</v>
      </c>
      <c r="AZ280" s="11">
        <f t="shared" si="64"/>
        <v>0</v>
      </c>
      <c r="BA280" s="10"/>
      <c r="BB280" s="10"/>
      <c r="BC280" s="10"/>
      <c r="BD280" s="10"/>
      <c r="BE280" s="11">
        <f t="shared" si="65"/>
        <v>0</v>
      </c>
      <c r="BF280" s="11">
        <f t="shared" si="66"/>
        <v>0</v>
      </c>
      <c r="BG280" s="17"/>
      <c r="BH280" s="35"/>
      <c r="BI280" s="109"/>
      <c r="BJ280" s="36">
        <f t="shared" si="67"/>
        <v>0</v>
      </c>
      <c r="BK280" s="17">
        <f t="shared" si="68"/>
        <v>0</v>
      </c>
      <c r="BL280" s="17">
        <f t="shared" si="69"/>
        <v>0</v>
      </c>
      <c r="BM280" s="17">
        <f t="shared" si="70"/>
        <v>0</v>
      </c>
      <c r="BN280" s="17">
        <f t="shared" si="71"/>
        <v>0</v>
      </c>
      <c r="BO280" s="17">
        <f t="shared" si="72"/>
        <v>0</v>
      </c>
      <c r="BP280" s="17">
        <f t="shared" si="73"/>
        <v>0</v>
      </c>
      <c r="BQ280" s="17">
        <f t="shared" si="74"/>
        <v>0</v>
      </c>
    </row>
    <row r="281" spans="1:69" x14ac:dyDescent="0.3">
      <c r="A281" s="8">
        <v>264</v>
      </c>
      <c r="B281" s="8" t="s">
        <v>238</v>
      </c>
      <c r="C281" s="8" t="s">
        <v>238</v>
      </c>
      <c r="D281" s="8" t="s">
        <v>260</v>
      </c>
      <c r="E281" s="8" t="s">
        <v>261</v>
      </c>
      <c r="F281" s="8" t="s">
        <v>533</v>
      </c>
      <c r="G281" s="156" t="s">
        <v>261</v>
      </c>
      <c r="H281" s="85" t="s">
        <v>647</v>
      </c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1">
        <f t="shared" si="63"/>
        <v>0</v>
      </c>
      <c r="AZ281" s="11">
        <f t="shared" si="64"/>
        <v>0</v>
      </c>
      <c r="BA281" s="10"/>
      <c r="BB281" s="10"/>
      <c r="BC281" s="10"/>
      <c r="BD281" s="10"/>
      <c r="BE281" s="11">
        <f t="shared" si="65"/>
        <v>0</v>
      </c>
      <c r="BF281" s="11">
        <f t="shared" si="66"/>
        <v>0</v>
      </c>
      <c r="BG281" s="17"/>
      <c r="BH281" s="35"/>
      <c r="BI281" s="109"/>
      <c r="BJ281" s="36">
        <f t="shared" si="67"/>
        <v>0</v>
      </c>
      <c r="BK281" s="17">
        <f t="shared" si="68"/>
        <v>0</v>
      </c>
      <c r="BL281" s="17">
        <f t="shared" si="69"/>
        <v>0</v>
      </c>
      <c r="BM281" s="17">
        <f t="shared" si="70"/>
        <v>0</v>
      </c>
      <c r="BN281" s="17">
        <f t="shared" si="71"/>
        <v>0</v>
      </c>
      <c r="BO281" s="17">
        <f t="shared" si="72"/>
        <v>0</v>
      </c>
      <c r="BP281" s="17">
        <f t="shared" si="73"/>
        <v>0</v>
      </c>
      <c r="BQ281" s="17">
        <f t="shared" si="74"/>
        <v>0</v>
      </c>
    </row>
    <row r="282" spans="1:69" ht="15" customHeight="1" x14ac:dyDescent="0.3">
      <c r="A282" s="8">
        <v>265</v>
      </c>
      <c r="B282" s="8" t="s">
        <v>238</v>
      </c>
      <c r="C282" s="8" t="s">
        <v>238</v>
      </c>
      <c r="D282" s="8" t="s">
        <v>260</v>
      </c>
      <c r="E282" s="8" t="s">
        <v>262</v>
      </c>
      <c r="F282" s="8" t="s">
        <v>536</v>
      </c>
      <c r="G282" s="156" t="s">
        <v>261</v>
      </c>
      <c r="H282" s="85" t="s">
        <v>647</v>
      </c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1">
        <f t="shared" si="63"/>
        <v>0</v>
      </c>
      <c r="AZ282" s="11">
        <f t="shared" si="64"/>
        <v>0</v>
      </c>
      <c r="BA282" s="10"/>
      <c r="BB282" s="10"/>
      <c r="BC282" s="10"/>
      <c r="BD282" s="10"/>
      <c r="BE282" s="11">
        <f t="shared" si="65"/>
        <v>0</v>
      </c>
      <c r="BF282" s="11">
        <f t="shared" si="66"/>
        <v>0</v>
      </c>
      <c r="BG282" s="17"/>
      <c r="BH282" s="35"/>
      <c r="BI282" s="109"/>
      <c r="BJ282" s="36">
        <f t="shared" si="67"/>
        <v>0</v>
      </c>
      <c r="BK282" s="17">
        <f t="shared" si="68"/>
        <v>0</v>
      </c>
      <c r="BL282" s="17">
        <f t="shared" si="69"/>
        <v>0</v>
      </c>
      <c r="BM282" s="17">
        <f t="shared" si="70"/>
        <v>0</v>
      </c>
      <c r="BN282" s="17">
        <f t="shared" si="71"/>
        <v>0</v>
      </c>
      <c r="BO282" s="17">
        <f t="shared" si="72"/>
        <v>0</v>
      </c>
      <c r="BP282" s="17">
        <f t="shared" si="73"/>
        <v>0</v>
      </c>
      <c r="BQ282" s="17">
        <f t="shared" si="74"/>
        <v>0</v>
      </c>
    </row>
    <row r="283" spans="1:69" ht="15" customHeight="1" x14ac:dyDescent="0.3">
      <c r="A283" s="8">
        <v>266</v>
      </c>
      <c r="B283" s="8" t="s">
        <v>238</v>
      </c>
      <c r="C283" s="8" t="s">
        <v>238</v>
      </c>
      <c r="D283" s="8" t="s">
        <v>260</v>
      </c>
      <c r="E283" s="8" t="s">
        <v>263</v>
      </c>
      <c r="F283" s="8" t="s">
        <v>536</v>
      </c>
      <c r="G283" s="156" t="s">
        <v>261</v>
      </c>
      <c r="H283" s="85" t="s">
        <v>647</v>
      </c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1">
        <f t="shared" si="63"/>
        <v>0</v>
      </c>
      <c r="AZ283" s="11">
        <f t="shared" si="64"/>
        <v>0</v>
      </c>
      <c r="BA283" s="10"/>
      <c r="BB283" s="10"/>
      <c r="BC283" s="10"/>
      <c r="BD283" s="10"/>
      <c r="BE283" s="11">
        <f t="shared" si="65"/>
        <v>0</v>
      </c>
      <c r="BF283" s="11">
        <f t="shared" si="66"/>
        <v>0</v>
      </c>
      <c r="BG283" s="17"/>
      <c r="BH283" s="35"/>
      <c r="BI283" s="109"/>
      <c r="BJ283" s="36">
        <f t="shared" si="67"/>
        <v>0</v>
      </c>
      <c r="BK283" s="17">
        <f t="shared" si="68"/>
        <v>0</v>
      </c>
      <c r="BL283" s="17">
        <f t="shared" si="69"/>
        <v>0</v>
      </c>
      <c r="BM283" s="17">
        <f t="shared" si="70"/>
        <v>0</v>
      </c>
      <c r="BN283" s="17">
        <f t="shared" si="71"/>
        <v>0</v>
      </c>
      <c r="BO283" s="17">
        <f t="shared" si="72"/>
        <v>0</v>
      </c>
      <c r="BP283" s="17">
        <f t="shared" si="73"/>
        <v>0</v>
      </c>
      <c r="BQ283" s="17">
        <f t="shared" si="74"/>
        <v>0</v>
      </c>
    </row>
    <row r="284" spans="1:69" ht="15" customHeight="1" x14ac:dyDescent="0.3">
      <c r="A284" s="8">
        <v>267</v>
      </c>
      <c r="B284" s="8" t="s">
        <v>238</v>
      </c>
      <c r="C284" s="8" t="s">
        <v>238</v>
      </c>
      <c r="D284" s="8" t="s">
        <v>264</v>
      </c>
      <c r="E284" s="8" t="s">
        <v>264</v>
      </c>
      <c r="F284" s="8" t="s">
        <v>533</v>
      </c>
      <c r="G284" s="156" t="s">
        <v>254</v>
      </c>
      <c r="H284" s="85" t="s">
        <v>647</v>
      </c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1">
        <f t="shared" si="63"/>
        <v>0</v>
      </c>
      <c r="AZ284" s="11">
        <f t="shared" si="64"/>
        <v>0</v>
      </c>
      <c r="BA284" s="10"/>
      <c r="BB284" s="10"/>
      <c r="BC284" s="10"/>
      <c r="BD284" s="10"/>
      <c r="BE284" s="11">
        <f t="shared" si="65"/>
        <v>0</v>
      </c>
      <c r="BF284" s="11">
        <f t="shared" si="66"/>
        <v>0</v>
      </c>
      <c r="BG284" s="17"/>
      <c r="BH284" s="35"/>
      <c r="BI284" s="109"/>
      <c r="BJ284" s="36">
        <f t="shared" si="67"/>
        <v>0</v>
      </c>
      <c r="BK284" s="17">
        <f t="shared" si="68"/>
        <v>0</v>
      </c>
      <c r="BL284" s="17">
        <f t="shared" si="69"/>
        <v>0</v>
      </c>
      <c r="BM284" s="17">
        <f t="shared" si="70"/>
        <v>0</v>
      </c>
      <c r="BN284" s="17">
        <f t="shared" si="71"/>
        <v>0</v>
      </c>
      <c r="BO284" s="17">
        <f t="shared" si="72"/>
        <v>0</v>
      </c>
      <c r="BP284" s="17">
        <f t="shared" si="73"/>
        <v>0</v>
      </c>
      <c r="BQ284" s="17">
        <f t="shared" si="74"/>
        <v>0</v>
      </c>
    </row>
    <row r="285" spans="1:69" x14ac:dyDescent="0.3">
      <c r="A285" s="8">
        <v>268</v>
      </c>
      <c r="B285" s="8" t="s">
        <v>238</v>
      </c>
      <c r="C285" s="8" t="s">
        <v>238</v>
      </c>
      <c r="D285" s="8" t="s">
        <v>264</v>
      </c>
      <c r="E285" s="8" t="s">
        <v>265</v>
      </c>
      <c r="F285" s="8" t="s">
        <v>29</v>
      </c>
      <c r="G285" s="156" t="s">
        <v>254</v>
      </c>
      <c r="H285" s="85" t="s">
        <v>647</v>
      </c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1">
        <f t="shared" si="63"/>
        <v>0</v>
      </c>
      <c r="AZ285" s="11">
        <f t="shared" si="64"/>
        <v>0</v>
      </c>
      <c r="BA285" s="10"/>
      <c r="BB285" s="10"/>
      <c r="BC285" s="10"/>
      <c r="BD285" s="10"/>
      <c r="BE285" s="11">
        <f t="shared" si="65"/>
        <v>0</v>
      </c>
      <c r="BF285" s="11">
        <f t="shared" si="66"/>
        <v>0</v>
      </c>
      <c r="BG285" s="17"/>
      <c r="BH285" s="35"/>
      <c r="BI285" s="109"/>
      <c r="BJ285" s="36">
        <f t="shared" si="67"/>
        <v>0</v>
      </c>
      <c r="BK285" s="17">
        <f t="shared" si="68"/>
        <v>0</v>
      </c>
      <c r="BL285" s="17">
        <f t="shared" si="69"/>
        <v>0</v>
      </c>
      <c r="BM285" s="17">
        <f t="shared" si="70"/>
        <v>0</v>
      </c>
      <c r="BN285" s="17">
        <f t="shared" si="71"/>
        <v>0</v>
      </c>
      <c r="BO285" s="17">
        <f t="shared" si="72"/>
        <v>0</v>
      </c>
      <c r="BP285" s="17">
        <f t="shared" si="73"/>
        <v>0</v>
      </c>
      <c r="BQ285" s="17">
        <f t="shared" si="74"/>
        <v>0</v>
      </c>
    </row>
    <row r="286" spans="1:69" x14ac:dyDescent="0.3">
      <c r="A286" s="8">
        <v>269</v>
      </c>
      <c r="B286" s="8" t="s">
        <v>238</v>
      </c>
      <c r="C286" s="8" t="s">
        <v>238</v>
      </c>
      <c r="D286" s="8" t="s">
        <v>264</v>
      </c>
      <c r="E286" s="8" t="s">
        <v>266</v>
      </c>
      <c r="F286" s="8" t="s">
        <v>536</v>
      </c>
      <c r="G286" s="156" t="s">
        <v>254</v>
      </c>
      <c r="H286" s="85" t="s">
        <v>647</v>
      </c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1">
        <f t="shared" si="63"/>
        <v>0</v>
      </c>
      <c r="AZ286" s="11">
        <f t="shared" si="64"/>
        <v>0</v>
      </c>
      <c r="BA286" s="10"/>
      <c r="BB286" s="10"/>
      <c r="BC286" s="10"/>
      <c r="BD286" s="10"/>
      <c r="BE286" s="11">
        <f t="shared" si="65"/>
        <v>0</v>
      </c>
      <c r="BF286" s="11">
        <f t="shared" si="66"/>
        <v>0</v>
      </c>
      <c r="BG286" s="17"/>
      <c r="BH286" s="35"/>
      <c r="BI286" s="109"/>
      <c r="BJ286" s="36">
        <f t="shared" si="67"/>
        <v>0</v>
      </c>
      <c r="BK286" s="17">
        <f t="shared" si="68"/>
        <v>0</v>
      </c>
      <c r="BL286" s="17">
        <f t="shared" si="69"/>
        <v>0</v>
      </c>
      <c r="BM286" s="17">
        <f t="shared" si="70"/>
        <v>0</v>
      </c>
      <c r="BN286" s="17">
        <f t="shared" si="71"/>
        <v>0</v>
      </c>
      <c r="BO286" s="17">
        <f t="shared" si="72"/>
        <v>0</v>
      </c>
      <c r="BP286" s="17">
        <f t="shared" si="73"/>
        <v>0</v>
      </c>
      <c r="BQ286" s="17">
        <f t="shared" si="74"/>
        <v>0</v>
      </c>
    </row>
    <row r="287" spans="1:69" ht="15.75" customHeight="1" x14ac:dyDescent="0.3">
      <c r="A287" s="174" t="s">
        <v>431</v>
      </c>
      <c r="B287" s="175"/>
      <c r="C287" s="175"/>
      <c r="D287" s="175"/>
      <c r="E287" s="175"/>
      <c r="F287" s="176"/>
      <c r="G287" s="113"/>
      <c r="H287" s="127"/>
      <c r="I287" s="12">
        <f>SUM(I258:I286)</f>
        <v>0</v>
      </c>
      <c r="J287" s="12">
        <f t="shared" ref="J287:BH287" si="75">SUM(J258:J286)</f>
        <v>0</v>
      </c>
      <c r="K287" s="12">
        <f t="shared" si="75"/>
        <v>0</v>
      </c>
      <c r="L287" s="12">
        <f t="shared" si="75"/>
        <v>0</v>
      </c>
      <c r="M287" s="12">
        <f t="shared" si="75"/>
        <v>0</v>
      </c>
      <c r="N287" s="12">
        <f t="shared" si="75"/>
        <v>0</v>
      </c>
      <c r="O287" s="12">
        <f t="shared" si="75"/>
        <v>0</v>
      </c>
      <c r="P287" s="12">
        <f t="shared" si="75"/>
        <v>0</v>
      </c>
      <c r="Q287" s="12">
        <f t="shared" si="75"/>
        <v>0</v>
      </c>
      <c r="R287" s="12">
        <f t="shared" si="75"/>
        <v>0</v>
      </c>
      <c r="S287" s="12">
        <f t="shared" si="75"/>
        <v>0</v>
      </c>
      <c r="T287" s="12">
        <f t="shared" si="75"/>
        <v>0</v>
      </c>
      <c r="U287" s="12">
        <f t="shared" si="75"/>
        <v>0</v>
      </c>
      <c r="V287" s="12">
        <f t="shared" si="75"/>
        <v>0</v>
      </c>
      <c r="W287" s="12">
        <f t="shared" si="75"/>
        <v>0</v>
      </c>
      <c r="X287" s="12">
        <f t="shared" si="75"/>
        <v>0</v>
      </c>
      <c r="Y287" s="12">
        <f t="shared" si="75"/>
        <v>0</v>
      </c>
      <c r="Z287" s="12">
        <f t="shared" si="75"/>
        <v>0</v>
      </c>
      <c r="AA287" s="12">
        <f t="shared" si="75"/>
        <v>0</v>
      </c>
      <c r="AB287" s="12">
        <f t="shared" si="75"/>
        <v>0</v>
      </c>
      <c r="AC287" s="12">
        <f t="shared" si="75"/>
        <v>0</v>
      </c>
      <c r="AD287" s="12">
        <f t="shared" si="75"/>
        <v>0</v>
      </c>
      <c r="AE287" s="12">
        <f t="shared" si="75"/>
        <v>0</v>
      </c>
      <c r="AF287" s="12">
        <f t="shared" si="75"/>
        <v>0</v>
      </c>
      <c r="AG287" s="12">
        <f t="shared" si="75"/>
        <v>0</v>
      </c>
      <c r="AH287" s="12">
        <f t="shared" si="75"/>
        <v>0</v>
      </c>
      <c r="AI287" s="12">
        <f t="shared" si="75"/>
        <v>0</v>
      </c>
      <c r="AJ287" s="12">
        <f t="shared" si="75"/>
        <v>0</v>
      </c>
      <c r="AK287" s="12">
        <f t="shared" si="75"/>
        <v>0</v>
      </c>
      <c r="AL287" s="12">
        <f t="shared" si="75"/>
        <v>0</v>
      </c>
      <c r="AM287" s="12">
        <f t="shared" si="75"/>
        <v>0</v>
      </c>
      <c r="AN287" s="12">
        <f t="shared" si="75"/>
        <v>0</v>
      </c>
      <c r="AO287" s="12">
        <f t="shared" si="75"/>
        <v>0</v>
      </c>
      <c r="AP287" s="12">
        <f t="shared" si="75"/>
        <v>0</v>
      </c>
      <c r="AQ287" s="12">
        <f t="shared" si="75"/>
        <v>0</v>
      </c>
      <c r="AR287" s="12">
        <f t="shared" si="75"/>
        <v>0</v>
      </c>
      <c r="AS287" s="12">
        <f t="shared" si="75"/>
        <v>0</v>
      </c>
      <c r="AT287" s="12">
        <f t="shared" si="75"/>
        <v>0</v>
      </c>
      <c r="AU287" s="12">
        <f t="shared" si="75"/>
        <v>0</v>
      </c>
      <c r="AV287" s="12">
        <f t="shared" si="75"/>
        <v>0</v>
      </c>
      <c r="AW287" s="12">
        <f t="shared" si="75"/>
        <v>0</v>
      </c>
      <c r="AX287" s="12">
        <f t="shared" si="75"/>
        <v>0</v>
      </c>
      <c r="AY287" s="12">
        <f t="shared" si="63"/>
        <v>0</v>
      </c>
      <c r="AZ287" s="12">
        <f t="shared" si="64"/>
        <v>0</v>
      </c>
      <c r="BA287" s="12">
        <f t="shared" si="75"/>
        <v>0</v>
      </c>
      <c r="BB287" s="12">
        <f t="shared" si="75"/>
        <v>0</v>
      </c>
      <c r="BC287" s="12">
        <f t="shared" si="75"/>
        <v>0</v>
      </c>
      <c r="BD287" s="12">
        <f t="shared" si="75"/>
        <v>0</v>
      </c>
      <c r="BE287" s="12">
        <f t="shared" si="65"/>
        <v>0</v>
      </c>
      <c r="BF287" s="12">
        <f t="shared" si="66"/>
        <v>0</v>
      </c>
      <c r="BG287" s="12">
        <f t="shared" si="75"/>
        <v>0</v>
      </c>
      <c r="BH287" s="12">
        <f t="shared" si="75"/>
        <v>0</v>
      </c>
      <c r="BI287" s="109"/>
      <c r="BJ287" s="37">
        <f t="shared" si="67"/>
        <v>0</v>
      </c>
      <c r="BK287" s="12">
        <f t="shared" si="68"/>
        <v>0</v>
      </c>
      <c r="BL287" s="12">
        <f t="shared" si="69"/>
        <v>0</v>
      </c>
      <c r="BM287" s="12">
        <f t="shared" si="70"/>
        <v>0</v>
      </c>
      <c r="BN287" s="12">
        <f t="shared" si="71"/>
        <v>0</v>
      </c>
      <c r="BO287" s="12">
        <f t="shared" si="72"/>
        <v>0</v>
      </c>
      <c r="BP287" s="12">
        <f t="shared" si="73"/>
        <v>0</v>
      </c>
      <c r="BQ287" s="12">
        <f t="shared" si="74"/>
        <v>0</v>
      </c>
    </row>
    <row r="288" spans="1:69" x14ac:dyDescent="0.3">
      <c r="A288" s="6">
        <v>270</v>
      </c>
      <c r="B288" s="7" t="s">
        <v>238</v>
      </c>
      <c r="C288" s="8" t="s">
        <v>267</v>
      </c>
      <c r="D288" s="8" t="s">
        <v>267</v>
      </c>
      <c r="E288" s="8" t="s">
        <v>267</v>
      </c>
      <c r="F288" s="8" t="s">
        <v>533</v>
      </c>
      <c r="G288" s="155" t="s">
        <v>267</v>
      </c>
      <c r="H288" s="85" t="s">
        <v>647</v>
      </c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1">
        <f t="shared" si="63"/>
        <v>0</v>
      </c>
      <c r="AZ288" s="11">
        <f t="shared" si="64"/>
        <v>0</v>
      </c>
      <c r="BA288" s="10"/>
      <c r="BB288" s="10"/>
      <c r="BC288" s="10"/>
      <c r="BD288" s="10"/>
      <c r="BE288" s="11">
        <f t="shared" si="65"/>
        <v>0</v>
      </c>
      <c r="BF288" s="11">
        <f t="shared" si="66"/>
        <v>0</v>
      </c>
      <c r="BG288" s="17"/>
      <c r="BH288" s="35"/>
      <c r="BI288" s="109"/>
      <c r="BJ288" s="36">
        <f t="shared" si="67"/>
        <v>0</v>
      </c>
      <c r="BK288" s="17">
        <f t="shared" si="68"/>
        <v>0</v>
      </c>
      <c r="BL288" s="17">
        <f t="shared" si="69"/>
        <v>0</v>
      </c>
      <c r="BM288" s="17">
        <f t="shared" si="70"/>
        <v>0</v>
      </c>
      <c r="BN288" s="17">
        <f t="shared" si="71"/>
        <v>0</v>
      </c>
      <c r="BO288" s="17">
        <f t="shared" si="72"/>
        <v>0</v>
      </c>
      <c r="BP288" s="17">
        <f t="shared" si="73"/>
        <v>0</v>
      </c>
      <c r="BQ288" s="17">
        <f t="shared" si="74"/>
        <v>0</v>
      </c>
    </row>
    <row r="289" spans="1:69" ht="15" customHeight="1" x14ac:dyDescent="0.3">
      <c r="A289" s="6">
        <v>271</v>
      </c>
      <c r="B289" s="7" t="s">
        <v>238</v>
      </c>
      <c r="C289" s="8" t="s">
        <v>267</v>
      </c>
      <c r="D289" s="8" t="s">
        <v>267</v>
      </c>
      <c r="E289" s="8" t="s">
        <v>268</v>
      </c>
      <c r="F289" s="8" t="s">
        <v>536</v>
      </c>
      <c r="G289" s="155" t="s">
        <v>267</v>
      </c>
      <c r="H289" s="85" t="s">
        <v>647</v>
      </c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1">
        <f t="shared" si="63"/>
        <v>0</v>
      </c>
      <c r="AZ289" s="11">
        <f t="shared" si="64"/>
        <v>0</v>
      </c>
      <c r="BA289" s="10"/>
      <c r="BB289" s="10"/>
      <c r="BC289" s="10"/>
      <c r="BD289" s="10"/>
      <c r="BE289" s="11">
        <f t="shared" si="65"/>
        <v>0</v>
      </c>
      <c r="BF289" s="11">
        <f t="shared" si="66"/>
        <v>0</v>
      </c>
      <c r="BG289" s="17"/>
      <c r="BH289" s="35"/>
      <c r="BI289" s="109"/>
      <c r="BJ289" s="36">
        <f t="shared" si="67"/>
        <v>0</v>
      </c>
      <c r="BK289" s="17">
        <f t="shared" si="68"/>
        <v>0</v>
      </c>
      <c r="BL289" s="17">
        <f t="shared" si="69"/>
        <v>0</v>
      </c>
      <c r="BM289" s="17">
        <f t="shared" si="70"/>
        <v>0</v>
      </c>
      <c r="BN289" s="17">
        <f t="shared" si="71"/>
        <v>0</v>
      </c>
      <c r="BO289" s="17">
        <f t="shared" si="72"/>
        <v>0</v>
      </c>
      <c r="BP289" s="17">
        <f t="shared" si="73"/>
        <v>0</v>
      </c>
      <c r="BQ289" s="17">
        <f t="shared" si="74"/>
        <v>0</v>
      </c>
    </row>
    <row r="290" spans="1:69" ht="15" customHeight="1" x14ac:dyDescent="0.3">
      <c r="A290" s="6">
        <v>272</v>
      </c>
      <c r="B290" s="7" t="s">
        <v>238</v>
      </c>
      <c r="C290" s="8" t="s">
        <v>267</v>
      </c>
      <c r="D290" s="8" t="s">
        <v>269</v>
      </c>
      <c r="E290" s="8" t="s">
        <v>269</v>
      </c>
      <c r="F290" s="8" t="s">
        <v>534</v>
      </c>
      <c r="G290" s="8" t="s">
        <v>269</v>
      </c>
      <c r="H290" s="85" t="s">
        <v>668</v>
      </c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1">
        <f t="shared" si="63"/>
        <v>0</v>
      </c>
      <c r="AZ290" s="11">
        <f t="shared" si="64"/>
        <v>0</v>
      </c>
      <c r="BA290" s="10"/>
      <c r="BB290" s="10"/>
      <c r="BC290" s="10"/>
      <c r="BD290" s="10"/>
      <c r="BE290" s="11">
        <f t="shared" si="65"/>
        <v>0</v>
      </c>
      <c r="BF290" s="11">
        <f t="shared" si="66"/>
        <v>0</v>
      </c>
      <c r="BG290" s="17"/>
      <c r="BH290" s="35"/>
      <c r="BI290" s="109"/>
      <c r="BJ290" s="36">
        <f t="shared" si="67"/>
        <v>0</v>
      </c>
      <c r="BK290" s="17">
        <f t="shared" si="68"/>
        <v>0</v>
      </c>
      <c r="BL290" s="17">
        <f t="shared" si="69"/>
        <v>0</v>
      </c>
      <c r="BM290" s="17">
        <f t="shared" si="70"/>
        <v>0</v>
      </c>
      <c r="BN290" s="17">
        <f t="shared" si="71"/>
        <v>0</v>
      </c>
      <c r="BO290" s="17">
        <f t="shared" si="72"/>
        <v>0</v>
      </c>
      <c r="BP290" s="17">
        <f t="shared" si="73"/>
        <v>0</v>
      </c>
      <c r="BQ290" s="17">
        <f t="shared" si="74"/>
        <v>0</v>
      </c>
    </row>
    <row r="291" spans="1:69" x14ac:dyDescent="0.3">
      <c r="A291" s="6">
        <v>273</v>
      </c>
      <c r="B291" s="7" t="s">
        <v>238</v>
      </c>
      <c r="C291" s="8" t="s">
        <v>267</v>
      </c>
      <c r="D291" s="8" t="s">
        <v>270</v>
      </c>
      <c r="E291" s="8" t="s">
        <v>270</v>
      </c>
      <c r="F291" s="8" t="s">
        <v>29</v>
      </c>
      <c r="G291" s="155" t="s">
        <v>275</v>
      </c>
      <c r="H291" s="85" t="s">
        <v>647</v>
      </c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1">
        <f t="shared" si="63"/>
        <v>0</v>
      </c>
      <c r="AZ291" s="11">
        <f t="shared" si="64"/>
        <v>0</v>
      </c>
      <c r="BA291" s="10"/>
      <c r="BB291" s="10"/>
      <c r="BC291" s="10"/>
      <c r="BD291" s="10"/>
      <c r="BE291" s="11">
        <f t="shared" si="65"/>
        <v>0</v>
      </c>
      <c r="BF291" s="11">
        <f t="shared" si="66"/>
        <v>0</v>
      </c>
      <c r="BG291" s="17"/>
      <c r="BH291" s="35"/>
      <c r="BI291" s="109"/>
      <c r="BJ291" s="36">
        <f t="shared" si="67"/>
        <v>0</v>
      </c>
      <c r="BK291" s="17">
        <f t="shared" si="68"/>
        <v>0</v>
      </c>
      <c r="BL291" s="17">
        <f t="shared" si="69"/>
        <v>0</v>
      </c>
      <c r="BM291" s="17">
        <f t="shared" si="70"/>
        <v>0</v>
      </c>
      <c r="BN291" s="17">
        <f t="shared" si="71"/>
        <v>0</v>
      </c>
      <c r="BO291" s="17">
        <f t="shared" si="72"/>
        <v>0</v>
      </c>
      <c r="BP291" s="17">
        <f t="shared" si="73"/>
        <v>0</v>
      </c>
      <c r="BQ291" s="17">
        <f t="shared" si="74"/>
        <v>0</v>
      </c>
    </row>
    <row r="292" spans="1:69" x14ac:dyDescent="0.3">
      <c r="A292" s="6">
        <v>274</v>
      </c>
      <c r="B292" s="7" t="s">
        <v>238</v>
      </c>
      <c r="C292" s="8" t="s">
        <v>267</v>
      </c>
      <c r="D292" s="8" t="s">
        <v>270</v>
      </c>
      <c r="E292" s="8" t="s">
        <v>271</v>
      </c>
      <c r="F292" s="8" t="s">
        <v>29</v>
      </c>
      <c r="G292" s="155" t="s">
        <v>275</v>
      </c>
      <c r="H292" s="85" t="s">
        <v>647</v>
      </c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1">
        <f t="shared" si="63"/>
        <v>0</v>
      </c>
      <c r="AZ292" s="11">
        <f t="shared" si="64"/>
        <v>0</v>
      </c>
      <c r="BA292" s="10"/>
      <c r="BB292" s="10"/>
      <c r="BC292" s="10"/>
      <c r="BD292" s="10"/>
      <c r="BE292" s="11">
        <f t="shared" si="65"/>
        <v>0</v>
      </c>
      <c r="BF292" s="11">
        <f t="shared" si="66"/>
        <v>0</v>
      </c>
      <c r="BG292" s="17"/>
      <c r="BH292" s="35"/>
      <c r="BI292" s="109"/>
      <c r="BJ292" s="36">
        <f t="shared" si="67"/>
        <v>0</v>
      </c>
      <c r="BK292" s="17">
        <f t="shared" si="68"/>
        <v>0</v>
      </c>
      <c r="BL292" s="17">
        <f t="shared" si="69"/>
        <v>0</v>
      </c>
      <c r="BM292" s="17">
        <f t="shared" si="70"/>
        <v>0</v>
      </c>
      <c r="BN292" s="17">
        <f t="shared" si="71"/>
        <v>0</v>
      </c>
      <c r="BO292" s="17">
        <f t="shared" si="72"/>
        <v>0</v>
      </c>
      <c r="BP292" s="17">
        <f t="shared" si="73"/>
        <v>0</v>
      </c>
      <c r="BQ292" s="17">
        <f t="shared" si="74"/>
        <v>0</v>
      </c>
    </row>
    <row r="293" spans="1:69" x14ac:dyDescent="0.3">
      <c r="A293" s="6">
        <v>275</v>
      </c>
      <c r="B293" s="7" t="s">
        <v>238</v>
      </c>
      <c r="C293" s="8" t="s">
        <v>267</v>
      </c>
      <c r="D293" s="8" t="s">
        <v>272</v>
      </c>
      <c r="E293" s="8" t="s">
        <v>272</v>
      </c>
      <c r="F293" s="8" t="s">
        <v>533</v>
      </c>
      <c r="G293" s="155" t="s">
        <v>272</v>
      </c>
      <c r="H293" s="85" t="s">
        <v>647</v>
      </c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1">
        <f t="shared" si="63"/>
        <v>0</v>
      </c>
      <c r="AZ293" s="11">
        <f t="shared" si="64"/>
        <v>0</v>
      </c>
      <c r="BA293" s="10"/>
      <c r="BB293" s="10"/>
      <c r="BC293" s="10"/>
      <c r="BD293" s="10"/>
      <c r="BE293" s="11">
        <f t="shared" si="65"/>
        <v>0</v>
      </c>
      <c r="BF293" s="11">
        <f t="shared" si="66"/>
        <v>0</v>
      </c>
      <c r="BG293" s="17"/>
      <c r="BH293" s="35"/>
      <c r="BI293" s="109"/>
      <c r="BJ293" s="36">
        <f t="shared" si="67"/>
        <v>0</v>
      </c>
      <c r="BK293" s="17">
        <f t="shared" si="68"/>
        <v>0</v>
      </c>
      <c r="BL293" s="17">
        <f t="shared" si="69"/>
        <v>0</v>
      </c>
      <c r="BM293" s="17">
        <f t="shared" si="70"/>
        <v>0</v>
      </c>
      <c r="BN293" s="17">
        <f t="shared" si="71"/>
        <v>0</v>
      </c>
      <c r="BO293" s="17">
        <f t="shared" si="72"/>
        <v>0</v>
      </c>
      <c r="BP293" s="17">
        <f t="shared" si="73"/>
        <v>0</v>
      </c>
      <c r="BQ293" s="17">
        <f t="shared" si="74"/>
        <v>0</v>
      </c>
    </row>
    <row r="294" spans="1:69" x14ac:dyDescent="0.3">
      <c r="A294" s="6">
        <v>276</v>
      </c>
      <c r="B294" s="7" t="s">
        <v>238</v>
      </c>
      <c r="C294" s="8" t="s">
        <v>267</v>
      </c>
      <c r="D294" s="8" t="s">
        <v>272</v>
      </c>
      <c r="E294" s="8" t="s">
        <v>273</v>
      </c>
      <c r="F294" s="8" t="s">
        <v>29</v>
      </c>
      <c r="G294" s="155" t="s">
        <v>272</v>
      </c>
      <c r="H294" s="85" t="s">
        <v>647</v>
      </c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1">
        <f t="shared" si="63"/>
        <v>0</v>
      </c>
      <c r="AZ294" s="11">
        <f t="shared" si="64"/>
        <v>0</v>
      </c>
      <c r="BA294" s="10"/>
      <c r="BB294" s="10"/>
      <c r="BC294" s="10"/>
      <c r="BD294" s="10"/>
      <c r="BE294" s="11">
        <f t="shared" si="65"/>
        <v>0</v>
      </c>
      <c r="BF294" s="11">
        <f t="shared" si="66"/>
        <v>0</v>
      </c>
      <c r="BG294" s="17"/>
      <c r="BH294" s="35"/>
      <c r="BI294" s="109"/>
      <c r="BJ294" s="36">
        <f t="shared" si="67"/>
        <v>0</v>
      </c>
      <c r="BK294" s="17">
        <f t="shared" si="68"/>
        <v>0</v>
      </c>
      <c r="BL294" s="17">
        <f t="shared" si="69"/>
        <v>0</v>
      </c>
      <c r="BM294" s="17">
        <f t="shared" si="70"/>
        <v>0</v>
      </c>
      <c r="BN294" s="17">
        <f t="shared" si="71"/>
        <v>0</v>
      </c>
      <c r="BO294" s="17">
        <f t="shared" si="72"/>
        <v>0</v>
      </c>
      <c r="BP294" s="17">
        <f t="shared" si="73"/>
        <v>0</v>
      </c>
      <c r="BQ294" s="17">
        <f t="shared" si="74"/>
        <v>0</v>
      </c>
    </row>
    <row r="295" spans="1:69" x14ac:dyDescent="0.3">
      <c r="A295" s="6">
        <v>277</v>
      </c>
      <c r="B295" s="7" t="s">
        <v>238</v>
      </c>
      <c r="C295" s="8" t="s">
        <v>267</v>
      </c>
      <c r="D295" s="8" t="s">
        <v>272</v>
      </c>
      <c r="E295" s="8" t="s">
        <v>274</v>
      </c>
      <c r="F295" s="8" t="s">
        <v>29</v>
      </c>
      <c r="G295" s="155" t="s">
        <v>272</v>
      </c>
      <c r="H295" s="85" t="s">
        <v>647</v>
      </c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1">
        <f t="shared" si="63"/>
        <v>0</v>
      </c>
      <c r="AZ295" s="11">
        <f t="shared" si="64"/>
        <v>0</v>
      </c>
      <c r="BA295" s="10"/>
      <c r="BB295" s="10"/>
      <c r="BC295" s="10"/>
      <c r="BD295" s="10"/>
      <c r="BE295" s="11">
        <f t="shared" si="65"/>
        <v>0</v>
      </c>
      <c r="BF295" s="11">
        <f t="shared" si="66"/>
        <v>0</v>
      </c>
      <c r="BG295" s="17"/>
      <c r="BH295" s="35"/>
      <c r="BI295" s="109"/>
      <c r="BJ295" s="36">
        <f t="shared" si="67"/>
        <v>0</v>
      </c>
      <c r="BK295" s="17">
        <f t="shared" si="68"/>
        <v>0</v>
      </c>
      <c r="BL295" s="17">
        <f t="shared" si="69"/>
        <v>0</v>
      </c>
      <c r="BM295" s="17">
        <f t="shared" si="70"/>
        <v>0</v>
      </c>
      <c r="BN295" s="17">
        <f t="shared" si="71"/>
        <v>0</v>
      </c>
      <c r="BO295" s="17">
        <f t="shared" si="72"/>
        <v>0</v>
      </c>
      <c r="BP295" s="17">
        <f t="shared" si="73"/>
        <v>0</v>
      </c>
      <c r="BQ295" s="17">
        <f t="shared" si="74"/>
        <v>0</v>
      </c>
    </row>
    <row r="296" spans="1:69" x14ac:dyDescent="0.3">
      <c r="A296" s="6">
        <v>278</v>
      </c>
      <c r="B296" s="7" t="s">
        <v>238</v>
      </c>
      <c r="C296" s="8" t="s">
        <v>267</v>
      </c>
      <c r="D296" s="8" t="s">
        <v>275</v>
      </c>
      <c r="E296" s="8" t="s">
        <v>275</v>
      </c>
      <c r="F296" s="8" t="s">
        <v>533</v>
      </c>
      <c r="G296" s="155" t="s">
        <v>275</v>
      </c>
      <c r="H296" s="85" t="s">
        <v>647</v>
      </c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1">
        <f t="shared" si="63"/>
        <v>0</v>
      </c>
      <c r="AZ296" s="11">
        <f t="shared" si="64"/>
        <v>0</v>
      </c>
      <c r="BA296" s="10"/>
      <c r="BB296" s="10"/>
      <c r="BC296" s="10"/>
      <c r="BD296" s="10"/>
      <c r="BE296" s="11">
        <f t="shared" si="65"/>
        <v>0</v>
      </c>
      <c r="BF296" s="11">
        <f t="shared" si="66"/>
        <v>0</v>
      </c>
      <c r="BG296" s="17"/>
      <c r="BH296" s="35"/>
      <c r="BI296" s="109"/>
      <c r="BJ296" s="36">
        <f t="shared" si="67"/>
        <v>0</v>
      </c>
      <c r="BK296" s="17">
        <f t="shared" si="68"/>
        <v>0</v>
      </c>
      <c r="BL296" s="17">
        <f t="shared" si="69"/>
        <v>0</v>
      </c>
      <c r="BM296" s="17">
        <f t="shared" si="70"/>
        <v>0</v>
      </c>
      <c r="BN296" s="17">
        <f t="shared" si="71"/>
        <v>0</v>
      </c>
      <c r="BO296" s="17">
        <f t="shared" si="72"/>
        <v>0</v>
      </c>
      <c r="BP296" s="17">
        <f t="shared" si="73"/>
        <v>0</v>
      </c>
      <c r="BQ296" s="17">
        <f t="shared" si="74"/>
        <v>0</v>
      </c>
    </row>
    <row r="297" spans="1:69" x14ac:dyDescent="0.3">
      <c r="A297" s="6">
        <v>279</v>
      </c>
      <c r="B297" s="7" t="s">
        <v>238</v>
      </c>
      <c r="C297" s="8" t="s">
        <v>267</v>
      </c>
      <c r="D297" s="8" t="s">
        <v>275</v>
      </c>
      <c r="E297" s="8" t="s">
        <v>276</v>
      </c>
      <c r="F297" s="8" t="s">
        <v>29</v>
      </c>
      <c r="G297" s="155" t="s">
        <v>275</v>
      </c>
      <c r="H297" s="85" t="s">
        <v>647</v>
      </c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1">
        <f t="shared" si="63"/>
        <v>0</v>
      </c>
      <c r="AZ297" s="11">
        <f t="shared" si="64"/>
        <v>0</v>
      </c>
      <c r="BA297" s="10"/>
      <c r="BB297" s="10"/>
      <c r="BC297" s="10"/>
      <c r="BD297" s="10"/>
      <c r="BE297" s="11">
        <f t="shared" si="65"/>
        <v>0</v>
      </c>
      <c r="BF297" s="11">
        <f t="shared" si="66"/>
        <v>0</v>
      </c>
      <c r="BG297" s="17"/>
      <c r="BH297" s="35"/>
      <c r="BI297" s="109"/>
      <c r="BJ297" s="36">
        <f t="shared" si="67"/>
        <v>0</v>
      </c>
      <c r="BK297" s="17">
        <f t="shared" si="68"/>
        <v>0</v>
      </c>
      <c r="BL297" s="17">
        <f t="shared" si="69"/>
        <v>0</v>
      </c>
      <c r="BM297" s="17">
        <f t="shared" si="70"/>
        <v>0</v>
      </c>
      <c r="BN297" s="17">
        <f t="shared" si="71"/>
        <v>0</v>
      </c>
      <c r="BO297" s="17">
        <f t="shared" si="72"/>
        <v>0</v>
      </c>
      <c r="BP297" s="17">
        <f t="shared" si="73"/>
        <v>0</v>
      </c>
      <c r="BQ297" s="17">
        <f t="shared" si="74"/>
        <v>0</v>
      </c>
    </row>
    <row r="298" spans="1:69" x14ac:dyDescent="0.3">
      <c r="A298" s="6">
        <v>280</v>
      </c>
      <c r="B298" s="7" t="s">
        <v>238</v>
      </c>
      <c r="C298" s="8" t="s">
        <v>267</v>
      </c>
      <c r="D298" s="8" t="s">
        <v>277</v>
      </c>
      <c r="E298" s="8" t="s">
        <v>277</v>
      </c>
      <c r="F298" s="8" t="s">
        <v>533</v>
      </c>
      <c r="G298" s="155" t="s">
        <v>275</v>
      </c>
      <c r="H298" s="85" t="s">
        <v>647</v>
      </c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1">
        <f t="shared" si="63"/>
        <v>0</v>
      </c>
      <c r="AZ298" s="11">
        <f t="shared" si="64"/>
        <v>0</v>
      </c>
      <c r="BA298" s="10"/>
      <c r="BB298" s="10"/>
      <c r="BC298" s="10"/>
      <c r="BD298" s="10"/>
      <c r="BE298" s="11">
        <f t="shared" si="65"/>
        <v>0</v>
      </c>
      <c r="BF298" s="11">
        <f t="shared" si="66"/>
        <v>0</v>
      </c>
      <c r="BG298" s="17"/>
      <c r="BH298" s="35"/>
      <c r="BI298" s="109"/>
      <c r="BJ298" s="36">
        <f t="shared" si="67"/>
        <v>0</v>
      </c>
      <c r="BK298" s="17">
        <f t="shared" si="68"/>
        <v>0</v>
      </c>
      <c r="BL298" s="17">
        <f t="shared" si="69"/>
        <v>0</v>
      </c>
      <c r="BM298" s="17">
        <f t="shared" si="70"/>
        <v>0</v>
      </c>
      <c r="BN298" s="17">
        <f t="shared" si="71"/>
        <v>0</v>
      </c>
      <c r="BO298" s="17">
        <f t="shared" si="72"/>
        <v>0</v>
      </c>
      <c r="BP298" s="17">
        <f t="shared" si="73"/>
        <v>0</v>
      </c>
      <c r="BQ298" s="17">
        <f t="shared" si="74"/>
        <v>0</v>
      </c>
    </row>
    <row r="299" spans="1:69" x14ac:dyDescent="0.3">
      <c r="A299" s="6">
        <v>281</v>
      </c>
      <c r="B299" s="7" t="s">
        <v>238</v>
      </c>
      <c r="C299" s="8" t="s">
        <v>267</v>
      </c>
      <c r="D299" s="8" t="s">
        <v>278</v>
      </c>
      <c r="E299" s="8" t="s">
        <v>278</v>
      </c>
      <c r="F299" s="8" t="s">
        <v>533</v>
      </c>
      <c r="G299" s="155" t="s">
        <v>278</v>
      </c>
      <c r="H299" s="85" t="s">
        <v>647</v>
      </c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1">
        <f t="shared" si="63"/>
        <v>0</v>
      </c>
      <c r="AZ299" s="11">
        <f t="shared" si="64"/>
        <v>0</v>
      </c>
      <c r="BA299" s="10"/>
      <c r="BB299" s="10"/>
      <c r="BC299" s="10"/>
      <c r="BD299" s="10"/>
      <c r="BE299" s="11">
        <f t="shared" si="65"/>
        <v>0</v>
      </c>
      <c r="BF299" s="11">
        <f t="shared" si="66"/>
        <v>0</v>
      </c>
      <c r="BG299" s="17"/>
      <c r="BH299" s="35"/>
      <c r="BI299" s="109"/>
      <c r="BJ299" s="36">
        <f t="shared" si="67"/>
        <v>0</v>
      </c>
      <c r="BK299" s="17">
        <f t="shared" si="68"/>
        <v>0</v>
      </c>
      <c r="BL299" s="17">
        <f t="shared" si="69"/>
        <v>0</v>
      </c>
      <c r="BM299" s="17">
        <f t="shared" si="70"/>
        <v>0</v>
      </c>
      <c r="BN299" s="17">
        <f t="shared" si="71"/>
        <v>0</v>
      </c>
      <c r="BO299" s="17">
        <f t="shared" si="72"/>
        <v>0</v>
      </c>
      <c r="BP299" s="17">
        <f t="shared" si="73"/>
        <v>0</v>
      </c>
      <c r="BQ299" s="17">
        <f t="shared" si="74"/>
        <v>0</v>
      </c>
    </row>
    <row r="300" spans="1:69" x14ac:dyDescent="0.3">
      <c r="A300" s="6">
        <v>282</v>
      </c>
      <c r="B300" s="7" t="s">
        <v>238</v>
      </c>
      <c r="C300" s="8" t="s">
        <v>267</v>
      </c>
      <c r="D300" s="8" t="s">
        <v>278</v>
      </c>
      <c r="E300" s="8" t="s">
        <v>279</v>
      </c>
      <c r="F300" s="8" t="s">
        <v>29</v>
      </c>
      <c r="G300" s="155" t="s">
        <v>278</v>
      </c>
      <c r="H300" s="85" t="s">
        <v>647</v>
      </c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1">
        <f t="shared" si="63"/>
        <v>0</v>
      </c>
      <c r="AZ300" s="11">
        <f t="shared" si="64"/>
        <v>0</v>
      </c>
      <c r="BA300" s="10"/>
      <c r="BB300" s="10"/>
      <c r="BC300" s="10"/>
      <c r="BD300" s="10"/>
      <c r="BE300" s="11">
        <f t="shared" si="65"/>
        <v>0</v>
      </c>
      <c r="BF300" s="11">
        <f t="shared" si="66"/>
        <v>0</v>
      </c>
      <c r="BG300" s="17"/>
      <c r="BH300" s="35"/>
      <c r="BI300" s="109"/>
      <c r="BJ300" s="36">
        <f t="shared" si="67"/>
        <v>0</v>
      </c>
      <c r="BK300" s="17">
        <f t="shared" si="68"/>
        <v>0</v>
      </c>
      <c r="BL300" s="17">
        <f t="shared" si="69"/>
        <v>0</v>
      </c>
      <c r="BM300" s="17">
        <f t="shared" si="70"/>
        <v>0</v>
      </c>
      <c r="BN300" s="17">
        <f t="shared" si="71"/>
        <v>0</v>
      </c>
      <c r="BO300" s="17">
        <f t="shared" si="72"/>
        <v>0</v>
      </c>
      <c r="BP300" s="17">
        <f t="shared" si="73"/>
        <v>0</v>
      </c>
      <c r="BQ300" s="17">
        <f t="shared" si="74"/>
        <v>0</v>
      </c>
    </row>
    <row r="301" spans="1:69" x14ac:dyDescent="0.3">
      <c r="A301" s="6">
        <v>283</v>
      </c>
      <c r="B301" s="7" t="s">
        <v>238</v>
      </c>
      <c r="C301" s="8" t="s">
        <v>267</v>
      </c>
      <c r="D301" s="8" t="s">
        <v>280</v>
      </c>
      <c r="E301" s="8" t="s">
        <v>280</v>
      </c>
      <c r="F301" s="8" t="s">
        <v>533</v>
      </c>
      <c r="G301" s="8" t="s">
        <v>275</v>
      </c>
      <c r="H301" s="85" t="s">
        <v>647</v>
      </c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1">
        <f t="shared" si="63"/>
        <v>0</v>
      </c>
      <c r="AZ301" s="11">
        <f t="shared" si="64"/>
        <v>0</v>
      </c>
      <c r="BA301" s="10"/>
      <c r="BB301" s="10"/>
      <c r="BC301" s="10"/>
      <c r="BD301" s="10"/>
      <c r="BE301" s="11">
        <f t="shared" si="65"/>
        <v>0</v>
      </c>
      <c r="BF301" s="11">
        <f t="shared" si="66"/>
        <v>0</v>
      </c>
      <c r="BG301" s="17"/>
      <c r="BH301" s="35"/>
      <c r="BI301" s="109"/>
      <c r="BJ301" s="36">
        <f t="shared" si="67"/>
        <v>0</v>
      </c>
      <c r="BK301" s="17">
        <f t="shared" si="68"/>
        <v>0</v>
      </c>
      <c r="BL301" s="17">
        <f t="shared" si="69"/>
        <v>0</v>
      </c>
      <c r="BM301" s="17">
        <f t="shared" si="70"/>
        <v>0</v>
      </c>
      <c r="BN301" s="17">
        <f t="shared" si="71"/>
        <v>0</v>
      </c>
      <c r="BO301" s="17">
        <f t="shared" si="72"/>
        <v>0</v>
      </c>
      <c r="BP301" s="17">
        <f t="shared" si="73"/>
        <v>0</v>
      </c>
      <c r="BQ301" s="17">
        <f t="shared" si="74"/>
        <v>0</v>
      </c>
    </row>
    <row r="302" spans="1:69" x14ac:dyDescent="0.3">
      <c r="A302" s="6">
        <v>284</v>
      </c>
      <c r="B302" s="7" t="s">
        <v>238</v>
      </c>
      <c r="C302" s="8" t="s">
        <v>267</v>
      </c>
      <c r="D302" s="8" t="s">
        <v>281</v>
      </c>
      <c r="E302" s="8" t="s">
        <v>281</v>
      </c>
      <c r="F302" s="8" t="s">
        <v>533</v>
      </c>
      <c r="G302" s="8" t="s">
        <v>281</v>
      </c>
      <c r="H302" s="85" t="s">
        <v>647</v>
      </c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1">
        <f t="shared" si="63"/>
        <v>0</v>
      </c>
      <c r="AZ302" s="11">
        <f t="shared" si="64"/>
        <v>0</v>
      </c>
      <c r="BA302" s="10"/>
      <c r="BB302" s="10"/>
      <c r="BC302" s="10"/>
      <c r="BD302" s="10"/>
      <c r="BE302" s="11">
        <f t="shared" si="65"/>
        <v>0</v>
      </c>
      <c r="BF302" s="11">
        <f t="shared" si="66"/>
        <v>0</v>
      </c>
      <c r="BG302" s="17"/>
      <c r="BH302" s="35"/>
      <c r="BI302" s="109"/>
      <c r="BJ302" s="36">
        <f t="shared" si="67"/>
        <v>0</v>
      </c>
      <c r="BK302" s="17">
        <f t="shared" si="68"/>
        <v>0</v>
      </c>
      <c r="BL302" s="17">
        <f t="shared" si="69"/>
        <v>0</v>
      </c>
      <c r="BM302" s="17">
        <f t="shared" si="70"/>
        <v>0</v>
      </c>
      <c r="BN302" s="17">
        <f t="shared" si="71"/>
        <v>0</v>
      </c>
      <c r="BO302" s="17">
        <f t="shared" si="72"/>
        <v>0</v>
      </c>
      <c r="BP302" s="17">
        <f t="shared" si="73"/>
        <v>0</v>
      </c>
      <c r="BQ302" s="17">
        <f t="shared" si="74"/>
        <v>0</v>
      </c>
    </row>
    <row r="303" spans="1:69" ht="15" customHeight="1" x14ac:dyDescent="0.3">
      <c r="A303" s="6">
        <v>285</v>
      </c>
      <c r="B303" s="7" t="s">
        <v>238</v>
      </c>
      <c r="C303" s="8" t="s">
        <v>267</v>
      </c>
      <c r="D303" s="8" t="s">
        <v>281</v>
      </c>
      <c r="E303" s="8" t="s">
        <v>282</v>
      </c>
      <c r="F303" s="8" t="s">
        <v>534</v>
      </c>
      <c r="G303" s="8" t="s">
        <v>238</v>
      </c>
      <c r="H303" s="85" t="s">
        <v>647</v>
      </c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1">
        <f t="shared" si="63"/>
        <v>0</v>
      </c>
      <c r="AZ303" s="11">
        <f t="shared" si="64"/>
        <v>0</v>
      </c>
      <c r="BA303" s="10"/>
      <c r="BB303" s="10"/>
      <c r="BC303" s="10"/>
      <c r="BD303" s="10"/>
      <c r="BE303" s="11">
        <f t="shared" si="65"/>
        <v>0</v>
      </c>
      <c r="BF303" s="11">
        <f t="shared" si="66"/>
        <v>0</v>
      </c>
      <c r="BG303" s="17"/>
      <c r="BH303" s="35"/>
      <c r="BI303" s="109"/>
      <c r="BJ303" s="36">
        <f t="shared" si="67"/>
        <v>0</v>
      </c>
      <c r="BK303" s="17">
        <f t="shared" si="68"/>
        <v>0</v>
      </c>
      <c r="BL303" s="17">
        <f t="shared" si="69"/>
        <v>0</v>
      </c>
      <c r="BM303" s="17">
        <f t="shared" si="70"/>
        <v>0</v>
      </c>
      <c r="BN303" s="17">
        <f t="shared" si="71"/>
        <v>0</v>
      </c>
      <c r="BO303" s="17">
        <f t="shared" si="72"/>
        <v>0</v>
      </c>
      <c r="BP303" s="17">
        <f t="shared" si="73"/>
        <v>0</v>
      </c>
      <c r="BQ303" s="17">
        <f t="shared" si="74"/>
        <v>0</v>
      </c>
    </row>
    <row r="304" spans="1:69" ht="15.75" customHeight="1" x14ac:dyDescent="0.3">
      <c r="A304" s="174" t="s">
        <v>431</v>
      </c>
      <c r="B304" s="175"/>
      <c r="C304" s="175"/>
      <c r="D304" s="175"/>
      <c r="E304" s="175"/>
      <c r="F304" s="176"/>
      <c r="G304" s="113"/>
      <c r="H304" s="127"/>
      <c r="I304" s="12">
        <f>SUM(I288:I303)</f>
        <v>0</v>
      </c>
      <c r="J304" s="12">
        <f t="shared" ref="J304:BH304" si="76">SUM(J288:J303)</f>
        <v>0</v>
      </c>
      <c r="K304" s="12">
        <f t="shared" si="76"/>
        <v>0</v>
      </c>
      <c r="L304" s="12">
        <f t="shared" si="76"/>
        <v>0</v>
      </c>
      <c r="M304" s="12">
        <f t="shared" si="76"/>
        <v>0</v>
      </c>
      <c r="N304" s="12">
        <f t="shared" si="76"/>
        <v>0</v>
      </c>
      <c r="O304" s="12">
        <f t="shared" si="76"/>
        <v>0</v>
      </c>
      <c r="P304" s="12">
        <f t="shared" si="76"/>
        <v>0</v>
      </c>
      <c r="Q304" s="12">
        <f t="shared" si="76"/>
        <v>0</v>
      </c>
      <c r="R304" s="12">
        <f t="shared" si="76"/>
        <v>0</v>
      </c>
      <c r="S304" s="12">
        <f t="shared" si="76"/>
        <v>0</v>
      </c>
      <c r="T304" s="12">
        <f t="shared" si="76"/>
        <v>0</v>
      </c>
      <c r="U304" s="12">
        <f t="shared" si="76"/>
        <v>0</v>
      </c>
      <c r="V304" s="12">
        <f t="shared" si="76"/>
        <v>0</v>
      </c>
      <c r="W304" s="12">
        <f t="shared" si="76"/>
        <v>0</v>
      </c>
      <c r="X304" s="12">
        <f t="shared" si="76"/>
        <v>0</v>
      </c>
      <c r="Y304" s="12">
        <f t="shared" si="76"/>
        <v>0</v>
      </c>
      <c r="Z304" s="12">
        <f t="shared" si="76"/>
        <v>0</v>
      </c>
      <c r="AA304" s="12">
        <f t="shared" si="76"/>
        <v>0</v>
      </c>
      <c r="AB304" s="12">
        <f t="shared" si="76"/>
        <v>0</v>
      </c>
      <c r="AC304" s="12">
        <f t="shared" si="76"/>
        <v>0</v>
      </c>
      <c r="AD304" s="12">
        <f t="shared" si="76"/>
        <v>0</v>
      </c>
      <c r="AE304" s="12">
        <f t="shared" si="76"/>
        <v>0</v>
      </c>
      <c r="AF304" s="12">
        <f t="shared" si="76"/>
        <v>0</v>
      </c>
      <c r="AG304" s="12">
        <f t="shared" si="76"/>
        <v>0</v>
      </c>
      <c r="AH304" s="12">
        <f t="shared" si="76"/>
        <v>0</v>
      </c>
      <c r="AI304" s="12">
        <f t="shared" si="76"/>
        <v>0</v>
      </c>
      <c r="AJ304" s="12">
        <f t="shared" si="76"/>
        <v>0</v>
      </c>
      <c r="AK304" s="12">
        <f t="shared" si="76"/>
        <v>0</v>
      </c>
      <c r="AL304" s="12">
        <f t="shared" si="76"/>
        <v>0</v>
      </c>
      <c r="AM304" s="12">
        <f t="shared" si="76"/>
        <v>0</v>
      </c>
      <c r="AN304" s="12">
        <f t="shared" si="76"/>
        <v>0</v>
      </c>
      <c r="AO304" s="12">
        <f t="shared" si="76"/>
        <v>0</v>
      </c>
      <c r="AP304" s="12">
        <f t="shared" si="76"/>
        <v>0</v>
      </c>
      <c r="AQ304" s="12">
        <f t="shared" si="76"/>
        <v>0</v>
      </c>
      <c r="AR304" s="12">
        <f t="shared" si="76"/>
        <v>0</v>
      </c>
      <c r="AS304" s="12">
        <f t="shared" si="76"/>
        <v>0</v>
      </c>
      <c r="AT304" s="12">
        <f t="shared" si="76"/>
        <v>0</v>
      </c>
      <c r="AU304" s="12">
        <f t="shared" si="76"/>
        <v>0</v>
      </c>
      <c r="AV304" s="12">
        <f t="shared" si="76"/>
        <v>0</v>
      </c>
      <c r="AW304" s="12">
        <f t="shared" si="76"/>
        <v>0</v>
      </c>
      <c r="AX304" s="12">
        <f t="shared" si="76"/>
        <v>0</v>
      </c>
      <c r="AY304" s="12">
        <f t="shared" si="63"/>
        <v>0</v>
      </c>
      <c r="AZ304" s="12">
        <f t="shared" si="64"/>
        <v>0</v>
      </c>
      <c r="BA304" s="12">
        <f t="shared" si="76"/>
        <v>0</v>
      </c>
      <c r="BB304" s="12">
        <f t="shared" si="76"/>
        <v>0</v>
      </c>
      <c r="BC304" s="12">
        <f t="shared" si="76"/>
        <v>0</v>
      </c>
      <c r="BD304" s="12">
        <f t="shared" si="76"/>
        <v>0</v>
      </c>
      <c r="BE304" s="12">
        <f t="shared" si="65"/>
        <v>0</v>
      </c>
      <c r="BF304" s="12">
        <f t="shared" si="66"/>
        <v>0</v>
      </c>
      <c r="BG304" s="12">
        <f t="shared" si="76"/>
        <v>0</v>
      </c>
      <c r="BH304" s="12">
        <f t="shared" si="76"/>
        <v>0</v>
      </c>
      <c r="BI304" s="109"/>
      <c r="BJ304" s="37">
        <f t="shared" si="67"/>
        <v>0</v>
      </c>
      <c r="BK304" s="12">
        <f t="shared" si="68"/>
        <v>0</v>
      </c>
      <c r="BL304" s="12">
        <f t="shared" si="69"/>
        <v>0</v>
      </c>
      <c r="BM304" s="12">
        <f t="shared" si="70"/>
        <v>0</v>
      </c>
      <c r="BN304" s="12">
        <f t="shared" si="71"/>
        <v>0</v>
      </c>
      <c r="BO304" s="12">
        <f t="shared" si="72"/>
        <v>0</v>
      </c>
      <c r="BP304" s="12">
        <f t="shared" si="73"/>
        <v>0</v>
      </c>
      <c r="BQ304" s="12">
        <f t="shared" si="74"/>
        <v>0</v>
      </c>
    </row>
    <row r="305" spans="1:69" x14ac:dyDescent="0.3">
      <c r="A305" s="6">
        <v>286</v>
      </c>
      <c r="B305" s="7" t="s">
        <v>238</v>
      </c>
      <c r="C305" s="8" t="s">
        <v>283</v>
      </c>
      <c r="D305" s="8" t="s">
        <v>283</v>
      </c>
      <c r="E305" s="8" t="s">
        <v>283</v>
      </c>
      <c r="F305" s="8" t="s">
        <v>533</v>
      </c>
      <c r="G305" s="156" t="s">
        <v>283</v>
      </c>
      <c r="H305" s="85" t="s">
        <v>647</v>
      </c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1">
        <f t="shared" si="63"/>
        <v>0</v>
      </c>
      <c r="AZ305" s="11">
        <f t="shared" si="64"/>
        <v>0</v>
      </c>
      <c r="BA305" s="10"/>
      <c r="BB305" s="10"/>
      <c r="BC305" s="10"/>
      <c r="BD305" s="10"/>
      <c r="BE305" s="11">
        <f t="shared" si="65"/>
        <v>0</v>
      </c>
      <c r="BF305" s="11">
        <f t="shared" si="66"/>
        <v>0</v>
      </c>
      <c r="BG305" s="17"/>
      <c r="BH305" s="35"/>
      <c r="BI305" s="109"/>
      <c r="BJ305" s="36">
        <f t="shared" si="67"/>
        <v>0</v>
      </c>
      <c r="BK305" s="17">
        <f t="shared" si="68"/>
        <v>0</v>
      </c>
      <c r="BL305" s="17">
        <f t="shared" si="69"/>
        <v>0</v>
      </c>
      <c r="BM305" s="17">
        <f t="shared" si="70"/>
        <v>0</v>
      </c>
      <c r="BN305" s="17">
        <f t="shared" si="71"/>
        <v>0</v>
      </c>
      <c r="BO305" s="17">
        <f t="shared" si="72"/>
        <v>0</v>
      </c>
      <c r="BP305" s="17">
        <f t="shared" si="73"/>
        <v>0</v>
      </c>
      <c r="BQ305" s="17">
        <f t="shared" si="74"/>
        <v>0</v>
      </c>
    </row>
    <row r="306" spans="1:69" x14ac:dyDescent="0.3">
      <c r="A306" s="6">
        <v>287</v>
      </c>
      <c r="B306" s="7" t="s">
        <v>238</v>
      </c>
      <c r="C306" s="8" t="s">
        <v>283</v>
      </c>
      <c r="D306" s="8" t="s">
        <v>283</v>
      </c>
      <c r="E306" s="8" t="s">
        <v>284</v>
      </c>
      <c r="F306" s="8" t="s">
        <v>29</v>
      </c>
      <c r="G306" s="156" t="s">
        <v>283</v>
      </c>
      <c r="H306" s="85" t="s">
        <v>647</v>
      </c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1">
        <f t="shared" si="63"/>
        <v>0</v>
      </c>
      <c r="AZ306" s="11">
        <f t="shared" si="64"/>
        <v>0</v>
      </c>
      <c r="BA306" s="10"/>
      <c r="BB306" s="10"/>
      <c r="BC306" s="10"/>
      <c r="BD306" s="10"/>
      <c r="BE306" s="11">
        <f t="shared" si="65"/>
        <v>0</v>
      </c>
      <c r="BF306" s="11">
        <f t="shared" si="66"/>
        <v>0</v>
      </c>
      <c r="BG306" s="17"/>
      <c r="BH306" s="35"/>
      <c r="BI306" s="109"/>
      <c r="BJ306" s="36">
        <f t="shared" si="67"/>
        <v>0</v>
      </c>
      <c r="BK306" s="17">
        <f t="shared" si="68"/>
        <v>0</v>
      </c>
      <c r="BL306" s="17">
        <f t="shared" si="69"/>
        <v>0</v>
      </c>
      <c r="BM306" s="17">
        <f t="shared" si="70"/>
        <v>0</v>
      </c>
      <c r="BN306" s="17">
        <f t="shared" si="71"/>
        <v>0</v>
      </c>
      <c r="BO306" s="17">
        <f t="shared" si="72"/>
        <v>0</v>
      </c>
      <c r="BP306" s="17">
        <f t="shared" si="73"/>
        <v>0</v>
      </c>
      <c r="BQ306" s="17">
        <f t="shared" si="74"/>
        <v>0</v>
      </c>
    </row>
    <row r="307" spans="1:69" x14ac:dyDescent="0.3">
      <c r="A307" s="6">
        <v>288</v>
      </c>
      <c r="B307" s="7" t="s">
        <v>238</v>
      </c>
      <c r="C307" s="2" t="s">
        <v>283</v>
      </c>
      <c r="D307" s="8" t="s">
        <v>285</v>
      </c>
      <c r="E307" s="2" t="s">
        <v>285</v>
      </c>
      <c r="F307" s="8" t="s">
        <v>533</v>
      </c>
      <c r="G307" s="156" t="s">
        <v>283</v>
      </c>
      <c r="H307" s="85" t="s">
        <v>647</v>
      </c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1">
        <f t="shared" si="63"/>
        <v>0</v>
      </c>
      <c r="AZ307" s="11">
        <f t="shared" si="64"/>
        <v>0</v>
      </c>
      <c r="BA307" s="10"/>
      <c r="BB307" s="10"/>
      <c r="BC307" s="10"/>
      <c r="BD307" s="10"/>
      <c r="BE307" s="11">
        <f t="shared" si="65"/>
        <v>0</v>
      </c>
      <c r="BF307" s="11">
        <f t="shared" si="66"/>
        <v>0</v>
      </c>
      <c r="BG307" s="17"/>
      <c r="BH307" s="35"/>
      <c r="BI307" s="109"/>
      <c r="BJ307" s="36">
        <f t="shared" si="67"/>
        <v>0</v>
      </c>
      <c r="BK307" s="17">
        <f t="shared" si="68"/>
        <v>0</v>
      </c>
      <c r="BL307" s="17">
        <f t="shared" si="69"/>
        <v>0</v>
      </c>
      <c r="BM307" s="17">
        <f t="shared" si="70"/>
        <v>0</v>
      </c>
      <c r="BN307" s="17">
        <f t="shared" si="71"/>
        <v>0</v>
      </c>
      <c r="BO307" s="17">
        <f t="shared" si="72"/>
        <v>0</v>
      </c>
      <c r="BP307" s="17">
        <f t="shared" si="73"/>
        <v>0</v>
      </c>
      <c r="BQ307" s="17">
        <f t="shared" si="74"/>
        <v>0</v>
      </c>
    </row>
    <row r="308" spans="1:69" x14ac:dyDescent="0.3">
      <c r="A308" s="6">
        <v>289</v>
      </c>
      <c r="B308" s="7" t="s">
        <v>238</v>
      </c>
      <c r="C308" s="8" t="s">
        <v>283</v>
      </c>
      <c r="D308" s="8" t="s">
        <v>286</v>
      </c>
      <c r="E308" s="8" t="s">
        <v>286</v>
      </c>
      <c r="F308" s="8" t="s">
        <v>533</v>
      </c>
      <c r="G308" s="156" t="s">
        <v>286</v>
      </c>
      <c r="H308" s="85" t="s">
        <v>647</v>
      </c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1">
        <f t="shared" si="63"/>
        <v>0</v>
      </c>
      <c r="AZ308" s="11">
        <f t="shared" si="64"/>
        <v>0</v>
      </c>
      <c r="BA308" s="10"/>
      <c r="BB308" s="10"/>
      <c r="BC308" s="10"/>
      <c r="BD308" s="10"/>
      <c r="BE308" s="11">
        <f t="shared" si="65"/>
        <v>0</v>
      </c>
      <c r="BF308" s="11">
        <f t="shared" si="66"/>
        <v>0</v>
      </c>
      <c r="BG308" s="17"/>
      <c r="BH308" s="35"/>
      <c r="BI308" s="109"/>
      <c r="BJ308" s="36">
        <f t="shared" si="67"/>
        <v>0</v>
      </c>
      <c r="BK308" s="17">
        <f t="shared" si="68"/>
        <v>0</v>
      </c>
      <c r="BL308" s="17">
        <f t="shared" si="69"/>
        <v>0</v>
      </c>
      <c r="BM308" s="17">
        <f t="shared" si="70"/>
        <v>0</v>
      </c>
      <c r="BN308" s="17">
        <f t="shared" si="71"/>
        <v>0</v>
      </c>
      <c r="BO308" s="17">
        <f t="shared" si="72"/>
        <v>0</v>
      </c>
      <c r="BP308" s="17">
        <f t="shared" si="73"/>
        <v>0</v>
      </c>
      <c r="BQ308" s="17">
        <f t="shared" si="74"/>
        <v>0</v>
      </c>
    </row>
    <row r="309" spans="1:69" x14ac:dyDescent="0.3">
      <c r="A309" s="6">
        <v>290</v>
      </c>
      <c r="B309" s="7" t="s">
        <v>238</v>
      </c>
      <c r="C309" s="8" t="s">
        <v>283</v>
      </c>
      <c r="D309" s="8" t="s">
        <v>286</v>
      </c>
      <c r="E309" s="8" t="s">
        <v>287</v>
      </c>
      <c r="F309" s="8" t="s">
        <v>29</v>
      </c>
      <c r="G309" s="156" t="s">
        <v>286</v>
      </c>
      <c r="H309" s="85" t="s">
        <v>647</v>
      </c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1">
        <f t="shared" si="63"/>
        <v>0</v>
      </c>
      <c r="AZ309" s="11">
        <f t="shared" si="64"/>
        <v>0</v>
      </c>
      <c r="BA309" s="10"/>
      <c r="BB309" s="10"/>
      <c r="BC309" s="10"/>
      <c r="BD309" s="10"/>
      <c r="BE309" s="11">
        <f t="shared" si="65"/>
        <v>0</v>
      </c>
      <c r="BF309" s="11">
        <f t="shared" si="66"/>
        <v>0</v>
      </c>
      <c r="BG309" s="17"/>
      <c r="BH309" s="35"/>
      <c r="BI309" s="109"/>
      <c r="BJ309" s="36">
        <f t="shared" si="67"/>
        <v>0</v>
      </c>
      <c r="BK309" s="17">
        <f t="shared" si="68"/>
        <v>0</v>
      </c>
      <c r="BL309" s="17">
        <f t="shared" si="69"/>
        <v>0</v>
      </c>
      <c r="BM309" s="17">
        <f t="shared" si="70"/>
        <v>0</v>
      </c>
      <c r="BN309" s="17">
        <f t="shared" si="71"/>
        <v>0</v>
      </c>
      <c r="BO309" s="17">
        <f t="shared" si="72"/>
        <v>0</v>
      </c>
      <c r="BP309" s="17">
        <f t="shared" si="73"/>
        <v>0</v>
      </c>
      <c r="BQ309" s="17">
        <f t="shared" si="74"/>
        <v>0</v>
      </c>
    </row>
    <row r="310" spans="1:69" x14ac:dyDescent="0.3">
      <c r="A310" s="6">
        <v>291</v>
      </c>
      <c r="B310" s="7" t="s">
        <v>238</v>
      </c>
      <c r="C310" s="8" t="s">
        <v>283</v>
      </c>
      <c r="D310" s="8" t="s">
        <v>288</v>
      </c>
      <c r="E310" s="8" t="s">
        <v>288</v>
      </c>
      <c r="F310" s="8" t="s">
        <v>533</v>
      </c>
      <c r="G310" s="156" t="s">
        <v>286</v>
      </c>
      <c r="H310" s="85" t="s">
        <v>647</v>
      </c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1">
        <f t="shared" si="63"/>
        <v>0</v>
      </c>
      <c r="AZ310" s="11">
        <f t="shared" si="64"/>
        <v>0</v>
      </c>
      <c r="BA310" s="10"/>
      <c r="BB310" s="10"/>
      <c r="BC310" s="10"/>
      <c r="BD310" s="10"/>
      <c r="BE310" s="11">
        <f t="shared" si="65"/>
        <v>0</v>
      </c>
      <c r="BF310" s="11">
        <f t="shared" si="66"/>
        <v>0</v>
      </c>
      <c r="BG310" s="17"/>
      <c r="BH310" s="35"/>
      <c r="BI310" s="109"/>
      <c r="BJ310" s="36">
        <f t="shared" si="67"/>
        <v>0</v>
      </c>
      <c r="BK310" s="17">
        <f t="shared" si="68"/>
        <v>0</v>
      </c>
      <c r="BL310" s="17">
        <f t="shared" si="69"/>
        <v>0</v>
      </c>
      <c r="BM310" s="17">
        <f t="shared" si="70"/>
        <v>0</v>
      </c>
      <c r="BN310" s="17">
        <f t="shared" si="71"/>
        <v>0</v>
      </c>
      <c r="BO310" s="17">
        <f t="shared" si="72"/>
        <v>0</v>
      </c>
      <c r="BP310" s="17">
        <f t="shared" si="73"/>
        <v>0</v>
      </c>
      <c r="BQ310" s="17">
        <f t="shared" si="74"/>
        <v>0</v>
      </c>
    </row>
    <row r="311" spans="1:69" x14ac:dyDescent="0.3">
      <c r="A311" s="6">
        <v>292</v>
      </c>
      <c r="B311" s="7" t="s">
        <v>238</v>
      </c>
      <c r="C311" s="8" t="s">
        <v>283</v>
      </c>
      <c r="D311" s="8" t="s">
        <v>288</v>
      </c>
      <c r="E311" s="8" t="s">
        <v>289</v>
      </c>
      <c r="F311" s="8" t="s">
        <v>29</v>
      </c>
      <c r="G311" s="156" t="s">
        <v>286</v>
      </c>
      <c r="H311" s="85" t="s">
        <v>647</v>
      </c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1">
        <f t="shared" si="63"/>
        <v>0</v>
      </c>
      <c r="AZ311" s="11">
        <f t="shared" si="64"/>
        <v>0</v>
      </c>
      <c r="BA311" s="10"/>
      <c r="BB311" s="10"/>
      <c r="BC311" s="10"/>
      <c r="BD311" s="10"/>
      <c r="BE311" s="11">
        <f t="shared" si="65"/>
        <v>0</v>
      </c>
      <c r="BF311" s="11">
        <f t="shared" si="66"/>
        <v>0</v>
      </c>
      <c r="BG311" s="17"/>
      <c r="BH311" s="35"/>
      <c r="BI311" s="109"/>
      <c r="BJ311" s="36">
        <f t="shared" si="67"/>
        <v>0</v>
      </c>
      <c r="BK311" s="17">
        <f t="shared" si="68"/>
        <v>0</v>
      </c>
      <c r="BL311" s="17">
        <f t="shared" si="69"/>
        <v>0</v>
      </c>
      <c r="BM311" s="17">
        <f t="shared" si="70"/>
        <v>0</v>
      </c>
      <c r="BN311" s="17">
        <f t="shared" si="71"/>
        <v>0</v>
      </c>
      <c r="BO311" s="17">
        <f t="shared" si="72"/>
        <v>0</v>
      </c>
      <c r="BP311" s="17">
        <f t="shared" si="73"/>
        <v>0</v>
      </c>
      <c r="BQ311" s="17">
        <f t="shared" si="74"/>
        <v>0</v>
      </c>
    </row>
    <row r="312" spans="1:69" x14ac:dyDescent="0.3">
      <c r="A312" s="6">
        <v>293</v>
      </c>
      <c r="B312" s="7" t="s">
        <v>238</v>
      </c>
      <c r="C312" s="8" t="s">
        <v>283</v>
      </c>
      <c r="D312" s="8" t="s">
        <v>290</v>
      </c>
      <c r="E312" s="8" t="s">
        <v>290</v>
      </c>
      <c r="F312" s="8" t="s">
        <v>533</v>
      </c>
      <c r="G312" s="156" t="s">
        <v>290</v>
      </c>
      <c r="H312" s="85" t="s">
        <v>647</v>
      </c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1">
        <f t="shared" si="63"/>
        <v>0</v>
      </c>
      <c r="AZ312" s="11">
        <f t="shared" si="64"/>
        <v>0</v>
      </c>
      <c r="BA312" s="10"/>
      <c r="BB312" s="10"/>
      <c r="BC312" s="10"/>
      <c r="BD312" s="10"/>
      <c r="BE312" s="11">
        <f t="shared" si="65"/>
        <v>0</v>
      </c>
      <c r="BF312" s="11">
        <f t="shared" si="66"/>
        <v>0</v>
      </c>
      <c r="BG312" s="17"/>
      <c r="BH312" s="35"/>
      <c r="BI312" s="109"/>
      <c r="BJ312" s="36">
        <f t="shared" si="67"/>
        <v>0</v>
      </c>
      <c r="BK312" s="17">
        <f t="shared" si="68"/>
        <v>0</v>
      </c>
      <c r="BL312" s="17">
        <f t="shared" si="69"/>
        <v>0</v>
      </c>
      <c r="BM312" s="17">
        <f t="shared" si="70"/>
        <v>0</v>
      </c>
      <c r="BN312" s="17">
        <f t="shared" si="71"/>
        <v>0</v>
      </c>
      <c r="BO312" s="17">
        <f t="shared" si="72"/>
        <v>0</v>
      </c>
      <c r="BP312" s="17">
        <f t="shared" si="73"/>
        <v>0</v>
      </c>
      <c r="BQ312" s="17">
        <f t="shared" si="74"/>
        <v>0</v>
      </c>
    </row>
    <row r="313" spans="1:69" x14ac:dyDescent="0.3">
      <c r="A313" s="6">
        <v>294</v>
      </c>
      <c r="B313" s="7" t="s">
        <v>238</v>
      </c>
      <c r="C313" s="8" t="s">
        <v>283</v>
      </c>
      <c r="D313" s="8" t="s">
        <v>290</v>
      </c>
      <c r="E313" s="8" t="s">
        <v>291</v>
      </c>
      <c r="F313" s="8" t="s">
        <v>29</v>
      </c>
      <c r="G313" s="156" t="s">
        <v>290</v>
      </c>
      <c r="H313" s="85" t="s">
        <v>647</v>
      </c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1">
        <f t="shared" si="63"/>
        <v>0</v>
      </c>
      <c r="AZ313" s="11">
        <f t="shared" si="64"/>
        <v>0</v>
      </c>
      <c r="BA313" s="10"/>
      <c r="BB313" s="10"/>
      <c r="BC313" s="10"/>
      <c r="BD313" s="10"/>
      <c r="BE313" s="11">
        <f t="shared" si="65"/>
        <v>0</v>
      </c>
      <c r="BF313" s="11">
        <f t="shared" si="66"/>
        <v>0</v>
      </c>
      <c r="BG313" s="17"/>
      <c r="BH313" s="35"/>
      <c r="BI313" s="109"/>
      <c r="BJ313" s="36">
        <f t="shared" si="67"/>
        <v>0</v>
      </c>
      <c r="BK313" s="17">
        <f t="shared" si="68"/>
        <v>0</v>
      </c>
      <c r="BL313" s="17">
        <f t="shared" si="69"/>
        <v>0</v>
      </c>
      <c r="BM313" s="17">
        <f t="shared" si="70"/>
        <v>0</v>
      </c>
      <c r="BN313" s="17">
        <f t="shared" si="71"/>
        <v>0</v>
      </c>
      <c r="BO313" s="17">
        <f t="shared" si="72"/>
        <v>0</v>
      </c>
      <c r="BP313" s="17">
        <f t="shared" si="73"/>
        <v>0</v>
      </c>
      <c r="BQ313" s="17">
        <f t="shared" si="74"/>
        <v>0</v>
      </c>
    </row>
    <row r="314" spans="1:69" x14ac:dyDescent="0.3">
      <c r="A314" s="6">
        <v>295</v>
      </c>
      <c r="B314" s="7" t="s">
        <v>238</v>
      </c>
      <c r="C314" s="8" t="s">
        <v>283</v>
      </c>
      <c r="D314" s="8" t="s">
        <v>292</v>
      </c>
      <c r="E314" s="8" t="s">
        <v>292</v>
      </c>
      <c r="F314" s="8" t="s">
        <v>533</v>
      </c>
      <c r="G314" s="156" t="s">
        <v>292</v>
      </c>
      <c r="H314" s="85" t="s">
        <v>647</v>
      </c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1">
        <f t="shared" si="63"/>
        <v>0</v>
      </c>
      <c r="AZ314" s="11">
        <f t="shared" si="64"/>
        <v>0</v>
      </c>
      <c r="BA314" s="10"/>
      <c r="BB314" s="10"/>
      <c r="BC314" s="10"/>
      <c r="BD314" s="10"/>
      <c r="BE314" s="11">
        <f t="shared" si="65"/>
        <v>0</v>
      </c>
      <c r="BF314" s="11">
        <f t="shared" si="66"/>
        <v>0</v>
      </c>
      <c r="BG314" s="17"/>
      <c r="BH314" s="35"/>
      <c r="BI314" s="109"/>
      <c r="BJ314" s="36">
        <f t="shared" si="67"/>
        <v>0</v>
      </c>
      <c r="BK314" s="17">
        <f t="shared" si="68"/>
        <v>0</v>
      </c>
      <c r="BL314" s="17">
        <f t="shared" si="69"/>
        <v>0</v>
      </c>
      <c r="BM314" s="17">
        <f t="shared" si="70"/>
        <v>0</v>
      </c>
      <c r="BN314" s="17">
        <f t="shared" si="71"/>
        <v>0</v>
      </c>
      <c r="BO314" s="17">
        <f t="shared" si="72"/>
        <v>0</v>
      </c>
      <c r="BP314" s="17">
        <f t="shared" si="73"/>
        <v>0</v>
      </c>
      <c r="BQ314" s="17">
        <f t="shared" si="74"/>
        <v>0</v>
      </c>
    </row>
    <row r="315" spans="1:69" x14ac:dyDescent="0.3">
      <c r="A315" s="6">
        <v>296</v>
      </c>
      <c r="B315" s="7" t="s">
        <v>238</v>
      </c>
      <c r="C315" s="8" t="s">
        <v>283</v>
      </c>
      <c r="D315" s="8" t="s">
        <v>292</v>
      </c>
      <c r="E315" s="8" t="s">
        <v>444</v>
      </c>
      <c r="F315" s="8" t="s">
        <v>29</v>
      </c>
      <c r="G315" s="156" t="s">
        <v>292</v>
      </c>
      <c r="H315" s="85" t="s">
        <v>647</v>
      </c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1">
        <f t="shared" si="63"/>
        <v>0</v>
      </c>
      <c r="AZ315" s="11">
        <f t="shared" si="64"/>
        <v>0</v>
      </c>
      <c r="BA315" s="10"/>
      <c r="BB315" s="10"/>
      <c r="BC315" s="10"/>
      <c r="BD315" s="10"/>
      <c r="BE315" s="11">
        <f t="shared" si="65"/>
        <v>0</v>
      </c>
      <c r="BF315" s="11">
        <f t="shared" si="66"/>
        <v>0</v>
      </c>
      <c r="BG315" s="17"/>
      <c r="BH315" s="35"/>
      <c r="BI315" s="109"/>
      <c r="BJ315" s="36">
        <f t="shared" si="67"/>
        <v>0</v>
      </c>
      <c r="BK315" s="17">
        <f t="shared" si="68"/>
        <v>0</v>
      </c>
      <c r="BL315" s="17">
        <f t="shared" si="69"/>
        <v>0</v>
      </c>
      <c r="BM315" s="17">
        <f t="shared" si="70"/>
        <v>0</v>
      </c>
      <c r="BN315" s="17">
        <f t="shared" si="71"/>
        <v>0</v>
      </c>
      <c r="BO315" s="17">
        <f t="shared" si="72"/>
        <v>0</v>
      </c>
      <c r="BP315" s="17">
        <f t="shared" si="73"/>
        <v>0</v>
      </c>
      <c r="BQ315" s="17">
        <f t="shared" si="74"/>
        <v>0</v>
      </c>
    </row>
    <row r="316" spans="1:69" x14ac:dyDescent="0.3">
      <c r="A316" s="6">
        <v>297</v>
      </c>
      <c r="B316" s="7" t="s">
        <v>238</v>
      </c>
      <c r="C316" s="8" t="s">
        <v>283</v>
      </c>
      <c r="D316" s="8" t="s">
        <v>293</v>
      </c>
      <c r="E316" s="8" t="s">
        <v>293</v>
      </c>
      <c r="F316" s="8" t="s">
        <v>533</v>
      </c>
      <c r="G316" s="156" t="s">
        <v>293</v>
      </c>
      <c r="H316" s="85" t="s">
        <v>647</v>
      </c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1">
        <f t="shared" si="63"/>
        <v>0</v>
      </c>
      <c r="AZ316" s="11">
        <f t="shared" si="64"/>
        <v>0</v>
      </c>
      <c r="BA316" s="10"/>
      <c r="BB316" s="10"/>
      <c r="BC316" s="10"/>
      <c r="BD316" s="10"/>
      <c r="BE316" s="11">
        <f t="shared" si="65"/>
        <v>0</v>
      </c>
      <c r="BF316" s="11">
        <f t="shared" si="66"/>
        <v>0</v>
      </c>
      <c r="BG316" s="17"/>
      <c r="BH316" s="35"/>
      <c r="BI316" s="109"/>
      <c r="BJ316" s="36">
        <f t="shared" si="67"/>
        <v>0</v>
      </c>
      <c r="BK316" s="17">
        <f t="shared" si="68"/>
        <v>0</v>
      </c>
      <c r="BL316" s="17">
        <f t="shared" si="69"/>
        <v>0</v>
      </c>
      <c r="BM316" s="17">
        <f t="shared" si="70"/>
        <v>0</v>
      </c>
      <c r="BN316" s="17">
        <f t="shared" si="71"/>
        <v>0</v>
      </c>
      <c r="BO316" s="17">
        <f t="shared" si="72"/>
        <v>0</v>
      </c>
      <c r="BP316" s="17">
        <f t="shared" si="73"/>
        <v>0</v>
      </c>
      <c r="BQ316" s="17">
        <f t="shared" si="74"/>
        <v>0</v>
      </c>
    </row>
    <row r="317" spans="1:69" x14ac:dyDescent="0.3">
      <c r="A317" s="6">
        <v>298</v>
      </c>
      <c r="B317" s="7" t="s">
        <v>238</v>
      </c>
      <c r="C317" s="8" t="s">
        <v>283</v>
      </c>
      <c r="D317" s="8" t="s">
        <v>293</v>
      </c>
      <c r="E317" s="8" t="s">
        <v>445</v>
      </c>
      <c r="F317" s="8" t="s">
        <v>29</v>
      </c>
      <c r="G317" s="156" t="s">
        <v>293</v>
      </c>
      <c r="H317" s="85" t="s">
        <v>647</v>
      </c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1">
        <f t="shared" si="63"/>
        <v>0</v>
      </c>
      <c r="AZ317" s="11">
        <f t="shared" si="64"/>
        <v>0</v>
      </c>
      <c r="BA317" s="10"/>
      <c r="BB317" s="10"/>
      <c r="BC317" s="10"/>
      <c r="BD317" s="10"/>
      <c r="BE317" s="11">
        <f t="shared" si="65"/>
        <v>0</v>
      </c>
      <c r="BF317" s="11">
        <f t="shared" si="66"/>
        <v>0</v>
      </c>
      <c r="BG317" s="17"/>
      <c r="BH317" s="35"/>
      <c r="BI317" s="109"/>
      <c r="BJ317" s="36">
        <f t="shared" si="67"/>
        <v>0</v>
      </c>
      <c r="BK317" s="17">
        <f t="shared" si="68"/>
        <v>0</v>
      </c>
      <c r="BL317" s="17">
        <f t="shared" si="69"/>
        <v>0</v>
      </c>
      <c r="BM317" s="17">
        <f t="shared" si="70"/>
        <v>0</v>
      </c>
      <c r="BN317" s="17">
        <f t="shared" si="71"/>
        <v>0</v>
      </c>
      <c r="BO317" s="17">
        <f t="shared" si="72"/>
        <v>0</v>
      </c>
      <c r="BP317" s="17">
        <f t="shared" si="73"/>
        <v>0</v>
      </c>
      <c r="BQ317" s="17">
        <f t="shared" si="74"/>
        <v>0</v>
      </c>
    </row>
    <row r="318" spans="1:69" x14ac:dyDescent="0.3">
      <c r="A318" s="6">
        <v>299</v>
      </c>
      <c r="B318" s="7" t="s">
        <v>238</v>
      </c>
      <c r="C318" s="8" t="s">
        <v>283</v>
      </c>
      <c r="D318" s="8" t="s">
        <v>293</v>
      </c>
      <c r="E318" s="8" t="s">
        <v>294</v>
      </c>
      <c r="F318" s="8" t="s">
        <v>536</v>
      </c>
      <c r="G318" s="156" t="s">
        <v>293</v>
      </c>
      <c r="H318" s="85" t="s">
        <v>647</v>
      </c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8">
        <f t="shared" si="63"/>
        <v>0</v>
      </c>
      <c r="AZ318" s="18">
        <f t="shared" si="64"/>
        <v>0</v>
      </c>
      <c r="BA318" s="17"/>
      <c r="BB318" s="17"/>
      <c r="BC318" s="17"/>
      <c r="BD318" s="17"/>
      <c r="BE318" s="18">
        <f t="shared" si="65"/>
        <v>0</v>
      </c>
      <c r="BF318" s="18">
        <f t="shared" si="66"/>
        <v>0</v>
      </c>
      <c r="BG318" s="17"/>
      <c r="BH318" s="35"/>
      <c r="BI318" s="109"/>
      <c r="BJ318" s="36">
        <f t="shared" si="67"/>
        <v>0</v>
      </c>
      <c r="BK318" s="17">
        <f t="shared" si="68"/>
        <v>0</v>
      </c>
      <c r="BL318" s="17">
        <f t="shared" si="69"/>
        <v>0</v>
      </c>
      <c r="BM318" s="17">
        <f t="shared" si="70"/>
        <v>0</v>
      </c>
      <c r="BN318" s="17">
        <f t="shared" si="71"/>
        <v>0</v>
      </c>
      <c r="BO318" s="17">
        <f t="shared" si="72"/>
        <v>0</v>
      </c>
      <c r="BP318" s="17">
        <f t="shared" si="73"/>
        <v>0</v>
      </c>
      <c r="BQ318" s="17">
        <f t="shared" si="74"/>
        <v>0</v>
      </c>
    </row>
    <row r="319" spans="1:69" x14ac:dyDescent="0.3">
      <c r="A319" s="6">
        <v>300</v>
      </c>
      <c r="B319" s="7" t="s">
        <v>238</v>
      </c>
      <c r="C319" s="8" t="s">
        <v>283</v>
      </c>
      <c r="D319" s="8" t="s">
        <v>295</v>
      </c>
      <c r="E319" s="8" t="s">
        <v>295</v>
      </c>
      <c r="F319" s="8" t="s">
        <v>533</v>
      </c>
      <c r="G319" s="156" t="s">
        <v>293</v>
      </c>
      <c r="H319" s="85" t="s">
        <v>647</v>
      </c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8">
        <f t="shared" si="63"/>
        <v>0</v>
      </c>
      <c r="AZ319" s="18">
        <f t="shared" si="64"/>
        <v>0</v>
      </c>
      <c r="BA319" s="17"/>
      <c r="BB319" s="17"/>
      <c r="BC319" s="17"/>
      <c r="BD319" s="17"/>
      <c r="BE319" s="18">
        <f t="shared" si="65"/>
        <v>0</v>
      </c>
      <c r="BF319" s="18">
        <f t="shared" si="66"/>
        <v>0</v>
      </c>
      <c r="BG319" s="17"/>
      <c r="BH319" s="35"/>
      <c r="BI319" s="109"/>
      <c r="BJ319" s="36">
        <f t="shared" si="67"/>
        <v>0</v>
      </c>
      <c r="BK319" s="17">
        <f t="shared" si="68"/>
        <v>0</v>
      </c>
      <c r="BL319" s="17">
        <f t="shared" si="69"/>
        <v>0</v>
      </c>
      <c r="BM319" s="17">
        <f t="shared" si="70"/>
        <v>0</v>
      </c>
      <c r="BN319" s="17">
        <f t="shared" si="71"/>
        <v>0</v>
      </c>
      <c r="BO319" s="17">
        <f t="shared" si="72"/>
        <v>0</v>
      </c>
      <c r="BP319" s="17">
        <f t="shared" si="73"/>
        <v>0</v>
      </c>
      <c r="BQ319" s="17">
        <f t="shared" si="74"/>
        <v>0</v>
      </c>
    </row>
    <row r="320" spans="1:69" x14ac:dyDescent="0.3">
      <c r="A320" s="6">
        <v>301</v>
      </c>
      <c r="B320" s="7" t="s">
        <v>238</v>
      </c>
      <c r="C320" s="8" t="s">
        <v>283</v>
      </c>
      <c r="D320" s="8" t="s">
        <v>295</v>
      </c>
      <c r="E320" s="8" t="s">
        <v>434</v>
      </c>
      <c r="F320" s="8" t="s">
        <v>536</v>
      </c>
      <c r="G320" s="156" t="s">
        <v>293</v>
      </c>
      <c r="H320" s="85" t="s">
        <v>647</v>
      </c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8">
        <f t="shared" si="63"/>
        <v>0</v>
      </c>
      <c r="AZ320" s="18">
        <f t="shared" si="64"/>
        <v>0</v>
      </c>
      <c r="BA320" s="17"/>
      <c r="BB320" s="17"/>
      <c r="BC320" s="17"/>
      <c r="BD320" s="17"/>
      <c r="BE320" s="18">
        <f t="shared" si="65"/>
        <v>0</v>
      </c>
      <c r="BF320" s="18">
        <f t="shared" si="66"/>
        <v>0</v>
      </c>
      <c r="BG320" s="17"/>
      <c r="BH320" s="35"/>
      <c r="BI320" s="109"/>
      <c r="BJ320" s="36">
        <f t="shared" si="67"/>
        <v>0</v>
      </c>
      <c r="BK320" s="17">
        <f t="shared" si="68"/>
        <v>0</v>
      </c>
      <c r="BL320" s="17">
        <f t="shared" si="69"/>
        <v>0</v>
      </c>
      <c r="BM320" s="17">
        <f t="shared" si="70"/>
        <v>0</v>
      </c>
      <c r="BN320" s="17">
        <f t="shared" si="71"/>
        <v>0</v>
      </c>
      <c r="BO320" s="17">
        <f t="shared" si="72"/>
        <v>0</v>
      </c>
      <c r="BP320" s="17">
        <f t="shared" si="73"/>
        <v>0</v>
      </c>
      <c r="BQ320" s="17">
        <f t="shared" si="74"/>
        <v>0</v>
      </c>
    </row>
    <row r="321" spans="1:69" x14ac:dyDescent="0.3">
      <c r="A321" s="6">
        <v>302</v>
      </c>
      <c r="B321" s="7" t="s">
        <v>238</v>
      </c>
      <c r="C321" s="8" t="s">
        <v>283</v>
      </c>
      <c r="D321" s="8" t="s">
        <v>295</v>
      </c>
      <c r="E321" s="8" t="s">
        <v>446</v>
      </c>
      <c r="F321" s="8" t="s">
        <v>536</v>
      </c>
      <c r="G321" s="156" t="s">
        <v>293</v>
      </c>
      <c r="H321" s="85" t="s">
        <v>647</v>
      </c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8">
        <f t="shared" si="63"/>
        <v>0</v>
      </c>
      <c r="AZ321" s="18">
        <f t="shared" si="64"/>
        <v>0</v>
      </c>
      <c r="BA321" s="17"/>
      <c r="BB321" s="17"/>
      <c r="BC321" s="17"/>
      <c r="BD321" s="17"/>
      <c r="BE321" s="18">
        <f t="shared" si="65"/>
        <v>0</v>
      </c>
      <c r="BF321" s="18">
        <f t="shared" si="66"/>
        <v>0</v>
      </c>
      <c r="BG321" s="17"/>
      <c r="BH321" s="35"/>
      <c r="BI321" s="109"/>
      <c r="BJ321" s="36">
        <f t="shared" si="67"/>
        <v>0</v>
      </c>
      <c r="BK321" s="17">
        <f t="shared" si="68"/>
        <v>0</v>
      </c>
      <c r="BL321" s="17">
        <f t="shared" si="69"/>
        <v>0</v>
      </c>
      <c r="BM321" s="17">
        <f t="shared" si="70"/>
        <v>0</v>
      </c>
      <c r="BN321" s="17">
        <f t="shared" si="71"/>
        <v>0</v>
      </c>
      <c r="BO321" s="17">
        <f t="shared" si="72"/>
        <v>0</v>
      </c>
      <c r="BP321" s="17">
        <f t="shared" si="73"/>
        <v>0</v>
      </c>
      <c r="BQ321" s="17">
        <f t="shared" si="74"/>
        <v>0</v>
      </c>
    </row>
    <row r="322" spans="1:69" ht="15.75" customHeight="1" x14ac:dyDescent="0.3">
      <c r="A322" s="174" t="s">
        <v>431</v>
      </c>
      <c r="B322" s="175"/>
      <c r="C322" s="175"/>
      <c r="D322" s="175"/>
      <c r="E322" s="175"/>
      <c r="F322" s="176"/>
      <c r="G322" s="113"/>
      <c r="H322" s="127"/>
      <c r="I322" s="12">
        <f>SUM(I305:I321)</f>
        <v>0</v>
      </c>
      <c r="J322" s="12">
        <f t="shared" ref="J322:BH322" si="77">SUM(J305:J321)</f>
        <v>0</v>
      </c>
      <c r="K322" s="12">
        <f t="shared" si="77"/>
        <v>0</v>
      </c>
      <c r="L322" s="12">
        <f t="shared" si="77"/>
        <v>0</v>
      </c>
      <c r="M322" s="12">
        <f t="shared" si="77"/>
        <v>0</v>
      </c>
      <c r="N322" s="12">
        <f t="shared" si="77"/>
        <v>0</v>
      </c>
      <c r="O322" s="12">
        <f t="shared" si="77"/>
        <v>0</v>
      </c>
      <c r="P322" s="12">
        <f t="shared" si="77"/>
        <v>0</v>
      </c>
      <c r="Q322" s="12">
        <f t="shared" si="77"/>
        <v>0</v>
      </c>
      <c r="R322" s="12">
        <f t="shared" si="77"/>
        <v>0</v>
      </c>
      <c r="S322" s="12">
        <f t="shared" si="77"/>
        <v>0</v>
      </c>
      <c r="T322" s="12">
        <f t="shared" si="77"/>
        <v>0</v>
      </c>
      <c r="U322" s="12">
        <f t="shared" si="77"/>
        <v>0</v>
      </c>
      <c r="V322" s="12">
        <f t="shared" si="77"/>
        <v>0</v>
      </c>
      <c r="W322" s="12">
        <f t="shared" si="77"/>
        <v>0</v>
      </c>
      <c r="X322" s="12">
        <f t="shared" si="77"/>
        <v>0</v>
      </c>
      <c r="Y322" s="12">
        <f t="shared" si="77"/>
        <v>0</v>
      </c>
      <c r="Z322" s="12">
        <f t="shared" si="77"/>
        <v>0</v>
      </c>
      <c r="AA322" s="12">
        <f t="shared" si="77"/>
        <v>0</v>
      </c>
      <c r="AB322" s="12">
        <f t="shared" si="77"/>
        <v>0</v>
      </c>
      <c r="AC322" s="12">
        <f t="shared" si="77"/>
        <v>0</v>
      </c>
      <c r="AD322" s="12">
        <f t="shared" si="77"/>
        <v>0</v>
      </c>
      <c r="AE322" s="12">
        <f t="shared" si="77"/>
        <v>0</v>
      </c>
      <c r="AF322" s="12">
        <f t="shared" si="77"/>
        <v>0</v>
      </c>
      <c r="AG322" s="12">
        <f t="shared" si="77"/>
        <v>0</v>
      </c>
      <c r="AH322" s="12">
        <f t="shared" si="77"/>
        <v>0</v>
      </c>
      <c r="AI322" s="12">
        <f t="shared" si="77"/>
        <v>0</v>
      </c>
      <c r="AJ322" s="12">
        <f t="shared" si="77"/>
        <v>0</v>
      </c>
      <c r="AK322" s="12">
        <f t="shared" si="77"/>
        <v>0</v>
      </c>
      <c r="AL322" s="12">
        <f t="shared" si="77"/>
        <v>0</v>
      </c>
      <c r="AM322" s="12">
        <f t="shared" si="77"/>
        <v>0</v>
      </c>
      <c r="AN322" s="12">
        <f t="shared" si="77"/>
        <v>0</v>
      </c>
      <c r="AO322" s="12">
        <f t="shared" si="77"/>
        <v>0</v>
      </c>
      <c r="AP322" s="12">
        <f t="shared" si="77"/>
        <v>0</v>
      </c>
      <c r="AQ322" s="12">
        <f t="shared" si="77"/>
        <v>0</v>
      </c>
      <c r="AR322" s="12">
        <f t="shared" si="77"/>
        <v>0</v>
      </c>
      <c r="AS322" s="12">
        <f t="shared" si="77"/>
        <v>0</v>
      </c>
      <c r="AT322" s="12">
        <f t="shared" si="77"/>
        <v>0</v>
      </c>
      <c r="AU322" s="12">
        <f t="shared" si="77"/>
        <v>0</v>
      </c>
      <c r="AV322" s="12">
        <f t="shared" si="77"/>
        <v>0</v>
      </c>
      <c r="AW322" s="12">
        <f t="shared" si="77"/>
        <v>0</v>
      </c>
      <c r="AX322" s="12">
        <f t="shared" si="77"/>
        <v>0</v>
      </c>
      <c r="AY322" s="12">
        <f t="shared" si="63"/>
        <v>0</v>
      </c>
      <c r="AZ322" s="12">
        <f t="shared" si="64"/>
        <v>0</v>
      </c>
      <c r="BA322" s="12">
        <f t="shared" si="77"/>
        <v>0</v>
      </c>
      <c r="BB322" s="12">
        <f t="shared" si="77"/>
        <v>0</v>
      </c>
      <c r="BC322" s="12">
        <f t="shared" si="77"/>
        <v>0</v>
      </c>
      <c r="BD322" s="12">
        <f t="shared" si="77"/>
        <v>0</v>
      </c>
      <c r="BE322" s="12">
        <f t="shared" si="65"/>
        <v>0</v>
      </c>
      <c r="BF322" s="12">
        <f t="shared" si="66"/>
        <v>0</v>
      </c>
      <c r="BG322" s="12">
        <f t="shared" si="77"/>
        <v>0</v>
      </c>
      <c r="BH322" s="12">
        <f t="shared" si="77"/>
        <v>0</v>
      </c>
      <c r="BI322" s="109"/>
      <c r="BJ322" s="37">
        <f t="shared" si="67"/>
        <v>0</v>
      </c>
      <c r="BK322" s="12">
        <f t="shared" si="68"/>
        <v>0</v>
      </c>
      <c r="BL322" s="12">
        <f t="shared" si="69"/>
        <v>0</v>
      </c>
      <c r="BM322" s="12">
        <f t="shared" si="70"/>
        <v>0</v>
      </c>
      <c r="BN322" s="12">
        <f t="shared" si="71"/>
        <v>0</v>
      </c>
      <c r="BO322" s="12">
        <f t="shared" si="72"/>
        <v>0</v>
      </c>
      <c r="BP322" s="12">
        <f t="shared" si="73"/>
        <v>0</v>
      </c>
      <c r="BQ322" s="12">
        <f t="shared" si="74"/>
        <v>0</v>
      </c>
    </row>
    <row r="323" spans="1:69" x14ac:dyDescent="0.3">
      <c r="A323" s="6">
        <v>303</v>
      </c>
      <c r="B323" s="7" t="s">
        <v>296</v>
      </c>
      <c r="C323" s="8" t="s">
        <v>296</v>
      </c>
      <c r="D323" s="8" t="s">
        <v>296</v>
      </c>
      <c r="E323" s="8" t="s">
        <v>296</v>
      </c>
      <c r="F323" s="8" t="s">
        <v>533</v>
      </c>
      <c r="G323" s="156" t="s">
        <v>296</v>
      </c>
      <c r="H323" s="85" t="s">
        <v>647</v>
      </c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1">
        <f t="shared" si="63"/>
        <v>0</v>
      </c>
      <c r="AZ323" s="11">
        <f t="shared" si="64"/>
        <v>0</v>
      </c>
      <c r="BA323" s="10"/>
      <c r="BB323" s="10"/>
      <c r="BC323" s="10"/>
      <c r="BD323" s="10"/>
      <c r="BE323" s="11">
        <f t="shared" si="65"/>
        <v>0</v>
      </c>
      <c r="BF323" s="11">
        <f t="shared" si="66"/>
        <v>0</v>
      </c>
      <c r="BG323" s="17"/>
      <c r="BH323" s="35"/>
      <c r="BI323" s="109"/>
      <c r="BJ323" s="36">
        <f t="shared" si="67"/>
        <v>0</v>
      </c>
      <c r="BK323" s="17">
        <f t="shared" si="68"/>
        <v>0</v>
      </c>
      <c r="BL323" s="17">
        <f t="shared" si="69"/>
        <v>0</v>
      </c>
      <c r="BM323" s="17">
        <f t="shared" si="70"/>
        <v>0</v>
      </c>
      <c r="BN323" s="17">
        <f t="shared" si="71"/>
        <v>0</v>
      </c>
      <c r="BO323" s="17">
        <f t="shared" si="72"/>
        <v>0</v>
      </c>
      <c r="BP323" s="17">
        <f t="shared" si="73"/>
        <v>0</v>
      </c>
      <c r="BQ323" s="17">
        <f t="shared" si="74"/>
        <v>0</v>
      </c>
    </row>
    <row r="324" spans="1:69" ht="15" customHeight="1" x14ac:dyDescent="0.3">
      <c r="A324" s="6">
        <v>304</v>
      </c>
      <c r="B324" s="7" t="s">
        <v>296</v>
      </c>
      <c r="C324" s="8" t="s">
        <v>296</v>
      </c>
      <c r="D324" s="8" t="s">
        <v>296</v>
      </c>
      <c r="E324" s="8" t="s">
        <v>297</v>
      </c>
      <c r="F324" s="8" t="s">
        <v>29</v>
      </c>
      <c r="G324" s="156" t="s">
        <v>296</v>
      </c>
      <c r="H324" s="85" t="s">
        <v>647</v>
      </c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1">
        <f t="shared" ref="AY324:AY387" si="78">I324+K324+M324+O324+Q324+AE324+AG324+AI324+AK324+AM324+AO324+AQ324+AS324+AU324+AW324+S324+U324+W324+Y324+AA324+AC324</f>
        <v>0</v>
      </c>
      <c r="AZ324" s="11">
        <f t="shared" ref="AZ324:AZ387" si="79">J324+L324+N324+P324+R324+AF324+AH324+AJ324+AL324+AN324+AP324+AR324+AT324+AV324+AX324+T324+V324+X324+Z324+AB324+AD324</f>
        <v>0</v>
      </c>
      <c r="BA324" s="10"/>
      <c r="BB324" s="10"/>
      <c r="BC324" s="10"/>
      <c r="BD324" s="10"/>
      <c r="BE324" s="11">
        <f t="shared" ref="BE324:BE387" si="80">BA324+BC324</f>
        <v>0</v>
      </c>
      <c r="BF324" s="11">
        <f t="shared" ref="BF324:BF387" si="81">BB324+BD324</f>
        <v>0</v>
      </c>
      <c r="BG324" s="17"/>
      <c r="BH324" s="35"/>
      <c r="BI324" s="109"/>
      <c r="BJ324" s="36">
        <f t="shared" ref="BJ324:BJ387" si="82">I324+K324+M324</f>
        <v>0</v>
      </c>
      <c r="BK324" s="17">
        <f t="shared" ref="BK324:BK387" si="83">J324+L324+N324</f>
        <v>0</v>
      </c>
      <c r="BL324" s="17">
        <f t="shared" ref="BL324:BL387" si="84">O324+Q324</f>
        <v>0</v>
      </c>
      <c r="BM324" s="17">
        <f t="shared" ref="BM324:BM387" si="85">P324+R324</f>
        <v>0</v>
      </c>
      <c r="BN324" s="17">
        <f t="shared" ref="BN324:BN387" si="86">S324+U324+W324+Y324+AA324+AC324</f>
        <v>0</v>
      </c>
      <c r="BO324" s="17">
        <f t="shared" ref="BO324:BO387" si="87">T324+V324+X324+Z324+AB324+AD324</f>
        <v>0</v>
      </c>
      <c r="BP324" s="17">
        <f t="shared" ref="BP324:BP387" si="88">AE324+AG324+AI324+AK324+AM324+AO324+AQ324+AS324+AU324+AW324</f>
        <v>0</v>
      </c>
      <c r="BQ324" s="17">
        <f t="shared" ref="BQ324:BQ387" si="89">AF324+AH324+AJ324+AL324+AN324+AP324+AR324+AT324+AV324+AX324</f>
        <v>0</v>
      </c>
    </row>
    <row r="325" spans="1:69" ht="15" customHeight="1" x14ac:dyDescent="0.3">
      <c r="A325" s="6">
        <v>305</v>
      </c>
      <c r="B325" s="7" t="s">
        <v>296</v>
      </c>
      <c r="C325" s="8" t="s">
        <v>296</v>
      </c>
      <c r="D325" s="8" t="s">
        <v>296</v>
      </c>
      <c r="E325" s="8" t="s">
        <v>298</v>
      </c>
      <c r="F325" s="8" t="s">
        <v>534</v>
      </c>
      <c r="G325" s="156" t="s">
        <v>296</v>
      </c>
      <c r="H325" s="85" t="s">
        <v>647</v>
      </c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1">
        <f t="shared" si="78"/>
        <v>0</v>
      </c>
      <c r="AZ325" s="11">
        <f t="shared" si="79"/>
        <v>0</v>
      </c>
      <c r="BA325" s="10"/>
      <c r="BB325" s="10"/>
      <c r="BC325" s="10"/>
      <c r="BD325" s="10"/>
      <c r="BE325" s="11">
        <f t="shared" si="80"/>
        <v>0</v>
      </c>
      <c r="BF325" s="11">
        <f t="shared" si="81"/>
        <v>0</v>
      </c>
      <c r="BG325" s="17"/>
      <c r="BH325" s="35"/>
      <c r="BI325" s="109"/>
      <c r="BJ325" s="36">
        <f t="shared" si="82"/>
        <v>0</v>
      </c>
      <c r="BK325" s="17">
        <f t="shared" si="83"/>
        <v>0</v>
      </c>
      <c r="BL325" s="17">
        <f t="shared" si="84"/>
        <v>0</v>
      </c>
      <c r="BM325" s="17">
        <f t="shared" si="85"/>
        <v>0</v>
      </c>
      <c r="BN325" s="17">
        <f t="shared" si="86"/>
        <v>0</v>
      </c>
      <c r="BO325" s="17">
        <f t="shared" si="87"/>
        <v>0</v>
      </c>
      <c r="BP325" s="17">
        <f t="shared" si="88"/>
        <v>0</v>
      </c>
      <c r="BQ325" s="17">
        <f t="shared" si="89"/>
        <v>0</v>
      </c>
    </row>
    <row r="326" spans="1:69" ht="15" customHeight="1" x14ac:dyDescent="0.3">
      <c r="A326" s="6">
        <v>306</v>
      </c>
      <c r="B326" s="7" t="s">
        <v>296</v>
      </c>
      <c r="C326" s="8" t="s">
        <v>296</v>
      </c>
      <c r="D326" s="8" t="s">
        <v>296</v>
      </c>
      <c r="E326" s="8" t="s">
        <v>587</v>
      </c>
      <c r="F326" s="8" t="s">
        <v>536</v>
      </c>
      <c r="G326" s="156" t="s">
        <v>296</v>
      </c>
      <c r="H326" s="85" t="s">
        <v>647</v>
      </c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8">
        <f t="shared" si="78"/>
        <v>0</v>
      </c>
      <c r="AZ326" s="18">
        <f t="shared" si="79"/>
        <v>0</v>
      </c>
      <c r="BA326" s="17"/>
      <c r="BB326" s="17"/>
      <c r="BC326" s="17"/>
      <c r="BD326" s="17"/>
      <c r="BE326" s="18">
        <f t="shared" si="80"/>
        <v>0</v>
      </c>
      <c r="BF326" s="18">
        <f t="shared" si="81"/>
        <v>0</v>
      </c>
      <c r="BG326" s="17"/>
      <c r="BH326" s="35"/>
      <c r="BI326" s="109"/>
      <c r="BJ326" s="36">
        <f t="shared" si="82"/>
        <v>0</v>
      </c>
      <c r="BK326" s="17">
        <f t="shared" si="83"/>
        <v>0</v>
      </c>
      <c r="BL326" s="17">
        <f t="shared" si="84"/>
        <v>0</v>
      </c>
      <c r="BM326" s="17">
        <f t="shared" si="85"/>
        <v>0</v>
      </c>
      <c r="BN326" s="17">
        <f t="shared" si="86"/>
        <v>0</v>
      </c>
      <c r="BO326" s="17">
        <f t="shared" si="87"/>
        <v>0</v>
      </c>
      <c r="BP326" s="17">
        <f t="shared" si="88"/>
        <v>0</v>
      </c>
      <c r="BQ326" s="17">
        <f t="shared" si="89"/>
        <v>0</v>
      </c>
    </row>
    <row r="327" spans="1:69" x14ac:dyDescent="0.3">
      <c r="A327" s="6">
        <v>307</v>
      </c>
      <c r="B327" s="7" t="s">
        <v>296</v>
      </c>
      <c r="C327" s="8" t="s">
        <v>296</v>
      </c>
      <c r="D327" s="8" t="s">
        <v>299</v>
      </c>
      <c r="E327" s="8" t="s">
        <v>299</v>
      </c>
      <c r="F327" s="8" t="s">
        <v>533</v>
      </c>
      <c r="G327" s="156" t="s">
        <v>296</v>
      </c>
      <c r="H327" s="85" t="s">
        <v>647</v>
      </c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1">
        <f t="shared" si="78"/>
        <v>0</v>
      </c>
      <c r="AZ327" s="11">
        <f t="shared" si="79"/>
        <v>0</v>
      </c>
      <c r="BA327" s="10"/>
      <c r="BB327" s="10"/>
      <c r="BC327" s="10"/>
      <c r="BD327" s="10"/>
      <c r="BE327" s="11">
        <f t="shared" si="80"/>
        <v>0</v>
      </c>
      <c r="BF327" s="11">
        <f t="shared" si="81"/>
        <v>0</v>
      </c>
      <c r="BG327" s="17"/>
      <c r="BH327" s="35"/>
      <c r="BI327" s="109"/>
      <c r="BJ327" s="36">
        <f t="shared" si="82"/>
        <v>0</v>
      </c>
      <c r="BK327" s="17">
        <f t="shared" si="83"/>
        <v>0</v>
      </c>
      <c r="BL327" s="17">
        <f t="shared" si="84"/>
        <v>0</v>
      </c>
      <c r="BM327" s="17">
        <f t="shared" si="85"/>
        <v>0</v>
      </c>
      <c r="BN327" s="17">
        <f t="shared" si="86"/>
        <v>0</v>
      </c>
      <c r="BO327" s="17">
        <f t="shared" si="87"/>
        <v>0</v>
      </c>
      <c r="BP327" s="17">
        <f t="shared" si="88"/>
        <v>0</v>
      </c>
      <c r="BQ327" s="17">
        <f t="shared" si="89"/>
        <v>0</v>
      </c>
    </row>
    <row r="328" spans="1:69" ht="15" customHeight="1" x14ac:dyDescent="0.3">
      <c r="A328" s="6">
        <v>308</v>
      </c>
      <c r="B328" s="7" t="s">
        <v>296</v>
      </c>
      <c r="C328" s="8" t="s">
        <v>296</v>
      </c>
      <c r="D328" s="8" t="s">
        <v>299</v>
      </c>
      <c r="E328" s="8" t="s">
        <v>300</v>
      </c>
      <c r="F328" s="8" t="s">
        <v>534</v>
      </c>
      <c r="G328" s="156" t="s">
        <v>296</v>
      </c>
      <c r="H328" s="85" t="s">
        <v>647</v>
      </c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1">
        <f t="shared" si="78"/>
        <v>0</v>
      </c>
      <c r="AZ328" s="11">
        <f t="shared" si="79"/>
        <v>0</v>
      </c>
      <c r="BA328" s="10"/>
      <c r="BB328" s="10"/>
      <c r="BC328" s="10"/>
      <c r="BD328" s="10"/>
      <c r="BE328" s="11">
        <f t="shared" si="80"/>
        <v>0</v>
      </c>
      <c r="BF328" s="11">
        <f t="shared" si="81"/>
        <v>0</v>
      </c>
      <c r="BG328" s="17"/>
      <c r="BH328" s="35"/>
      <c r="BI328" s="109"/>
      <c r="BJ328" s="36">
        <f t="shared" si="82"/>
        <v>0</v>
      </c>
      <c r="BK328" s="17">
        <f t="shared" si="83"/>
        <v>0</v>
      </c>
      <c r="BL328" s="17">
        <f t="shared" si="84"/>
        <v>0</v>
      </c>
      <c r="BM328" s="17">
        <f t="shared" si="85"/>
        <v>0</v>
      </c>
      <c r="BN328" s="17">
        <f t="shared" si="86"/>
        <v>0</v>
      </c>
      <c r="BO328" s="17">
        <f t="shared" si="87"/>
        <v>0</v>
      </c>
      <c r="BP328" s="17">
        <f t="shared" si="88"/>
        <v>0</v>
      </c>
      <c r="BQ328" s="17">
        <f t="shared" si="89"/>
        <v>0</v>
      </c>
    </row>
    <row r="329" spans="1:69" x14ac:dyDescent="0.3">
      <c r="A329" s="6">
        <v>309</v>
      </c>
      <c r="B329" s="7" t="s">
        <v>296</v>
      </c>
      <c r="C329" s="8" t="s">
        <v>296</v>
      </c>
      <c r="D329" s="8" t="s">
        <v>301</v>
      </c>
      <c r="E329" s="8" t="s">
        <v>301</v>
      </c>
      <c r="F329" s="8" t="s">
        <v>533</v>
      </c>
      <c r="G329" s="156" t="s">
        <v>296</v>
      </c>
      <c r="H329" s="85" t="s">
        <v>647</v>
      </c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1">
        <f t="shared" si="78"/>
        <v>0</v>
      </c>
      <c r="AZ329" s="11">
        <f t="shared" si="79"/>
        <v>0</v>
      </c>
      <c r="BA329" s="10"/>
      <c r="BB329" s="10"/>
      <c r="BC329" s="10"/>
      <c r="BD329" s="10"/>
      <c r="BE329" s="11">
        <f t="shared" si="80"/>
        <v>0</v>
      </c>
      <c r="BF329" s="11">
        <f t="shared" si="81"/>
        <v>0</v>
      </c>
      <c r="BG329" s="17"/>
      <c r="BH329" s="35"/>
      <c r="BI329" s="109"/>
      <c r="BJ329" s="36">
        <f t="shared" si="82"/>
        <v>0</v>
      </c>
      <c r="BK329" s="17">
        <f t="shared" si="83"/>
        <v>0</v>
      </c>
      <c r="BL329" s="17">
        <f t="shared" si="84"/>
        <v>0</v>
      </c>
      <c r="BM329" s="17">
        <f t="shared" si="85"/>
        <v>0</v>
      </c>
      <c r="BN329" s="17">
        <f t="shared" si="86"/>
        <v>0</v>
      </c>
      <c r="BO329" s="17">
        <f t="shared" si="87"/>
        <v>0</v>
      </c>
      <c r="BP329" s="17">
        <f t="shared" si="88"/>
        <v>0</v>
      </c>
      <c r="BQ329" s="17">
        <f t="shared" si="89"/>
        <v>0</v>
      </c>
    </row>
    <row r="330" spans="1:69" x14ac:dyDescent="0.3">
      <c r="A330" s="6">
        <v>310</v>
      </c>
      <c r="B330" s="7" t="s">
        <v>296</v>
      </c>
      <c r="C330" s="8" t="s">
        <v>296</v>
      </c>
      <c r="D330" s="8" t="s">
        <v>301</v>
      </c>
      <c r="E330" s="8" t="s">
        <v>302</v>
      </c>
      <c r="F330" s="8" t="s">
        <v>29</v>
      </c>
      <c r="G330" s="156" t="s">
        <v>296</v>
      </c>
      <c r="H330" s="85" t="s">
        <v>647</v>
      </c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1">
        <f t="shared" si="78"/>
        <v>0</v>
      </c>
      <c r="AZ330" s="11">
        <f t="shared" si="79"/>
        <v>0</v>
      </c>
      <c r="BA330" s="10"/>
      <c r="BB330" s="10"/>
      <c r="BC330" s="10"/>
      <c r="BD330" s="10"/>
      <c r="BE330" s="11">
        <f t="shared" si="80"/>
        <v>0</v>
      </c>
      <c r="BF330" s="11">
        <f t="shared" si="81"/>
        <v>0</v>
      </c>
      <c r="BG330" s="17"/>
      <c r="BH330" s="35"/>
      <c r="BI330" s="109"/>
      <c r="BJ330" s="36">
        <f t="shared" si="82"/>
        <v>0</v>
      </c>
      <c r="BK330" s="17">
        <f t="shared" si="83"/>
        <v>0</v>
      </c>
      <c r="BL330" s="17">
        <f t="shared" si="84"/>
        <v>0</v>
      </c>
      <c r="BM330" s="17">
        <f t="shared" si="85"/>
        <v>0</v>
      </c>
      <c r="BN330" s="17">
        <f t="shared" si="86"/>
        <v>0</v>
      </c>
      <c r="BO330" s="17">
        <f t="shared" si="87"/>
        <v>0</v>
      </c>
      <c r="BP330" s="17">
        <f t="shared" si="88"/>
        <v>0</v>
      </c>
      <c r="BQ330" s="17">
        <f t="shared" si="89"/>
        <v>0</v>
      </c>
    </row>
    <row r="331" spans="1:69" ht="15" customHeight="1" x14ac:dyDescent="0.3">
      <c r="A331" s="6">
        <v>311</v>
      </c>
      <c r="B331" s="7" t="s">
        <v>296</v>
      </c>
      <c r="C331" s="8" t="s">
        <v>296</v>
      </c>
      <c r="D331" s="8" t="s">
        <v>303</v>
      </c>
      <c r="E331" s="8" t="s">
        <v>303</v>
      </c>
      <c r="F331" s="8" t="s">
        <v>534</v>
      </c>
      <c r="G331" s="156" t="s">
        <v>338</v>
      </c>
      <c r="H331" s="85" t="s">
        <v>647</v>
      </c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1">
        <f t="shared" si="78"/>
        <v>0</v>
      </c>
      <c r="AZ331" s="11">
        <f t="shared" si="79"/>
        <v>0</v>
      </c>
      <c r="BA331" s="10"/>
      <c r="BB331" s="10"/>
      <c r="BC331" s="10"/>
      <c r="BD331" s="10"/>
      <c r="BE331" s="11">
        <f t="shared" si="80"/>
        <v>0</v>
      </c>
      <c r="BF331" s="11">
        <f t="shared" si="81"/>
        <v>0</v>
      </c>
      <c r="BG331" s="17"/>
      <c r="BH331" s="35"/>
      <c r="BI331" s="109"/>
      <c r="BJ331" s="36">
        <f t="shared" si="82"/>
        <v>0</v>
      </c>
      <c r="BK331" s="17">
        <f t="shared" si="83"/>
        <v>0</v>
      </c>
      <c r="BL331" s="17">
        <f t="shared" si="84"/>
        <v>0</v>
      </c>
      <c r="BM331" s="17">
        <f t="shared" si="85"/>
        <v>0</v>
      </c>
      <c r="BN331" s="17">
        <f t="shared" si="86"/>
        <v>0</v>
      </c>
      <c r="BO331" s="17">
        <f t="shared" si="87"/>
        <v>0</v>
      </c>
      <c r="BP331" s="17">
        <f t="shared" si="88"/>
        <v>0</v>
      </c>
      <c r="BQ331" s="17">
        <f t="shared" si="89"/>
        <v>0</v>
      </c>
    </row>
    <row r="332" spans="1:69" ht="15" customHeight="1" x14ac:dyDescent="0.3">
      <c r="A332" s="6">
        <v>312</v>
      </c>
      <c r="B332" s="7" t="s">
        <v>296</v>
      </c>
      <c r="C332" s="8" t="s">
        <v>296</v>
      </c>
      <c r="D332" s="8" t="s">
        <v>303</v>
      </c>
      <c r="E332" s="8" t="s">
        <v>304</v>
      </c>
      <c r="F332" s="8" t="s">
        <v>534</v>
      </c>
      <c r="G332" s="156" t="s">
        <v>338</v>
      </c>
      <c r="H332" s="85" t="s">
        <v>647</v>
      </c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1">
        <f t="shared" si="78"/>
        <v>0</v>
      </c>
      <c r="AZ332" s="11">
        <f t="shared" si="79"/>
        <v>0</v>
      </c>
      <c r="BA332" s="10"/>
      <c r="BB332" s="10"/>
      <c r="BC332" s="10"/>
      <c r="BD332" s="10"/>
      <c r="BE332" s="11">
        <f t="shared" si="80"/>
        <v>0</v>
      </c>
      <c r="BF332" s="11">
        <f t="shared" si="81"/>
        <v>0</v>
      </c>
      <c r="BG332" s="17"/>
      <c r="BH332" s="35"/>
      <c r="BI332" s="109"/>
      <c r="BJ332" s="36">
        <f t="shared" si="82"/>
        <v>0</v>
      </c>
      <c r="BK332" s="17">
        <f t="shared" si="83"/>
        <v>0</v>
      </c>
      <c r="BL332" s="17">
        <f t="shared" si="84"/>
        <v>0</v>
      </c>
      <c r="BM332" s="17">
        <f t="shared" si="85"/>
        <v>0</v>
      </c>
      <c r="BN332" s="17">
        <f t="shared" si="86"/>
        <v>0</v>
      </c>
      <c r="BO332" s="17">
        <f t="shared" si="87"/>
        <v>0</v>
      </c>
      <c r="BP332" s="17">
        <f t="shared" si="88"/>
        <v>0</v>
      </c>
      <c r="BQ332" s="17">
        <f t="shared" si="89"/>
        <v>0</v>
      </c>
    </row>
    <row r="333" spans="1:69" ht="15" customHeight="1" x14ac:dyDescent="0.3">
      <c r="A333" s="6">
        <v>313</v>
      </c>
      <c r="B333" s="7" t="s">
        <v>296</v>
      </c>
      <c r="C333" s="8" t="s">
        <v>296</v>
      </c>
      <c r="D333" s="8" t="s">
        <v>305</v>
      </c>
      <c r="E333" s="8" t="s">
        <v>305</v>
      </c>
      <c r="F333" s="8" t="s">
        <v>534</v>
      </c>
      <c r="G333" s="156" t="s">
        <v>296</v>
      </c>
      <c r="H333" s="85" t="s">
        <v>647</v>
      </c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1">
        <f t="shared" si="78"/>
        <v>0</v>
      </c>
      <c r="AZ333" s="11">
        <f t="shared" si="79"/>
        <v>0</v>
      </c>
      <c r="BA333" s="10"/>
      <c r="BB333" s="10"/>
      <c r="BC333" s="10"/>
      <c r="BD333" s="10"/>
      <c r="BE333" s="11">
        <f t="shared" si="80"/>
        <v>0</v>
      </c>
      <c r="BF333" s="11">
        <f t="shared" si="81"/>
        <v>0</v>
      </c>
      <c r="BG333" s="17"/>
      <c r="BH333" s="35"/>
      <c r="BI333" s="109"/>
      <c r="BJ333" s="36">
        <f t="shared" si="82"/>
        <v>0</v>
      </c>
      <c r="BK333" s="17">
        <f t="shared" si="83"/>
        <v>0</v>
      </c>
      <c r="BL333" s="17">
        <f t="shared" si="84"/>
        <v>0</v>
      </c>
      <c r="BM333" s="17">
        <f t="shared" si="85"/>
        <v>0</v>
      </c>
      <c r="BN333" s="17">
        <f t="shared" si="86"/>
        <v>0</v>
      </c>
      <c r="BO333" s="17">
        <f t="shared" si="87"/>
        <v>0</v>
      </c>
      <c r="BP333" s="17">
        <f t="shared" si="88"/>
        <v>0</v>
      </c>
      <c r="BQ333" s="17">
        <f t="shared" si="89"/>
        <v>0</v>
      </c>
    </row>
    <row r="334" spans="1:69" ht="15" customHeight="1" x14ac:dyDescent="0.3">
      <c r="A334" s="6">
        <v>314</v>
      </c>
      <c r="B334" s="7" t="s">
        <v>296</v>
      </c>
      <c r="C334" s="8" t="s">
        <v>296</v>
      </c>
      <c r="D334" s="8" t="s">
        <v>305</v>
      </c>
      <c r="E334" s="8" t="s">
        <v>306</v>
      </c>
      <c r="F334" s="8" t="s">
        <v>536</v>
      </c>
      <c r="G334" s="156" t="s">
        <v>296</v>
      </c>
      <c r="H334" s="85" t="s">
        <v>647</v>
      </c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1">
        <f t="shared" si="78"/>
        <v>0</v>
      </c>
      <c r="AZ334" s="11">
        <f t="shared" si="79"/>
        <v>0</v>
      </c>
      <c r="BA334" s="10"/>
      <c r="BB334" s="10"/>
      <c r="BC334" s="10"/>
      <c r="BD334" s="10"/>
      <c r="BE334" s="11">
        <f t="shared" si="80"/>
        <v>0</v>
      </c>
      <c r="BF334" s="11">
        <f t="shared" si="81"/>
        <v>0</v>
      </c>
      <c r="BG334" s="17"/>
      <c r="BH334" s="35"/>
      <c r="BI334" s="109"/>
      <c r="BJ334" s="36">
        <f t="shared" si="82"/>
        <v>0</v>
      </c>
      <c r="BK334" s="17">
        <f t="shared" si="83"/>
        <v>0</v>
      </c>
      <c r="BL334" s="17">
        <f t="shared" si="84"/>
        <v>0</v>
      </c>
      <c r="BM334" s="17">
        <f t="shared" si="85"/>
        <v>0</v>
      </c>
      <c r="BN334" s="17">
        <f t="shared" si="86"/>
        <v>0</v>
      </c>
      <c r="BO334" s="17">
        <f t="shared" si="87"/>
        <v>0</v>
      </c>
      <c r="BP334" s="17">
        <f t="shared" si="88"/>
        <v>0</v>
      </c>
      <c r="BQ334" s="17">
        <f t="shared" si="89"/>
        <v>0</v>
      </c>
    </row>
    <row r="335" spans="1:69" ht="15" customHeight="1" x14ac:dyDescent="0.3">
      <c r="A335" s="6">
        <v>315</v>
      </c>
      <c r="B335" s="7" t="s">
        <v>296</v>
      </c>
      <c r="C335" s="8" t="s">
        <v>296</v>
      </c>
      <c r="D335" s="8" t="s">
        <v>307</v>
      </c>
      <c r="E335" s="8" t="s">
        <v>307</v>
      </c>
      <c r="F335" s="8" t="s">
        <v>534</v>
      </c>
      <c r="G335" s="156" t="s">
        <v>296</v>
      </c>
      <c r="H335" s="85" t="s">
        <v>647</v>
      </c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1">
        <f t="shared" si="78"/>
        <v>0</v>
      </c>
      <c r="AZ335" s="11">
        <f t="shared" si="79"/>
        <v>0</v>
      </c>
      <c r="BA335" s="10"/>
      <c r="BB335" s="10"/>
      <c r="BC335" s="10"/>
      <c r="BD335" s="10"/>
      <c r="BE335" s="11">
        <f t="shared" si="80"/>
        <v>0</v>
      </c>
      <c r="BF335" s="11">
        <f t="shared" si="81"/>
        <v>0</v>
      </c>
      <c r="BG335" s="17"/>
      <c r="BH335" s="35"/>
      <c r="BI335" s="109"/>
      <c r="BJ335" s="36">
        <f t="shared" si="82"/>
        <v>0</v>
      </c>
      <c r="BK335" s="17">
        <f t="shared" si="83"/>
        <v>0</v>
      </c>
      <c r="BL335" s="17">
        <f t="shared" si="84"/>
        <v>0</v>
      </c>
      <c r="BM335" s="17">
        <f t="shared" si="85"/>
        <v>0</v>
      </c>
      <c r="BN335" s="17">
        <f t="shared" si="86"/>
        <v>0</v>
      </c>
      <c r="BO335" s="17">
        <f t="shared" si="87"/>
        <v>0</v>
      </c>
      <c r="BP335" s="17">
        <f t="shared" si="88"/>
        <v>0</v>
      </c>
      <c r="BQ335" s="17">
        <f t="shared" si="89"/>
        <v>0</v>
      </c>
    </row>
    <row r="336" spans="1:69" ht="15" customHeight="1" x14ac:dyDescent="0.3">
      <c r="A336" s="6">
        <v>316</v>
      </c>
      <c r="B336" s="7" t="s">
        <v>296</v>
      </c>
      <c r="C336" s="8" t="s">
        <v>296</v>
      </c>
      <c r="D336" s="8" t="s">
        <v>307</v>
      </c>
      <c r="E336" s="8" t="s">
        <v>308</v>
      </c>
      <c r="F336" s="8" t="s">
        <v>535</v>
      </c>
      <c r="G336" s="156" t="s">
        <v>296</v>
      </c>
      <c r="H336" s="85" t="s">
        <v>647</v>
      </c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1">
        <f t="shared" si="78"/>
        <v>0</v>
      </c>
      <c r="AZ336" s="11">
        <f t="shared" si="79"/>
        <v>0</v>
      </c>
      <c r="BA336" s="10"/>
      <c r="BB336" s="10"/>
      <c r="BC336" s="10"/>
      <c r="BD336" s="10"/>
      <c r="BE336" s="11">
        <f t="shared" si="80"/>
        <v>0</v>
      </c>
      <c r="BF336" s="11">
        <f t="shared" si="81"/>
        <v>0</v>
      </c>
      <c r="BG336" s="17"/>
      <c r="BH336" s="35"/>
      <c r="BI336" s="109"/>
      <c r="BJ336" s="36">
        <f t="shared" si="82"/>
        <v>0</v>
      </c>
      <c r="BK336" s="17">
        <f t="shared" si="83"/>
        <v>0</v>
      </c>
      <c r="BL336" s="17">
        <f t="shared" si="84"/>
        <v>0</v>
      </c>
      <c r="BM336" s="17">
        <f t="shared" si="85"/>
        <v>0</v>
      </c>
      <c r="BN336" s="17">
        <f t="shared" si="86"/>
        <v>0</v>
      </c>
      <c r="BO336" s="17">
        <f t="shared" si="87"/>
        <v>0</v>
      </c>
      <c r="BP336" s="17">
        <f t="shared" si="88"/>
        <v>0</v>
      </c>
      <c r="BQ336" s="17">
        <f t="shared" si="89"/>
        <v>0</v>
      </c>
    </row>
    <row r="337" spans="1:69" ht="15" customHeight="1" x14ac:dyDescent="0.3">
      <c r="A337" s="6">
        <v>317</v>
      </c>
      <c r="B337" s="7" t="s">
        <v>296</v>
      </c>
      <c r="C337" s="8" t="s">
        <v>296</v>
      </c>
      <c r="D337" s="8" t="s">
        <v>307</v>
      </c>
      <c r="E337" s="8" t="s">
        <v>309</v>
      </c>
      <c r="F337" s="8" t="s">
        <v>534</v>
      </c>
      <c r="G337" s="156" t="s">
        <v>296</v>
      </c>
      <c r="H337" s="85" t="s">
        <v>647</v>
      </c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1">
        <f t="shared" si="78"/>
        <v>0</v>
      </c>
      <c r="AZ337" s="11">
        <f t="shared" si="79"/>
        <v>0</v>
      </c>
      <c r="BA337" s="10"/>
      <c r="BB337" s="10"/>
      <c r="BC337" s="10"/>
      <c r="BD337" s="10"/>
      <c r="BE337" s="11">
        <f t="shared" si="80"/>
        <v>0</v>
      </c>
      <c r="BF337" s="11">
        <f t="shared" si="81"/>
        <v>0</v>
      </c>
      <c r="BG337" s="17"/>
      <c r="BH337" s="35"/>
      <c r="BI337" s="109"/>
      <c r="BJ337" s="36">
        <f t="shared" si="82"/>
        <v>0</v>
      </c>
      <c r="BK337" s="17">
        <f t="shared" si="83"/>
        <v>0</v>
      </c>
      <c r="BL337" s="17">
        <f t="shared" si="84"/>
        <v>0</v>
      </c>
      <c r="BM337" s="17">
        <f t="shared" si="85"/>
        <v>0</v>
      </c>
      <c r="BN337" s="17">
        <f t="shared" si="86"/>
        <v>0</v>
      </c>
      <c r="BO337" s="17">
        <f t="shared" si="87"/>
        <v>0</v>
      </c>
      <c r="BP337" s="17">
        <f t="shared" si="88"/>
        <v>0</v>
      </c>
      <c r="BQ337" s="17">
        <f t="shared" si="89"/>
        <v>0</v>
      </c>
    </row>
    <row r="338" spans="1:69" ht="15" customHeight="1" x14ac:dyDescent="0.3">
      <c r="A338" s="6">
        <v>318</v>
      </c>
      <c r="B338" s="7" t="s">
        <v>296</v>
      </c>
      <c r="C338" s="8" t="s">
        <v>296</v>
      </c>
      <c r="D338" s="8" t="s">
        <v>307</v>
      </c>
      <c r="E338" s="8" t="s">
        <v>310</v>
      </c>
      <c r="F338" s="8" t="s">
        <v>535</v>
      </c>
      <c r="G338" s="156" t="s">
        <v>296</v>
      </c>
      <c r="H338" s="85" t="s">
        <v>647</v>
      </c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1">
        <f t="shared" si="78"/>
        <v>0</v>
      </c>
      <c r="AZ338" s="11">
        <f t="shared" si="79"/>
        <v>0</v>
      </c>
      <c r="BA338" s="10"/>
      <c r="BB338" s="10"/>
      <c r="BC338" s="10"/>
      <c r="BD338" s="10"/>
      <c r="BE338" s="11">
        <f t="shared" si="80"/>
        <v>0</v>
      </c>
      <c r="BF338" s="11">
        <f t="shared" si="81"/>
        <v>0</v>
      </c>
      <c r="BG338" s="17"/>
      <c r="BH338" s="35"/>
      <c r="BI338" s="109"/>
      <c r="BJ338" s="36">
        <f t="shared" si="82"/>
        <v>0</v>
      </c>
      <c r="BK338" s="17">
        <f t="shared" si="83"/>
        <v>0</v>
      </c>
      <c r="BL338" s="17">
        <f t="shared" si="84"/>
        <v>0</v>
      </c>
      <c r="BM338" s="17">
        <f t="shared" si="85"/>
        <v>0</v>
      </c>
      <c r="BN338" s="17">
        <f t="shared" si="86"/>
        <v>0</v>
      </c>
      <c r="BO338" s="17">
        <f t="shared" si="87"/>
        <v>0</v>
      </c>
      <c r="BP338" s="17">
        <f t="shared" si="88"/>
        <v>0</v>
      </c>
      <c r="BQ338" s="17">
        <f t="shared" si="89"/>
        <v>0</v>
      </c>
    </row>
    <row r="339" spans="1:69" x14ac:dyDescent="0.3">
      <c r="A339" s="6">
        <v>319</v>
      </c>
      <c r="B339" s="7" t="s">
        <v>296</v>
      </c>
      <c r="C339" s="8" t="s">
        <v>296</v>
      </c>
      <c r="D339" s="8" t="s">
        <v>311</v>
      </c>
      <c r="E339" s="8" t="s">
        <v>311</v>
      </c>
      <c r="F339" s="8" t="s">
        <v>533</v>
      </c>
      <c r="G339" s="156" t="s">
        <v>296</v>
      </c>
      <c r="H339" s="85" t="s">
        <v>647</v>
      </c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1">
        <f t="shared" si="78"/>
        <v>0</v>
      </c>
      <c r="AZ339" s="11">
        <f t="shared" si="79"/>
        <v>0</v>
      </c>
      <c r="BA339" s="10"/>
      <c r="BB339" s="10"/>
      <c r="BC339" s="10"/>
      <c r="BD339" s="10"/>
      <c r="BE339" s="11">
        <f t="shared" si="80"/>
        <v>0</v>
      </c>
      <c r="BF339" s="11">
        <f t="shared" si="81"/>
        <v>0</v>
      </c>
      <c r="BG339" s="17"/>
      <c r="BH339" s="35"/>
      <c r="BI339" s="109"/>
      <c r="BJ339" s="36">
        <f t="shared" si="82"/>
        <v>0</v>
      </c>
      <c r="BK339" s="17">
        <f t="shared" si="83"/>
        <v>0</v>
      </c>
      <c r="BL339" s="17">
        <f t="shared" si="84"/>
        <v>0</v>
      </c>
      <c r="BM339" s="17">
        <f t="shared" si="85"/>
        <v>0</v>
      </c>
      <c r="BN339" s="17">
        <f t="shared" si="86"/>
        <v>0</v>
      </c>
      <c r="BO339" s="17">
        <f t="shared" si="87"/>
        <v>0</v>
      </c>
      <c r="BP339" s="17">
        <f t="shared" si="88"/>
        <v>0</v>
      </c>
      <c r="BQ339" s="17">
        <f t="shared" si="89"/>
        <v>0</v>
      </c>
    </row>
    <row r="340" spans="1:69" x14ac:dyDescent="0.3">
      <c r="A340" s="6">
        <v>320</v>
      </c>
      <c r="B340" s="7" t="s">
        <v>296</v>
      </c>
      <c r="C340" s="8" t="s">
        <v>296</v>
      </c>
      <c r="D340" s="8" t="s">
        <v>311</v>
      </c>
      <c r="E340" s="8" t="s">
        <v>312</v>
      </c>
      <c r="F340" s="8" t="s">
        <v>29</v>
      </c>
      <c r="G340" s="156" t="s">
        <v>296</v>
      </c>
      <c r="H340" s="85" t="s">
        <v>647</v>
      </c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8">
        <f t="shared" si="78"/>
        <v>0</v>
      </c>
      <c r="AZ340" s="18">
        <f t="shared" si="79"/>
        <v>0</v>
      </c>
      <c r="BA340" s="17"/>
      <c r="BB340" s="17"/>
      <c r="BC340" s="17"/>
      <c r="BD340" s="17"/>
      <c r="BE340" s="18">
        <f t="shared" si="80"/>
        <v>0</v>
      </c>
      <c r="BF340" s="18">
        <f t="shared" si="81"/>
        <v>0</v>
      </c>
      <c r="BG340" s="17"/>
      <c r="BH340" s="35"/>
      <c r="BI340" s="109"/>
      <c r="BJ340" s="36">
        <f t="shared" si="82"/>
        <v>0</v>
      </c>
      <c r="BK340" s="17">
        <f t="shared" si="83"/>
        <v>0</v>
      </c>
      <c r="BL340" s="17">
        <f t="shared" si="84"/>
        <v>0</v>
      </c>
      <c r="BM340" s="17">
        <f t="shared" si="85"/>
        <v>0</v>
      </c>
      <c r="BN340" s="17">
        <f t="shared" si="86"/>
        <v>0</v>
      </c>
      <c r="BO340" s="17">
        <f t="shared" si="87"/>
        <v>0</v>
      </c>
      <c r="BP340" s="17">
        <f t="shared" si="88"/>
        <v>0</v>
      </c>
      <c r="BQ340" s="17">
        <f t="shared" si="89"/>
        <v>0</v>
      </c>
    </row>
    <row r="341" spans="1:69" x14ac:dyDescent="0.3">
      <c r="A341" s="6">
        <v>321</v>
      </c>
      <c r="B341" s="7" t="s">
        <v>296</v>
      </c>
      <c r="C341" s="8" t="s">
        <v>296</v>
      </c>
      <c r="D341" s="8" t="s">
        <v>311</v>
      </c>
      <c r="E341" s="8" t="s">
        <v>588</v>
      </c>
      <c r="F341" s="8" t="s">
        <v>536</v>
      </c>
      <c r="G341" s="156" t="s">
        <v>296</v>
      </c>
      <c r="H341" s="85" t="s">
        <v>647</v>
      </c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1">
        <f t="shared" si="78"/>
        <v>0</v>
      </c>
      <c r="AZ341" s="11">
        <f t="shared" si="79"/>
        <v>0</v>
      </c>
      <c r="BA341" s="10"/>
      <c r="BB341" s="10"/>
      <c r="BC341" s="10"/>
      <c r="BD341" s="10"/>
      <c r="BE341" s="11">
        <f t="shared" si="80"/>
        <v>0</v>
      </c>
      <c r="BF341" s="11">
        <f t="shared" si="81"/>
        <v>0</v>
      </c>
      <c r="BG341" s="17"/>
      <c r="BH341" s="35"/>
      <c r="BI341" s="109"/>
      <c r="BJ341" s="36">
        <f t="shared" si="82"/>
        <v>0</v>
      </c>
      <c r="BK341" s="17">
        <f t="shared" si="83"/>
        <v>0</v>
      </c>
      <c r="BL341" s="17">
        <f t="shared" si="84"/>
        <v>0</v>
      </c>
      <c r="BM341" s="17">
        <f t="shared" si="85"/>
        <v>0</v>
      </c>
      <c r="BN341" s="17">
        <f t="shared" si="86"/>
        <v>0</v>
      </c>
      <c r="BO341" s="17">
        <f t="shared" si="87"/>
        <v>0</v>
      </c>
      <c r="BP341" s="17">
        <f t="shared" si="88"/>
        <v>0</v>
      </c>
      <c r="BQ341" s="17">
        <f t="shared" si="89"/>
        <v>0</v>
      </c>
    </row>
    <row r="342" spans="1:69" ht="15.75" customHeight="1" x14ac:dyDescent="0.3">
      <c r="A342" s="174" t="s">
        <v>431</v>
      </c>
      <c r="B342" s="175"/>
      <c r="C342" s="175"/>
      <c r="D342" s="175"/>
      <c r="E342" s="175"/>
      <c r="F342" s="176"/>
      <c r="G342" s="113"/>
      <c r="H342" s="127"/>
      <c r="I342" s="12">
        <f>SUM(I323:I341)</f>
        <v>0</v>
      </c>
      <c r="J342" s="12">
        <f t="shared" ref="J342:BH342" si="90">SUM(J323:J341)</f>
        <v>0</v>
      </c>
      <c r="K342" s="12">
        <f t="shared" si="90"/>
        <v>0</v>
      </c>
      <c r="L342" s="12">
        <f t="shared" si="90"/>
        <v>0</v>
      </c>
      <c r="M342" s="12">
        <f t="shared" si="90"/>
        <v>0</v>
      </c>
      <c r="N342" s="12">
        <f t="shared" si="90"/>
        <v>0</v>
      </c>
      <c r="O342" s="12">
        <f t="shared" si="90"/>
        <v>0</v>
      </c>
      <c r="P342" s="12">
        <f t="shared" si="90"/>
        <v>0</v>
      </c>
      <c r="Q342" s="12">
        <f t="shared" si="90"/>
        <v>0</v>
      </c>
      <c r="R342" s="12">
        <f t="shared" si="90"/>
        <v>0</v>
      </c>
      <c r="S342" s="12">
        <f t="shared" si="90"/>
        <v>0</v>
      </c>
      <c r="T342" s="12">
        <f t="shared" si="90"/>
        <v>0</v>
      </c>
      <c r="U342" s="12">
        <f t="shared" si="90"/>
        <v>0</v>
      </c>
      <c r="V342" s="12">
        <f t="shared" si="90"/>
        <v>0</v>
      </c>
      <c r="W342" s="12">
        <f t="shared" si="90"/>
        <v>0</v>
      </c>
      <c r="X342" s="12">
        <f t="shared" si="90"/>
        <v>0</v>
      </c>
      <c r="Y342" s="12">
        <f t="shared" si="90"/>
        <v>0</v>
      </c>
      <c r="Z342" s="12">
        <f t="shared" si="90"/>
        <v>0</v>
      </c>
      <c r="AA342" s="12">
        <f t="shared" si="90"/>
        <v>0</v>
      </c>
      <c r="AB342" s="12">
        <f t="shared" si="90"/>
        <v>0</v>
      </c>
      <c r="AC342" s="12">
        <f t="shared" si="90"/>
        <v>0</v>
      </c>
      <c r="AD342" s="12">
        <f t="shared" si="90"/>
        <v>0</v>
      </c>
      <c r="AE342" s="12">
        <f t="shared" si="90"/>
        <v>0</v>
      </c>
      <c r="AF342" s="12">
        <f t="shared" si="90"/>
        <v>0</v>
      </c>
      <c r="AG342" s="12">
        <f t="shared" si="90"/>
        <v>0</v>
      </c>
      <c r="AH342" s="12">
        <f t="shared" si="90"/>
        <v>0</v>
      </c>
      <c r="AI342" s="12">
        <f t="shared" si="90"/>
        <v>0</v>
      </c>
      <c r="AJ342" s="12">
        <f t="shared" si="90"/>
        <v>0</v>
      </c>
      <c r="AK342" s="12">
        <f t="shared" si="90"/>
        <v>0</v>
      </c>
      <c r="AL342" s="12">
        <f t="shared" si="90"/>
        <v>0</v>
      </c>
      <c r="AM342" s="12">
        <f t="shared" si="90"/>
        <v>0</v>
      </c>
      <c r="AN342" s="12">
        <f t="shared" si="90"/>
        <v>0</v>
      </c>
      <c r="AO342" s="12">
        <f t="shared" si="90"/>
        <v>0</v>
      </c>
      <c r="AP342" s="12">
        <f t="shared" si="90"/>
        <v>0</v>
      </c>
      <c r="AQ342" s="12">
        <f t="shared" si="90"/>
        <v>0</v>
      </c>
      <c r="AR342" s="12">
        <f t="shared" si="90"/>
        <v>0</v>
      </c>
      <c r="AS342" s="12">
        <f t="shared" si="90"/>
        <v>0</v>
      </c>
      <c r="AT342" s="12">
        <f t="shared" si="90"/>
        <v>0</v>
      </c>
      <c r="AU342" s="12">
        <f t="shared" si="90"/>
        <v>0</v>
      </c>
      <c r="AV342" s="12">
        <f t="shared" si="90"/>
        <v>0</v>
      </c>
      <c r="AW342" s="12">
        <f t="shared" si="90"/>
        <v>0</v>
      </c>
      <c r="AX342" s="12">
        <f t="shared" si="90"/>
        <v>0</v>
      </c>
      <c r="AY342" s="12">
        <f t="shared" si="78"/>
        <v>0</v>
      </c>
      <c r="AZ342" s="12">
        <f t="shared" si="79"/>
        <v>0</v>
      </c>
      <c r="BA342" s="12">
        <f t="shared" si="90"/>
        <v>0</v>
      </c>
      <c r="BB342" s="12">
        <f t="shared" si="90"/>
        <v>0</v>
      </c>
      <c r="BC342" s="12">
        <f t="shared" si="90"/>
        <v>0</v>
      </c>
      <c r="BD342" s="12">
        <f t="shared" si="90"/>
        <v>0</v>
      </c>
      <c r="BE342" s="12">
        <f t="shared" si="80"/>
        <v>0</v>
      </c>
      <c r="BF342" s="12">
        <f t="shared" si="81"/>
        <v>0</v>
      </c>
      <c r="BG342" s="12">
        <f t="shared" si="90"/>
        <v>0</v>
      </c>
      <c r="BH342" s="12">
        <f t="shared" si="90"/>
        <v>0</v>
      </c>
      <c r="BI342" s="109"/>
      <c r="BJ342" s="37">
        <f t="shared" si="82"/>
        <v>0</v>
      </c>
      <c r="BK342" s="12">
        <f t="shared" si="83"/>
        <v>0</v>
      </c>
      <c r="BL342" s="12">
        <f t="shared" si="84"/>
        <v>0</v>
      </c>
      <c r="BM342" s="12">
        <f t="shared" si="85"/>
        <v>0</v>
      </c>
      <c r="BN342" s="12">
        <f t="shared" si="86"/>
        <v>0</v>
      </c>
      <c r="BO342" s="12">
        <f t="shared" si="87"/>
        <v>0</v>
      </c>
      <c r="BP342" s="12">
        <f t="shared" si="88"/>
        <v>0</v>
      </c>
      <c r="BQ342" s="12">
        <f t="shared" si="89"/>
        <v>0</v>
      </c>
    </row>
    <row r="343" spans="1:69" x14ac:dyDescent="0.3">
      <c r="A343" s="6">
        <v>322</v>
      </c>
      <c r="B343" s="7" t="s">
        <v>296</v>
      </c>
      <c r="C343" s="8" t="s">
        <v>313</v>
      </c>
      <c r="D343" s="8" t="s">
        <v>313</v>
      </c>
      <c r="E343" s="8" t="s">
        <v>313</v>
      </c>
      <c r="F343" s="8" t="s">
        <v>533</v>
      </c>
      <c r="G343" s="156" t="s">
        <v>296</v>
      </c>
      <c r="H343" s="85" t="s">
        <v>647</v>
      </c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1">
        <f t="shared" si="78"/>
        <v>0</v>
      </c>
      <c r="AZ343" s="11">
        <f t="shared" si="79"/>
        <v>0</v>
      </c>
      <c r="BA343" s="10"/>
      <c r="BB343" s="10"/>
      <c r="BC343" s="10"/>
      <c r="BD343" s="10"/>
      <c r="BE343" s="11">
        <f t="shared" si="80"/>
        <v>0</v>
      </c>
      <c r="BF343" s="11">
        <f t="shared" si="81"/>
        <v>0</v>
      </c>
      <c r="BG343" s="17"/>
      <c r="BH343" s="35"/>
      <c r="BI343" s="109"/>
      <c r="BJ343" s="36">
        <f t="shared" si="82"/>
        <v>0</v>
      </c>
      <c r="BK343" s="17">
        <f t="shared" si="83"/>
        <v>0</v>
      </c>
      <c r="BL343" s="17">
        <f t="shared" si="84"/>
        <v>0</v>
      </c>
      <c r="BM343" s="17">
        <f t="shared" si="85"/>
        <v>0</v>
      </c>
      <c r="BN343" s="17">
        <f t="shared" si="86"/>
        <v>0</v>
      </c>
      <c r="BO343" s="17">
        <f t="shared" si="87"/>
        <v>0</v>
      </c>
      <c r="BP343" s="17">
        <f t="shared" si="88"/>
        <v>0</v>
      </c>
      <c r="BQ343" s="17">
        <f t="shared" si="89"/>
        <v>0</v>
      </c>
    </row>
    <row r="344" spans="1:69" x14ac:dyDescent="0.3">
      <c r="A344" s="6">
        <v>323</v>
      </c>
      <c r="B344" s="7" t="s">
        <v>296</v>
      </c>
      <c r="C344" s="8" t="s">
        <v>313</v>
      </c>
      <c r="D344" s="8" t="s">
        <v>314</v>
      </c>
      <c r="E344" s="8" t="s">
        <v>314</v>
      </c>
      <c r="F344" s="8" t="s">
        <v>533</v>
      </c>
      <c r="G344" s="156" t="s">
        <v>296</v>
      </c>
      <c r="H344" s="85" t="s">
        <v>647</v>
      </c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1">
        <f t="shared" si="78"/>
        <v>0</v>
      </c>
      <c r="AZ344" s="11">
        <f t="shared" si="79"/>
        <v>0</v>
      </c>
      <c r="BA344" s="10"/>
      <c r="BB344" s="10"/>
      <c r="BC344" s="10"/>
      <c r="BD344" s="10"/>
      <c r="BE344" s="11">
        <f t="shared" si="80"/>
        <v>0</v>
      </c>
      <c r="BF344" s="11">
        <f t="shared" si="81"/>
        <v>0</v>
      </c>
      <c r="BG344" s="17"/>
      <c r="BH344" s="35"/>
      <c r="BI344" s="109"/>
      <c r="BJ344" s="36">
        <f t="shared" si="82"/>
        <v>0</v>
      </c>
      <c r="BK344" s="17">
        <f t="shared" si="83"/>
        <v>0</v>
      </c>
      <c r="BL344" s="17">
        <f t="shared" si="84"/>
        <v>0</v>
      </c>
      <c r="BM344" s="17">
        <f t="shared" si="85"/>
        <v>0</v>
      </c>
      <c r="BN344" s="17">
        <f t="shared" si="86"/>
        <v>0</v>
      </c>
      <c r="BO344" s="17">
        <f t="shared" si="87"/>
        <v>0</v>
      </c>
      <c r="BP344" s="17">
        <f t="shared" si="88"/>
        <v>0</v>
      </c>
      <c r="BQ344" s="17">
        <f t="shared" si="89"/>
        <v>0</v>
      </c>
    </row>
    <row r="345" spans="1:69" x14ac:dyDescent="0.3">
      <c r="A345" s="6">
        <v>324</v>
      </c>
      <c r="B345" s="7" t="s">
        <v>296</v>
      </c>
      <c r="C345" s="8" t="s">
        <v>313</v>
      </c>
      <c r="D345" s="8" t="s">
        <v>314</v>
      </c>
      <c r="E345" s="8" t="s">
        <v>315</v>
      </c>
      <c r="F345" s="8" t="s">
        <v>29</v>
      </c>
      <c r="G345" s="156" t="s">
        <v>296</v>
      </c>
      <c r="H345" s="85" t="s">
        <v>647</v>
      </c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1">
        <f t="shared" si="78"/>
        <v>0</v>
      </c>
      <c r="AZ345" s="11">
        <f t="shared" si="79"/>
        <v>0</v>
      </c>
      <c r="BA345" s="10"/>
      <c r="BB345" s="10"/>
      <c r="BC345" s="10"/>
      <c r="BD345" s="10"/>
      <c r="BE345" s="11">
        <f t="shared" si="80"/>
        <v>0</v>
      </c>
      <c r="BF345" s="11">
        <f t="shared" si="81"/>
        <v>0</v>
      </c>
      <c r="BG345" s="17"/>
      <c r="BH345" s="35"/>
      <c r="BI345" s="109"/>
      <c r="BJ345" s="36">
        <f t="shared" si="82"/>
        <v>0</v>
      </c>
      <c r="BK345" s="17">
        <f t="shared" si="83"/>
        <v>0</v>
      </c>
      <c r="BL345" s="17">
        <f t="shared" si="84"/>
        <v>0</v>
      </c>
      <c r="BM345" s="17">
        <f t="shared" si="85"/>
        <v>0</v>
      </c>
      <c r="BN345" s="17">
        <f t="shared" si="86"/>
        <v>0</v>
      </c>
      <c r="BO345" s="17">
        <f t="shared" si="87"/>
        <v>0</v>
      </c>
      <c r="BP345" s="17">
        <f t="shared" si="88"/>
        <v>0</v>
      </c>
      <c r="BQ345" s="17">
        <f t="shared" si="89"/>
        <v>0</v>
      </c>
    </row>
    <row r="346" spans="1:69" x14ac:dyDescent="0.3">
      <c r="A346" s="6">
        <v>325</v>
      </c>
      <c r="B346" s="7" t="s">
        <v>296</v>
      </c>
      <c r="C346" s="8" t="s">
        <v>313</v>
      </c>
      <c r="D346" s="8" t="s">
        <v>316</v>
      </c>
      <c r="E346" s="8" t="s">
        <v>316</v>
      </c>
      <c r="F346" s="8" t="s">
        <v>533</v>
      </c>
      <c r="G346" s="156" t="s">
        <v>296</v>
      </c>
      <c r="H346" s="85" t="s">
        <v>647</v>
      </c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1">
        <f t="shared" si="78"/>
        <v>0</v>
      </c>
      <c r="AZ346" s="11">
        <f t="shared" si="79"/>
        <v>0</v>
      </c>
      <c r="BA346" s="10"/>
      <c r="BB346" s="10"/>
      <c r="BC346" s="10"/>
      <c r="BD346" s="10"/>
      <c r="BE346" s="11">
        <f t="shared" si="80"/>
        <v>0</v>
      </c>
      <c r="BF346" s="11">
        <f t="shared" si="81"/>
        <v>0</v>
      </c>
      <c r="BG346" s="17"/>
      <c r="BH346" s="35"/>
      <c r="BI346" s="109"/>
      <c r="BJ346" s="36">
        <f t="shared" si="82"/>
        <v>0</v>
      </c>
      <c r="BK346" s="17">
        <f t="shared" si="83"/>
        <v>0</v>
      </c>
      <c r="BL346" s="17">
        <f t="shared" si="84"/>
        <v>0</v>
      </c>
      <c r="BM346" s="17">
        <f t="shared" si="85"/>
        <v>0</v>
      </c>
      <c r="BN346" s="17">
        <f t="shared" si="86"/>
        <v>0</v>
      </c>
      <c r="BO346" s="17">
        <f t="shared" si="87"/>
        <v>0</v>
      </c>
      <c r="BP346" s="17">
        <f t="shared" si="88"/>
        <v>0</v>
      </c>
      <c r="BQ346" s="17">
        <f t="shared" si="89"/>
        <v>0</v>
      </c>
    </row>
    <row r="347" spans="1:69" x14ac:dyDescent="0.3">
      <c r="A347" s="6">
        <v>326</v>
      </c>
      <c r="B347" s="7" t="s">
        <v>296</v>
      </c>
      <c r="C347" s="8" t="s">
        <v>313</v>
      </c>
      <c r="D347" s="8" t="s">
        <v>316</v>
      </c>
      <c r="E347" s="8" t="s">
        <v>317</v>
      </c>
      <c r="F347" s="8" t="s">
        <v>29</v>
      </c>
      <c r="G347" s="156" t="s">
        <v>296</v>
      </c>
      <c r="H347" s="85" t="s">
        <v>647</v>
      </c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1">
        <f t="shared" si="78"/>
        <v>0</v>
      </c>
      <c r="AZ347" s="11">
        <f t="shared" si="79"/>
        <v>0</v>
      </c>
      <c r="BA347" s="10"/>
      <c r="BB347" s="10"/>
      <c r="BC347" s="10"/>
      <c r="BD347" s="10"/>
      <c r="BE347" s="11">
        <f t="shared" si="80"/>
        <v>0</v>
      </c>
      <c r="BF347" s="11">
        <f t="shared" si="81"/>
        <v>0</v>
      </c>
      <c r="BG347" s="17"/>
      <c r="BH347" s="35"/>
      <c r="BI347" s="109"/>
      <c r="BJ347" s="36">
        <f t="shared" si="82"/>
        <v>0</v>
      </c>
      <c r="BK347" s="17">
        <f t="shared" si="83"/>
        <v>0</v>
      </c>
      <c r="BL347" s="17">
        <f t="shared" si="84"/>
        <v>0</v>
      </c>
      <c r="BM347" s="17">
        <f t="shared" si="85"/>
        <v>0</v>
      </c>
      <c r="BN347" s="17">
        <f t="shared" si="86"/>
        <v>0</v>
      </c>
      <c r="BO347" s="17">
        <f t="shared" si="87"/>
        <v>0</v>
      </c>
      <c r="BP347" s="17">
        <f t="shared" si="88"/>
        <v>0</v>
      </c>
      <c r="BQ347" s="17">
        <f t="shared" si="89"/>
        <v>0</v>
      </c>
    </row>
    <row r="348" spans="1:69" x14ac:dyDescent="0.3">
      <c r="A348" s="6">
        <v>327</v>
      </c>
      <c r="B348" s="7" t="s">
        <v>296</v>
      </c>
      <c r="C348" s="8" t="s">
        <v>313</v>
      </c>
      <c r="D348" s="8" t="s">
        <v>316</v>
      </c>
      <c r="E348" s="8" t="s">
        <v>318</v>
      </c>
      <c r="F348" s="8" t="s">
        <v>29</v>
      </c>
      <c r="G348" s="156" t="s">
        <v>296</v>
      </c>
      <c r="H348" s="85" t="s">
        <v>647</v>
      </c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1">
        <f t="shared" si="78"/>
        <v>0</v>
      </c>
      <c r="AZ348" s="11">
        <f t="shared" si="79"/>
        <v>0</v>
      </c>
      <c r="BA348" s="10"/>
      <c r="BB348" s="10"/>
      <c r="BC348" s="10"/>
      <c r="BD348" s="10"/>
      <c r="BE348" s="11">
        <f t="shared" si="80"/>
        <v>0</v>
      </c>
      <c r="BF348" s="11">
        <f t="shared" si="81"/>
        <v>0</v>
      </c>
      <c r="BG348" s="17"/>
      <c r="BH348" s="35"/>
      <c r="BI348" s="109"/>
      <c r="BJ348" s="36">
        <f t="shared" si="82"/>
        <v>0</v>
      </c>
      <c r="BK348" s="17">
        <f t="shared" si="83"/>
        <v>0</v>
      </c>
      <c r="BL348" s="17">
        <f t="shared" si="84"/>
        <v>0</v>
      </c>
      <c r="BM348" s="17">
        <f t="shared" si="85"/>
        <v>0</v>
      </c>
      <c r="BN348" s="17">
        <f t="shared" si="86"/>
        <v>0</v>
      </c>
      <c r="BO348" s="17">
        <f t="shared" si="87"/>
        <v>0</v>
      </c>
      <c r="BP348" s="17">
        <f t="shared" si="88"/>
        <v>0</v>
      </c>
      <c r="BQ348" s="17">
        <f t="shared" si="89"/>
        <v>0</v>
      </c>
    </row>
    <row r="349" spans="1:69" x14ac:dyDescent="0.3">
      <c r="A349" s="6">
        <v>328</v>
      </c>
      <c r="B349" s="7" t="s">
        <v>296</v>
      </c>
      <c r="C349" s="8" t="s">
        <v>313</v>
      </c>
      <c r="D349" s="8" t="s">
        <v>319</v>
      </c>
      <c r="E349" s="8" t="s">
        <v>319</v>
      </c>
      <c r="F349" s="8" t="s">
        <v>533</v>
      </c>
      <c r="G349" s="156" t="s">
        <v>296</v>
      </c>
      <c r="H349" s="85" t="s">
        <v>647</v>
      </c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1">
        <f t="shared" si="78"/>
        <v>0</v>
      </c>
      <c r="AZ349" s="11">
        <f t="shared" si="79"/>
        <v>0</v>
      </c>
      <c r="BA349" s="10"/>
      <c r="BB349" s="10"/>
      <c r="BC349" s="10"/>
      <c r="BD349" s="10"/>
      <c r="BE349" s="11">
        <f t="shared" si="80"/>
        <v>0</v>
      </c>
      <c r="BF349" s="11">
        <f t="shared" si="81"/>
        <v>0</v>
      </c>
      <c r="BG349" s="17"/>
      <c r="BH349" s="35"/>
      <c r="BI349" s="109"/>
      <c r="BJ349" s="36">
        <f t="shared" si="82"/>
        <v>0</v>
      </c>
      <c r="BK349" s="17">
        <f t="shared" si="83"/>
        <v>0</v>
      </c>
      <c r="BL349" s="17">
        <f t="shared" si="84"/>
        <v>0</v>
      </c>
      <c r="BM349" s="17">
        <f t="shared" si="85"/>
        <v>0</v>
      </c>
      <c r="BN349" s="17">
        <f t="shared" si="86"/>
        <v>0</v>
      </c>
      <c r="BO349" s="17">
        <f t="shared" si="87"/>
        <v>0</v>
      </c>
      <c r="BP349" s="17">
        <f t="shared" si="88"/>
        <v>0</v>
      </c>
      <c r="BQ349" s="17">
        <f t="shared" si="89"/>
        <v>0</v>
      </c>
    </row>
    <row r="350" spans="1:69" x14ac:dyDescent="0.3">
      <c r="A350" s="6">
        <v>329</v>
      </c>
      <c r="B350" s="7" t="s">
        <v>296</v>
      </c>
      <c r="C350" s="8" t="s">
        <v>313</v>
      </c>
      <c r="D350" s="8" t="s">
        <v>319</v>
      </c>
      <c r="E350" s="8" t="s">
        <v>320</v>
      </c>
      <c r="F350" s="8" t="s">
        <v>29</v>
      </c>
      <c r="G350" s="156" t="s">
        <v>296</v>
      </c>
      <c r="H350" s="85" t="s">
        <v>647</v>
      </c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1">
        <f t="shared" si="78"/>
        <v>0</v>
      </c>
      <c r="AZ350" s="11">
        <f t="shared" si="79"/>
        <v>0</v>
      </c>
      <c r="BA350" s="10"/>
      <c r="BB350" s="10"/>
      <c r="BC350" s="10"/>
      <c r="BD350" s="10"/>
      <c r="BE350" s="11">
        <f t="shared" si="80"/>
        <v>0</v>
      </c>
      <c r="BF350" s="11">
        <f t="shared" si="81"/>
        <v>0</v>
      </c>
      <c r="BG350" s="17"/>
      <c r="BH350" s="35"/>
      <c r="BI350" s="109"/>
      <c r="BJ350" s="36">
        <f t="shared" si="82"/>
        <v>0</v>
      </c>
      <c r="BK350" s="17">
        <f t="shared" si="83"/>
        <v>0</v>
      </c>
      <c r="BL350" s="17">
        <f t="shared" si="84"/>
        <v>0</v>
      </c>
      <c r="BM350" s="17">
        <f t="shared" si="85"/>
        <v>0</v>
      </c>
      <c r="BN350" s="17">
        <f t="shared" si="86"/>
        <v>0</v>
      </c>
      <c r="BO350" s="17">
        <f t="shared" si="87"/>
        <v>0</v>
      </c>
      <c r="BP350" s="17">
        <f t="shared" si="88"/>
        <v>0</v>
      </c>
      <c r="BQ350" s="17">
        <f t="shared" si="89"/>
        <v>0</v>
      </c>
    </row>
    <row r="351" spans="1:69" x14ac:dyDescent="0.3">
      <c r="A351" s="6">
        <v>330</v>
      </c>
      <c r="B351" s="7" t="s">
        <v>296</v>
      </c>
      <c r="C351" s="8" t="s">
        <v>313</v>
      </c>
      <c r="D351" s="8" t="s">
        <v>321</v>
      </c>
      <c r="E351" s="8" t="s">
        <v>321</v>
      </c>
      <c r="F351" s="8" t="s">
        <v>533</v>
      </c>
      <c r="G351" s="156" t="s">
        <v>296</v>
      </c>
      <c r="H351" s="85" t="s">
        <v>647</v>
      </c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1">
        <f t="shared" si="78"/>
        <v>0</v>
      </c>
      <c r="AZ351" s="11">
        <f t="shared" si="79"/>
        <v>0</v>
      </c>
      <c r="BA351" s="10"/>
      <c r="BB351" s="10"/>
      <c r="BC351" s="10"/>
      <c r="BD351" s="10"/>
      <c r="BE351" s="11">
        <f t="shared" si="80"/>
        <v>0</v>
      </c>
      <c r="BF351" s="11">
        <f t="shared" si="81"/>
        <v>0</v>
      </c>
      <c r="BG351" s="17"/>
      <c r="BH351" s="35"/>
      <c r="BI351" s="109"/>
      <c r="BJ351" s="36">
        <f t="shared" si="82"/>
        <v>0</v>
      </c>
      <c r="BK351" s="17">
        <f t="shared" si="83"/>
        <v>0</v>
      </c>
      <c r="BL351" s="17">
        <f t="shared" si="84"/>
        <v>0</v>
      </c>
      <c r="BM351" s="17">
        <f t="shared" si="85"/>
        <v>0</v>
      </c>
      <c r="BN351" s="17">
        <f t="shared" si="86"/>
        <v>0</v>
      </c>
      <c r="BO351" s="17">
        <f t="shared" si="87"/>
        <v>0</v>
      </c>
      <c r="BP351" s="17">
        <f t="shared" si="88"/>
        <v>0</v>
      </c>
      <c r="BQ351" s="17">
        <f t="shared" si="89"/>
        <v>0</v>
      </c>
    </row>
    <row r="352" spans="1:69" ht="15" customHeight="1" x14ac:dyDescent="0.3">
      <c r="A352" s="6">
        <v>331</v>
      </c>
      <c r="B352" s="7" t="s">
        <v>296</v>
      </c>
      <c r="C352" s="8" t="s">
        <v>313</v>
      </c>
      <c r="D352" s="8" t="s">
        <v>321</v>
      </c>
      <c r="E352" s="8" t="s">
        <v>322</v>
      </c>
      <c r="F352" s="8" t="s">
        <v>536</v>
      </c>
      <c r="G352" s="156" t="s">
        <v>296</v>
      </c>
      <c r="H352" s="85" t="s">
        <v>647</v>
      </c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1">
        <f t="shared" si="78"/>
        <v>0</v>
      </c>
      <c r="AZ352" s="11">
        <f t="shared" si="79"/>
        <v>0</v>
      </c>
      <c r="BA352" s="10"/>
      <c r="BB352" s="10"/>
      <c r="BC352" s="10"/>
      <c r="BD352" s="10"/>
      <c r="BE352" s="11">
        <f t="shared" si="80"/>
        <v>0</v>
      </c>
      <c r="BF352" s="11">
        <f t="shared" si="81"/>
        <v>0</v>
      </c>
      <c r="BG352" s="17"/>
      <c r="BH352" s="35"/>
      <c r="BI352" s="109"/>
      <c r="BJ352" s="36">
        <f t="shared" si="82"/>
        <v>0</v>
      </c>
      <c r="BK352" s="17">
        <f t="shared" si="83"/>
        <v>0</v>
      </c>
      <c r="BL352" s="17">
        <f t="shared" si="84"/>
        <v>0</v>
      </c>
      <c r="BM352" s="17">
        <f t="shared" si="85"/>
        <v>0</v>
      </c>
      <c r="BN352" s="17">
        <f t="shared" si="86"/>
        <v>0</v>
      </c>
      <c r="BO352" s="17">
        <f t="shared" si="87"/>
        <v>0</v>
      </c>
      <c r="BP352" s="17">
        <f t="shared" si="88"/>
        <v>0</v>
      </c>
      <c r="BQ352" s="17">
        <f t="shared" si="89"/>
        <v>0</v>
      </c>
    </row>
    <row r="353" spans="1:69" x14ac:dyDescent="0.3">
      <c r="A353" s="6">
        <v>332</v>
      </c>
      <c r="B353" s="7" t="s">
        <v>296</v>
      </c>
      <c r="C353" s="8" t="s">
        <v>313</v>
      </c>
      <c r="D353" s="8" t="s">
        <v>323</v>
      </c>
      <c r="E353" s="8" t="s">
        <v>323</v>
      </c>
      <c r="F353" s="8" t="s">
        <v>533</v>
      </c>
      <c r="G353" s="156" t="s">
        <v>296</v>
      </c>
      <c r="H353" s="85" t="s">
        <v>647</v>
      </c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1">
        <f t="shared" si="78"/>
        <v>0</v>
      </c>
      <c r="AZ353" s="11">
        <f t="shared" si="79"/>
        <v>0</v>
      </c>
      <c r="BA353" s="10"/>
      <c r="BB353" s="10"/>
      <c r="BC353" s="10"/>
      <c r="BD353" s="10"/>
      <c r="BE353" s="11">
        <f t="shared" si="80"/>
        <v>0</v>
      </c>
      <c r="BF353" s="11">
        <f t="shared" si="81"/>
        <v>0</v>
      </c>
      <c r="BG353" s="17"/>
      <c r="BH353" s="35"/>
      <c r="BI353" s="109"/>
      <c r="BJ353" s="36">
        <f t="shared" si="82"/>
        <v>0</v>
      </c>
      <c r="BK353" s="17">
        <f t="shared" si="83"/>
        <v>0</v>
      </c>
      <c r="BL353" s="17">
        <f t="shared" si="84"/>
        <v>0</v>
      </c>
      <c r="BM353" s="17">
        <f t="shared" si="85"/>
        <v>0</v>
      </c>
      <c r="BN353" s="17">
        <f t="shared" si="86"/>
        <v>0</v>
      </c>
      <c r="BO353" s="17">
        <f t="shared" si="87"/>
        <v>0</v>
      </c>
      <c r="BP353" s="17">
        <f t="shared" si="88"/>
        <v>0</v>
      </c>
      <c r="BQ353" s="17">
        <f t="shared" si="89"/>
        <v>0</v>
      </c>
    </row>
    <row r="354" spans="1:69" x14ac:dyDescent="0.3">
      <c r="A354" s="6">
        <v>333</v>
      </c>
      <c r="B354" s="7" t="s">
        <v>296</v>
      </c>
      <c r="C354" s="8" t="s">
        <v>313</v>
      </c>
      <c r="D354" s="8" t="s">
        <v>323</v>
      </c>
      <c r="E354" s="8" t="s">
        <v>324</v>
      </c>
      <c r="F354" s="8" t="s">
        <v>29</v>
      </c>
      <c r="G354" s="156" t="s">
        <v>296</v>
      </c>
      <c r="H354" s="85" t="s">
        <v>647</v>
      </c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1">
        <f t="shared" si="78"/>
        <v>0</v>
      </c>
      <c r="AZ354" s="11">
        <f t="shared" si="79"/>
        <v>0</v>
      </c>
      <c r="BA354" s="10"/>
      <c r="BB354" s="10"/>
      <c r="BC354" s="10"/>
      <c r="BD354" s="10"/>
      <c r="BE354" s="11">
        <f t="shared" si="80"/>
        <v>0</v>
      </c>
      <c r="BF354" s="11">
        <f t="shared" si="81"/>
        <v>0</v>
      </c>
      <c r="BG354" s="17"/>
      <c r="BH354" s="35"/>
      <c r="BI354" s="109"/>
      <c r="BJ354" s="36">
        <f t="shared" si="82"/>
        <v>0</v>
      </c>
      <c r="BK354" s="17">
        <f t="shared" si="83"/>
        <v>0</v>
      </c>
      <c r="BL354" s="17">
        <f t="shared" si="84"/>
        <v>0</v>
      </c>
      <c r="BM354" s="17">
        <f t="shared" si="85"/>
        <v>0</v>
      </c>
      <c r="BN354" s="17">
        <f t="shared" si="86"/>
        <v>0</v>
      </c>
      <c r="BO354" s="17">
        <f t="shared" si="87"/>
        <v>0</v>
      </c>
      <c r="BP354" s="17">
        <f t="shared" si="88"/>
        <v>0</v>
      </c>
      <c r="BQ354" s="17">
        <f t="shared" si="89"/>
        <v>0</v>
      </c>
    </row>
    <row r="355" spans="1:69" x14ac:dyDescent="0.3">
      <c r="A355" s="6">
        <v>334</v>
      </c>
      <c r="B355" s="7" t="s">
        <v>296</v>
      </c>
      <c r="C355" s="8" t="s">
        <v>313</v>
      </c>
      <c r="D355" s="8" t="s">
        <v>325</v>
      </c>
      <c r="E355" s="8" t="s">
        <v>325</v>
      </c>
      <c r="F355" s="8" t="s">
        <v>533</v>
      </c>
      <c r="G355" s="156" t="s">
        <v>296</v>
      </c>
      <c r="H355" s="85" t="s">
        <v>647</v>
      </c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1">
        <f t="shared" si="78"/>
        <v>0</v>
      </c>
      <c r="AZ355" s="11">
        <f t="shared" si="79"/>
        <v>0</v>
      </c>
      <c r="BA355" s="10"/>
      <c r="BB355" s="10"/>
      <c r="BC355" s="10"/>
      <c r="BD355" s="10"/>
      <c r="BE355" s="11">
        <f t="shared" si="80"/>
        <v>0</v>
      </c>
      <c r="BF355" s="11">
        <f t="shared" si="81"/>
        <v>0</v>
      </c>
      <c r="BG355" s="17"/>
      <c r="BH355" s="35"/>
      <c r="BI355" s="109"/>
      <c r="BJ355" s="36">
        <f t="shared" si="82"/>
        <v>0</v>
      </c>
      <c r="BK355" s="17">
        <f t="shared" si="83"/>
        <v>0</v>
      </c>
      <c r="BL355" s="17">
        <f t="shared" si="84"/>
        <v>0</v>
      </c>
      <c r="BM355" s="17">
        <f t="shared" si="85"/>
        <v>0</v>
      </c>
      <c r="BN355" s="17">
        <f t="shared" si="86"/>
        <v>0</v>
      </c>
      <c r="BO355" s="17">
        <f t="shared" si="87"/>
        <v>0</v>
      </c>
      <c r="BP355" s="17">
        <f t="shared" si="88"/>
        <v>0</v>
      </c>
      <c r="BQ355" s="17">
        <f t="shared" si="89"/>
        <v>0</v>
      </c>
    </row>
    <row r="356" spans="1:69" ht="15" customHeight="1" x14ac:dyDescent="0.3">
      <c r="A356" s="6">
        <v>335</v>
      </c>
      <c r="B356" s="7" t="s">
        <v>296</v>
      </c>
      <c r="C356" s="8" t="s">
        <v>313</v>
      </c>
      <c r="D356" s="8" t="s">
        <v>325</v>
      </c>
      <c r="E356" s="8" t="s">
        <v>326</v>
      </c>
      <c r="F356" s="8" t="s">
        <v>536</v>
      </c>
      <c r="G356" s="156" t="s">
        <v>296</v>
      </c>
      <c r="H356" s="85" t="s">
        <v>647</v>
      </c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1">
        <f t="shared" si="78"/>
        <v>0</v>
      </c>
      <c r="AZ356" s="11">
        <f t="shared" si="79"/>
        <v>0</v>
      </c>
      <c r="BA356" s="10"/>
      <c r="BB356" s="10"/>
      <c r="BC356" s="10"/>
      <c r="BD356" s="10"/>
      <c r="BE356" s="11">
        <f t="shared" si="80"/>
        <v>0</v>
      </c>
      <c r="BF356" s="11">
        <f t="shared" si="81"/>
        <v>0</v>
      </c>
      <c r="BG356" s="17"/>
      <c r="BH356" s="35"/>
      <c r="BI356" s="109"/>
      <c r="BJ356" s="36">
        <f t="shared" si="82"/>
        <v>0</v>
      </c>
      <c r="BK356" s="17">
        <f t="shared" si="83"/>
        <v>0</v>
      </c>
      <c r="BL356" s="17">
        <f t="shared" si="84"/>
        <v>0</v>
      </c>
      <c r="BM356" s="17">
        <f t="shared" si="85"/>
        <v>0</v>
      </c>
      <c r="BN356" s="17">
        <f t="shared" si="86"/>
        <v>0</v>
      </c>
      <c r="BO356" s="17">
        <f t="shared" si="87"/>
        <v>0</v>
      </c>
      <c r="BP356" s="17">
        <f t="shared" si="88"/>
        <v>0</v>
      </c>
      <c r="BQ356" s="17">
        <f t="shared" si="89"/>
        <v>0</v>
      </c>
    </row>
    <row r="357" spans="1:69" ht="15" customHeight="1" x14ac:dyDescent="0.3">
      <c r="A357" s="6">
        <v>336</v>
      </c>
      <c r="B357" s="7" t="s">
        <v>296</v>
      </c>
      <c r="C357" s="8" t="s">
        <v>313</v>
      </c>
      <c r="D357" s="8" t="s">
        <v>325</v>
      </c>
      <c r="E357" s="8" t="s">
        <v>327</v>
      </c>
      <c r="F357" s="8" t="s">
        <v>536</v>
      </c>
      <c r="G357" s="156" t="s">
        <v>296</v>
      </c>
      <c r="H357" s="85" t="s">
        <v>647</v>
      </c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1">
        <f t="shared" si="78"/>
        <v>0</v>
      </c>
      <c r="AZ357" s="11">
        <f t="shared" si="79"/>
        <v>0</v>
      </c>
      <c r="BA357" s="10"/>
      <c r="BB357" s="10"/>
      <c r="BC357" s="10"/>
      <c r="BD357" s="10"/>
      <c r="BE357" s="11">
        <f t="shared" si="80"/>
        <v>0</v>
      </c>
      <c r="BF357" s="11">
        <f t="shared" si="81"/>
        <v>0</v>
      </c>
      <c r="BG357" s="17"/>
      <c r="BH357" s="35"/>
      <c r="BI357" s="109"/>
      <c r="BJ357" s="36">
        <f t="shared" si="82"/>
        <v>0</v>
      </c>
      <c r="BK357" s="17">
        <f t="shared" si="83"/>
        <v>0</v>
      </c>
      <c r="BL357" s="17">
        <f t="shared" si="84"/>
        <v>0</v>
      </c>
      <c r="BM357" s="17">
        <f t="shared" si="85"/>
        <v>0</v>
      </c>
      <c r="BN357" s="17">
        <f t="shared" si="86"/>
        <v>0</v>
      </c>
      <c r="BO357" s="17">
        <f t="shared" si="87"/>
        <v>0</v>
      </c>
      <c r="BP357" s="17">
        <f t="shared" si="88"/>
        <v>0</v>
      </c>
      <c r="BQ357" s="17">
        <f t="shared" si="89"/>
        <v>0</v>
      </c>
    </row>
    <row r="358" spans="1:69" ht="15.75" customHeight="1" x14ac:dyDescent="0.3">
      <c r="A358" s="174" t="s">
        <v>431</v>
      </c>
      <c r="B358" s="175"/>
      <c r="C358" s="175"/>
      <c r="D358" s="175"/>
      <c r="E358" s="175"/>
      <c r="F358" s="176"/>
      <c r="G358" s="113"/>
      <c r="H358" s="127"/>
      <c r="I358" s="12">
        <f>SUM(I343:I357)</f>
        <v>0</v>
      </c>
      <c r="J358" s="12">
        <f t="shared" ref="J358:BH358" si="91">SUM(J343:J357)</f>
        <v>0</v>
      </c>
      <c r="K358" s="12">
        <f t="shared" si="91"/>
        <v>0</v>
      </c>
      <c r="L358" s="12">
        <f t="shared" si="91"/>
        <v>0</v>
      </c>
      <c r="M358" s="12">
        <f t="shared" si="91"/>
        <v>0</v>
      </c>
      <c r="N358" s="12">
        <f t="shared" si="91"/>
        <v>0</v>
      </c>
      <c r="O358" s="12">
        <f t="shared" si="91"/>
        <v>0</v>
      </c>
      <c r="P358" s="12">
        <f t="shared" si="91"/>
        <v>0</v>
      </c>
      <c r="Q358" s="12">
        <f t="shared" si="91"/>
        <v>0</v>
      </c>
      <c r="R358" s="12">
        <f t="shared" si="91"/>
        <v>0</v>
      </c>
      <c r="S358" s="12">
        <f t="shared" si="91"/>
        <v>0</v>
      </c>
      <c r="T358" s="12">
        <f t="shared" si="91"/>
        <v>0</v>
      </c>
      <c r="U358" s="12">
        <f t="shared" si="91"/>
        <v>0</v>
      </c>
      <c r="V358" s="12">
        <f t="shared" si="91"/>
        <v>0</v>
      </c>
      <c r="W358" s="12">
        <f t="shared" si="91"/>
        <v>0</v>
      </c>
      <c r="X358" s="12">
        <f t="shared" si="91"/>
        <v>0</v>
      </c>
      <c r="Y358" s="12">
        <f t="shared" si="91"/>
        <v>0</v>
      </c>
      <c r="Z358" s="12">
        <f t="shared" si="91"/>
        <v>0</v>
      </c>
      <c r="AA358" s="12">
        <f t="shared" si="91"/>
        <v>0</v>
      </c>
      <c r="AB358" s="12">
        <f t="shared" si="91"/>
        <v>0</v>
      </c>
      <c r="AC358" s="12">
        <f t="shared" si="91"/>
        <v>0</v>
      </c>
      <c r="AD358" s="12">
        <f t="shared" si="91"/>
        <v>0</v>
      </c>
      <c r="AE358" s="12">
        <f t="shared" si="91"/>
        <v>0</v>
      </c>
      <c r="AF358" s="12">
        <f t="shared" si="91"/>
        <v>0</v>
      </c>
      <c r="AG358" s="12">
        <f t="shared" si="91"/>
        <v>0</v>
      </c>
      <c r="AH358" s="12">
        <f t="shared" si="91"/>
        <v>0</v>
      </c>
      <c r="AI358" s="12">
        <f t="shared" si="91"/>
        <v>0</v>
      </c>
      <c r="AJ358" s="12">
        <f t="shared" si="91"/>
        <v>0</v>
      </c>
      <c r="AK358" s="12">
        <f t="shared" si="91"/>
        <v>0</v>
      </c>
      <c r="AL358" s="12">
        <f t="shared" si="91"/>
        <v>0</v>
      </c>
      <c r="AM358" s="12">
        <f t="shared" si="91"/>
        <v>0</v>
      </c>
      <c r="AN358" s="12">
        <f t="shared" si="91"/>
        <v>0</v>
      </c>
      <c r="AO358" s="12">
        <f t="shared" si="91"/>
        <v>0</v>
      </c>
      <c r="AP358" s="12">
        <f t="shared" si="91"/>
        <v>0</v>
      </c>
      <c r="AQ358" s="12">
        <f t="shared" si="91"/>
        <v>0</v>
      </c>
      <c r="AR358" s="12">
        <f t="shared" si="91"/>
        <v>0</v>
      </c>
      <c r="AS358" s="12">
        <f t="shared" si="91"/>
        <v>0</v>
      </c>
      <c r="AT358" s="12">
        <f t="shared" si="91"/>
        <v>0</v>
      </c>
      <c r="AU358" s="12">
        <f t="shared" si="91"/>
        <v>0</v>
      </c>
      <c r="AV358" s="12">
        <f t="shared" si="91"/>
        <v>0</v>
      </c>
      <c r="AW358" s="12">
        <f t="shared" si="91"/>
        <v>0</v>
      </c>
      <c r="AX358" s="12">
        <f t="shared" si="91"/>
        <v>0</v>
      </c>
      <c r="AY358" s="12">
        <f t="shared" si="78"/>
        <v>0</v>
      </c>
      <c r="AZ358" s="12">
        <f t="shared" si="79"/>
        <v>0</v>
      </c>
      <c r="BA358" s="12">
        <f t="shared" si="91"/>
        <v>0</v>
      </c>
      <c r="BB358" s="12">
        <f t="shared" si="91"/>
        <v>0</v>
      </c>
      <c r="BC358" s="12">
        <f t="shared" si="91"/>
        <v>0</v>
      </c>
      <c r="BD358" s="12">
        <f t="shared" si="91"/>
        <v>0</v>
      </c>
      <c r="BE358" s="12">
        <f t="shared" si="80"/>
        <v>0</v>
      </c>
      <c r="BF358" s="12">
        <f t="shared" si="81"/>
        <v>0</v>
      </c>
      <c r="BG358" s="12">
        <f t="shared" si="91"/>
        <v>0</v>
      </c>
      <c r="BH358" s="12">
        <f t="shared" si="91"/>
        <v>0</v>
      </c>
      <c r="BI358" s="109"/>
      <c r="BJ358" s="37">
        <f t="shared" si="82"/>
        <v>0</v>
      </c>
      <c r="BK358" s="12">
        <f t="shared" si="83"/>
        <v>0</v>
      </c>
      <c r="BL358" s="12">
        <f t="shared" si="84"/>
        <v>0</v>
      </c>
      <c r="BM358" s="12">
        <f t="shared" si="85"/>
        <v>0</v>
      </c>
      <c r="BN358" s="12">
        <f t="shared" si="86"/>
        <v>0</v>
      </c>
      <c r="BO358" s="12">
        <f t="shared" si="87"/>
        <v>0</v>
      </c>
      <c r="BP358" s="12">
        <f t="shared" si="88"/>
        <v>0</v>
      </c>
      <c r="BQ358" s="12">
        <f t="shared" si="89"/>
        <v>0</v>
      </c>
    </row>
    <row r="359" spans="1:69" x14ac:dyDescent="0.3">
      <c r="A359" s="6">
        <v>337</v>
      </c>
      <c r="B359" s="7" t="s">
        <v>296</v>
      </c>
      <c r="C359" s="8" t="s">
        <v>328</v>
      </c>
      <c r="D359" s="8" t="s">
        <v>328</v>
      </c>
      <c r="E359" s="8" t="s">
        <v>328</v>
      </c>
      <c r="F359" s="8" t="s">
        <v>533</v>
      </c>
      <c r="G359" s="156" t="s">
        <v>328</v>
      </c>
      <c r="H359" s="85" t="s">
        <v>647</v>
      </c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1">
        <f t="shared" si="78"/>
        <v>0</v>
      </c>
      <c r="AZ359" s="11">
        <f t="shared" si="79"/>
        <v>0</v>
      </c>
      <c r="BA359" s="10"/>
      <c r="BB359" s="10"/>
      <c r="BC359" s="10"/>
      <c r="BD359" s="10"/>
      <c r="BE359" s="11">
        <f t="shared" si="80"/>
        <v>0</v>
      </c>
      <c r="BF359" s="11">
        <f t="shared" si="81"/>
        <v>0</v>
      </c>
      <c r="BG359" s="17"/>
      <c r="BH359" s="35"/>
      <c r="BI359" s="109"/>
      <c r="BJ359" s="36">
        <f t="shared" si="82"/>
        <v>0</v>
      </c>
      <c r="BK359" s="17">
        <f t="shared" si="83"/>
        <v>0</v>
      </c>
      <c r="BL359" s="17">
        <f t="shared" si="84"/>
        <v>0</v>
      </c>
      <c r="BM359" s="17">
        <f t="shared" si="85"/>
        <v>0</v>
      </c>
      <c r="BN359" s="17">
        <f t="shared" si="86"/>
        <v>0</v>
      </c>
      <c r="BO359" s="17">
        <f t="shared" si="87"/>
        <v>0</v>
      </c>
      <c r="BP359" s="17">
        <f t="shared" si="88"/>
        <v>0</v>
      </c>
      <c r="BQ359" s="17">
        <f t="shared" si="89"/>
        <v>0</v>
      </c>
    </row>
    <row r="360" spans="1:69" ht="15" customHeight="1" x14ac:dyDescent="0.3">
      <c r="A360" s="6">
        <v>338</v>
      </c>
      <c r="B360" s="7" t="s">
        <v>296</v>
      </c>
      <c r="C360" s="8" t="s">
        <v>328</v>
      </c>
      <c r="D360" s="8" t="s">
        <v>328</v>
      </c>
      <c r="E360" s="8" t="s">
        <v>329</v>
      </c>
      <c r="F360" s="8" t="s">
        <v>29</v>
      </c>
      <c r="G360" s="156" t="s">
        <v>328</v>
      </c>
      <c r="H360" s="85" t="s">
        <v>647</v>
      </c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1">
        <f t="shared" si="78"/>
        <v>0</v>
      </c>
      <c r="AZ360" s="11">
        <f t="shared" si="79"/>
        <v>0</v>
      </c>
      <c r="BA360" s="10"/>
      <c r="BB360" s="10"/>
      <c r="BC360" s="10"/>
      <c r="BD360" s="10"/>
      <c r="BE360" s="11">
        <f t="shared" si="80"/>
        <v>0</v>
      </c>
      <c r="BF360" s="11">
        <f t="shared" si="81"/>
        <v>0</v>
      </c>
      <c r="BG360" s="17"/>
      <c r="BH360" s="35"/>
      <c r="BI360" s="109"/>
      <c r="BJ360" s="36">
        <f t="shared" si="82"/>
        <v>0</v>
      </c>
      <c r="BK360" s="17">
        <f t="shared" si="83"/>
        <v>0</v>
      </c>
      <c r="BL360" s="17">
        <f t="shared" si="84"/>
        <v>0</v>
      </c>
      <c r="BM360" s="17">
        <f t="shared" si="85"/>
        <v>0</v>
      </c>
      <c r="BN360" s="17">
        <f t="shared" si="86"/>
        <v>0</v>
      </c>
      <c r="BO360" s="17">
        <f t="shared" si="87"/>
        <v>0</v>
      </c>
      <c r="BP360" s="17">
        <f t="shared" si="88"/>
        <v>0</v>
      </c>
      <c r="BQ360" s="17">
        <f t="shared" si="89"/>
        <v>0</v>
      </c>
    </row>
    <row r="361" spans="1:69" ht="15" customHeight="1" x14ac:dyDescent="0.3">
      <c r="A361" s="6">
        <v>339</v>
      </c>
      <c r="B361" s="7" t="s">
        <v>296</v>
      </c>
      <c r="C361" s="8" t="s">
        <v>328</v>
      </c>
      <c r="D361" s="8" t="s">
        <v>328</v>
      </c>
      <c r="E361" s="8" t="s">
        <v>330</v>
      </c>
      <c r="F361" s="8" t="s">
        <v>534</v>
      </c>
      <c r="G361" s="156" t="s">
        <v>328</v>
      </c>
      <c r="H361" s="85" t="s">
        <v>647</v>
      </c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1">
        <f t="shared" si="78"/>
        <v>0</v>
      </c>
      <c r="AZ361" s="11">
        <f t="shared" si="79"/>
        <v>0</v>
      </c>
      <c r="BA361" s="10"/>
      <c r="BB361" s="10"/>
      <c r="BC361" s="10"/>
      <c r="BD361" s="10"/>
      <c r="BE361" s="11">
        <f t="shared" si="80"/>
        <v>0</v>
      </c>
      <c r="BF361" s="11">
        <f t="shared" si="81"/>
        <v>0</v>
      </c>
      <c r="BG361" s="17"/>
      <c r="BH361" s="35"/>
      <c r="BI361" s="109"/>
      <c r="BJ361" s="36">
        <f t="shared" si="82"/>
        <v>0</v>
      </c>
      <c r="BK361" s="17">
        <f t="shared" si="83"/>
        <v>0</v>
      </c>
      <c r="BL361" s="17">
        <f t="shared" si="84"/>
        <v>0</v>
      </c>
      <c r="BM361" s="17">
        <f t="shared" si="85"/>
        <v>0</v>
      </c>
      <c r="BN361" s="17">
        <f t="shared" si="86"/>
        <v>0</v>
      </c>
      <c r="BO361" s="17">
        <f t="shared" si="87"/>
        <v>0</v>
      </c>
      <c r="BP361" s="17">
        <f t="shared" si="88"/>
        <v>0</v>
      </c>
      <c r="BQ361" s="17">
        <f t="shared" si="89"/>
        <v>0</v>
      </c>
    </row>
    <row r="362" spans="1:69" x14ac:dyDescent="0.3">
      <c r="A362" s="6">
        <v>340</v>
      </c>
      <c r="B362" s="7" t="s">
        <v>296</v>
      </c>
      <c r="C362" s="8" t="s">
        <v>328</v>
      </c>
      <c r="D362" s="8" t="s">
        <v>331</v>
      </c>
      <c r="E362" s="8" t="s">
        <v>331</v>
      </c>
      <c r="F362" s="8" t="s">
        <v>533</v>
      </c>
      <c r="G362" s="156" t="s">
        <v>328</v>
      </c>
      <c r="H362" s="85" t="s">
        <v>647</v>
      </c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1">
        <f t="shared" si="78"/>
        <v>0</v>
      </c>
      <c r="AZ362" s="11">
        <f t="shared" si="79"/>
        <v>0</v>
      </c>
      <c r="BA362" s="10"/>
      <c r="BB362" s="10"/>
      <c r="BC362" s="10"/>
      <c r="BD362" s="10"/>
      <c r="BE362" s="11">
        <f t="shared" si="80"/>
        <v>0</v>
      </c>
      <c r="BF362" s="11">
        <f t="shared" si="81"/>
        <v>0</v>
      </c>
      <c r="BG362" s="17"/>
      <c r="BH362" s="35"/>
      <c r="BI362" s="109"/>
      <c r="BJ362" s="36">
        <f t="shared" si="82"/>
        <v>0</v>
      </c>
      <c r="BK362" s="17">
        <f t="shared" si="83"/>
        <v>0</v>
      </c>
      <c r="BL362" s="17">
        <f t="shared" si="84"/>
        <v>0</v>
      </c>
      <c r="BM362" s="17">
        <f t="shared" si="85"/>
        <v>0</v>
      </c>
      <c r="BN362" s="17">
        <f t="shared" si="86"/>
        <v>0</v>
      </c>
      <c r="BO362" s="17">
        <f t="shared" si="87"/>
        <v>0</v>
      </c>
      <c r="BP362" s="17">
        <f t="shared" si="88"/>
        <v>0</v>
      </c>
      <c r="BQ362" s="17">
        <f t="shared" si="89"/>
        <v>0</v>
      </c>
    </row>
    <row r="363" spans="1:69" x14ac:dyDescent="0.3">
      <c r="A363" s="6">
        <v>341</v>
      </c>
      <c r="B363" s="7" t="s">
        <v>296</v>
      </c>
      <c r="C363" s="8" t="s">
        <v>328</v>
      </c>
      <c r="D363" s="8" t="s">
        <v>331</v>
      </c>
      <c r="E363" s="8" t="s">
        <v>332</v>
      </c>
      <c r="F363" s="8" t="s">
        <v>29</v>
      </c>
      <c r="G363" s="156" t="s">
        <v>328</v>
      </c>
      <c r="H363" s="85" t="s">
        <v>647</v>
      </c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1">
        <f t="shared" si="78"/>
        <v>0</v>
      </c>
      <c r="AZ363" s="11">
        <f t="shared" si="79"/>
        <v>0</v>
      </c>
      <c r="BA363" s="10"/>
      <c r="BB363" s="10"/>
      <c r="BC363" s="10"/>
      <c r="BD363" s="10"/>
      <c r="BE363" s="11">
        <f t="shared" si="80"/>
        <v>0</v>
      </c>
      <c r="BF363" s="11">
        <f t="shared" si="81"/>
        <v>0</v>
      </c>
      <c r="BG363" s="17"/>
      <c r="BH363" s="35"/>
      <c r="BI363" s="109"/>
      <c r="BJ363" s="36">
        <f t="shared" si="82"/>
        <v>0</v>
      </c>
      <c r="BK363" s="17">
        <f t="shared" si="83"/>
        <v>0</v>
      </c>
      <c r="BL363" s="17">
        <f t="shared" si="84"/>
        <v>0</v>
      </c>
      <c r="BM363" s="17">
        <f t="shared" si="85"/>
        <v>0</v>
      </c>
      <c r="BN363" s="17">
        <f t="shared" si="86"/>
        <v>0</v>
      </c>
      <c r="BO363" s="17">
        <f t="shared" si="87"/>
        <v>0</v>
      </c>
      <c r="BP363" s="17">
        <f t="shared" si="88"/>
        <v>0</v>
      </c>
      <c r="BQ363" s="17">
        <f t="shared" si="89"/>
        <v>0</v>
      </c>
    </row>
    <row r="364" spans="1:69" ht="15" customHeight="1" x14ac:dyDescent="0.3">
      <c r="A364" s="6">
        <v>342</v>
      </c>
      <c r="B364" s="7" t="s">
        <v>296</v>
      </c>
      <c r="C364" s="8" t="s">
        <v>328</v>
      </c>
      <c r="D364" s="8" t="s">
        <v>333</v>
      </c>
      <c r="E364" s="8" t="s">
        <v>333</v>
      </c>
      <c r="F364" s="8" t="s">
        <v>533</v>
      </c>
      <c r="G364" s="156" t="s">
        <v>328</v>
      </c>
      <c r="H364" s="85" t="s">
        <v>647</v>
      </c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1">
        <f t="shared" si="78"/>
        <v>0</v>
      </c>
      <c r="AZ364" s="11">
        <f t="shared" si="79"/>
        <v>0</v>
      </c>
      <c r="BA364" s="10"/>
      <c r="BB364" s="10"/>
      <c r="BC364" s="10"/>
      <c r="BD364" s="10"/>
      <c r="BE364" s="11">
        <f t="shared" si="80"/>
        <v>0</v>
      </c>
      <c r="BF364" s="11">
        <f t="shared" si="81"/>
        <v>0</v>
      </c>
      <c r="BG364" s="17"/>
      <c r="BH364" s="35"/>
      <c r="BI364" s="109"/>
      <c r="BJ364" s="36">
        <f t="shared" si="82"/>
        <v>0</v>
      </c>
      <c r="BK364" s="17">
        <f t="shared" si="83"/>
        <v>0</v>
      </c>
      <c r="BL364" s="17">
        <f t="shared" si="84"/>
        <v>0</v>
      </c>
      <c r="BM364" s="17">
        <f t="shared" si="85"/>
        <v>0</v>
      </c>
      <c r="BN364" s="17">
        <f t="shared" si="86"/>
        <v>0</v>
      </c>
      <c r="BO364" s="17">
        <f t="shared" si="87"/>
        <v>0</v>
      </c>
      <c r="BP364" s="17">
        <f t="shared" si="88"/>
        <v>0</v>
      </c>
      <c r="BQ364" s="17">
        <f t="shared" si="89"/>
        <v>0</v>
      </c>
    </row>
    <row r="365" spans="1:69" ht="15" customHeight="1" x14ac:dyDescent="0.3">
      <c r="A365" s="6">
        <v>343</v>
      </c>
      <c r="B365" s="7" t="s">
        <v>296</v>
      </c>
      <c r="C365" s="8" t="s">
        <v>328</v>
      </c>
      <c r="D365" s="8" t="s">
        <v>333</v>
      </c>
      <c r="E365" s="8" t="s">
        <v>334</v>
      </c>
      <c r="F365" s="8" t="s">
        <v>29</v>
      </c>
      <c r="G365" s="156" t="s">
        <v>328</v>
      </c>
      <c r="H365" s="85" t="s">
        <v>647</v>
      </c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1">
        <f t="shared" si="78"/>
        <v>0</v>
      </c>
      <c r="AZ365" s="11">
        <f t="shared" si="79"/>
        <v>0</v>
      </c>
      <c r="BA365" s="10"/>
      <c r="BB365" s="10"/>
      <c r="BC365" s="10"/>
      <c r="BD365" s="10"/>
      <c r="BE365" s="11">
        <f t="shared" si="80"/>
        <v>0</v>
      </c>
      <c r="BF365" s="11">
        <f t="shared" si="81"/>
        <v>0</v>
      </c>
      <c r="BG365" s="17"/>
      <c r="BH365" s="35"/>
      <c r="BI365" s="109"/>
      <c r="BJ365" s="36">
        <f t="shared" si="82"/>
        <v>0</v>
      </c>
      <c r="BK365" s="17">
        <f t="shared" si="83"/>
        <v>0</v>
      </c>
      <c r="BL365" s="17">
        <f t="shared" si="84"/>
        <v>0</v>
      </c>
      <c r="BM365" s="17">
        <f t="shared" si="85"/>
        <v>0</v>
      </c>
      <c r="BN365" s="17">
        <f t="shared" si="86"/>
        <v>0</v>
      </c>
      <c r="BO365" s="17">
        <f t="shared" si="87"/>
        <v>0</v>
      </c>
      <c r="BP365" s="17">
        <f t="shared" si="88"/>
        <v>0</v>
      </c>
      <c r="BQ365" s="17">
        <f t="shared" si="89"/>
        <v>0</v>
      </c>
    </row>
    <row r="366" spans="1:69" ht="15" customHeight="1" x14ac:dyDescent="0.3">
      <c r="A366" s="6">
        <v>344</v>
      </c>
      <c r="B366" s="7" t="s">
        <v>296</v>
      </c>
      <c r="C366" s="8" t="s">
        <v>328</v>
      </c>
      <c r="D366" s="8" t="s">
        <v>333</v>
      </c>
      <c r="E366" s="8" t="s">
        <v>335</v>
      </c>
      <c r="F366" s="8" t="s">
        <v>29</v>
      </c>
      <c r="G366" s="156" t="s">
        <v>328</v>
      </c>
      <c r="H366" s="85" t="s">
        <v>647</v>
      </c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1">
        <f t="shared" si="78"/>
        <v>0</v>
      </c>
      <c r="AZ366" s="11">
        <f t="shared" si="79"/>
        <v>0</v>
      </c>
      <c r="BA366" s="10"/>
      <c r="BB366" s="10"/>
      <c r="BC366" s="10"/>
      <c r="BD366" s="10"/>
      <c r="BE366" s="11">
        <f t="shared" si="80"/>
        <v>0</v>
      </c>
      <c r="BF366" s="11">
        <f t="shared" si="81"/>
        <v>0</v>
      </c>
      <c r="BG366" s="17"/>
      <c r="BH366" s="35"/>
      <c r="BI366" s="109"/>
      <c r="BJ366" s="36">
        <f t="shared" si="82"/>
        <v>0</v>
      </c>
      <c r="BK366" s="17">
        <f t="shared" si="83"/>
        <v>0</v>
      </c>
      <c r="BL366" s="17">
        <f t="shared" si="84"/>
        <v>0</v>
      </c>
      <c r="BM366" s="17">
        <f t="shared" si="85"/>
        <v>0</v>
      </c>
      <c r="BN366" s="17">
        <f t="shared" si="86"/>
        <v>0</v>
      </c>
      <c r="BO366" s="17">
        <f t="shared" si="87"/>
        <v>0</v>
      </c>
      <c r="BP366" s="17">
        <f t="shared" si="88"/>
        <v>0</v>
      </c>
      <c r="BQ366" s="17">
        <f t="shared" si="89"/>
        <v>0</v>
      </c>
    </row>
    <row r="367" spans="1:69" ht="15" customHeight="1" x14ac:dyDescent="0.3">
      <c r="A367" s="6">
        <v>345</v>
      </c>
      <c r="B367" s="7" t="s">
        <v>296</v>
      </c>
      <c r="C367" s="8" t="s">
        <v>328</v>
      </c>
      <c r="D367" s="8" t="s">
        <v>336</v>
      </c>
      <c r="E367" s="8" t="s">
        <v>336</v>
      </c>
      <c r="F367" s="8" t="s">
        <v>534</v>
      </c>
      <c r="G367" s="156" t="s">
        <v>328</v>
      </c>
      <c r="H367" s="85" t="s">
        <v>647</v>
      </c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1">
        <f t="shared" si="78"/>
        <v>0</v>
      </c>
      <c r="AZ367" s="11">
        <f t="shared" si="79"/>
        <v>0</v>
      </c>
      <c r="BA367" s="10"/>
      <c r="BB367" s="10"/>
      <c r="BC367" s="10"/>
      <c r="BD367" s="10"/>
      <c r="BE367" s="11">
        <f t="shared" si="80"/>
        <v>0</v>
      </c>
      <c r="BF367" s="11">
        <f t="shared" si="81"/>
        <v>0</v>
      </c>
      <c r="BG367" s="17"/>
      <c r="BH367" s="35"/>
      <c r="BI367" s="109"/>
      <c r="BJ367" s="36">
        <f t="shared" si="82"/>
        <v>0</v>
      </c>
      <c r="BK367" s="17">
        <f t="shared" si="83"/>
        <v>0</v>
      </c>
      <c r="BL367" s="17">
        <f t="shared" si="84"/>
        <v>0</v>
      </c>
      <c r="BM367" s="17">
        <f t="shared" si="85"/>
        <v>0</v>
      </c>
      <c r="BN367" s="17">
        <f t="shared" si="86"/>
        <v>0</v>
      </c>
      <c r="BO367" s="17">
        <f t="shared" si="87"/>
        <v>0</v>
      </c>
      <c r="BP367" s="17">
        <f t="shared" si="88"/>
        <v>0</v>
      </c>
      <c r="BQ367" s="17">
        <f t="shared" si="89"/>
        <v>0</v>
      </c>
    </row>
    <row r="368" spans="1:69" ht="15" customHeight="1" x14ac:dyDescent="0.3">
      <c r="A368" s="6">
        <v>346</v>
      </c>
      <c r="B368" s="7" t="s">
        <v>296</v>
      </c>
      <c r="C368" s="8" t="s">
        <v>328</v>
      </c>
      <c r="D368" s="8" t="s">
        <v>336</v>
      </c>
      <c r="E368" s="8" t="s">
        <v>337</v>
      </c>
      <c r="F368" s="8" t="s">
        <v>535</v>
      </c>
      <c r="G368" s="156" t="s">
        <v>328</v>
      </c>
      <c r="H368" s="85" t="s">
        <v>647</v>
      </c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1">
        <f t="shared" si="78"/>
        <v>0</v>
      </c>
      <c r="AZ368" s="11">
        <f t="shared" si="79"/>
        <v>0</v>
      </c>
      <c r="BA368" s="10"/>
      <c r="BB368" s="10"/>
      <c r="BC368" s="10"/>
      <c r="BD368" s="10"/>
      <c r="BE368" s="11">
        <f t="shared" si="80"/>
        <v>0</v>
      </c>
      <c r="BF368" s="11">
        <f t="shared" si="81"/>
        <v>0</v>
      </c>
      <c r="BG368" s="17"/>
      <c r="BH368" s="35"/>
      <c r="BI368" s="109"/>
      <c r="BJ368" s="36">
        <f t="shared" si="82"/>
        <v>0</v>
      </c>
      <c r="BK368" s="17">
        <f t="shared" si="83"/>
        <v>0</v>
      </c>
      <c r="BL368" s="17">
        <f t="shared" si="84"/>
        <v>0</v>
      </c>
      <c r="BM368" s="17">
        <f t="shared" si="85"/>
        <v>0</v>
      </c>
      <c r="BN368" s="17">
        <f t="shared" si="86"/>
        <v>0</v>
      </c>
      <c r="BO368" s="17">
        <f t="shared" si="87"/>
        <v>0</v>
      </c>
      <c r="BP368" s="17">
        <f t="shared" si="88"/>
        <v>0</v>
      </c>
      <c r="BQ368" s="17">
        <f t="shared" si="89"/>
        <v>0</v>
      </c>
    </row>
    <row r="369" spans="1:69" x14ac:dyDescent="0.3">
      <c r="A369" s="6">
        <v>347</v>
      </c>
      <c r="B369" s="7" t="s">
        <v>296</v>
      </c>
      <c r="C369" s="8" t="s">
        <v>328</v>
      </c>
      <c r="D369" s="8" t="s">
        <v>338</v>
      </c>
      <c r="E369" s="8" t="s">
        <v>338</v>
      </c>
      <c r="F369" s="8" t="s">
        <v>533</v>
      </c>
      <c r="G369" s="156" t="s">
        <v>338</v>
      </c>
      <c r="H369" s="85" t="s">
        <v>647</v>
      </c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1">
        <f t="shared" si="78"/>
        <v>0</v>
      </c>
      <c r="AZ369" s="11">
        <f t="shared" si="79"/>
        <v>0</v>
      </c>
      <c r="BA369" s="10"/>
      <c r="BB369" s="10"/>
      <c r="BC369" s="10"/>
      <c r="BD369" s="10"/>
      <c r="BE369" s="11">
        <f t="shared" si="80"/>
        <v>0</v>
      </c>
      <c r="BF369" s="11">
        <f t="shared" si="81"/>
        <v>0</v>
      </c>
      <c r="BG369" s="17"/>
      <c r="BH369" s="35"/>
      <c r="BI369" s="109"/>
      <c r="BJ369" s="36">
        <f t="shared" si="82"/>
        <v>0</v>
      </c>
      <c r="BK369" s="17">
        <f t="shared" si="83"/>
        <v>0</v>
      </c>
      <c r="BL369" s="17">
        <f t="shared" si="84"/>
        <v>0</v>
      </c>
      <c r="BM369" s="17">
        <f t="shared" si="85"/>
        <v>0</v>
      </c>
      <c r="BN369" s="17">
        <f t="shared" si="86"/>
        <v>0</v>
      </c>
      <c r="BO369" s="17">
        <f t="shared" si="87"/>
        <v>0</v>
      </c>
      <c r="BP369" s="17">
        <f t="shared" si="88"/>
        <v>0</v>
      </c>
      <c r="BQ369" s="17">
        <f t="shared" si="89"/>
        <v>0</v>
      </c>
    </row>
    <row r="370" spans="1:69" x14ac:dyDescent="0.3">
      <c r="A370" s="6">
        <v>348</v>
      </c>
      <c r="B370" s="7" t="s">
        <v>296</v>
      </c>
      <c r="C370" s="8" t="s">
        <v>328</v>
      </c>
      <c r="D370" s="8" t="s">
        <v>338</v>
      </c>
      <c r="E370" s="8" t="s">
        <v>526</v>
      </c>
      <c r="F370" s="8" t="s">
        <v>29</v>
      </c>
      <c r="G370" s="156" t="s">
        <v>338</v>
      </c>
      <c r="H370" s="85" t="s">
        <v>647</v>
      </c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1">
        <f t="shared" si="78"/>
        <v>0</v>
      </c>
      <c r="AZ370" s="11">
        <f t="shared" si="79"/>
        <v>0</v>
      </c>
      <c r="BA370" s="10"/>
      <c r="BB370" s="10"/>
      <c r="BC370" s="10"/>
      <c r="BD370" s="10"/>
      <c r="BE370" s="11">
        <f t="shared" si="80"/>
        <v>0</v>
      </c>
      <c r="BF370" s="11">
        <f t="shared" si="81"/>
        <v>0</v>
      </c>
      <c r="BG370" s="17"/>
      <c r="BH370" s="35"/>
      <c r="BI370" s="109"/>
      <c r="BJ370" s="36">
        <f t="shared" si="82"/>
        <v>0</v>
      </c>
      <c r="BK370" s="17">
        <f t="shared" si="83"/>
        <v>0</v>
      </c>
      <c r="BL370" s="17">
        <f t="shared" si="84"/>
        <v>0</v>
      </c>
      <c r="BM370" s="17">
        <f t="shared" si="85"/>
        <v>0</v>
      </c>
      <c r="BN370" s="17">
        <f t="shared" si="86"/>
        <v>0</v>
      </c>
      <c r="BO370" s="17">
        <f t="shared" si="87"/>
        <v>0</v>
      </c>
      <c r="BP370" s="17">
        <f t="shared" si="88"/>
        <v>0</v>
      </c>
      <c r="BQ370" s="17">
        <f t="shared" si="89"/>
        <v>0</v>
      </c>
    </row>
    <row r="371" spans="1:69" x14ac:dyDescent="0.3">
      <c r="A371" s="6">
        <v>349</v>
      </c>
      <c r="B371" s="7" t="s">
        <v>296</v>
      </c>
      <c r="C371" s="8" t="s">
        <v>328</v>
      </c>
      <c r="D371" s="8" t="s">
        <v>339</v>
      </c>
      <c r="E371" s="8" t="s">
        <v>339</v>
      </c>
      <c r="F371" s="8" t="s">
        <v>533</v>
      </c>
      <c r="G371" s="156" t="s">
        <v>338</v>
      </c>
      <c r="H371" s="85" t="s">
        <v>647</v>
      </c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1">
        <f t="shared" si="78"/>
        <v>0</v>
      </c>
      <c r="AZ371" s="11">
        <f t="shared" si="79"/>
        <v>0</v>
      </c>
      <c r="BA371" s="10"/>
      <c r="BB371" s="10"/>
      <c r="BC371" s="10"/>
      <c r="BD371" s="10"/>
      <c r="BE371" s="11">
        <f t="shared" si="80"/>
        <v>0</v>
      </c>
      <c r="BF371" s="11">
        <f t="shared" si="81"/>
        <v>0</v>
      </c>
      <c r="BG371" s="17"/>
      <c r="BH371" s="35"/>
      <c r="BI371" s="109"/>
      <c r="BJ371" s="36">
        <f t="shared" si="82"/>
        <v>0</v>
      </c>
      <c r="BK371" s="17">
        <f t="shared" si="83"/>
        <v>0</v>
      </c>
      <c r="BL371" s="17">
        <f t="shared" si="84"/>
        <v>0</v>
      </c>
      <c r="BM371" s="17">
        <f t="shared" si="85"/>
        <v>0</v>
      </c>
      <c r="BN371" s="17">
        <f t="shared" si="86"/>
        <v>0</v>
      </c>
      <c r="BO371" s="17">
        <f t="shared" si="87"/>
        <v>0</v>
      </c>
      <c r="BP371" s="17">
        <f t="shared" si="88"/>
        <v>0</v>
      </c>
      <c r="BQ371" s="17">
        <f t="shared" si="89"/>
        <v>0</v>
      </c>
    </row>
    <row r="372" spans="1:69" x14ac:dyDescent="0.3">
      <c r="A372" s="6">
        <v>350</v>
      </c>
      <c r="B372" s="7" t="s">
        <v>296</v>
      </c>
      <c r="C372" s="8" t="s">
        <v>328</v>
      </c>
      <c r="D372" s="8" t="s">
        <v>339</v>
      </c>
      <c r="E372" s="8" t="s">
        <v>340</v>
      </c>
      <c r="F372" s="8" t="s">
        <v>29</v>
      </c>
      <c r="G372" s="156" t="s">
        <v>338</v>
      </c>
      <c r="H372" s="85" t="s">
        <v>647</v>
      </c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1">
        <f t="shared" si="78"/>
        <v>0</v>
      </c>
      <c r="AZ372" s="11">
        <f t="shared" si="79"/>
        <v>0</v>
      </c>
      <c r="BA372" s="10"/>
      <c r="BB372" s="10"/>
      <c r="BC372" s="10"/>
      <c r="BD372" s="10"/>
      <c r="BE372" s="11">
        <f t="shared" si="80"/>
        <v>0</v>
      </c>
      <c r="BF372" s="11">
        <f t="shared" si="81"/>
        <v>0</v>
      </c>
      <c r="BG372" s="17"/>
      <c r="BH372" s="35"/>
      <c r="BI372" s="109"/>
      <c r="BJ372" s="36">
        <f t="shared" si="82"/>
        <v>0</v>
      </c>
      <c r="BK372" s="17">
        <f t="shared" si="83"/>
        <v>0</v>
      </c>
      <c r="BL372" s="17">
        <f t="shared" si="84"/>
        <v>0</v>
      </c>
      <c r="BM372" s="17">
        <f t="shared" si="85"/>
        <v>0</v>
      </c>
      <c r="BN372" s="17">
        <f t="shared" si="86"/>
        <v>0</v>
      </c>
      <c r="BO372" s="17">
        <f t="shared" si="87"/>
        <v>0</v>
      </c>
      <c r="BP372" s="17">
        <f t="shared" si="88"/>
        <v>0</v>
      </c>
      <c r="BQ372" s="17">
        <f t="shared" si="89"/>
        <v>0</v>
      </c>
    </row>
    <row r="373" spans="1:69" ht="15" customHeight="1" x14ac:dyDescent="0.3">
      <c r="A373" s="6">
        <v>351</v>
      </c>
      <c r="B373" s="7" t="s">
        <v>296</v>
      </c>
      <c r="C373" s="8" t="s">
        <v>328</v>
      </c>
      <c r="D373" s="8" t="s">
        <v>339</v>
      </c>
      <c r="E373" s="8" t="s">
        <v>447</v>
      </c>
      <c r="F373" s="8" t="s">
        <v>534</v>
      </c>
      <c r="G373" s="156" t="s">
        <v>338</v>
      </c>
      <c r="H373" s="85" t="s">
        <v>647</v>
      </c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1">
        <f t="shared" si="78"/>
        <v>0</v>
      </c>
      <c r="AZ373" s="11">
        <f t="shared" si="79"/>
        <v>0</v>
      </c>
      <c r="BA373" s="10"/>
      <c r="BB373" s="10"/>
      <c r="BC373" s="10"/>
      <c r="BD373" s="10"/>
      <c r="BE373" s="11">
        <f t="shared" si="80"/>
        <v>0</v>
      </c>
      <c r="BF373" s="11">
        <f t="shared" si="81"/>
        <v>0</v>
      </c>
      <c r="BG373" s="17"/>
      <c r="BH373" s="35"/>
      <c r="BI373" s="109"/>
      <c r="BJ373" s="36">
        <f t="shared" si="82"/>
        <v>0</v>
      </c>
      <c r="BK373" s="17">
        <f t="shared" si="83"/>
        <v>0</v>
      </c>
      <c r="BL373" s="17">
        <f t="shared" si="84"/>
        <v>0</v>
      </c>
      <c r="BM373" s="17">
        <f t="shared" si="85"/>
        <v>0</v>
      </c>
      <c r="BN373" s="17">
        <f t="shared" si="86"/>
        <v>0</v>
      </c>
      <c r="BO373" s="17">
        <f t="shared" si="87"/>
        <v>0</v>
      </c>
      <c r="BP373" s="17">
        <f t="shared" si="88"/>
        <v>0</v>
      </c>
      <c r="BQ373" s="17">
        <f t="shared" si="89"/>
        <v>0</v>
      </c>
    </row>
    <row r="374" spans="1:69" x14ac:dyDescent="0.3">
      <c r="A374" s="6">
        <v>352</v>
      </c>
      <c r="B374" s="7" t="s">
        <v>296</v>
      </c>
      <c r="C374" s="8" t="s">
        <v>328</v>
      </c>
      <c r="D374" s="8" t="s">
        <v>341</v>
      </c>
      <c r="E374" s="8" t="s">
        <v>341</v>
      </c>
      <c r="F374" s="8" t="s">
        <v>533</v>
      </c>
      <c r="G374" s="156" t="s">
        <v>338</v>
      </c>
      <c r="H374" s="85" t="s">
        <v>647</v>
      </c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1">
        <f t="shared" si="78"/>
        <v>0</v>
      </c>
      <c r="AZ374" s="11">
        <f t="shared" si="79"/>
        <v>0</v>
      </c>
      <c r="BA374" s="10"/>
      <c r="BB374" s="10"/>
      <c r="BC374" s="10"/>
      <c r="BD374" s="10"/>
      <c r="BE374" s="11">
        <f t="shared" si="80"/>
        <v>0</v>
      </c>
      <c r="BF374" s="11">
        <f t="shared" si="81"/>
        <v>0</v>
      </c>
      <c r="BG374" s="17"/>
      <c r="BH374" s="35"/>
      <c r="BI374" s="109"/>
      <c r="BJ374" s="36">
        <f t="shared" si="82"/>
        <v>0</v>
      </c>
      <c r="BK374" s="17">
        <f t="shared" si="83"/>
        <v>0</v>
      </c>
      <c r="BL374" s="17">
        <f t="shared" si="84"/>
        <v>0</v>
      </c>
      <c r="BM374" s="17">
        <f t="shared" si="85"/>
        <v>0</v>
      </c>
      <c r="BN374" s="17">
        <f t="shared" si="86"/>
        <v>0</v>
      </c>
      <c r="BO374" s="17">
        <f t="shared" si="87"/>
        <v>0</v>
      </c>
      <c r="BP374" s="17">
        <f t="shared" si="88"/>
        <v>0</v>
      </c>
      <c r="BQ374" s="17">
        <f t="shared" si="89"/>
        <v>0</v>
      </c>
    </row>
    <row r="375" spans="1:69" x14ac:dyDescent="0.3">
      <c r="A375" s="6">
        <v>353</v>
      </c>
      <c r="B375" s="7" t="s">
        <v>296</v>
      </c>
      <c r="C375" s="8" t="s">
        <v>328</v>
      </c>
      <c r="D375" s="8" t="s">
        <v>342</v>
      </c>
      <c r="E375" s="8" t="s">
        <v>342</v>
      </c>
      <c r="F375" s="8" t="s">
        <v>533</v>
      </c>
      <c r="G375" s="156" t="s">
        <v>338</v>
      </c>
      <c r="H375" s="85" t="s">
        <v>647</v>
      </c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1">
        <f t="shared" si="78"/>
        <v>0</v>
      </c>
      <c r="AZ375" s="11">
        <f t="shared" si="79"/>
        <v>0</v>
      </c>
      <c r="BA375" s="10"/>
      <c r="BB375" s="10"/>
      <c r="BC375" s="10"/>
      <c r="BD375" s="10"/>
      <c r="BE375" s="11">
        <f t="shared" si="80"/>
        <v>0</v>
      </c>
      <c r="BF375" s="11">
        <f t="shared" si="81"/>
        <v>0</v>
      </c>
      <c r="BG375" s="17"/>
      <c r="BH375" s="35"/>
      <c r="BI375" s="109"/>
      <c r="BJ375" s="36">
        <f t="shared" si="82"/>
        <v>0</v>
      </c>
      <c r="BK375" s="17">
        <f t="shared" si="83"/>
        <v>0</v>
      </c>
      <c r="BL375" s="17">
        <f t="shared" si="84"/>
        <v>0</v>
      </c>
      <c r="BM375" s="17">
        <f t="shared" si="85"/>
        <v>0</v>
      </c>
      <c r="BN375" s="17">
        <f t="shared" si="86"/>
        <v>0</v>
      </c>
      <c r="BO375" s="17">
        <f t="shared" si="87"/>
        <v>0</v>
      </c>
      <c r="BP375" s="17">
        <f t="shared" si="88"/>
        <v>0</v>
      </c>
      <c r="BQ375" s="17">
        <f t="shared" si="89"/>
        <v>0</v>
      </c>
    </row>
    <row r="376" spans="1:69" x14ac:dyDescent="0.3">
      <c r="A376" s="6">
        <v>354</v>
      </c>
      <c r="B376" s="7" t="s">
        <v>296</v>
      </c>
      <c r="C376" s="8" t="s">
        <v>328</v>
      </c>
      <c r="D376" s="8" t="s">
        <v>342</v>
      </c>
      <c r="E376" s="8" t="s">
        <v>343</v>
      </c>
      <c r="F376" s="8" t="s">
        <v>29</v>
      </c>
      <c r="G376" s="156" t="s">
        <v>338</v>
      </c>
      <c r="H376" s="85" t="s">
        <v>647</v>
      </c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1">
        <f t="shared" si="78"/>
        <v>0</v>
      </c>
      <c r="AZ376" s="11">
        <f t="shared" si="79"/>
        <v>0</v>
      </c>
      <c r="BA376" s="10"/>
      <c r="BB376" s="10"/>
      <c r="BC376" s="10"/>
      <c r="BD376" s="10"/>
      <c r="BE376" s="11">
        <f t="shared" si="80"/>
        <v>0</v>
      </c>
      <c r="BF376" s="11">
        <f t="shared" si="81"/>
        <v>0</v>
      </c>
      <c r="BG376" s="17"/>
      <c r="BH376" s="35"/>
      <c r="BI376" s="109"/>
      <c r="BJ376" s="36">
        <f t="shared" si="82"/>
        <v>0</v>
      </c>
      <c r="BK376" s="17">
        <f t="shared" si="83"/>
        <v>0</v>
      </c>
      <c r="BL376" s="17">
        <f t="shared" si="84"/>
        <v>0</v>
      </c>
      <c r="BM376" s="17">
        <f t="shared" si="85"/>
        <v>0</v>
      </c>
      <c r="BN376" s="17">
        <f t="shared" si="86"/>
        <v>0</v>
      </c>
      <c r="BO376" s="17">
        <f t="shared" si="87"/>
        <v>0</v>
      </c>
      <c r="BP376" s="17">
        <f t="shared" si="88"/>
        <v>0</v>
      </c>
      <c r="BQ376" s="17">
        <f t="shared" si="89"/>
        <v>0</v>
      </c>
    </row>
    <row r="377" spans="1:69" ht="15" customHeight="1" x14ac:dyDescent="0.3">
      <c r="A377" s="6">
        <v>355</v>
      </c>
      <c r="B377" s="7" t="s">
        <v>296</v>
      </c>
      <c r="C377" s="8" t="s">
        <v>328</v>
      </c>
      <c r="D377" s="8" t="s">
        <v>344</v>
      </c>
      <c r="E377" s="8" t="s">
        <v>344</v>
      </c>
      <c r="F377" s="8" t="s">
        <v>29</v>
      </c>
      <c r="G377" s="156" t="s">
        <v>328</v>
      </c>
      <c r="H377" s="85" t="s">
        <v>647</v>
      </c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1">
        <f t="shared" si="78"/>
        <v>0</v>
      </c>
      <c r="AZ377" s="11">
        <f t="shared" si="79"/>
        <v>0</v>
      </c>
      <c r="BA377" s="10"/>
      <c r="BB377" s="10"/>
      <c r="BC377" s="10"/>
      <c r="BD377" s="10"/>
      <c r="BE377" s="11">
        <f t="shared" si="80"/>
        <v>0</v>
      </c>
      <c r="BF377" s="11">
        <f t="shared" si="81"/>
        <v>0</v>
      </c>
      <c r="BG377" s="17"/>
      <c r="BH377" s="35"/>
      <c r="BI377" s="109"/>
      <c r="BJ377" s="36">
        <f t="shared" si="82"/>
        <v>0</v>
      </c>
      <c r="BK377" s="17">
        <f t="shared" si="83"/>
        <v>0</v>
      </c>
      <c r="BL377" s="17">
        <f t="shared" si="84"/>
        <v>0</v>
      </c>
      <c r="BM377" s="17">
        <f t="shared" si="85"/>
        <v>0</v>
      </c>
      <c r="BN377" s="17">
        <f t="shared" si="86"/>
        <v>0</v>
      </c>
      <c r="BO377" s="17">
        <f t="shared" si="87"/>
        <v>0</v>
      </c>
      <c r="BP377" s="17">
        <f t="shared" si="88"/>
        <v>0</v>
      </c>
      <c r="BQ377" s="17">
        <f t="shared" si="89"/>
        <v>0</v>
      </c>
    </row>
    <row r="378" spans="1:69" ht="15" customHeight="1" x14ac:dyDescent="0.3">
      <c r="A378" s="6">
        <v>356</v>
      </c>
      <c r="B378" s="7" t="s">
        <v>296</v>
      </c>
      <c r="C378" s="8" t="s">
        <v>328</v>
      </c>
      <c r="D378" s="8" t="s">
        <v>344</v>
      </c>
      <c r="E378" s="8" t="s">
        <v>345</v>
      </c>
      <c r="F378" s="8" t="s">
        <v>29</v>
      </c>
      <c r="G378" s="156" t="s">
        <v>328</v>
      </c>
      <c r="H378" s="85" t="s">
        <v>647</v>
      </c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1">
        <f t="shared" si="78"/>
        <v>0</v>
      </c>
      <c r="AZ378" s="11">
        <f t="shared" si="79"/>
        <v>0</v>
      </c>
      <c r="BA378" s="10"/>
      <c r="BB378" s="10"/>
      <c r="BC378" s="10"/>
      <c r="BD378" s="10"/>
      <c r="BE378" s="11">
        <f t="shared" si="80"/>
        <v>0</v>
      </c>
      <c r="BF378" s="11">
        <f t="shared" si="81"/>
        <v>0</v>
      </c>
      <c r="BG378" s="17"/>
      <c r="BH378" s="35"/>
      <c r="BI378" s="109"/>
      <c r="BJ378" s="36">
        <f t="shared" si="82"/>
        <v>0</v>
      </c>
      <c r="BK378" s="17">
        <f t="shared" si="83"/>
        <v>0</v>
      </c>
      <c r="BL378" s="17">
        <f t="shared" si="84"/>
        <v>0</v>
      </c>
      <c r="BM378" s="17">
        <f t="shared" si="85"/>
        <v>0</v>
      </c>
      <c r="BN378" s="17">
        <f t="shared" si="86"/>
        <v>0</v>
      </c>
      <c r="BO378" s="17">
        <f t="shared" si="87"/>
        <v>0</v>
      </c>
      <c r="BP378" s="17">
        <f t="shared" si="88"/>
        <v>0</v>
      </c>
      <c r="BQ378" s="17">
        <f t="shared" si="89"/>
        <v>0</v>
      </c>
    </row>
    <row r="379" spans="1:69" ht="15.75" customHeight="1" x14ac:dyDescent="0.3">
      <c r="A379" s="174" t="s">
        <v>431</v>
      </c>
      <c r="B379" s="175"/>
      <c r="C379" s="175"/>
      <c r="D379" s="175"/>
      <c r="E379" s="175"/>
      <c r="F379" s="176"/>
      <c r="G379" s="113"/>
      <c r="H379" s="127"/>
      <c r="I379" s="12">
        <f t="shared" ref="I379:BH379" si="92">SUM(I359:I378)</f>
        <v>0</v>
      </c>
      <c r="J379" s="12">
        <f t="shared" si="92"/>
        <v>0</v>
      </c>
      <c r="K379" s="12">
        <f t="shared" si="92"/>
        <v>0</v>
      </c>
      <c r="L379" s="12">
        <f t="shared" si="92"/>
        <v>0</v>
      </c>
      <c r="M379" s="12">
        <f t="shared" si="92"/>
        <v>0</v>
      </c>
      <c r="N379" s="12">
        <f t="shared" si="92"/>
        <v>0</v>
      </c>
      <c r="O379" s="12">
        <f t="shared" si="92"/>
        <v>0</v>
      </c>
      <c r="P379" s="12">
        <f t="shared" si="92"/>
        <v>0</v>
      </c>
      <c r="Q379" s="12">
        <f t="shared" si="92"/>
        <v>0</v>
      </c>
      <c r="R379" s="12">
        <f t="shared" si="92"/>
        <v>0</v>
      </c>
      <c r="S379" s="12">
        <f t="shared" si="92"/>
        <v>0</v>
      </c>
      <c r="T379" s="12">
        <f t="shared" si="92"/>
        <v>0</v>
      </c>
      <c r="U379" s="12">
        <f t="shared" si="92"/>
        <v>0</v>
      </c>
      <c r="V379" s="12">
        <f t="shared" si="92"/>
        <v>0</v>
      </c>
      <c r="W379" s="12">
        <f t="shared" si="92"/>
        <v>0</v>
      </c>
      <c r="X379" s="12">
        <f t="shared" si="92"/>
        <v>0</v>
      </c>
      <c r="Y379" s="12">
        <f t="shared" si="92"/>
        <v>0</v>
      </c>
      <c r="Z379" s="12">
        <f t="shared" si="92"/>
        <v>0</v>
      </c>
      <c r="AA379" s="12">
        <f t="shared" si="92"/>
        <v>0</v>
      </c>
      <c r="AB379" s="12">
        <f t="shared" si="92"/>
        <v>0</v>
      </c>
      <c r="AC379" s="12">
        <f t="shared" si="92"/>
        <v>0</v>
      </c>
      <c r="AD379" s="12">
        <f t="shared" si="92"/>
        <v>0</v>
      </c>
      <c r="AE379" s="12">
        <f t="shared" si="92"/>
        <v>0</v>
      </c>
      <c r="AF379" s="12">
        <f t="shared" si="92"/>
        <v>0</v>
      </c>
      <c r="AG379" s="12">
        <f t="shared" si="92"/>
        <v>0</v>
      </c>
      <c r="AH379" s="12">
        <f t="shared" si="92"/>
        <v>0</v>
      </c>
      <c r="AI379" s="12">
        <f t="shared" si="92"/>
        <v>0</v>
      </c>
      <c r="AJ379" s="12">
        <f t="shared" si="92"/>
        <v>0</v>
      </c>
      <c r="AK379" s="12">
        <f t="shared" si="92"/>
        <v>0</v>
      </c>
      <c r="AL379" s="12">
        <f t="shared" si="92"/>
        <v>0</v>
      </c>
      <c r="AM379" s="12">
        <f t="shared" si="92"/>
        <v>0</v>
      </c>
      <c r="AN379" s="12">
        <f t="shared" si="92"/>
        <v>0</v>
      </c>
      <c r="AO379" s="12">
        <f t="shared" si="92"/>
        <v>0</v>
      </c>
      <c r="AP379" s="12">
        <f t="shared" si="92"/>
        <v>0</v>
      </c>
      <c r="AQ379" s="12">
        <f t="shared" si="92"/>
        <v>0</v>
      </c>
      <c r="AR379" s="12">
        <f t="shared" si="92"/>
        <v>0</v>
      </c>
      <c r="AS379" s="12">
        <f t="shared" si="92"/>
        <v>0</v>
      </c>
      <c r="AT379" s="12">
        <f t="shared" si="92"/>
        <v>0</v>
      </c>
      <c r="AU379" s="12">
        <f t="shared" si="92"/>
        <v>0</v>
      </c>
      <c r="AV379" s="12">
        <f t="shared" si="92"/>
        <v>0</v>
      </c>
      <c r="AW379" s="12">
        <f t="shared" si="92"/>
        <v>0</v>
      </c>
      <c r="AX379" s="12">
        <f t="shared" si="92"/>
        <v>0</v>
      </c>
      <c r="AY379" s="12">
        <f t="shared" si="78"/>
        <v>0</v>
      </c>
      <c r="AZ379" s="12">
        <f t="shared" si="79"/>
        <v>0</v>
      </c>
      <c r="BA379" s="12">
        <f t="shared" si="92"/>
        <v>0</v>
      </c>
      <c r="BB379" s="12">
        <f t="shared" si="92"/>
        <v>0</v>
      </c>
      <c r="BC379" s="12">
        <f t="shared" si="92"/>
        <v>0</v>
      </c>
      <c r="BD379" s="12">
        <f t="shared" si="92"/>
        <v>0</v>
      </c>
      <c r="BE379" s="12">
        <f t="shared" si="80"/>
        <v>0</v>
      </c>
      <c r="BF379" s="12">
        <f t="shared" si="81"/>
        <v>0</v>
      </c>
      <c r="BG379" s="12">
        <f t="shared" si="92"/>
        <v>0</v>
      </c>
      <c r="BH379" s="12">
        <f t="shared" si="92"/>
        <v>0</v>
      </c>
      <c r="BI379" s="109"/>
      <c r="BJ379" s="37">
        <f t="shared" si="82"/>
        <v>0</v>
      </c>
      <c r="BK379" s="12">
        <f t="shared" si="83"/>
        <v>0</v>
      </c>
      <c r="BL379" s="12">
        <f t="shared" si="84"/>
        <v>0</v>
      </c>
      <c r="BM379" s="12">
        <f t="shared" si="85"/>
        <v>0</v>
      </c>
      <c r="BN379" s="12">
        <f t="shared" si="86"/>
        <v>0</v>
      </c>
      <c r="BO379" s="12">
        <f t="shared" si="87"/>
        <v>0</v>
      </c>
      <c r="BP379" s="12">
        <f t="shared" si="88"/>
        <v>0</v>
      </c>
      <c r="BQ379" s="12">
        <f t="shared" si="89"/>
        <v>0</v>
      </c>
    </row>
    <row r="380" spans="1:69" x14ac:dyDescent="0.3">
      <c r="A380" s="6">
        <v>357</v>
      </c>
      <c r="B380" s="7" t="s">
        <v>346</v>
      </c>
      <c r="C380" s="8" t="s">
        <v>346</v>
      </c>
      <c r="D380" s="8" t="s">
        <v>346</v>
      </c>
      <c r="E380" s="8" t="s">
        <v>346</v>
      </c>
      <c r="F380" s="8" t="s">
        <v>533</v>
      </c>
      <c r="G380" s="156" t="s">
        <v>346</v>
      </c>
      <c r="H380" s="85" t="s">
        <v>647</v>
      </c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1">
        <f t="shared" si="78"/>
        <v>0</v>
      </c>
      <c r="AZ380" s="11">
        <f t="shared" si="79"/>
        <v>0</v>
      </c>
      <c r="BA380" s="10"/>
      <c r="BB380" s="10"/>
      <c r="BC380" s="10"/>
      <c r="BD380" s="10"/>
      <c r="BE380" s="11">
        <f t="shared" si="80"/>
        <v>0</v>
      </c>
      <c r="BF380" s="11">
        <f t="shared" si="81"/>
        <v>0</v>
      </c>
      <c r="BG380" s="17"/>
      <c r="BH380" s="35"/>
      <c r="BI380" s="109"/>
      <c r="BJ380" s="36">
        <f t="shared" si="82"/>
        <v>0</v>
      </c>
      <c r="BK380" s="17">
        <f t="shared" si="83"/>
        <v>0</v>
      </c>
      <c r="BL380" s="17">
        <f t="shared" si="84"/>
        <v>0</v>
      </c>
      <c r="BM380" s="17">
        <f t="shared" si="85"/>
        <v>0</v>
      </c>
      <c r="BN380" s="17">
        <f t="shared" si="86"/>
        <v>0</v>
      </c>
      <c r="BO380" s="17">
        <f t="shared" si="87"/>
        <v>0</v>
      </c>
      <c r="BP380" s="17">
        <f t="shared" si="88"/>
        <v>0</v>
      </c>
      <c r="BQ380" s="17">
        <f t="shared" si="89"/>
        <v>0</v>
      </c>
    </row>
    <row r="381" spans="1:69" x14ac:dyDescent="0.3">
      <c r="A381" s="6">
        <v>358</v>
      </c>
      <c r="B381" s="7" t="s">
        <v>346</v>
      </c>
      <c r="C381" s="8" t="s">
        <v>346</v>
      </c>
      <c r="D381" s="8" t="s">
        <v>346</v>
      </c>
      <c r="E381" s="8" t="s">
        <v>347</v>
      </c>
      <c r="F381" s="8" t="s">
        <v>29</v>
      </c>
      <c r="G381" s="156" t="s">
        <v>346</v>
      </c>
      <c r="H381" s="85" t="s">
        <v>647</v>
      </c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1">
        <f t="shared" si="78"/>
        <v>0</v>
      </c>
      <c r="AZ381" s="11">
        <f t="shared" si="79"/>
        <v>0</v>
      </c>
      <c r="BA381" s="10"/>
      <c r="BB381" s="10"/>
      <c r="BC381" s="10"/>
      <c r="BD381" s="10"/>
      <c r="BE381" s="11">
        <f t="shared" si="80"/>
        <v>0</v>
      </c>
      <c r="BF381" s="11">
        <f t="shared" si="81"/>
        <v>0</v>
      </c>
      <c r="BG381" s="17"/>
      <c r="BH381" s="35"/>
      <c r="BI381" s="109"/>
      <c r="BJ381" s="36">
        <f t="shared" si="82"/>
        <v>0</v>
      </c>
      <c r="BK381" s="17">
        <f t="shared" si="83"/>
        <v>0</v>
      </c>
      <c r="BL381" s="17">
        <f t="shared" si="84"/>
        <v>0</v>
      </c>
      <c r="BM381" s="17">
        <f t="shared" si="85"/>
        <v>0</v>
      </c>
      <c r="BN381" s="17">
        <f t="shared" si="86"/>
        <v>0</v>
      </c>
      <c r="BO381" s="17">
        <f t="shared" si="87"/>
        <v>0</v>
      </c>
      <c r="BP381" s="17">
        <f t="shared" si="88"/>
        <v>0</v>
      </c>
      <c r="BQ381" s="17">
        <f t="shared" si="89"/>
        <v>0</v>
      </c>
    </row>
    <row r="382" spans="1:69" x14ac:dyDescent="0.3">
      <c r="A382" s="6">
        <v>359</v>
      </c>
      <c r="B382" s="7" t="s">
        <v>346</v>
      </c>
      <c r="C382" s="8" t="s">
        <v>346</v>
      </c>
      <c r="D382" s="8" t="s">
        <v>348</v>
      </c>
      <c r="E382" s="8" t="s">
        <v>348</v>
      </c>
      <c r="F382" s="8" t="s">
        <v>533</v>
      </c>
      <c r="G382" s="156" t="s">
        <v>346</v>
      </c>
      <c r="H382" s="85" t="s">
        <v>647</v>
      </c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1">
        <f t="shared" si="78"/>
        <v>0</v>
      </c>
      <c r="AZ382" s="11">
        <f t="shared" si="79"/>
        <v>0</v>
      </c>
      <c r="BA382" s="10"/>
      <c r="BB382" s="10"/>
      <c r="BC382" s="10"/>
      <c r="BD382" s="10"/>
      <c r="BE382" s="11">
        <f t="shared" si="80"/>
        <v>0</v>
      </c>
      <c r="BF382" s="11">
        <f t="shared" si="81"/>
        <v>0</v>
      </c>
      <c r="BG382" s="17"/>
      <c r="BH382" s="35"/>
      <c r="BI382" s="109"/>
      <c r="BJ382" s="36">
        <f t="shared" si="82"/>
        <v>0</v>
      </c>
      <c r="BK382" s="17">
        <f t="shared" si="83"/>
        <v>0</v>
      </c>
      <c r="BL382" s="17">
        <f t="shared" si="84"/>
        <v>0</v>
      </c>
      <c r="BM382" s="17">
        <f t="shared" si="85"/>
        <v>0</v>
      </c>
      <c r="BN382" s="17">
        <f t="shared" si="86"/>
        <v>0</v>
      </c>
      <c r="BO382" s="17">
        <f t="shared" si="87"/>
        <v>0</v>
      </c>
      <c r="BP382" s="17">
        <f t="shared" si="88"/>
        <v>0</v>
      </c>
      <c r="BQ382" s="17">
        <f t="shared" si="89"/>
        <v>0</v>
      </c>
    </row>
    <row r="383" spans="1:69" x14ac:dyDescent="0.3">
      <c r="A383" s="6">
        <v>360</v>
      </c>
      <c r="B383" s="7" t="s">
        <v>346</v>
      </c>
      <c r="C383" s="8" t="s">
        <v>346</v>
      </c>
      <c r="D383" s="8" t="s">
        <v>348</v>
      </c>
      <c r="E383" s="8" t="s">
        <v>349</v>
      </c>
      <c r="F383" s="8" t="s">
        <v>29</v>
      </c>
      <c r="G383" s="156" t="s">
        <v>346</v>
      </c>
      <c r="H383" s="85" t="s">
        <v>647</v>
      </c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1">
        <f t="shared" si="78"/>
        <v>0</v>
      </c>
      <c r="AZ383" s="11">
        <f t="shared" si="79"/>
        <v>0</v>
      </c>
      <c r="BA383" s="10"/>
      <c r="BB383" s="10"/>
      <c r="BC383" s="10"/>
      <c r="BD383" s="10"/>
      <c r="BE383" s="11">
        <f t="shared" si="80"/>
        <v>0</v>
      </c>
      <c r="BF383" s="11">
        <f t="shared" si="81"/>
        <v>0</v>
      </c>
      <c r="BG383" s="17"/>
      <c r="BH383" s="35"/>
      <c r="BI383" s="109"/>
      <c r="BJ383" s="36">
        <f t="shared" si="82"/>
        <v>0</v>
      </c>
      <c r="BK383" s="17">
        <f t="shared" si="83"/>
        <v>0</v>
      </c>
      <c r="BL383" s="17">
        <f t="shared" si="84"/>
        <v>0</v>
      </c>
      <c r="BM383" s="17">
        <f t="shared" si="85"/>
        <v>0</v>
      </c>
      <c r="BN383" s="17">
        <f t="shared" si="86"/>
        <v>0</v>
      </c>
      <c r="BO383" s="17">
        <f t="shared" si="87"/>
        <v>0</v>
      </c>
      <c r="BP383" s="17">
        <f t="shared" si="88"/>
        <v>0</v>
      </c>
      <c r="BQ383" s="17">
        <f t="shared" si="89"/>
        <v>0</v>
      </c>
    </row>
    <row r="384" spans="1:69" ht="15" customHeight="1" x14ac:dyDescent="0.3">
      <c r="A384" s="6">
        <v>361</v>
      </c>
      <c r="B384" s="7" t="s">
        <v>346</v>
      </c>
      <c r="C384" s="8" t="s">
        <v>346</v>
      </c>
      <c r="D384" s="8" t="s">
        <v>350</v>
      </c>
      <c r="E384" s="8" t="s">
        <v>351</v>
      </c>
      <c r="F384" s="8" t="s">
        <v>534</v>
      </c>
      <c r="G384" s="156" t="s">
        <v>346</v>
      </c>
      <c r="H384" s="85" t="s">
        <v>647</v>
      </c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1">
        <f t="shared" si="78"/>
        <v>0</v>
      </c>
      <c r="AZ384" s="11">
        <f t="shared" si="79"/>
        <v>0</v>
      </c>
      <c r="BA384" s="10"/>
      <c r="BB384" s="10"/>
      <c r="BC384" s="10"/>
      <c r="BD384" s="10"/>
      <c r="BE384" s="11">
        <f t="shared" si="80"/>
        <v>0</v>
      </c>
      <c r="BF384" s="11">
        <f t="shared" si="81"/>
        <v>0</v>
      </c>
      <c r="BG384" s="17"/>
      <c r="BH384" s="35"/>
      <c r="BI384" s="109"/>
      <c r="BJ384" s="36">
        <f t="shared" si="82"/>
        <v>0</v>
      </c>
      <c r="BK384" s="17">
        <f t="shared" si="83"/>
        <v>0</v>
      </c>
      <c r="BL384" s="17">
        <f t="shared" si="84"/>
        <v>0</v>
      </c>
      <c r="BM384" s="17">
        <f t="shared" si="85"/>
        <v>0</v>
      </c>
      <c r="BN384" s="17">
        <f t="shared" si="86"/>
        <v>0</v>
      </c>
      <c r="BO384" s="17">
        <f t="shared" si="87"/>
        <v>0</v>
      </c>
      <c r="BP384" s="17">
        <f t="shared" si="88"/>
        <v>0</v>
      </c>
      <c r="BQ384" s="17">
        <f t="shared" si="89"/>
        <v>0</v>
      </c>
    </row>
    <row r="385" spans="1:69" ht="15" customHeight="1" x14ac:dyDescent="0.3">
      <c r="A385" s="6">
        <v>362</v>
      </c>
      <c r="B385" s="7" t="s">
        <v>346</v>
      </c>
      <c r="C385" s="8" t="s">
        <v>346</v>
      </c>
      <c r="D385" s="8" t="s">
        <v>350</v>
      </c>
      <c r="E385" s="8" t="s">
        <v>352</v>
      </c>
      <c r="F385" s="8" t="s">
        <v>535</v>
      </c>
      <c r="G385" s="156" t="s">
        <v>346</v>
      </c>
      <c r="H385" s="85" t="s">
        <v>647</v>
      </c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1">
        <f t="shared" si="78"/>
        <v>0</v>
      </c>
      <c r="AZ385" s="11">
        <f t="shared" si="79"/>
        <v>0</v>
      </c>
      <c r="BA385" s="10"/>
      <c r="BB385" s="10"/>
      <c r="BC385" s="10"/>
      <c r="BD385" s="10"/>
      <c r="BE385" s="11">
        <f t="shared" si="80"/>
        <v>0</v>
      </c>
      <c r="BF385" s="11">
        <f t="shared" si="81"/>
        <v>0</v>
      </c>
      <c r="BG385" s="17"/>
      <c r="BH385" s="35"/>
      <c r="BI385" s="109"/>
      <c r="BJ385" s="36">
        <f t="shared" si="82"/>
        <v>0</v>
      </c>
      <c r="BK385" s="17">
        <f t="shared" si="83"/>
        <v>0</v>
      </c>
      <c r="BL385" s="17">
        <f t="shared" si="84"/>
        <v>0</v>
      </c>
      <c r="BM385" s="17">
        <f t="shared" si="85"/>
        <v>0</v>
      </c>
      <c r="BN385" s="17">
        <f t="shared" si="86"/>
        <v>0</v>
      </c>
      <c r="BO385" s="17">
        <f t="shared" si="87"/>
        <v>0</v>
      </c>
      <c r="BP385" s="17">
        <f t="shared" si="88"/>
        <v>0</v>
      </c>
      <c r="BQ385" s="17">
        <f t="shared" si="89"/>
        <v>0</v>
      </c>
    </row>
    <row r="386" spans="1:69" ht="15" customHeight="1" x14ac:dyDescent="0.3">
      <c r="A386" s="6">
        <v>363</v>
      </c>
      <c r="B386" s="7" t="s">
        <v>346</v>
      </c>
      <c r="C386" s="8" t="s">
        <v>346</v>
      </c>
      <c r="D386" s="8" t="s">
        <v>350</v>
      </c>
      <c r="E386" s="8" t="s">
        <v>353</v>
      </c>
      <c r="F386" s="8" t="s">
        <v>535</v>
      </c>
      <c r="G386" s="156" t="s">
        <v>346</v>
      </c>
      <c r="H386" s="85" t="s">
        <v>647</v>
      </c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1">
        <f t="shared" si="78"/>
        <v>0</v>
      </c>
      <c r="AZ386" s="11">
        <f t="shared" si="79"/>
        <v>0</v>
      </c>
      <c r="BA386" s="10"/>
      <c r="BB386" s="10"/>
      <c r="BC386" s="10"/>
      <c r="BD386" s="10"/>
      <c r="BE386" s="11">
        <f t="shared" si="80"/>
        <v>0</v>
      </c>
      <c r="BF386" s="11">
        <f t="shared" si="81"/>
        <v>0</v>
      </c>
      <c r="BG386" s="17"/>
      <c r="BH386" s="35"/>
      <c r="BI386" s="109"/>
      <c r="BJ386" s="36">
        <f t="shared" si="82"/>
        <v>0</v>
      </c>
      <c r="BK386" s="17">
        <f t="shared" si="83"/>
        <v>0</v>
      </c>
      <c r="BL386" s="17">
        <f t="shared" si="84"/>
        <v>0</v>
      </c>
      <c r="BM386" s="17">
        <f t="shared" si="85"/>
        <v>0</v>
      </c>
      <c r="BN386" s="17">
        <f t="shared" si="86"/>
        <v>0</v>
      </c>
      <c r="BO386" s="17">
        <f t="shared" si="87"/>
        <v>0</v>
      </c>
      <c r="BP386" s="17">
        <f t="shared" si="88"/>
        <v>0</v>
      </c>
      <c r="BQ386" s="17">
        <f t="shared" si="89"/>
        <v>0</v>
      </c>
    </row>
    <row r="387" spans="1:69" x14ac:dyDescent="0.3">
      <c r="A387" s="6">
        <v>364</v>
      </c>
      <c r="B387" s="7" t="s">
        <v>346</v>
      </c>
      <c r="C387" s="8" t="s">
        <v>346</v>
      </c>
      <c r="D387" s="8" t="s">
        <v>354</v>
      </c>
      <c r="E387" s="8" t="s">
        <v>354</v>
      </c>
      <c r="F387" s="8" t="s">
        <v>533</v>
      </c>
      <c r="G387" s="156" t="s">
        <v>346</v>
      </c>
      <c r="H387" s="85" t="s">
        <v>647</v>
      </c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1">
        <f t="shared" si="78"/>
        <v>0</v>
      </c>
      <c r="AZ387" s="11">
        <f t="shared" si="79"/>
        <v>0</v>
      </c>
      <c r="BA387" s="10"/>
      <c r="BB387" s="10"/>
      <c r="BC387" s="10"/>
      <c r="BD387" s="10"/>
      <c r="BE387" s="11">
        <f t="shared" si="80"/>
        <v>0</v>
      </c>
      <c r="BF387" s="11">
        <f t="shared" si="81"/>
        <v>0</v>
      </c>
      <c r="BG387" s="17"/>
      <c r="BH387" s="35"/>
      <c r="BI387" s="109"/>
      <c r="BJ387" s="36">
        <f t="shared" si="82"/>
        <v>0</v>
      </c>
      <c r="BK387" s="17">
        <f t="shared" si="83"/>
        <v>0</v>
      </c>
      <c r="BL387" s="17">
        <f t="shared" si="84"/>
        <v>0</v>
      </c>
      <c r="BM387" s="17">
        <f t="shared" si="85"/>
        <v>0</v>
      </c>
      <c r="BN387" s="17">
        <f t="shared" si="86"/>
        <v>0</v>
      </c>
      <c r="BO387" s="17">
        <f t="shared" si="87"/>
        <v>0</v>
      </c>
      <c r="BP387" s="17">
        <f t="shared" si="88"/>
        <v>0</v>
      </c>
      <c r="BQ387" s="17">
        <f t="shared" si="89"/>
        <v>0</v>
      </c>
    </row>
    <row r="388" spans="1:69" x14ac:dyDescent="0.3">
      <c r="A388" s="6">
        <v>365</v>
      </c>
      <c r="B388" s="7" t="s">
        <v>346</v>
      </c>
      <c r="C388" s="8" t="s">
        <v>346</v>
      </c>
      <c r="D388" s="8" t="s">
        <v>355</v>
      </c>
      <c r="E388" s="8" t="s">
        <v>355</v>
      </c>
      <c r="F388" s="8" t="s">
        <v>533</v>
      </c>
      <c r="G388" s="156" t="s">
        <v>346</v>
      </c>
      <c r="H388" s="85" t="s">
        <v>647</v>
      </c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1">
        <f t="shared" ref="AY388:AY451" si="93">I388+K388+M388+O388+Q388+AE388+AG388+AI388+AK388+AM388+AO388+AQ388+AS388+AU388+AW388+S388+U388+W388+Y388+AA388+AC388</f>
        <v>0</v>
      </c>
      <c r="AZ388" s="11">
        <f t="shared" ref="AZ388:AZ451" si="94">J388+L388+N388+P388+R388+AF388+AH388+AJ388+AL388+AN388+AP388+AR388+AT388+AV388+AX388+T388+V388+X388+Z388+AB388+AD388</f>
        <v>0</v>
      </c>
      <c r="BA388" s="10"/>
      <c r="BB388" s="10"/>
      <c r="BC388" s="10"/>
      <c r="BD388" s="10"/>
      <c r="BE388" s="11">
        <f t="shared" ref="BE388:BE451" si="95">BA388+BC388</f>
        <v>0</v>
      </c>
      <c r="BF388" s="11">
        <f t="shared" ref="BF388:BF451" si="96">BB388+BD388</f>
        <v>0</v>
      </c>
      <c r="BG388" s="17"/>
      <c r="BH388" s="35"/>
      <c r="BI388" s="109"/>
      <c r="BJ388" s="36">
        <f t="shared" ref="BJ388:BJ451" si="97">I388+K388+M388</f>
        <v>0</v>
      </c>
      <c r="BK388" s="17">
        <f t="shared" ref="BK388:BK451" si="98">J388+L388+N388</f>
        <v>0</v>
      </c>
      <c r="BL388" s="17">
        <f t="shared" ref="BL388:BL451" si="99">O388+Q388</f>
        <v>0</v>
      </c>
      <c r="BM388" s="17">
        <f t="shared" ref="BM388:BM451" si="100">P388+R388</f>
        <v>0</v>
      </c>
      <c r="BN388" s="17">
        <f t="shared" ref="BN388:BN451" si="101">S388+U388+W388+Y388+AA388+AC388</f>
        <v>0</v>
      </c>
      <c r="BO388" s="17">
        <f t="shared" ref="BO388:BO451" si="102">T388+V388+X388+Z388+AB388+AD388</f>
        <v>0</v>
      </c>
      <c r="BP388" s="17">
        <f t="shared" ref="BP388:BP451" si="103">AE388+AG388+AI388+AK388+AM388+AO388+AQ388+AS388+AU388+AW388</f>
        <v>0</v>
      </c>
      <c r="BQ388" s="17">
        <f t="shared" ref="BQ388:BQ451" si="104">AF388+AH388+AJ388+AL388+AN388+AP388+AR388+AT388+AV388+AX388</f>
        <v>0</v>
      </c>
    </row>
    <row r="389" spans="1:69" x14ac:dyDescent="0.3">
      <c r="A389" s="6">
        <v>366</v>
      </c>
      <c r="B389" s="7" t="s">
        <v>346</v>
      </c>
      <c r="C389" s="8" t="s">
        <v>346</v>
      </c>
      <c r="D389" s="8" t="s">
        <v>356</v>
      </c>
      <c r="E389" s="8" t="s">
        <v>356</v>
      </c>
      <c r="F389" s="8" t="s">
        <v>534</v>
      </c>
      <c r="G389" s="156" t="s">
        <v>346</v>
      </c>
      <c r="H389" s="85" t="s">
        <v>647</v>
      </c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1">
        <f t="shared" si="93"/>
        <v>0</v>
      </c>
      <c r="AZ389" s="11">
        <f t="shared" si="94"/>
        <v>0</v>
      </c>
      <c r="BA389" s="10"/>
      <c r="BB389" s="10"/>
      <c r="BC389" s="10"/>
      <c r="BD389" s="10"/>
      <c r="BE389" s="11">
        <f t="shared" si="95"/>
        <v>0</v>
      </c>
      <c r="BF389" s="11">
        <f t="shared" si="96"/>
        <v>0</v>
      </c>
      <c r="BG389" s="17"/>
      <c r="BH389" s="35"/>
      <c r="BI389" s="109"/>
      <c r="BJ389" s="36">
        <f t="shared" si="97"/>
        <v>0</v>
      </c>
      <c r="BK389" s="17">
        <f t="shared" si="98"/>
        <v>0</v>
      </c>
      <c r="BL389" s="17">
        <f t="shared" si="99"/>
        <v>0</v>
      </c>
      <c r="BM389" s="17">
        <f t="shared" si="100"/>
        <v>0</v>
      </c>
      <c r="BN389" s="17">
        <f t="shared" si="101"/>
        <v>0</v>
      </c>
      <c r="BO389" s="17">
        <f t="shared" si="102"/>
        <v>0</v>
      </c>
      <c r="BP389" s="17">
        <f t="shared" si="103"/>
        <v>0</v>
      </c>
      <c r="BQ389" s="17">
        <f t="shared" si="104"/>
        <v>0</v>
      </c>
    </row>
    <row r="390" spans="1:69" x14ac:dyDescent="0.3">
      <c r="A390" s="6">
        <v>367</v>
      </c>
      <c r="B390" s="7" t="s">
        <v>346</v>
      </c>
      <c r="C390" s="8" t="s">
        <v>346</v>
      </c>
      <c r="D390" s="8" t="s">
        <v>356</v>
      </c>
      <c r="E390" s="8" t="s">
        <v>357</v>
      </c>
      <c r="F390" s="8" t="s">
        <v>535</v>
      </c>
      <c r="G390" s="156" t="s">
        <v>346</v>
      </c>
      <c r="H390" s="85" t="s">
        <v>647</v>
      </c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1">
        <f t="shared" si="93"/>
        <v>0</v>
      </c>
      <c r="AZ390" s="11">
        <f t="shared" si="94"/>
        <v>0</v>
      </c>
      <c r="BA390" s="10"/>
      <c r="BB390" s="10"/>
      <c r="BC390" s="10"/>
      <c r="BD390" s="10"/>
      <c r="BE390" s="11">
        <f t="shared" si="95"/>
        <v>0</v>
      </c>
      <c r="BF390" s="11">
        <f t="shared" si="96"/>
        <v>0</v>
      </c>
      <c r="BG390" s="17"/>
      <c r="BH390" s="35"/>
      <c r="BI390" s="109"/>
      <c r="BJ390" s="36">
        <f t="shared" si="97"/>
        <v>0</v>
      </c>
      <c r="BK390" s="17">
        <f t="shared" si="98"/>
        <v>0</v>
      </c>
      <c r="BL390" s="17">
        <f t="shared" si="99"/>
        <v>0</v>
      </c>
      <c r="BM390" s="17">
        <f t="shared" si="100"/>
        <v>0</v>
      </c>
      <c r="BN390" s="17">
        <f t="shared" si="101"/>
        <v>0</v>
      </c>
      <c r="BO390" s="17">
        <f t="shared" si="102"/>
        <v>0</v>
      </c>
      <c r="BP390" s="17">
        <f t="shared" si="103"/>
        <v>0</v>
      </c>
      <c r="BQ390" s="17">
        <f t="shared" si="104"/>
        <v>0</v>
      </c>
    </row>
    <row r="391" spans="1:69" x14ac:dyDescent="0.3">
      <c r="A391" s="6">
        <v>368</v>
      </c>
      <c r="B391" s="7" t="s">
        <v>346</v>
      </c>
      <c r="C391" s="8" t="s">
        <v>346</v>
      </c>
      <c r="D391" s="8" t="s">
        <v>356</v>
      </c>
      <c r="E391" s="8" t="s">
        <v>358</v>
      </c>
      <c r="F391" s="8" t="s">
        <v>535</v>
      </c>
      <c r="G391" s="156" t="s">
        <v>346</v>
      </c>
      <c r="H391" s="85" t="s">
        <v>647</v>
      </c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1">
        <f t="shared" si="93"/>
        <v>0</v>
      </c>
      <c r="AZ391" s="11">
        <f t="shared" si="94"/>
        <v>0</v>
      </c>
      <c r="BA391" s="10"/>
      <c r="BB391" s="10"/>
      <c r="BC391" s="10"/>
      <c r="BD391" s="10"/>
      <c r="BE391" s="11">
        <f t="shared" si="95"/>
        <v>0</v>
      </c>
      <c r="BF391" s="11">
        <f t="shared" si="96"/>
        <v>0</v>
      </c>
      <c r="BG391" s="17"/>
      <c r="BH391" s="35"/>
      <c r="BI391" s="109"/>
      <c r="BJ391" s="36">
        <f t="shared" si="97"/>
        <v>0</v>
      </c>
      <c r="BK391" s="17">
        <f t="shared" si="98"/>
        <v>0</v>
      </c>
      <c r="BL391" s="17">
        <f t="shared" si="99"/>
        <v>0</v>
      </c>
      <c r="BM391" s="17">
        <f t="shared" si="100"/>
        <v>0</v>
      </c>
      <c r="BN391" s="17">
        <f t="shared" si="101"/>
        <v>0</v>
      </c>
      <c r="BO391" s="17">
        <f t="shared" si="102"/>
        <v>0</v>
      </c>
      <c r="BP391" s="17">
        <f t="shared" si="103"/>
        <v>0</v>
      </c>
      <c r="BQ391" s="17">
        <f t="shared" si="104"/>
        <v>0</v>
      </c>
    </row>
    <row r="392" spans="1:69" x14ac:dyDescent="0.3">
      <c r="A392" s="6">
        <v>369</v>
      </c>
      <c r="B392" s="7" t="s">
        <v>346</v>
      </c>
      <c r="C392" s="8" t="s">
        <v>346</v>
      </c>
      <c r="D392" s="8" t="s">
        <v>359</v>
      </c>
      <c r="E392" s="8" t="s">
        <v>359</v>
      </c>
      <c r="F392" s="8" t="s">
        <v>533</v>
      </c>
      <c r="G392" s="156" t="s">
        <v>346</v>
      </c>
      <c r="H392" s="85" t="s">
        <v>647</v>
      </c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1">
        <f t="shared" si="93"/>
        <v>0</v>
      </c>
      <c r="AZ392" s="11">
        <f t="shared" si="94"/>
        <v>0</v>
      </c>
      <c r="BA392" s="10"/>
      <c r="BB392" s="10"/>
      <c r="BC392" s="10"/>
      <c r="BD392" s="10"/>
      <c r="BE392" s="11">
        <f t="shared" si="95"/>
        <v>0</v>
      </c>
      <c r="BF392" s="11">
        <f t="shared" si="96"/>
        <v>0</v>
      </c>
      <c r="BG392" s="17"/>
      <c r="BH392" s="35"/>
      <c r="BI392" s="109"/>
      <c r="BJ392" s="36">
        <f t="shared" si="97"/>
        <v>0</v>
      </c>
      <c r="BK392" s="17">
        <f t="shared" si="98"/>
        <v>0</v>
      </c>
      <c r="BL392" s="17">
        <f t="shared" si="99"/>
        <v>0</v>
      </c>
      <c r="BM392" s="17">
        <f t="shared" si="100"/>
        <v>0</v>
      </c>
      <c r="BN392" s="17">
        <f t="shared" si="101"/>
        <v>0</v>
      </c>
      <c r="BO392" s="17">
        <f t="shared" si="102"/>
        <v>0</v>
      </c>
      <c r="BP392" s="17">
        <f t="shared" si="103"/>
        <v>0</v>
      </c>
      <c r="BQ392" s="17">
        <f t="shared" si="104"/>
        <v>0</v>
      </c>
    </row>
    <row r="393" spans="1:69" x14ac:dyDescent="0.3">
      <c r="A393" s="6">
        <v>370</v>
      </c>
      <c r="B393" s="7" t="s">
        <v>346</v>
      </c>
      <c r="C393" s="8" t="s">
        <v>346</v>
      </c>
      <c r="D393" s="8" t="s">
        <v>360</v>
      </c>
      <c r="E393" s="8" t="s">
        <v>360</v>
      </c>
      <c r="F393" s="8" t="s">
        <v>533</v>
      </c>
      <c r="G393" s="156" t="s">
        <v>346</v>
      </c>
      <c r="H393" s="85" t="s">
        <v>647</v>
      </c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1">
        <f t="shared" si="93"/>
        <v>0</v>
      </c>
      <c r="AZ393" s="11">
        <f t="shared" si="94"/>
        <v>0</v>
      </c>
      <c r="BA393" s="10"/>
      <c r="BB393" s="10"/>
      <c r="BC393" s="10"/>
      <c r="BD393" s="10"/>
      <c r="BE393" s="11">
        <f t="shared" si="95"/>
        <v>0</v>
      </c>
      <c r="BF393" s="11">
        <f t="shared" si="96"/>
        <v>0</v>
      </c>
      <c r="BG393" s="17"/>
      <c r="BH393" s="35"/>
      <c r="BI393" s="109"/>
      <c r="BJ393" s="36">
        <f t="shared" si="97"/>
        <v>0</v>
      </c>
      <c r="BK393" s="17">
        <f t="shared" si="98"/>
        <v>0</v>
      </c>
      <c r="BL393" s="17">
        <f t="shared" si="99"/>
        <v>0</v>
      </c>
      <c r="BM393" s="17">
        <f t="shared" si="100"/>
        <v>0</v>
      </c>
      <c r="BN393" s="17">
        <f t="shared" si="101"/>
        <v>0</v>
      </c>
      <c r="BO393" s="17">
        <f t="shared" si="102"/>
        <v>0</v>
      </c>
      <c r="BP393" s="17">
        <f t="shared" si="103"/>
        <v>0</v>
      </c>
      <c r="BQ393" s="17">
        <f t="shared" si="104"/>
        <v>0</v>
      </c>
    </row>
    <row r="394" spans="1:69" x14ac:dyDescent="0.3">
      <c r="A394" s="6">
        <v>371</v>
      </c>
      <c r="B394" s="7" t="s">
        <v>346</v>
      </c>
      <c r="C394" s="8" t="s">
        <v>346</v>
      </c>
      <c r="D394" s="8" t="s">
        <v>360</v>
      </c>
      <c r="E394" s="8" t="s">
        <v>361</v>
      </c>
      <c r="F394" s="8" t="s">
        <v>533</v>
      </c>
      <c r="G394" s="156" t="s">
        <v>346</v>
      </c>
      <c r="H394" s="85" t="s">
        <v>647</v>
      </c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1">
        <f t="shared" si="93"/>
        <v>0</v>
      </c>
      <c r="AZ394" s="11">
        <f t="shared" si="94"/>
        <v>0</v>
      </c>
      <c r="BA394" s="10"/>
      <c r="BB394" s="10"/>
      <c r="BC394" s="10"/>
      <c r="BD394" s="10"/>
      <c r="BE394" s="11">
        <f t="shared" si="95"/>
        <v>0</v>
      </c>
      <c r="BF394" s="11">
        <f t="shared" si="96"/>
        <v>0</v>
      </c>
      <c r="BG394" s="17"/>
      <c r="BH394" s="35"/>
      <c r="BI394" s="109"/>
      <c r="BJ394" s="36">
        <f t="shared" si="97"/>
        <v>0</v>
      </c>
      <c r="BK394" s="17">
        <f t="shared" si="98"/>
        <v>0</v>
      </c>
      <c r="BL394" s="17">
        <f t="shared" si="99"/>
        <v>0</v>
      </c>
      <c r="BM394" s="17">
        <f t="shared" si="100"/>
        <v>0</v>
      </c>
      <c r="BN394" s="17">
        <f t="shared" si="101"/>
        <v>0</v>
      </c>
      <c r="BO394" s="17">
        <f t="shared" si="102"/>
        <v>0</v>
      </c>
      <c r="BP394" s="17">
        <f t="shared" si="103"/>
        <v>0</v>
      </c>
      <c r="BQ394" s="17">
        <f t="shared" si="104"/>
        <v>0</v>
      </c>
    </row>
    <row r="395" spans="1:69" ht="15.75" customHeight="1" x14ac:dyDescent="0.3">
      <c r="A395" s="174" t="s">
        <v>431</v>
      </c>
      <c r="B395" s="175"/>
      <c r="C395" s="175"/>
      <c r="D395" s="175"/>
      <c r="E395" s="175"/>
      <c r="F395" s="176"/>
      <c r="G395" s="113"/>
      <c r="H395" s="127"/>
      <c r="I395" s="12">
        <f>SUM(I380:I394)</f>
        <v>0</v>
      </c>
      <c r="J395" s="12">
        <f t="shared" ref="J395:BH395" si="105">SUM(J380:J394)</f>
        <v>0</v>
      </c>
      <c r="K395" s="12">
        <f t="shared" si="105"/>
        <v>0</v>
      </c>
      <c r="L395" s="12">
        <f t="shared" si="105"/>
        <v>0</v>
      </c>
      <c r="M395" s="12">
        <f t="shared" si="105"/>
        <v>0</v>
      </c>
      <c r="N395" s="12">
        <f t="shared" si="105"/>
        <v>0</v>
      </c>
      <c r="O395" s="12">
        <f t="shared" si="105"/>
        <v>0</v>
      </c>
      <c r="P395" s="12">
        <f t="shared" si="105"/>
        <v>0</v>
      </c>
      <c r="Q395" s="12">
        <f t="shared" si="105"/>
        <v>0</v>
      </c>
      <c r="R395" s="12">
        <f t="shared" si="105"/>
        <v>0</v>
      </c>
      <c r="S395" s="12">
        <f t="shared" si="105"/>
        <v>0</v>
      </c>
      <c r="T395" s="12">
        <f t="shared" si="105"/>
        <v>0</v>
      </c>
      <c r="U395" s="12">
        <f t="shared" si="105"/>
        <v>0</v>
      </c>
      <c r="V395" s="12">
        <f t="shared" si="105"/>
        <v>0</v>
      </c>
      <c r="W395" s="12">
        <f t="shared" si="105"/>
        <v>0</v>
      </c>
      <c r="X395" s="12">
        <f t="shared" si="105"/>
        <v>0</v>
      </c>
      <c r="Y395" s="12">
        <f t="shared" si="105"/>
        <v>0</v>
      </c>
      <c r="Z395" s="12">
        <f t="shared" si="105"/>
        <v>0</v>
      </c>
      <c r="AA395" s="12">
        <f t="shared" si="105"/>
        <v>0</v>
      </c>
      <c r="AB395" s="12">
        <f t="shared" si="105"/>
        <v>0</v>
      </c>
      <c r="AC395" s="12">
        <f t="shared" si="105"/>
        <v>0</v>
      </c>
      <c r="AD395" s="12">
        <f t="shared" si="105"/>
        <v>0</v>
      </c>
      <c r="AE395" s="12">
        <f t="shared" si="105"/>
        <v>0</v>
      </c>
      <c r="AF395" s="12">
        <f t="shared" si="105"/>
        <v>0</v>
      </c>
      <c r="AG395" s="12">
        <f t="shared" si="105"/>
        <v>0</v>
      </c>
      <c r="AH395" s="12">
        <f t="shared" si="105"/>
        <v>0</v>
      </c>
      <c r="AI395" s="12">
        <f t="shared" si="105"/>
        <v>0</v>
      </c>
      <c r="AJ395" s="12">
        <f t="shared" si="105"/>
        <v>0</v>
      </c>
      <c r="AK395" s="12">
        <f t="shared" si="105"/>
        <v>0</v>
      </c>
      <c r="AL395" s="12">
        <f t="shared" si="105"/>
        <v>0</v>
      </c>
      <c r="AM395" s="12">
        <f t="shared" si="105"/>
        <v>0</v>
      </c>
      <c r="AN395" s="12">
        <f t="shared" si="105"/>
        <v>0</v>
      </c>
      <c r="AO395" s="12">
        <f t="shared" si="105"/>
        <v>0</v>
      </c>
      <c r="AP395" s="12">
        <f t="shared" si="105"/>
        <v>0</v>
      </c>
      <c r="AQ395" s="12">
        <f t="shared" si="105"/>
        <v>0</v>
      </c>
      <c r="AR395" s="12">
        <f t="shared" si="105"/>
        <v>0</v>
      </c>
      <c r="AS395" s="12">
        <f t="shared" si="105"/>
        <v>0</v>
      </c>
      <c r="AT395" s="12">
        <f t="shared" si="105"/>
        <v>0</v>
      </c>
      <c r="AU395" s="12">
        <f t="shared" si="105"/>
        <v>0</v>
      </c>
      <c r="AV395" s="12">
        <f t="shared" si="105"/>
        <v>0</v>
      </c>
      <c r="AW395" s="12">
        <f t="shared" si="105"/>
        <v>0</v>
      </c>
      <c r="AX395" s="12">
        <f t="shared" si="105"/>
        <v>0</v>
      </c>
      <c r="AY395" s="12">
        <f t="shared" si="93"/>
        <v>0</v>
      </c>
      <c r="AZ395" s="12">
        <f t="shared" si="94"/>
        <v>0</v>
      </c>
      <c r="BA395" s="12">
        <f t="shared" si="105"/>
        <v>0</v>
      </c>
      <c r="BB395" s="12">
        <f t="shared" si="105"/>
        <v>0</v>
      </c>
      <c r="BC395" s="12">
        <f t="shared" si="105"/>
        <v>0</v>
      </c>
      <c r="BD395" s="12">
        <f t="shared" si="105"/>
        <v>0</v>
      </c>
      <c r="BE395" s="12">
        <f t="shared" si="95"/>
        <v>0</v>
      </c>
      <c r="BF395" s="12">
        <f t="shared" si="96"/>
        <v>0</v>
      </c>
      <c r="BG395" s="12">
        <f t="shared" si="105"/>
        <v>0</v>
      </c>
      <c r="BH395" s="12">
        <f t="shared" si="105"/>
        <v>0</v>
      </c>
      <c r="BI395" s="109"/>
      <c r="BJ395" s="37">
        <f t="shared" si="97"/>
        <v>0</v>
      </c>
      <c r="BK395" s="12">
        <f t="shared" si="98"/>
        <v>0</v>
      </c>
      <c r="BL395" s="12">
        <f t="shared" si="99"/>
        <v>0</v>
      </c>
      <c r="BM395" s="12">
        <f t="shared" si="100"/>
        <v>0</v>
      </c>
      <c r="BN395" s="12">
        <f t="shared" si="101"/>
        <v>0</v>
      </c>
      <c r="BO395" s="12">
        <f t="shared" si="102"/>
        <v>0</v>
      </c>
      <c r="BP395" s="12">
        <f t="shared" si="103"/>
        <v>0</v>
      </c>
      <c r="BQ395" s="12">
        <f t="shared" si="104"/>
        <v>0</v>
      </c>
    </row>
    <row r="396" spans="1:69" x14ac:dyDescent="0.3">
      <c r="A396" s="6">
        <v>372</v>
      </c>
      <c r="B396" s="7" t="s">
        <v>346</v>
      </c>
      <c r="C396" s="8" t="s">
        <v>362</v>
      </c>
      <c r="D396" s="8" t="s">
        <v>362</v>
      </c>
      <c r="E396" s="8" t="s">
        <v>362</v>
      </c>
      <c r="F396" s="8" t="s">
        <v>533</v>
      </c>
      <c r="G396" s="155" t="s">
        <v>362</v>
      </c>
      <c r="H396" s="85" t="s">
        <v>647</v>
      </c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1">
        <f t="shared" si="93"/>
        <v>0</v>
      </c>
      <c r="AZ396" s="11">
        <f t="shared" si="94"/>
        <v>0</v>
      </c>
      <c r="BA396" s="10"/>
      <c r="BB396" s="10"/>
      <c r="BC396" s="10"/>
      <c r="BD396" s="10"/>
      <c r="BE396" s="11">
        <f t="shared" si="95"/>
        <v>0</v>
      </c>
      <c r="BF396" s="11">
        <f t="shared" si="96"/>
        <v>0</v>
      </c>
      <c r="BG396" s="17"/>
      <c r="BH396" s="35"/>
      <c r="BI396" s="109"/>
      <c r="BJ396" s="36">
        <f t="shared" si="97"/>
        <v>0</v>
      </c>
      <c r="BK396" s="17">
        <f t="shared" si="98"/>
        <v>0</v>
      </c>
      <c r="BL396" s="17">
        <f t="shared" si="99"/>
        <v>0</v>
      </c>
      <c r="BM396" s="17">
        <f t="shared" si="100"/>
        <v>0</v>
      </c>
      <c r="BN396" s="17">
        <f t="shared" si="101"/>
        <v>0</v>
      </c>
      <c r="BO396" s="17">
        <f t="shared" si="102"/>
        <v>0</v>
      </c>
      <c r="BP396" s="17">
        <f t="shared" si="103"/>
        <v>0</v>
      </c>
      <c r="BQ396" s="17">
        <f t="shared" si="104"/>
        <v>0</v>
      </c>
    </row>
    <row r="397" spans="1:69" x14ac:dyDescent="0.3">
      <c r="A397" s="6">
        <v>373</v>
      </c>
      <c r="B397" s="7" t="s">
        <v>346</v>
      </c>
      <c r="C397" s="8" t="s">
        <v>362</v>
      </c>
      <c r="D397" s="8" t="s">
        <v>363</v>
      </c>
      <c r="E397" s="8" t="s">
        <v>363</v>
      </c>
      <c r="F397" s="8" t="s">
        <v>533</v>
      </c>
      <c r="G397" s="155" t="s">
        <v>362</v>
      </c>
      <c r="H397" s="85" t="s">
        <v>647</v>
      </c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1">
        <f t="shared" si="93"/>
        <v>0</v>
      </c>
      <c r="AZ397" s="11">
        <f t="shared" si="94"/>
        <v>0</v>
      </c>
      <c r="BA397" s="10"/>
      <c r="BB397" s="10"/>
      <c r="BC397" s="10"/>
      <c r="BD397" s="10"/>
      <c r="BE397" s="11">
        <f t="shared" si="95"/>
        <v>0</v>
      </c>
      <c r="BF397" s="11">
        <f t="shared" si="96"/>
        <v>0</v>
      </c>
      <c r="BG397" s="17"/>
      <c r="BH397" s="35"/>
      <c r="BI397" s="109"/>
      <c r="BJ397" s="36">
        <f t="shared" si="97"/>
        <v>0</v>
      </c>
      <c r="BK397" s="17">
        <f t="shared" si="98"/>
        <v>0</v>
      </c>
      <c r="BL397" s="17">
        <f t="shared" si="99"/>
        <v>0</v>
      </c>
      <c r="BM397" s="17">
        <f t="shared" si="100"/>
        <v>0</v>
      </c>
      <c r="BN397" s="17">
        <f t="shared" si="101"/>
        <v>0</v>
      </c>
      <c r="BO397" s="17">
        <f t="shared" si="102"/>
        <v>0</v>
      </c>
      <c r="BP397" s="17">
        <f t="shared" si="103"/>
        <v>0</v>
      </c>
      <c r="BQ397" s="17">
        <f t="shared" si="104"/>
        <v>0</v>
      </c>
    </row>
    <row r="398" spans="1:69" x14ac:dyDescent="0.3">
      <c r="A398" s="6">
        <v>374</v>
      </c>
      <c r="B398" s="7" t="s">
        <v>346</v>
      </c>
      <c r="C398" s="8" t="s">
        <v>362</v>
      </c>
      <c r="D398" s="8" t="s">
        <v>363</v>
      </c>
      <c r="E398" s="8" t="s">
        <v>438</v>
      </c>
      <c r="F398" s="8" t="s">
        <v>29</v>
      </c>
      <c r="G398" s="155" t="s">
        <v>362</v>
      </c>
      <c r="H398" s="85" t="s">
        <v>647</v>
      </c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8">
        <f t="shared" si="93"/>
        <v>0</v>
      </c>
      <c r="AZ398" s="18">
        <f t="shared" si="94"/>
        <v>0</v>
      </c>
      <c r="BA398" s="17"/>
      <c r="BB398" s="17"/>
      <c r="BC398" s="17"/>
      <c r="BD398" s="17"/>
      <c r="BE398" s="18">
        <f t="shared" si="95"/>
        <v>0</v>
      </c>
      <c r="BF398" s="18">
        <f t="shared" si="96"/>
        <v>0</v>
      </c>
      <c r="BG398" s="17"/>
      <c r="BH398" s="35"/>
      <c r="BI398" s="109"/>
      <c r="BJ398" s="36">
        <f t="shared" si="97"/>
        <v>0</v>
      </c>
      <c r="BK398" s="17">
        <f t="shared" si="98"/>
        <v>0</v>
      </c>
      <c r="BL398" s="17">
        <f t="shared" si="99"/>
        <v>0</v>
      </c>
      <c r="BM398" s="17">
        <f t="shared" si="100"/>
        <v>0</v>
      </c>
      <c r="BN398" s="17">
        <f t="shared" si="101"/>
        <v>0</v>
      </c>
      <c r="BO398" s="17">
        <f t="shared" si="102"/>
        <v>0</v>
      </c>
      <c r="BP398" s="17">
        <f t="shared" si="103"/>
        <v>0</v>
      </c>
      <c r="BQ398" s="17">
        <f t="shared" si="104"/>
        <v>0</v>
      </c>
    </row>
    <row r="399" spans="1:69" x14ac:dyDescent="0.3">
      <c r="A399" s="6">
        <v>375</v>
      </c>
      <c r="B399" s="7" t="s">
        <v>346</v>
      </c>
      <c r="C399" s="8" t="s">
        <v>362</v>
      </c>
      <c r="D399" s="8" t="s">
        <v>364</v>
      </c>
      <c r="E399" s="8" t="s">
        <v>364</v>
      </c>
      <c r="F399" s="8" t="s">
        <v>533</v>
      </c>
      <c r="G399" s="8" t="s">
        <v>364</v>
      </c>
      <c r="H399" s="85" t="s">
        <v>647</v>
      </c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1">
        <f t="shared" si="93"/>
        <v>0</v>
      </c>
      <c r="AZ399" s="18">
        <f t="shared" si="94"/>
        <v>0</v>
      </c>
      <c r="BA399" s="10"/>
      <c r="BB399" s="10"/>
      <c r="BC399" s="10"/>
      <c r="BD399" s="10"/>
      <c r="BE399" s="18">
        <f t="shared" si="95"/>
        <v>0</v>
      </c>
      <c r="BF399" s="18">
        <f t="shared" si="96"/>
        <v>0</v>
      </c>
      <c r="BG399" s="17"/>
      <c r="BH399" s="35"/>
      <c r="BI399" s="109"/>
      <c r="BJ399" s="36">
        <f t="shared" si="97"/>
        <v>0</v>
      </c>
      <c r="BK399" s="17">
        <f t="shared" si="98"/>
        <v>0</v>
      </c>
      <c r="BL399" s="17">
        <f t="shared" si="99"/>
        <v>0</v>
      </c>
      <c r="BM399" s="17">
        <f t="shared" si="100"/>
        <v>0</v>
      </c>
      <c r="BN399" s="17">
        <f t="shared" si="101"/>
        <v>0</v>
      </c>
      <c r="BO399" s="17">
        <f t="shared" si="102"/>
        <v>0</v>
      </c>
      <c r="BP399" s="17">
        <f t="shared" si="103"/>
        <v>0</v>
      </c>
      <c r="BQ399" s="17">
        <f t="shared" si="104"/>
        <v>0</v>
      </c>
    </row>
    <row r="400" spans="1:69" ht="15" customHeight="1" x14ac:dyDescent="0.3">
      <c r="A400" s="6">
        <v>376</v>
      </c>
      <c r="B400" s="7" t="s">
        <v>346</v>
      </c>
      <c r="C400" s="8" t="s">
        <v>362</v>
      </c>
      <c r="D400" s="8" t="s">
        <v>365</v>
      </c>
      <c r="E400" s="8" t="s">
        <v>365</v>
      </c>
      <c r="F400" s="8" t="s">
        <v>533</v>
      </c>
      <c r="G400" s="8" t="s">
        <v>365</v>
      </c>
      <c r="H400" s="85" t="s">
        <v>647</v>
      </c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1">
        <f t="shared" si="93"/>
        <v>0</v>
      </c>
      <c r="AZ400" s="11">
        <f t="shared" si="94"/>
        <v>0</v>
      </c>
      <c r="BA400" s="10"/>
      <c r="BB400" s="10"/>
      <c r="BC400" s="10"/>
      <c r="BD400" s="10"/>
      <c r="BE400" s="11">
        <f t="shared" si="95"/>
        <v>0</v>
      </c>
      <c r="BF400" s="18">
        <f t="shared" si="96"/>
        <v>0</v>
      </c>
      <c r="BG400" s="17"/>
      <c r="BH400" s="35"/>
      <c r="BI400" s="109"/>
      <c r="BJ400" s="36">
        <f t="shared" si="97"/>
        <v>0</v>
      </c>
      <c r="BK400" s="17">
        <f t="shared" si="98"/>
        <v>0</v>
      </c>
      <c r="BL400" s="17">
        <f t="shared" si="99"/>
        <v>0</v>
      </c>
      <c r="BM400" s="17">
        <f t="shared" si="100"/>
        <v>0</v>
      </c>
      <c r="BN400" s="17">
        <f t="shared" si="101"/>
        <v>0</v>
      </c>
      <c r="BO400" s="17">
        <f t="shared" si="102"/>
        <v>0</v>
      </c>
      <c r="BP400" s="17">
        <f t="shared" si="103"/>
        <v>0</v>
      </c>
      <c r="BQ400" s="17">
        <f t="shared" si="104"/>
        <v>0</v>
      </c>
    </row>
    <row r="401" spans="1:69" ht="15" customHeight="1" x14ac:dyDescent="0.3">
      <c r="A401" s="6">
        <v>377</v>
      </c>
      <c r="B401" s="7" t="s">
        <v>346</v>
      </c>
      <c r="C401" s="8" t="s">
        <v>362</v>
      </c>
      <c r="D401" s="8" t="s">
        <v>366</v>
      </c>
      <c r="E401" s="8" t="s">
        <v>366</v>
      </c>
      <c r="F401" s="8" t="s">
        <v>534</v>
      </c>
      <c r="G401" s="8" t="s">
        <v>366</v>
      </c>
      <c r="H401" s="134" t="s">
        <v>669</v>
      </c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1">
        <f t="shared" si="93"/>
        <v>0</v>
      </c>
      <c r="AZ401" s="11">
        <f t="shared" si="94"/>
        <v>0</v>
      </c>
      <c r="BA401" s="10"/>
      <c r="BB401" s="10"/>
      <c r="BC401" s="10"/>
      <c r="BD401" s="10"/>
      <c r="BE401" s="11">
        <f t="shared" si="95"/>
        <v>0</v>
      </c>
      <c r="BF401" s="11">
        <f t="shared" si="96"/>
        <v>0</v>
      </c>
      <c r="BG401" s="17"/>
      <c r="BH401" s="35"/>
      <c r="BI401" s="109"/>
      <c r="BJ401" s="36">
        <f t="shared" si="97"/>
        <v>0</v>
      </c>
      <c r="BK401" s="17">
        <f t="shared" si="98"/>
        <v>0</v>
      </c>
      <c r="BL401" s="17">
        <f t="shared" si="99"/>
        <v>0</v>
      </c>
      <c r="BM401" s="17">
        <f t="shared" si="100"/>
        <v>0</v>
      </c>
      <c r="BN401" s="17">
        <f t="shared" si="101"/>
        <v>0</v>
      </c>
      <c r="BO401" s="17">
        <f t="shared" si="102"/>
        <v>0</v>
      </c>
      <c r="BP401" s="17">
        <f t="shared" si="103"/>
        <v>0</v>
      </c>
      <c r="BQ401" s="17">
        <f t="shared" si="104"/>
        <v>0</v>
      </c>
    </row>
    <row r="402" spans="1:69" x14ac:dyDescent="0.3">
      <c r="A402" s="6">
        <v>378</v>
      </c>
      <c r="B402" s="7" t="s">
        <v>346</v>
      </c>
      <c r="C402" s="8" t="s">
        <v>362</v>
      </c>
      <c r="D402" s="8" t="s">
        <v>367</v>
      </c>
      <c r="E402" s="8" t="s">
        <v>367</v>
      </c>
      <c r="F402" s="8" t="s">
        <v>533</v>
      </c>
      <c r="G402" s="155" t="s">
        <v>367</v>
      </c>
      <c r="H402" s="85" t="s">
        <v>647</v>
      </c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1">
        <f t="shared" si="93"/>
        <v>0</v>
      </c>
      <c r="AZ402" s="11">
        <f t="shared" si="94"/>
        <v>0</v>
      </c>
      <c r="BA402" s="10"/>
      <c r="BB402" s="10"/>
      <c r="BC402" s="10"/>
      <c r="BD402" s="10"/>
      <c r="BE402" s="11">
        <f t="shared" si="95"/>
        <v>0</v>
      </c>
      <c r="BF402" s="11">
        <f t="shared" si="96"/>
        <v>0</v>
      </c>
      <c r="BG402" s="17"/>
      <c r="BH402" s="35"/>
      <c r="BI402" s="109"/>
      <c r="BJ402" s="36">
        <f t="shared" si="97"/>
        <v>0</v>
      </c>
      <c r="BK402" s="17">
        <f t="shared" si="98"/>
        <v>0</v>
      </c>
      <c r="BL402" s="17">
        <f t="shared" si="99"/>
        <v>0</v>
      </c>
      <c r="BM402" s="17">
        <f t="shared" si="100"/>
        <v>0</v>
      </c>
      <c r="BN402" s="17">
        <f t="shared" si="101"/>
        <v>0</v>
      </c>
      <c r="BO402" s="17">
        <f t="shared" si="102"/>
        <v>0</v>
      </c>
      <c r="BP402" s="17">
        <f t="shared" si="103"/>
        <v>0</v>
      </c>
      <c r="BQ402" s="17">
        <f t="shared" si="104"/>
        <v>0</v>
      </c>
    </row>
    <row r="403" spans="1:69" x14ac:dyDescent="0.3">
      <c r="A403" s="6">
        <v>379</v>
      </c>
      <c r="B403" s="7" t="s">
        <v>346</v>
      </c>
      <c r="C403" s="8" t="s">
        <v>362</v>
      </c>
      <c r="D403" s="8" t="s">
        <v>367</v>
      </c>
      <c r="E403" s="8" t="s">
        <v>448</v>
      </c>
      <c r="F403" s="8" t="s">
        <v>29</v>
      </c>
      <c r="G403" s="155" t="s">
        <v>367</v>
      </c>
      <c r="H403" s="85" t="s">
        <v>647</v>
      </c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1">
        <f t="shared" si="93"/>
        <v>0</v>
      </c>
      <c r="AZ403" s="11">
        <f t="shared" si="94"/>
        <v>0</v>
      </c>
      <c r="BA403" s="10"/>
      <c r="BB403" s="10"/>
      <c r="BC403" s="10"/>
      <c r="BD403" s="10"/>
      <c r="BE403" s="11">
        <f t="shared" si="95"/>
        <v>0</v>
      </c>
      <c r="BF403" s="11">
        <f t="shared" si="96"/>
        <v>0</v>
      </c>
      <c r="BG403" s="17"/>
      <c r="BH403" s="35"/>
      <c r="BI403" s="109"/>
      <c r="BJ403" s="36">
        <f t="shared" si="97"/>
        <v>0</v>
      </c>
      <c r="BK403" s="17">
        <f t="shared" si="98"/>
        <v>0</v>
      </c>
      <c r="BL403" s="17">
        <f t="shared" si="99"/>
        <v>0</v>
      </c>
      <c r="BM403" s="17">
        <f t="shared" si="100"/>
        <v>0</v>
      </c>
      <c r="BN403" s="17">
        <f t="shared" si="101"/>
        <v>0</v>
      </c>
      <c r="BO403" s="17">
        <f t="shared" si="102"/>
        <v>0</v>
      </c>
      <c r="BP403" s="17">
        <f t="shared" si="103"/>
        <v>0</v>
      </c>
      <c r="BQ403" s="17">
        <f t="shared" si="104"/>
        <v>0</v>
      </c>
    </row>
    <row r="404" spans="1:69" x14ac:dyDescent="0.3">
      <c r="A404" s="6">
        <v>380</v>
      </c>
      <c r="B404" s="7" t="s">
        <v>346</v>
      </c>
      <c r="C404" s="8" t="s">
        <v>362</v>
      </c>
      <c r="D404" s="8" t="s">
        <v>368</v>
      </c>
      <c r="E404" s="8" t="s">
        <v>368</v>
      </c>
      <c r="F404" s="8" t="s">
        <v>533</v>
      </c>
      <c r="G404" s="8" t="s">
        <v>368</v>
      </c>
      <c r="H404" s="85" t="s">
        <v>647</v>
      </c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1">
        <f t="shared" si="93"/>
        <v>0</v>
      </c>
      <c r="AZ404" s="11">
        <f t="shared" si="94"/>
        <v>0</v>
      </c>
      <c r="BA404" s="10"/>
      <c r="BB404" s="10"/>
      <c r="BC404" s="10"/>
      <c r="BD404" s="10"/>
      <c r="BE404" s="11">
        <f t="shared" si="95"/>
        <v>0</v>
      </c>
      <c r="BF404" s="11">
        <f t="shared" si="96"/>
        <v>0</v>
      </c>
      <c r="BG404" s="17"/>
      <c r="BH404" s="35"/>
      <c r="BI404" s="109"/>
      <c r="BJ404" s="36">
        <f t="shared" si="97"/>
        <v>0</v>
      </c>
      <c r="BK404" s="17">
        <f t="shared" si="98"/>
        <v>0</v>
      </c>
      <c r="BL404" s="17">
        <f t="shared" si="99"/>
        <v>0</v>
      </c>
      <c r="BM404" s="17">
        <f t="shared" si="100"/>
        <v>0</v>
      </c>
      <c r="BN404" s="17">
        <f t="shared" si="101"/>
        <v>0</v>
      </c>
      <c r="BO404" s="17">
        <f t="shared" si="102"/>
        <v>0</v>
      </c>
      <c r="BP404" s="17">
        <f t="shared" si="103"/>
        <v>0</v>
      </c>
      <c r="BQ404" s="17">
        <f t="shared" si="104"/>
        <v>0</v>
      </c>
    </row>
    <row r="405" spans="1:69" x14ac:dyDescent="0.3">
      <c r="A405" s="6">
        <v>381</v>
      </c>
      <c r="B405" s="7" t="s">
        <v>346</v>
      </c>
      <c r="C405" s="8" t="s">
        <v>362</v>
      </c>
      <c r="D405" s="8" t="s">
        <v>369</v>
      </c>
      <c r="E405" s="8" t="s">
        <v>369</v>
      </c>
      <c r="F405" s="8" t="s">
        <v>533</v>
      </c>
      <c r="G405" s="155" t="s">
        <v>372</v>
      </c>
      <c r="H405" s="85" t="s">
        <v>647</v>
      </c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1">
        <f t="shared" si="93"/>
        <v>0</v>
      </c>
      <c r="AZ405" s="11">
        <f t="shared" si="94"/>
        <v>0</v>
      </c>
      <c r="BA405" s="10"/>
      <c r="BB405" s="10"/>
      <c r="BC405" s="10"/>
      <c r="BD405" s="10"/>
      <c r="BE405" s="11">
        <f t="shared" si="95"/>
        <v>0</v>
      </c>
      <c r="BF405" s="11">
        <f t="shared" si="96"/>
        <v>0</v>
      </c>
      <c r="BG405" s="17"/>
      <c r="BH405" s="35"/>
      <c r="BI405" s="109"/>
      <c r="BJ405" s="36">
        <f t="shared" si="97"/>
        <v>0</v>
      </c>
      <c r="BK405" s="17">
        <f t="shared" si="98"/>
        <v>0</v>
      </c>
      <c r="BL405" s="17">
        <f t="shared" si="99"/>
        <v>0</v>
      </c>
      <c r="BM405" s="17">
        <f t="shared" si="100"/>
        <v>0</v>
      </c>
      <c r="BN405" s="17">
        <f t="shared" si="101"/>
        <v>0</v>
      </c>
      <c r="BO405" s="17">
        <f t="shared" si="102"/>
        <v>0</v>
      </c>
      <c r="BP405" s="17">
        <f t="shared" si="103"/>
        <v>0</v>
      </c>
      <c r="BQ405" s="17">
        <f t="shared" si="104"/>
        <v>0</v>
      </c>
    </row>
    <row r="406" spans="1:69" x14ac:dyDescent="0.3">
      <c r="A406" s="6">
        <v>382</v>
      </c>
      <c r="B406" s="7" t="s">
        <v>346</v>
      </c>
      <c r="C406" s="8" t="s">
        <v>362</v>
      </c>
      <c r="D406" s="8" t="s">
        <v>369</v>
      </c>
      <c r="E406" s="8" t="s">
        <v>370</v>
      </c>
      <c r="F406" s="8" t="s">
        <v>29</v>
      </c>
      <c r="G406" s="155" t="s">
        <v>372</v>
      </c>
      <c r="H406" s="85" t="s">
        <v>647</v>
      </c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1">
        <f t="shared" si="93"/>
        <v>0</v>
      </c>
      <c r="AZ406" s="11">
        <f t="shared" si="94"/>
        <v>0</v>
      </c>
      <c r="BA406" s="10"/>
      <c r="BB406" s="10"/>
      <c r="BC406" s="10"/>
      <c r="BD406" s="10"/>
      <c r="BE406" s="11">
        <f t="shared" si="95"/>
        <v>0</v>
      </c>
      <c r="BF406" s="11">
        <f t="shared" si="96"/>
        <v>0</v>
      </c>
      <c r="BG406" s="17"/>
      <c r="BH406" s="35"/>
      <c r="BI406" s="109"/>
      <c r="BJ406" s="36">
        <f t="shared" si="97"/>
        <v>0</v>
      </c>
      <c r="BK406" s="17">
        <f t="shared" si="98"/>
        <v>0</v>
      </c>
      <c r="BL406" s="17">
        <f t="shared" si="99"/>
        <v>0</v>
      </c>
      <c r="BM406" s="17">
        <f t="shared" si="100"/>
        <v>0</v>
      </c>
      <c r="BN406" s="17">
        <f t="shared" si="101"/>
        <v>0</v>
      </c>
      <c r="BO406" s="17">
        <f t="shared" si="102"/>
        <v>0</v>
      </c>
      <c r="BP406" s="17">
        <f t="shared" si="103"/>
        <v>0</v>
      </c>
      <c r="BQ406" s="17">
        <f t="shared" si="104"/>
        <v>0</v>
      </c>
    </row>
    <row r="407" spans="1:69" x14ac:dyDescent="0.3">
      <c r="A407" s="6">
        <v>383</v>
      </c>
      <c r="B407" s="7" t="s">
        <v>346</v>
      </c>
      <c r="C407" s="8" t="s">
        <v>362</v>
      </c>
      <c r="D407" s="8" t="s">
        <v>371</v>
      </c>
      <c r="E407" s="8" t="s">
        <v>371</v>
      </c>
      <c r="F407" s="8" t="s">
        <v>533</v>
      </c>
      <c r="G407" s="155" t="s">
        <v>372</v>
      </c>
      <c r="H407" s="85" t="s">
        <v>647</v>
      </c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1">
        <f t="shared" si="93"/>
        <v>0</v>
      </c>
      <c r="AZ407" s="11">
        <f t="shared" si="94"/>
        <v>0</v>
      </c>
      <c r="BA407" s="10"/>
      <c r="BB407" s="10"/>
      <c r="BC407" s="10"/>
      <c r="BD407" s="10"/>
      <c r="BE407" s="11">
        <f t="shared" si="95"/>
        <v>0</v>
      </c>
      <c r="BF407" s="11">
        <f t="shared" si="96"/>
        <v>0</v>
      </c>
      <c r="BG407" s="17"/>
      <c r="BH407" s="35"/>
      <c r="BI407" s="109"/>
      <c r="BJ407" s="36">
        <f t="shared" si="97"/>
        <v>0</v>
      </c>
      <c r="BK407" s="17">
        <f t="shared" si="98"/>
        <v>0</v>
      </c>
      <c r="BL407" s="17">
        <f t="shared" si="99"/>
        <v>0</v>
      </c>
      <c r="BM407" s="17">
        <f t="shared" si="100"/>
        <v>0</v>
      </c>
      <c r="BN407" s="17">
        <f t="shared" si="101"/>
        <v>0</v>
      </c>
      <c r="BO407" s="17">
        <f t="shared" si="102"/>
        <v>0</v>
      </c>
      <c r="BP407" s="17">
        <f t="shared" si="103"/>
        <v>0</v>
      </c>
      <c r="BQ407" s="17">
        <f t="shared" si="104"/>
        <v>0</v>
      </c>
    </row>
    <row r="408" spans="1:69" ht="15.75" customHeight="1" x14ac:dyDescent="0.3">
      <c r="A408" s="174" t="s">
        <v>431</v>
      </c>
      <c r="B408" s="175"/>
      <c r="C408" s="175"/>
      <c r="D408" s="175"/>
      <c r="E408" s="175"/>
      <c r="F408" s="176"/>
      <c r="G408" s="113"/>
      <c r="H408" s="127"/>
      <c r="I408" s="12">
        <f>SUM(I396:I407)</f>
        <v>0</v>
      </c>
      <c r="J408" s="12">
        <f t="shared" ref="J408:BH408" si="106">SUM(J396:J407)</f>
        <v>0</v>
      </c>
      <c r="K408" s="12">
        <f t="shared" si="106"/>
        <v>0</v>
      </c>
      <c r="L408" s="12">
        <f t="shared" si="106"/>
        <v>0</v>
      </c>
      <c r="M408" s="12">
        <f t="shared" si="106"/>
        <v>0</v>
      </c>
      <c r="N408" s="12">
        <f t="shared" si="106"/>
        <v>0</v>
      </c>
      <c r="O408" s="12">
        <f t="shared" si="106"/>
        <v>0</v>
      </c>
      <c r="P408" s="12">
        <f t="shared" si="106"/>
        <v>0</v>
      </c>
      <c r="Q408" s="12">
        <f t="shared" si="106"/>
        <v>0</v>
      </c>
      <c r="R408" s="12">
        <f t="shared" si="106"/>
        <v>0</v>
      </c>
      <c r="S408" s="12">
        <f t="shared" si="106"/>
        <v>0</v>
      </c>
      <c r="T408" s="12">
        <f t="shared" si="106"/>
        <v>0</v>
      </c>
      <c r="U408" s="12">
        <f t="shared" si="106"/>
        <v>0</v>
      </c>
      <c r="V408" s="12">
        <f t="shared" si="106"/>
        <v>0</v>
      </c>
      <c r="W408" s="12">
        <f t="shared" si="106"/>
        <v>0</v>
      </c>
      <c r="X408" s="12">
        <f t="shared" si="106"/>
        <v>0</v>
      </c>
      <c r="Y408" s="12">
        <f t="shared" si="106"/>
        <v>0</v>
      </c>
      <c r="Z408" s="12">
        <f t="shared" si="106"/>
        <v>0</v>
      </c>
      <c r="AA408" s="12">
        <f t="shared" si="106"/>
        <v>0</v>
      </c>
      <c r="AB408" s="12">
        <f t="shared" si="106"/>
        <v>0</v>
      </c>
      <c r="AC408" s="12">
        <f t="shared" si="106"/>
        <v>0</v>
      </c>
      <c r="AD408" s="12">
        <f t="shared" si="106"/>
        <v>0</v>
      </c>
      <c r="AE408" s="12">
        <f t="shared" si="106"/>
        <v>0</v>
      </c>
      <c r="AF408" s="12">
        <f t="shared" si="106"/>
        <v>0</v>
      </c>
      <c r="AG408" s="12">
        <f t="shared" si="106"/>
        <v>0</v>
      </c>
      <c r="AH408" s="12">
        <f t="shared" si="106"/>
        <v>0</v>
      </c>
      <c r="AI408" s="12">
        <f t="shared" si="106"/>
        <v>0</v>
      </c>
      <c r="AJ408" s="12">
        <f t="shared" si="106"/>
        <v>0</v>
      </c>
      <c r="AK408" s="12">
        <f t="shared" si="106"/>
        <v>0</v>
      </c>
      <c r="AL408" s="12">
        <f t="shared" si="106"/>
        <v>0</v>
      </c>
      <c r="AM408" s="12">
        <f t="shared" si="106"/>
        <v>0</v>
      </c>
      <c r="AN408" s="12">
        <f t="shared" si="106"/>
        <v>0</v>
      </c>
      <c r="AO408" s="12">
        <f t="shared" si="106"/>
        <v>0</v>
      </c>
      <c r="AP408" s="12">
        <f t="shared" si="106"/>
        <v>0</v>
      </c>
      <c r="AQ408" s="12">
        <f t="shared" si="106"/>
        <v>0</v>
      </c>
      <c r="AR408" s="12">
        <f t="shared" si="106"/>
        <v>0</v>
      </c>
      <c r="AS408" s="12">
        <f t="shared" si="106"/>
        <v>0</v>
      </c>
      <c r="AT408" s="12">
        <f t="shared" si="106"/>
        <v>0</v>
      </c>
      <c r="AU408" s="12">
        <f t="shared" si="106"/>
        <v>0</v>
      </c>
      <c r="AV408" s="12">
        <f t="shared" si="106"/>
        <v>0</v>
      </c>
      <c r="AW408" s="12">
        <f t="shared" si="106"/>
        <v>0</v>
      </c>
      <c r="AX408" s="12">
        <f t="shared" si="106"/>
        <v>0</v>
      </c>
      <c r="AY408" s="12">
        <f t="shared" si="93"/>
        <v>0</v>
      </c>
      <c r="AZ408" s="12">
        <f t="shared" si="94"/>
        <v>0</v>
      </c>
      <c r="BA408" s="12">
        <f t="shared" si="106"/>
        <v>0</v>
      </c>
      <c r="BB408" s="12">
        <f t="shared" si="106"/>
        <v>0</v>
      </c>
      <c r="BC408" s="12">
        <f t="shared" si="106"/>
        <v>0</v>
      </c>
      <c r="BD408" s="12">
        <f t="shared" si="106"/>
        <v>0</v>
      </c>
      <c r="BE408" s="12">
        <f t="shared" si="95"/>
        <v>0</v>
      </c>
      <c r="BF408" s="12">
        <f t="shared" si="96"/>
        <v>0</v>
      </c>
      <c r="BG408" s="12">
        <f t="shared" si="106"/>
        <v>0</v>
      </c>
      <c r="BH408" s="12">
        <f t="shared" si="106"/>
        <v>0</v>
      </c>
      <c r="BI408" s="109"/>
      <c r="BJ408" s="37">
        <f t="shared" si="97"/>
        <v>0</v>
      </c>
      <c r="BK408" s="12">
        <f t="shared" si="98"/>
        <v>0</v>
      </c>
      <c r="BL408" s="12">
        <f t="shared" si="99"/>
        <v>0</v>
      </c>
      <c r="BM408" s="12">
        <f t="shared" si="100"/>
        <v>0</v>
      </c>
      <c r="BN408" s="12">
        <f t="shared" si="101"/>
        <v>0</v>
      </c>
      <c r="BO408" s="12">
        <f t="shared" si="102"/>
        <v>0</v>
      </c>
      <c r="BP408" s="12">
        <f t="shared" si="103"/>
        <v>0</v>
      </c>
      <c r="BQ408" s="12">
        <f t="shared" si="104"/>
        <v>0</v>
      </c>
    </row>
    <row r="409" spans="1:69" x14ac:dyDescent="0.3">
      <c r="A409" s="6">
        <v>384</v>
      </c>
      <c r="B409" s="7" t="s">
        <v>346</v>
      </c>
      <c r="C409" s="8" t="s">
        <v>372</v>
      </c>
      <c r="D409" s="8" t="s">
        <v>372</v>
      </c>
      <c r="E409" s="8" t="s">
        <v>372</v>
      </c>
      <c r="F409" s="8" t="s">
        <v>533</v>
      </c>
      <c r="G409" s="156" t="s">
        <v>372</v>
      </c>
      <c r="H409" s="85" t="s">
        <v>647</v>
      </c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1">
        <f t="shared" si="93"/>
        <v>0</v>
      </c>
      <c r="AZ409" s="11">
        <f t="shared" si="94"/>
        <v>0</v>
      </c>
      <c r="BA409" s="10"/>
      <c r="BB409" s="10"/>
      <c r="BC409" s="10"/>
      <c r="BD409" s="10"/>
      <c r="BE409" s="11">
        <f t="shared" si="95"/>
        <v>0</v>
      </c>
      <c r="BF409" s="11">
        <f t="shared" si="96"/>
        <v>0</v>
      </c>
      <c r="BG409" s="17"/>
      <c r="BH409" s="35"/>
      <c r="BI409" s="109"/>
      <c r="BJ409" s="36">
        <f t="shared" si="97"/>
        <v>0</v>
      </c>
      <c r="BK409" s="17">
        <f t="shared" si="98"/>
        <v>0</v>
      </c>
      <c r="BL409" s="17">
        <f t="shared" si="99"/>
        <v>0</v>
      </c>
      <c r="BM409" s="17">
        <f t="shared" si="100"/>
        <v>0</v>
      </c>
      <c r="BN409" s="17">
        <f t="shared" si="101"/>
        <v>0</v>
      </c>
      <c r="BO409" s="17">
        <f t="shared" si="102"/>
        <v>0</v>
      </c>
      <c r="BP409" s="17">
        <f t="shared" si="103"/>
        <v>0</v>
      </c>
      <c r="BQ409" s="17">
        <f t="shared" si="104"/>
        <v>0</v>
      </c>
    </row>
    <row r="410" spans="1:69" x14ac:dyDescent="0.3">
      <c r="A410" s="6">
        <v>385</v>
      </c>
      <c r="B410" s="7" t="s">
        <v>346</v>
      </c>
      <c r="C410" s="8" t="s">
        <v>372</v>
      </c>
      <c r="D410" s="8" t="s">
        <v>373</v>
      </c>
      <c r="E410" s="8" t="s">
        <v>373</v>
      </c>
      <c r="F410" s="8" t="s">
        <v>533</v>
      </c>
      <c r="G410" s="156" t="s">
        <v>372</v>
      </c>
      <c r="H410" s="85" t="s">
        <v>647</v>
      </c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1">
        <f t="shared" si="93"/>
        <v>0</v>
      </c>
      <c r="AZ410" s="11">
        <f t="shared" si="94"/>
        <v>0</v>
      </c>
      <c r="BA410" s="10"/>
      <c r="BB410" s="10"/>
      <c r="BC410" s="10"/>
      <c r="BD410" s="10"/>
      <c r="BE410" s="11">
        <f t="shared" si="95"/>
        <v>0</v>
      </c>
      <c r="BF410" s="11">
        <f t="shared" si="96"/>
        <v>0</v>
      </c>
      <c r="BG410" s="17"/>
      <c r="BH410" s="35"/>
      <c r="BI410" s="109"/>
      <c r="BJ410" s="36">
        <f t="shared" si="97"/>
        <v>0</v>
      </c>
      <c r="BK410" s="17">
        <f t="shared" si="98"/>
        <v>0</v>
      </c>
      <c r="BL410" s="17">
        <f t="shared" si="99"/>
        <v>0</v>
      </c>
      <c r="BM410" s="17">
        <f t="shared" si="100"/>
        <v>0</v>
      </c>
      <c r="BN410" s="17">
        <f t="shared" si="101"/>
        <v>0</v>
      </c>
      <c r="BO410" s="17">
        <f t="shared" si="102"/>
        <v>0</v>
      </c>
      <c r="BP410" s="17">
        <f t="shared" si="103"/>
        <v>0</v>
      </c>
      <c r="BQ410" s="17">
        <f t="shared" si="104"/>
        <v>0</v>
      </c>
    </row>
    <row r="411" spans="1:69" x14ac:dyDescent="0.3">
      <c r="A411" s="6">
        <v>386</v>
      </c>
      <c r="B411" s="7" t="s">
        <v>346</v>
      </c>
      <c r="C411" s="8" t="s">
        <v>372</v>
      </c>
      <c r="D411" s="8" t="s">
        <v>373</v>
      </c>
      <c r="E411" s="8" t="s">
        <v>374</v>
      </c>
      <c r="F411" s="8" t="s">
        <v>29</v>
      </c>
      <c r="G411" s="156" t="s">
        <v>372</v>
      </c>
      <c r="H411" s="85" t="s">
        <v>647</v>
      </c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1">
        <f t="shared" si="93"/>
        <v>0</v>
      </c>
      <c r="AZ411" s="11">
        <f t="shared" si="94"/>
        <v>0</v>
      </c>
      <c r="BA411" s="10"/>
      <c r="BB411" s="10"/>
      <c r="BC411" s="10"/>
      <c r="BD411" s="10"/>
      <c r="BE411" s="11">
        <f t="shared" si="95"/>
        <v>0</v>
      </c>
      <c r="BF411" s="11">
        <f t="shared" si="96"/>
        <v>0</v>
      </c>
      <c r="BG411" s="17"/>
      <c r="BH411" s="35"/>
      <c r="BI411" s="109"/>
      <c r="BJ411" s="36">
        <f t="shared" si="97"/>
        <v>0</v>
      </c>
      <c r="BK411" s="17">
        <f t="shared" si="98"/>
        <v>0</v>
      </c>
      <c r="BL411" s="17">
        <f t="shared" si="99"/>
        <v>0</v>
      </c>
      <c r="BM411" s="17">
        <f t="shared" si="100"/>
        <v>0</v>
      </c>
      <c r="BN411" s="17">
        <f t="shared" si="101"/>
        <v>0</v>
      </c>
      <c r="BO411" s="17">
        <f t="shared" si="102"/>
        <v>0</v>
      </c>
      <c r="BP411" s="17">
        <f t="shared" si="103"/>
        <v>0</v>
      </c>
      <c r="BQ411" s="17">
        <f t="shared" si="104"/>
        <v>0</v>
      </c>
    </row>
    <row r="412" spans="1:69" x14ac:dyDescent="0.3">
      <c r="A412" s="6">
        <v>387</v>
      </c>
      <c r="B412" s="7" t="s">
        <v>346</v>
      </c>
      <c r="C412" s="8" t="s">
        <v>372</v>
      </c>
      <c r="D412" s="8" t="s">
        <v>375</v>
      </c>
      <c r="E412" s="8" t="s">
        <v>375</v>
      </c>
      <c r="F412" s="8" t="s">
        <v>533</v>
      </c>
      <c r="G412" s="156" t="s">
        <v>372</v>
      </c>
      <c r="H412" s="85" t="s">
        <v>647</v>
      </c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1">
        <f t="shared" si="93"/>
        <v>0</v>
      </c>
      <c r="AZ412" s="11">
        <f t="shared" si="94"/>
        <v>0</v>
      </c>
      <c r="BA412" s="10"/>
      <c r="BB412" s="10"/>
      <c r="BC412" s="10"/>
      <c r="BD412" s="10"/>
      <c r="BE412" s="11">
        <f t="shared" si="95"/>
        <v>0</v>
      </c>
      <c r="BF412" s="11">
        <f t="shared" si="96"/>
        <v>0</v>
      </c>
      <c r="BG412" s="17"/>
      <c r="BH412" s="35"/>
      <c r="BI412" s="109"/>
      <c r="BJ412" s="36">
        <f t="shared" si="97"/>
        <v>0</v>
      </c>
      <c r="BK412" s="17">
        <f t="shared" si="98"/>
        <v>0</v>
      </c>
      <c r="BL412" s="17">
        <f t="shared" si="99"/>
        <v>0</v>
      </c>
      <c r="BM412" s="17">
        <f t="shared" si="100"/>
        <v>0</v>
      </c>
      <c r="BN412" s="17">
        <f t="shared" si="101"/>
        <v>0</v>
      </c>
      <c r="BO412" s="17">
        <f t="shared" si="102"/>
        <v>0</v>
      </c>
      <c r="BP412" s="17">
        <f t="shared" si="103"/>
        <v>0</v>
      </c>
      <c r="BQ412" s="17">
        <f t="shared" si="104"/>
        <v>0</v>
      </c>
    </row>
    <row r="413" spans="1:69" x14ac:dyDescent="0.3">
      <c r="A413" s="6">
        <v>388</v>
      </c>
      <c r="B413" s="7" t="s">
        <v>346</v>
      </c>
      <c r="C413" s="8" t="s">
        <v>372</v>
      </c>
      <c r="D413" s="8" t="s">
        <v>376</v>
      </c>
      <c r="E413" s="8" t="s">
        <v>376</v>
      </c>
      <c r="F413" s="8" t="s">
        <v>533</v>
      </c>
      <c r="G413" s="156" t="s">
        <v>372</v>
      </c>
      <c r="H413" s="85" t="s">
        <v>647</v>
      </c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1">
        <f t="shared" si="93"/>
        <v>0</v>
      </c>
      <c r="AZ413" s="11">
        <f t="shared" si="94"/>
        <v>0</v>
      </c>
      <c r="BA413" s="10"/>
      <c r="BB413" s="10"/>
      <c r="BC413" s="10"/>
      <c r="BD413" s="10"/>
      <c r="BE413" s="11">
        <f t="shared" si="95"/>
        <v>0</v>
      </c>
      <c r="BF413" s="11">
        <f t="shared" si="96"/>
        <v>0</v>
      </c>
      <c r="BG413" s="17"/>
      <c r="BH413" s="35"/>
      <c r="BI413" s="109"/>
      <c r="BJ413" s="36">
        <f t="shared" si="97"/>
        <v>0</v>
      </c>
      <c r="BK413" s="17">
        <f t="shared" si="98"/>
        <v>0</v>
      </c>
      <c r="BL413" s="17">
        <f t="shared" si="99"/>
        <v>0</v>
      </c>
      <c r="BM413" s="17">
        <f t="shared" si="100"/>
        <v>0</v>
      </c>
      <c r="BN413" s="17">
        <f t="shared" si="101"/>
        <v>0</v>
      </c>
      <c r="BO413" s="17">
        <f t="shared" si="102"/>
        <v>0</v>
      </c>
      <c r="BP413" s="17">
        <f t="shared" si="103"/>
        <v>0</v>
      </c>
      <c r="BQ413" s="17">
        <f t="shared" si="104"/>
        <v>0</v>
      </c>
    </row>
    <row r="414" spans="1:69" x14ac:dyDescent="0.3">
      <c r="A414" s="6">
        <v>389</v>
      </c>
      <c r="B414" s="7" t="s">
        <v>346</v>
      </c>
      <c r="C414" s="8" t="s">
        <v>372</v>
      </c>
      <c r="D414" s="8" t="s">
        <v>377</v>
      </c>
      <c r="E414" s="8" t="s">
        <v>377</v>
      </c>
      <c r="F414" s="8" t="s">
        <v>533</v>
      </c>
      <c r="G414" s="156" t="s">
        <v>372</v>
      </c>
      <c r="H414" s="85" t="s">
        <v>647</v>
      </c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1">
        <f t="shared" si="93"/>
        <v>0</v>
      </c>
      <c r="AZ414" s="11">
        <f t="shared" si="94"/>
        <v>0</v>
      </c>
      <c r="BA414" s="10"/>
      <c r="BB414" s="10"/>
      <c r="BC414" s="10"/>
      <c r="BD414" s="10"/>
      <c r="BE414" s="11">
        <f t="shared" si="95"/>
        <v>0</v>
      </c>
      <c r="BF414" s="11">
        <f t="shared" si="96"/>
        <v>0</v>
      </c>
      <c r="BG414" s="17"/>
      <c r="BH414" s="35"/>
      <c r="BI414" s="109"/>
      <c r="BJ414" s="36">
        <f t="shared" si="97"/>
        <v>0</v>
      </c>
      <c r="BK414" s="17">
        <f t="shared" si="98"/>
        <v>0</v>
      </c>
      <c r="BL414" s="17">
        <f t="shared" si="99"/>
        <v>0</v>
      </c>
      <c r="BM414" s="17">
        <f t="shared" si="100"/>
        <v>0</v>
      </c>
      <c r="BN414" s="17">
        <f t="shared" si="101"/>
        <v>0</v>
      </c>
      <c r="BO414" s="17">
        <f t="shared" si="102"/>
        <v>0</v>
      </c>
      <c r="BP414" s="17">
        <f t="shared" si="103"/>
        <v>0</v>
      </c>
      <c r="BQ414" s="17">
        <f t="shared" si="104"/>
        <v>0</v>
      </c>
    </row>
    <row r="415" spans="1:69" x14ac:dyDescent="0.3">
      <c r="A415" s="6">
        <v>390</v>
      </c>
      <c r="B415" s="7" t="s">
        <v>346</v>
      </c>
      <c r="C415" s="8" t="s">
        <v>372</v>
      </c>
      <c r="D415" s="8" t="s">
        <v>377</v>
      </c>
      <c r="E415" s="8" t="s">
        <v>439</v>
      </c>
      <c r="F415" s="8" t="s">
        <v>29</v>
      </c>
      <c r="G415" s="156" t="s">
        <v>372</v>
      </c>
      <c r="H415" s="85" t="s">
        <v>647</v>
      </c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8">
        <f t="shared" si="93"/>
        <v>0</v>
      </c>
      <c r="AZ415" s="18">
        <f t="shared" si="94"/>
        <v>0</v>
      </c>
      <c r="BA415" s="17"/>
      <c r="BB415" s="17"/>
      <c r="BC415" s="17"/>
      <c r="BD415" s="17"/>
      <c r="BE415" s="18">
        <f t="shared" si="95"/>
        <v>0</v>
      </c>
      <c r="BF415" s="18">
        <f t="shared" si="96"/>
        <v>0</v>
      </c>
      <c r="BG415" s="17"/>
      <c r="BH415" s="35"/>
      <c r="BI415" s="109"/>
      <c r="BJ415" s="36">
        <f t="shared" si="97"/>
        <v>0</v>
      </c>
      <c r="BK415" s="17">
        <f t="shared" si="98"/>
        <v>0</v>
      </c>
      <c r="BL415" s="17">
        <f t="shared" si="99"/>
        <v>0</v>
      </c>
      <c r="BM415" s="17">
        <f t="shared" si="100"/>
        <v>0</v>
      </c>
      <c r="BN415" s="17">
        <f t="shared" si="101"/>
        <v>0</v>
      </c>
      <c r="BO415" s="17">
        <f t="shared" si="102"/>
        <v>0</v>
      </c>
      <c r="BP415" s="17">
        <f t="shared" si="103"/>
        <v>0</v>
      </c>
      <c r="BQ415" s="17">
        <f t="shared" si="104"/>
        <v>0</v>
      </c>
    </row>
    <row r="416" spans="1:69" x14ac:dyDescent="0.3">
      <c r="A416" s="6">
        <v>391</v>
      </c>
      <c r="B416" s="7" t="s">
        <v>346</v>
      </c>
      <c r="C416" s="8" t="s">
        <v>372</v>
      </c>
      <c r="D416" s="8" t="s">
        <v>378</v>
      </c>
      <c r="E416" s="8" t="s">
        <v>378</v>
      </c>
      <c r="F416" s="8" t="s">
        <v>533</v>
      </c>
      <c r="G416" s="156" t="s">
        <v>372</v>
      </c>
      <c r="H416" s="85" t="s">
        <v>647</v>
      </c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1">
        <f t="shared" si="93"/>
        <v>0</v>
      </c>
      <c r="AZ416" s="11">
        <f t="shared" si="94"/>
        <v>0</v>
      </c>
      <c r="BA416" s="10"/>
      <c r="BB416" s="10"/>
      <c r="BC416" s="10"/>
      <c r="BD416" s="10"/>
      <c r="BE416" s="11">
        <f t="shared" si="95"/>
        <v>0</v>
      </c>
      <c r="BF416" s="11">
        <f t="shared" si="96"/>
        <v>0</v>
      </c>
      <c r="BG416" s="17"/>
      <c r="BH416" s="35"/>
      <c r="BI416" s="109"/>
      <c r="BJ416" s="36">
        <f t="shared" si="97"/>
        <v>0</v>
      </c>
      <c r="BK416" s="17">
        <f t="shared" si="98"/>
        <v>0</v>
      </c>
      <c r="BL416" s="17">
        <f t="shared" si="99"/>
        <v>0</v>
      </c>
      <c r="BM416" s="17">
        <f t="shared" si="100"/>
        <v>0</v>
      </c>
      <c r="BN416" s="17">
        <f t="shared" si="101"/>
        <v>0</v>
      </c>
      <c r="BO416" s="17">
        <f t="shared" si="102"/>
        <v>0</v>
      </c>
      <c r="BP416" s="17">
        <f t="shared" si="103"/>
        <v>0</v>
      </c>
      <c r="BQ416" s="17">
        <f t="shared" si="104"/>
        <v>0</v>
      </c>
    </row>
    <row r="417" spans="1:69" x14ac:dyDescent="0.3">
      <c r="A417" s="6">
        <v>392</v>
      </c>
      <c r="B417" s="7" t="s">
        <v>346</v>
      </c>
      <c r="C417" s="8" t="s">
        <v>372</v>
      </c>
      <c r="D417" s="8" t="s">
        <v>378</v>
      </c>
      <c r="E417" s="8" t="s">
        <v>379</v>
      </c>
      <c r="F417" s="8" t="s">
        <v>29</v>
      </c>
      <c r="G417" s="156" t="s">
        <v>372</v>
      </c>
      <c r="H417" s="85" t="s">
        <v>647</v>
      </c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1">
        <f t="shared" si="93"/>
        <v>0</v>
      </c>
      <c r="AZ417" s="11">
        <f t="shared" si="94"/>
        <v>0</v>
      </c>
      <c r="BA417" s="10"/>
      <c r="BB417" s="10"/>
      <c r="BC417" s="10"/>
      <c r="BD417" s="10"/>
      <c r="BE417" s="11">
        <f t="shared" si="95"/>
        <v>0</v>
      </c>
      <c r="BF417" s="11">
        <f t="shared" si="96"/>
        <v>0</v>
      </c>
      <c r="BG417" s="17"/>
      <c r="BH417" s="35"/>
      <c r="BI417" s="109"/>
      <c r="BJ417" s="36">
        <f t="shared" si="97"/>
        <v>0</v>
      </c>
      <c r="BK417" s="17">
        <f t="shared" si="98"/>
        <v>0</v>
      </c>
      <c r="BL417" s="17">
        <f t="shared" si="99"/>
        <v>0</v>
      </c>
      <c r="BM417" s="17">
        <f t="shared" si="100"/>
        <v>0</v>
      </c>
      <c r="BN417" s="17">
        <f t="shared" si="101"/>
        <v>0</v>
      </c>
      <c r="BO417" s="17">
        <f t="shared" si="102"/>
        <v>0</v>
      </c>
      <c r="BP417" s="17">
        <f t="shared" si="103"/>
        <v>0</v>
      </c>
      <c r="BQ417" s="17">
        <f t="shared" si="104"/>
        <v>0</v>
      </c>
    </row>
    <row r="418" spans="1:69" x14ac:dyDescent="0.3">
      <c r="A418" s="6">
        <v>393</v>
      </c>
      <c r="B418" s="7" t="s">
        <v>346</v>
      </c>
      <c r="C418" s="8" t="s">
        <v>372</v>
      </c>
      <c r="D418" s="8" t="s">
        <v>380</v>
      </c>
      <c r="E418" s="8" t="s">
        <v>380</v>
      </c>
      <c r="F418" s="8" t="s">
        <v>533</v>
      </c>
      <c r="G418" s="156" t="s">
        <v>372</v>
      </c>
      <c r="H418" s="85" t="s">
        <v>647</v>
      </c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1">
        <f t="shared" si="93"/>
        <v>0</v>
      </c>
      <c r="AZ418" s="11">
        <f t="shared" si="94"/>
        <v>0</v>
      </c>
      <c r="BA418" s="10"/>
      <c r="BB418" s="10"/>
      <c r="BC418" s="10"/>
      <c r="BD418" s="10"/>
      <c r="BE418" s="11">
        <f t="shared" si="95"/>
        <v>0</v>
      </c>
      <c r="BF418" s="11">
        <f t="shared" si="96"/>
        <v>0</v>
      </c>
      <c r="BG418" s="17"/>
      <c r="BH418" s="35"/>
      <c r="BI418" s="109"/>
      <c r="BJ418" s="36">
        <f t="shared" si="97"/>
        <v>0</v>
      </c>
      <c r="BK418" s="17">
        <f t="shared" si="98"/>
        <v>0</v>
      </c>
      <c r="BL418" s="17">
        <f t="shared" si="99"/>
        <v>0</v>
      </c>
      <c r="BM418" s="17">
        <f t="shared" si="100"/>
        <v>0</v>
      </c>
      <c r="BN418" s="17">
        <f t="shared" si="101"/>
        <v>0</v>
      </c>
      <c r="BO418" s="17">
        <f t="shared" si="102"/>
        <v>0</v>
      </c>
      <c r="BP418" s="17">
        <f t="shared" si="103"/>
        <v>0</v>
      </c>
      <c r="BQ418" s="17">
        <f t="shared" si="104"/>
        <v>0</v>
      </c>
    </row>
    <row r="419" spans="1:69" x14ac:dyDescent="0.3">
      <c r="A419" s="6">
        <v>394</v>
      </c>
      <c r="B419" s="7" t="s">
        <v>346</v>
      </c>
      <c r="C419" s="8" t="s">
        <v>372</v>
      </c>
      <c r="D419" s="8" t="s">
        <v>381</v>
      </c>
      <c r="E419" s="8" t="s">
        <v>381</v>
      </c>
      <c r="F419" s="8" t="s">
        <v>533</v>
      </c>
      <c r="G419" s="156" t="s">
        <v>372</v>
      </c>
      <c r="H419" s="85" t="s">
        <v>647</v>
      </c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1">
        <f t="shared" si="93"/>
        <v>0</v>
      </c>
      <c r="AZ419" s="11">
        <f t="shared" si="94"/>
        <v>0</v>
      </c>
      <c r="BA419" s="10"/>
      <c r="BB419" s="10"/>
      <c r="BC419" s="10"/>
      <c r="BD419" s="10"/>
      <c r="BE419" s="11">
        <f t="shared" si="95"/>
        <v>0</v>
      </c>
      <c r="BF419" s="11">
        <f t="shared" si="96"/>
        <v>0</v>
      </c>
      <c r="BG419" s="17"/>
      <c r="BH419" s="35"/>
      <c r="BI419" s="109"/>
      <c r="BJ419" s="36">
        <f t="shared" si="97"/>
        <v>0</v>
      </c>
      <c r="BK419" s="17">
        <f t="shared" si="98"/>
        <v>0</v>
      </c>
      <c r="BL419" s="17">
        <f t="shared" si="99"/>
        <v>0</v>
      </c>
      <c r="BM419" s="17">
        <f t="shared" si="100"/>
        <v>0</v>
      </c>
      <c r="BN419" s="17">
        <f t="shared" si="101"/>
        <v>0</v>
      </c>
      <c r="BO419" s="17">
        <f t="shared" si="102"/>
        <v>0</v>
      </c>
      <c r="BP419" s="17">
        <f t="shared" si="103"/>
        <v>0</v>
      </c>
      <c r="BQ419" s="17">
        <f t="shared" si="104"/>
        <v>0</v>
      </c>
    </row>
    <row r="420" spans="1:69" x14ac:dyDescent="0.3">
      <c r="A420" s="6">
        <v>395</v>
      </c>
      <c r="B420" s="7" t="s">
        <v>346</v>
      </c>
      <c r="C420" s="8" t="s">
        <v>372</v>
      </c>
      <c r="D420" s="8" t="s">
        <v>382</v>
      </c>
      <c r="E420" s="8" t="s">
        <v>382</v>
      </c>
      <c r="F420" s="8" t="s">
        <v>533</v>
      </c>
      <c r="G420" s="156" t="s">
        <v>372</v>
      </c>
      <c r="H420" s="85" t="s">
        <v>647</v>
      </c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1">
        <f t="shared" si="93"/>
        <v>0</v>
      </c>
      <c r="AZ420" s="11">
        <f t="shared" si="94"/>
        <v>0</v>
      </c>
      <c r="BA420" s="10"/>
      <c r="BB420" s="10"/>
      <c r="BC420" s="10"/>
      <c r="BD420" s="10"/>
      <c r="BE420" s="11">
        <f t="shared" si="95"/>
        <v>0</v>
      </c>
      <c r="BF420" s="11">
        <f t="shared" si="96"/>
        <v>0</v>
      </c>
      <c r="BG420" s="17"/>
      <c r="BH420" s="35"/>
      <c r="BI420" s="109"/>
      <c r="BJ420" s="36">
        <f t="shared" si="97"/>
        <v>0</v>
      </c>
      <c r="BK420" s="17">
        <f t="shared" si="98"/>
        <v>0</v>
      </c>
      <c r="BL420" s="17">
        <f t="shared" si="99"/>
        <v>0</v>
      </c>
      <c r="BM420" s="17">
        <f t="shared" si="100"/>
        <v>0</v>
      </c>
      <c r="BN420" s="17">
        <f t="shared" si="101"/>
        <v>0</v>
      </c>
      <c r="BO420" s="17">
        <f t="shared" si="102"/>
        <v>0</v>
      </c>
      <c r="BP420" s="17">
        <f t="shared" si="103"/>
        <v>0</v>
      </c>
      <c r="BQ420" s="17">
        <f t="shared" si="104"/>
        <v>0</v>
      </c>
    </row>
    <row r="421" spans="1:69" ht="15.75" customHeight="1" x14ac:dyDescent="0.3">
      <c r="A421" s="174" t="s">
        <v>431</v>
      </c>
      <c r="B421" s="175"/>
      <c r="C421" s="175"/>
      <c r="D421" s="175"/>
      <c r="E421" s="175"/>
      <c r="F421" s="176"/>
      <c r="G421" s="113"/>
      <c r="H421" s="127"/>
      <c r="I421" s="12">
        <f>SUM(I409:I420)</f>
        <v>0</v>
      </c>
      <c r="J421" s="12">
        <f t="shared" ref="J421:BH421" si="107">SUM(J409:J420)</f>
        <v>0</v>
      </c>
      <c r="K421" s="12">
        <f t="shared" si="107"/>
        <v>0</v>
      </c>
      <c r="L421" s="12">
        <f t="shared" si="107"/>
        <v>0</v>
      </c>
      <c r="M421" s="12">
        <f t="shared" si="107"/>
        <v>0</v>
      </c>
      <c r="N421" s="12">
        <f t="shared" si="107"/>
        <v>0</v>
      </c>
      <c r="O421" s="12">
        <f t="shared" si="107"/>
        <v>0</v>
      </c>
      <c r="P421" s="12">
        <f t="shared" si="107"/>
        <v>0</v>
      </c>
      <c r="Q421" s="12">
        <f t="shared" si="107"/>
        <v>0</v>
      </c>
      <c r="R421" s="12">
        <f t="shared" si="107"/>
        <v>0</v>
      </c>
      <c r="S421" s="12">
        <f t="shared" si="107"/>
        <v>0</v>
      </c>
      <c r="T421" s="12">
        <f t="shared" si="107"/>
        <v>0</v>
      </c>
      <c r="U421" s="12">
        <f t="shared" si="107"/>
        <v>0</v>
      </c>
      <c r="V421" s="12">
        <f t="shared" si="107"/>
        <v>0</v>
      </c>
      <c r="W421" s="12">
        <f t="shared" si="107"/>
        <v>0</v>
      </c>
      <c r="X421" s="12">
        <f t="shared" si="107"/>
        <v>0</v>
      </c>
      <c r="Y421" s="12">
        <f t="shared" si="107"/>
        <v>0</v>
      </c>
      <c r="Z421" s="12">
        <f t="shared" si="107"/>
        <v>0</v>
      </c>
      <c r="AA421" s="12">
        <f t="shared" si="107"/>
        <v>0</v>
      </c>
      <c r="AB421" s="12">
        <f t="shared" si="107"/>
        <v>0</v>
      </c>
      <c r="AC421" s="12">
        <f t="shared" si="107"/>
        <v>0</v>
      </c>
      <c r="AD421" s="12">
        <f t="shared" si="107"/>
        <v>0</v>
      </c>
      <c r="AE421" s="12">
        <f t="shared" si="107"/>
        <v>0</v>
      </c>
      <c r="AF421" s="12">
        <f t="shared" si="107"/>
        <v>0</v>
      </c>
      <c r="AG421" s="12">
        <f t="shared" si="107"/>
        <v>0</v>
      </c>
      <c r="AH421" s="12">
        <f t="shared" si="107"/>
        <v>0</v>
      </c>
      <c r="AI421" s="12">
        <f t="shared" si="107"/>
        <v>0</v>
      </c>
      <c r="AJ421" s="12">
        <f t="shared" si="107"/>
        <v>0</v>
      </c>
      <c r="AK421" s="12">
        <f t="shared" si="107"/>
        <v>0</v>
      </c>
      <c r="AL421" s="12">
        <f t="shared" si="107"/>
        <v>0</v>
      </c>
      <c r="AM421" s="12">
        <f t="shared" si="107"/>
        <v>0</v>
      </c>
      <c r="AN421" s="12">
        <f t="shared" si="107"/>
        <v>0</v>
      </c>
      <c r="AO421" s="12">
        <f t="shared" si="107"/>
        <v>0</v>
      </c>
      <c r="AP421" s="12">
        <f t="shared" si="107"/>
        <v>0</v>
      </c>
      <c r="AQ421" s="12">
        <f t="shared" si="107"/>
        <v>0</v>
      </c>
      <c r="AR421" s="12">
        <f t="shared" si="107"/>
        <v>0</v>
      </c>
      <c r="AS421" s="12">
        <f t="shared" si="107"/>
        <v>0</v>
      </c>
      <c r="AT421" s="12">
        <f t="shared" si="107"/>
        <v>0</v>
      </c>
      <c r="AU421" s="12">
        <f t="shared" si="107"/>
        <v>0</v>
      </c>
      <c r="AV421" s="12">
        <f t="shared" si="107"/>
        <v>0</v>
      </c>
      <c r="AW421" s="12">
        <f t="shared" si="107"/>
        <v>0</v>
      </c>
      <c r="AX421" s="12">
        <f t="shared" si="107"/>
        <v>0</v>
      </c>
      <c r="AY421" s="12">
        <f t="shared" si="93"/>
        <v>0</v>
      </c>
      <c r="AZ421" s="12">
        <f t="shared" si="94"/>
        <v>0</v>
      </c>
      <c r="BA421" s="12">
        <f t="shared" si="107"/>
        <v>0</v>
      </c>
      <c r="BB421" s="12">
        <f t="shared" si="107"/>
        <v>0</v>
      </c>
      <c r="BC421" s="12">
        <f t="shared" si="107"/>
        <v>0</v>
      </c>
      <c r="BD421" s="12">
        <f t="shared" si="107"/>
        <v>0</v>
      </c>
      <c r="BE421" s="12">
        <f t="shared" si="95"/>
        <v>0</v>
      </c>
      <c r="BF421" s="12">
        <f t="shared" si="96"/>
        <v>0</v>
      </c>
      <c r="BG421" s="12">
        <f t="shared" si="107"/>
        <v>0</v>
      </c>
      <c r="BH421" s="12">
        <f t="shared" si="107"/>
        <v>0</v>
      </c>
      <c r="BI421" s="109"/>
      <c r="BJ421" s="37">
        <f t="shared" si="97"/>
        <v>0</v>
      </c>
      <c r="BK421" s="12">
        <f t="shared" si="98"/>
        <v>0</v>
      </c>
      <c r="BL421" s="12">
        <f t="shared" si="99"/>
        <v>0</v>
      </c>
      <c r="BM421" s="12">
        <f t="shared" si="100"/>
        <v>0</v>
      </c>
      <c r="BN421" s="12">
        <f t="shared" si="101"/>
        <v>0</v>
      </c>
      <c r="BO421" s="12">
        <f t="shared" si="102"/>
        <v>0</v>
      </c>
      <c r="BP421" s="12">
        <f t="shared" si="103"/>
        <v>0</v>
      </c>
      <c r="BQ421" s="12">
        <f t="shared" si="104"/>
        <v>0</v>
      </c>
    </row>
    <row r="422" spans="1:69" x14ac:dyDescent="0.3">
      <c r="A422" s="6">
        <v>396</v>
      </c>
      <c r="B422" s="7" t="s">
        <v>383</v>
      </c>
      <c r="C422" s="8" t="s">
        <v>383</v>
      </c>
      <c r="D422" s="8" t="s">
        <v>383</v>
      </c>
      <c r="E422" s="8" t="s">
        <v>383</v>
      </c>
      <c r="F422" s="8" t="s">
        <v>533</v>
      </c>
      <c r="G422" s="156" t="s">
        <v>383</v>
      </c>
      <c r="H422" s="85" t="s">
        <v>647</v>
      </c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1">
        <f t="shared" si="93"/>
        <v>0</v>
      </c>
      <c r="AZ422" s="11">
        <f t="shared" si="94"/>
        <v>0</v>
      </c>
      <c r="BA422" s="10"/>
      <c r="BB422" s="10"/>
      <c r="BC422" s="10"/>
      <c r="BD422" s="10"/>
      <c r="BE422" s="11">
        <f t="shared" si="95"/>
        <v>0</v>
      </c>
      <c r="BF422" s="11">
        <f t="shared" si="96"/>
        <v>0</v>
      </c>
      <c r="BG422" s="17"/>
      <c r="BH422" s="35"/>
      <c r="BI422" s="109"/>
      <c r="BJ422" s="36">
        <f t="shared" si="97"/>
        <v>0</v>
      </c>
      <c r="BK422" s="17">
        <f t="shared" si="98"/>
        <v>0</v>
      </c>
      <c r="BL422" s="17">
        <f t="shared" si="99"/>
        <v>0</v>
      </c>
      <c r="BM422" s="17">
        <f t="shared" si="100"/>
        <v>0</v>
      </c>
      <c r="BN422" s="17">
        <f t="shared" si="101"/>
        <v>0</v>
      </c>
      <c r="BO422" s="17">
        <f t="shared" si="102"/>
        <v>0</v>
      </c>
      <c r="BP422" s="17">
        <f t="shared" si="103"/>
        <v>0</v>
      </c>
      <c r="BQ422" s="17">
        <f t="shared" si="104"/>
        <v>0</v>
      </c>
    </row>
    <row r="423" spans="1:69" x14ac:dyDescent="0.3">
      <c r="A423" s="6">
        <v>397</v>
      </c>
      <c r="B423" s="7" t="s">
        <v>383</v>
      </c>
      <c r="C423" s="8" t="s">
        <v>383</v>
      </c>
      <c r="D423" s="8" t="s">
        <v>383</v>
      </c>
      <c r="E423" s="8" t="s">
        <v>384</v>
      </c>
      <c r="F423" s="8" t="s">
        <v>29</v>
      </c>
      <c r="G423" s="156" t="s">
        <v>383</v>
      </c>
      <c r="H423" s="85" t="s">
        <v>647</v>
      </c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1">
        <f t="shared" si="93"/>
        <v>0</v>
      </c>
      <c r="AZ423" s="11">
        <f t="shared" si="94"/>
        <v>0</v>
      </c>
      <c r="BA423" s="10"/>
      <c r="BB423" s="10"/>
      <c r="BC423" s="10"/>
      <c r="BD423" s="10"/>
      <c r="BE423" s="11">
        <f t="shared" si="95"/>
        <v>0</v>
      </c>
      <c r="BF423" s="11">
        <f t="shared" si="96"/>
        <v>0</v>
      </c>
      <c r="BG423" s="17"/>
      <c r="BH423" s="35"/>
      <c r="BI423" s="109"/>
      <c r="BJ423" s="36">
        <f t="shared" si="97"/>
        <v>0</v>
      </c>
      <c r="BK423" s="17">
        <f t="shared" si="98"/>
        <v>0</v>
      </c>
      <c r="BL423" s="17">
        <f t="shared" si="99"/>
        <v>0</v>
      </c>
      <c r="BM423" s="17">
        <f t="shared" si="100"/>
        <v>0</v>
      </c>
      <c r="BN423" s="17">
        <f t="shared" si="101"/>
        <v>0</v>
      </c>
      <c r="BO423" s="17">
        <f t="shared" si="102"/>
        <v>0</v>
      </c>
      <c r="BP423" s="17">
        <f t="shared" si="103"/>
        <v>0</v>
      </c>
      <c r="BQ423" s="17">
        <f t="shared" si="104"/>
        <v>0</v>
      </c>
    </row>
    <row r="424" spans="1:69" x14ac:dyDescent="0.3">
      <c r="A424" s="6">
        <v>398</v>
      </c>
      <c r="B424" s="7" t="s">
        <v>383</v>
      </c>
      <c r="C424" s="8" t="s">
        <v>383</v>
      </c>
      <c r="D424" s="8" t="s">
        <v>385</v>
      </c>
      <c r="E424" s="8" t="s">
        <v>385</v>
      </c>
      <c r="F424" s="8" t="s">
        <v>533</v>
      </c>
      <c r="G424" s="156" t="s">
        <v>383</v>
      </c>
      <c r="H424" s="85" t="s">
        <v>647</v>
      </c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1">
        <f t="shared" si="93"/>
        <v>0</v>
      </c>
      <c r="AZ424" s="11">
        <f t="shared" si="94"/>
        <v>0</v>
      </c>
      <c r="BA424" s="10"/>
      <c r="BB424" s="10"/>
      <c r="BC424" s="10"/>
      <c r="BD424" s="10"/>
      <c r="BE424" s="11">
        <f t="shared" si="95"/>
        <v>0</v>
      </c>
      <c r="BF424" s="11">
        <f t="shared" si="96"/>
        <v>0</v>
      </c>
      <c r="BG424" s="17"/>
      <c r="BH424" s="35"/>
      <c r="BI424" s="109"/>
      <c r="BJ424" s="36">
        <f t="shared" si="97"/>
        <v>0</v>
      </c>
      <c r="BK424" s="17">
        <f t="shared" si="98"/>
        <v>0</v>
      </c>
      <c r="BL424" s="17">
        <f t="shared" si="99"/>
        <v>0</v>
      </c>
      <c r="BM424" s="17">
        <f t="shared" si="100"/>
        <v>0</v>
      </c>
      <c r="BN424" s="17">
        <f t="shared" si="101"/>
        <v>0</v>
      </c>
      <c r="BO424" s="17">
        <f t="shared" si="102"/>
        <v>0</v>
      </c>
      <c r="BP424" s="17">
        <f t="shared" si="103"/>
        <v>0</v>
      </c>
      <c r="BQ424" s="17">
        <f t="shared" si="104"/>
        <v>0</v>
      </c>
    </row>
    <row r="425" spans="1:69" x14ac:dyDescent="0.3">
      <c r="A425" s="6">
        <v>399</v>
      </c>
      <c r="B425" s="7" t="s">
        <v>383</v>
      </c>
      <c r="C425" s="8" t="s">
        <v>383</v>
      </c>
      <c r="D425" s="8" t="s">
        <v>386</v>
      </c>
      <c r="E425" s="8" t="s">
        <v>386</v>
      </c>
      <c r="F425" s="8" t="s">
        <v>533</v>
      </c>
      <c r="G425" s="156" t="s">
        <v>383</v>
      </c>
      <c r="H425" s="85" t="s">
        <v>647</v>
      </c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1">
        <f t="shared" si="93"/>
        <v>0</v>
      </c>
      <c r="AZ425" s="11">
        <f t="shared" si="94"/>
        <v>0</v>
      </c>
      <c r="BA425" s="10"/>
      <c r="BB425" s="10"/>
      <c r="BC425" s="10"/>
      <c r="BD425" s="10"/>
      <c r="BE425" s="11">
        <f t="shared" si="95"/>
        <v>0</v>
      </c>
      <c r="BF425" s="11">
        <f t="shared" si="96"/>
        <v>0</v>
      </c>
      <c r="BG425" s="17"/>
      <c r="BH425" s="35"/>
      <c r="BI425" s="109"/>
      <c r="BJ425" s="36">
        <f t="shared" si="97"/>
        <v>0</v>
      </c>
      <c r="BK425" s="17">
        <f t="shared" si="98"/>
        <v>0</v>
      </c>
      <c r="BL425" s="17">
        <f t="shared" si="99"/>
        <v>0</v>
      </c>
      <c r="BM425" s="17">
        <f t="shared" si="100"/>
        <v>0</v>
      </c>
      <c r="BN425" s="17">
        <f t="shared" si="101"/>
        <v>0</v>
      </c>
      <c r="BO425" s="17">
        <f t="shared" si="102"/>
        <v>0</v>
      </c>
      <c r="BP425" s="17">
        <f t="shared" si="103"/>
        <v>0</v>
      </c>
      <c r="BQ425" s="17">
        <f t="shared" si="104"/>
        <v>0</v>
      </c>
    </row>
    <row r="426" spans="1:69" x14ac:dyDescent="0.3">
      <c r="A426" s="6">
        <v>400</v>
      </c>
      <c r="B426" s="7" t="s">
        <v>383</v>
      </c>
      <c r="C426" s="8" t="s">
        <v>383</v>
      </c>
      <c r="D426" s="8" t="s">
        <v>386</v>
      </c>
      <c r="E426" s="8" t="s">
        <v>387</v>
      </c>
      <c r="F426" s="8" t="s">
        <v>533</v>
      </c>
      <c r="G426" s="156" t="s">
        <v>383</v>
      </c>
      <c r="H426" s="85" t="s">
        <v>647</v>
      </c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1">
        <f t="shared" si="93"/>
        <v>0</v>
      </c>
      <c r="AZ426" s="11">
        <f t="shared" si="94"/>
        <v>0</v>
      </c>
      <c r="BA426" s="10"/>
      <c r="BB426" s="10"/>
      <c r="BC426" s="10"/>
      <c r="BD426" s="10"/>
      <c r="BE426" s="11">
        <f t="shared" si="95"/>
        <v>0</v>
      </c>
      <c r="BF426" s="11">
        <f t="shared" si="96"/>
        <v>0</v>
      </c>
      <c r="BG426" s="17"/>
      <c r="BH426" s="35"/>
      <c r="BI426" s="109"/>
      <c r="BJ426" s="36">
        <f t="shared" si="97"/>
        <v>0</v>
      </c>
      <c r="BK426" s="17">
        <f t="shared" si="98"/>
        <v>0</v>
      </c>
      <c r="BL426" s="17">
        <f t="shared" si="99"/>
        <v>0</v>
      </c>
      <c r="BM426" s="17">
        <f t="shared" si="100"/>
        <v>0</v>
      </c>
      <c r="BN426" s="17">
        <f t="shared" si="101"/>
        <v>0</v>
      </c>
      <c r="BO426" s="17">
        <f t="shared" si="102"/>
        <v>0</v>
      </c>
      <c r="BP426" s="17">
        <f t="shared" si="103"/>
        <v>0</v>
      </c>
      <c r="BQ426" s="17">
        <f t="shared" si="104"/>
        <v>0</v>
      </c>
    </row>
    <row r="427" spans="1:69" x14ac:dyDescent="0.3">
      <c r="A427" s="6">
        <v>401</v>
      </c>
      <c r="B427" s="7" t="s">
        <v>383</v>
      </c>
      <c r="C427" s="8" t="s">
        <v>383</v>
      </c>
      <c r="D427" s="8" t="s">
        <v>388</v>
      </c>
      <c r="E427" s="8" t="s">
        <v>388</v>
      </c>
      <c r="F427" s="8" t="s">
        <v>533</v>
      </c>
      <c r="G427" s="156" t="s">
        <v>383</v>
      </c>
      <c r="H427" s="85" t="s">
        <v>647</v>
      </c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1">
        <f t="shared" si="93"/>
        <v>0</v>
      </c>
      <c r="AZ427" s="11">
        <f t="shared" si="94"/>
        <v>0</v>
      </c>
      <c r="BA427" s="10"/>
      <c r="BB427" s="10"/>
      <c r="BC427" s="10"/>
      <c r="BD427" s="10"/>
      <c r="BE427" s="11">
        <f t="shared" si="95"/>
        <v>0</v>
      </c>
      <c r="BF427" s="11">
        <f t="shared" si="96"/>
        <v>0</v>
      </c>
      <c r="BG427" s="17"/>
      <c r="BH427" s="35"/>
      <c r="BI427" s="109"/>
      <c r="BJ427" s="36">
        <f t="shared" si="97"/>
        <v>0</v>
      </c>
      <c r="BK427" s="17">
        <f t="shared" si="98"/>
        <v>0</v>
      </c>
      <c r="BL427" s="17">
        <f t="shared" si="99"/>
        <v>0</v>
      </c>
      <c r="BM427" s="17">
        <f t="shared" si="100"/>
        <v>0</v>
      </c>
      <c r="BN427" s="17">
        <f t="shared" si="101"/>
        <v>0</v>
      </c>
      <c r="BO427" s="17">
        <f t="shared" si="102"/>
        <v>0</v>
      </c>
      <c r="BP427" s="17">
        <f t="shared" si="103"/>
        <v>0</v>
      </c>
      <c r="BQ427" s="17">
        <f t="shared" si="104"/>
        <v>0</v>
      </c>
    </row>
    <row r="428" spans="1:69" x14ac:dyDescent="0.3">
      <c r="A428" s="6">
        <v>402</v>
      </c>
      <c r="B428" s="7" t="s">
        <v>383</v>
      </c>
      <c r="C428" s="8" t="s">
        <v>383</v>
      </c>
      <c r="D428" s="8" t="s">
        <v>389</v>
      </c>
      <c r="E428" s="8" t="s">
        <v>389</v>
      </c>
      <c r="F428" s="8" t="s">
        <v>533</v>
      </c>
      <c r="G428" s="156" t="s">
        <v>383</v>
      </c>
      <c r="H428" s="85" t="s">
        <v>647</v>
      </c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1">
        <f t="shared" si="93"/>
        <v>0</v>
      </c>
      <c r="AZ428" s="11">
        <f t="shared" si="94"/>
        <v>0</v>
      </c>
      <c r="BA428" s="10"/>
      <c r="BB428" s="10"/>
      <c r="BC428" s="10"/>
      <c r="BD428" s="10"/>
      <c r="BE428" s="11">
        <f t="shared" si="95"/>
        <v>0</v>
      </c>
      <c r="BF428" s="11">
        <f t="shared" si="96"/>
        <v>0</v>
      </c>
      <c r="BG428" s="17"/>
      <c r="BH428" s="35"/>
      <c r="BI428" s="109"/>
      <c r="BJ428" s="36">
        <f t="shared" si="97"/>
        <v>0</v>
      </c>
      <c r="BK428" s="17">
        <f t="shared" si="98"/>
        <v>0</v>
      </c>
      <c r="BL428" s="17">
        <f t="shared" si="99"/>
        <v>0</v>
      </c>
      <c r="BM428" s="17">
        <f t="shared" si="100"/>
        <v>0</v>
      </c>
      <c r="BN428" s="17">
        <f t="shared" si="101"/>
        <v>0</v>
      </c>
      <c r="BO428" s="17">
        <f t="shared" si="102"/>
        <v>0</v>
      </c>
      <c r="BP428" s="17">
        <f t="shared" si="103"/>
        <v>0</v>
      </c>
      <c r="BQ428" s="17">
        <f t="shared" si="104"/>
        <v>0</v>
      </c>
    </row>
    <row r="429" spans="1:69" x14ac:dyDescent="0.3">
      <c r="A429" s="6">
        <v>403</v>
      </c>
      <c r="B429" s="7" t="s">
        <v>383</v>
      </c>
      <c r="C429" s="8" t="s">
        <v>383</v>
      </c>
      <c r="D429" s="8" t="s">
        <v>389</v>
      </c>
      <c r="E429" s="8" t="s">
        <v>390</v>
      </c>
      <c r="F429" s="8" t="s">
        <v>29</v>
      </c>
      <c r="G429" s="156" t="s">
        <v>383</v>
      </c>
      <c r="H429" s="85" t="s">
        <v>647</v>
      </c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1">
        <f t="shared" si="93"/>
        <v>0</v>
      </c>
      <c r="AZ429" s="11">
        <f t="shared" si="94"/>
        <v>0</v>
      </c>
      <c r="BA429" s="10"/>
      <c r="BB429" s="10"/>
      <c r="BC429" s="10"/>
      <c r="BD429" s="10"/>
      <c r="BE429" s="11">
        <f t="shared" si="95"/>
        <v>0</v>
      </c>
      <c r="BF429" s="11">
        <f t="shared" si="96"/>
        <v>0</v>
      </c>
      <c r="BG429" s="17"/>
      <c r="BH429" s="35"/>
      <c r="BI429" s="109"/>
      <c r="BJ429" s="36">
        <f t="shared" si="97"/>
        <v>0</v>
      </c>
      <c r="BK429" s="17">
        <f t="shared" si="98"/>
        <v>0</v>
      </c>
      <c r="BL429" s="17">
        <f t="shared" si="99"/>
        <v>0</v>
      </c>
      <c r="BM429" s="17">
        <f t="shared" si="100"/>
        <v>0</v>
      </c>
      <c r="BN429" s="17">
        <f t="shared" si="101"/>
        <v>0</v>
      </c>
      <c r="BO429" s="17">
        <f t="shared" si="102"/>
        <v>0</v>
      </c>
      <c r="BP429" s="17">
        <f t="shared" si="103"/>
        <v>0</v>
      </c>
      <c r="BQ429" s="17">
        <f t="shared" si="104"/>
        <v>0</v>
      </c>
    </row>
    <row r="430" spans="1:69" x14ac:dyDescent="0.3">
      <c r="A430" s="6">
        <v>404</v>
      </c>
      <c r="B430" s="7" t="s">
        <v>383</v>
      </c>
      <c r="C430" s="8" t="s">
        <v>383</v>
      </c>
      <c r="D430" s="8" t="s">
        <v>391</v>
      </c>
      <c r="E430" s="8" t="s">
        <v>391</v>
      </c>
      <c r="F430" s="8" t="s">
        <v>533</v>
      </c>
      <c r="G430" s="156" t="s">
        <v>383</v>
      </c>
      <c r="H430" s="85" t="s">
        <v>647</v>
      </c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1">
        <f t="shared" si="93"/>
        <v>0</v>
      </c>
      <c r="AZ430" s="11">
        <f t="shared" si="94"/>
        <v>0</v>
      </c>
      <c r="BA430" s="10"/>
      <c r="BB430" s="10"/>
      <c r="BC430" s="10"/>
      <c r="BD430" s="10"/>
      <c r="BE430" s="11">
        <f t="shared" si="95"/>
        <v>0</v>
      </c>
      <c r="BF430" s="11">
        <f t="shared" si="96"/>
        <v>0</v>
      </c>
      <c r="BG430" s="17"/>
      <c r="BH430" s="35"/>
      <c r="BI430" s="109"/>
      <c r="BJ430" s="36">
        <f t="shared" si="97"/>
        <v>0</v>
      </c>
      <c r="BK430" s="17">
        <f t="shared" si="98"/>
        <v>0</v>
      </c>
      <c r="BL430" s="17">
        <f t="shared" si="99"/>
        <v>0</v>
      </c>
      <c r="BM430" s="17">
        <f t="shared" si="100"/>
        <v>0</v>
      </c>
      <c r="BN430" s="17">
        <f t="shared" si="101"/>
        <v>0</v>
      </c>
      <c r="BO430" s="17">
        <f t="shared" si="102"/>
        <v>0</v>
      </c>
      <c r="BP430" s="17">
        <f t="shared" si="103"/>
        <v>0</v>
      </c>
      <c r="BQ430" s="17">
        <f t="shared" si="104"/>
        <v>0</v>
      </c>
    </row>
    <row r="431" spans="1:69" x14ac:dyDescent="0.3">
      <c r="A431" s="6">
        <v>405</v>
      </c>
      <c r="B431" s="7" t="s">
        <v>383</v>
      </c>
      <c r="C431" s="8" t="s">
        <v>383</v>
      </c>
      <c r="D431" s="8" t="s">
        <v>391</v>
      </c>
      <c r="E431" s="8" t="s">
        <v>392</v>
      </c>
      <c r="F431" s="8" t="s">
        <v>533</v>
      </c>
      <c r="G431" s="156" t="s">
        <v>383</v>
      </c>
      <c r="H431" s="85" t="s">
        <v>647</v>
      </c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1">
        <f t="shared" si="93"/>
        <v>0</v>
      </c>
      <c r="AZ431" s="11">
        <f t="shared" si="94"/>
        <v>0</v>
      </c>
      <c r="BA431" s="10"/>
      <c r="BB431" s="10"/>
      <c r="BC431" s="10"/>
      <c r="BD431" s="10"/>
      <c r="BE431" s="11">
        <f t="shared" si="95"/>
        <v>0</v>
      </c>
      <c r="BF431" s="11">
        <f t="shared" si="96"/>
        <v>0</v>
      </c>
      <c r="BG431" s="17"/>
      <c r="BH431" s="35"/>
      <c r="BI431" s="109"/>
      <c r="BJ431" s="36">
        <f t="shared" si="97"/>
        <v>0</v>
      </c>
      <c r="BK431" s="17">
        <f t="shared" si="98"/>
        <v>0</v>
      </c>
      <c r="BL431" s="17">
        <f t="shared" si="99"/>
        <v>0</v>
      </c>
      <c r="BM431" s="17">
        <f t="shared" si="100"/>
        <v>0</v>
      </c>
      <c r="BN431" s="17">
        <f t="shared" si="101"/>
        <v>0</v>
      </c>
      <c r="BO431" s="17">
        <f t="shared" si="102"/>
        <v>0</v>
      </c>
      <c r="BP431" s="17">
        <f t="shared" si="103"/>
        <v>0</v>
      </c>
      <c r="BQ431" s="17">
        <f t="shared" si="104"/>
        <v>0</v>
      </c>
    </row>
    <row r="432" spans="1:69" x14ac:dyDescent="0.3">
      <c r="A432" s="6">
        <v>406</v>
      </c>
      <c r="B432" s="7" t="s">
        <v>383</v>
      </c>
      <c r="C432" s="8" t="s">
        <v>383</v>
      </c>
      <c r="D432" s="8" t="s">
        <v>393</v>
      </c>
      <c r="E432" s="8" t="s">
        <v>393</v>
      </c>
      <c r="F432" s="8" t="s">
        <v>533</v>
      </c>
      <c r="G432" s="156" t="s">
        <v>383</v>
      </c>
      <c r="H432" s="85" t="s">
        <v>647</v>
      </c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1">
        <f t="shared" si="93"/>
        <v>0</v>
      </c>
      <c r="AZ432" s="11">
        <f t="shared" si="94"/>
        <v>0</v>
      </c>
      <c r="BA432" s="10"/>
      <c r="BB432" s="10"/>
      <c r="BC432" s="10"/>
      <c r="BD432" s="10"/>
      <c r="BE432" s="11">
        <f t="shared" si="95"/>
        <v>0</v>
      </c>
      <c r="BF432" s="11">
        <f t="shared" si="96"/>
        <v>0</v>
      </c>
      <c r="BG432" s="17"/>
      <c r="BH432" s="35"/>
      <c r="BI432" s="109"/>
      <c r="BJ432" s="36">
        <f t="shared" si="97"/>
        <v>0</v>
      </c>
      <c r="BK432" s="17">
        <f t="shared" si="98"/>
        <v>0</v>
      </c>
      <c r="BL432" s="17">
        <f t="shared" si="99"/>
        <v>0</v>
      </c>
      <c r="BM432" s="17">
        <f t="shared" si="100"/>
        <v>0</v>
      </c>
      <c r="BN432" s="17">
        <f t="shared" si="101"/>
        <v>0</v>
      </c>
      <c r="BO432" s="17">
        <f t="shared" si="102"/>
        <v>0</v>
      </c>
      <c r="BP432" s="17">
        <f t="shared" si="103"/>
        <v>0</v>
      </c>
      <c r="BQ432" s="17">
        <f t="shared" si="104"/>
        <v>0</v>
      </c>
    </row>
    <row r="433" spans="1:69" x14ac:dyDescent="0.3">
      <c r="A433" s="6">
        <v>407</v>
      </c>
      <c r="B433" s="7" t="s">
        <v>383</v>
      </c>
      <c r="C433" s="8" t="s">
        <v>383</v>
      </c>
      <c r="D433" s="8" t="s">
        <v>393</v>
      </c>
      <c r="E433" s="8" t="s">
        <v>394</v>
      </c>
      <c r="F433" s="8" t="s">
        <v>29</v>
      </c>
      <c r="G433" s="156" t="s">
        <v>383</v>
      </c>
      <c r="H433" s="85" t="s">
        <v>647</v>
      </c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1">
        <f t="shared" si="93"/>
        <v>0</v>
      </c>
      <c r="AZ433" s="11">
        <f t="shared" si="94"/>
        <v>0</v>
      </c>
      <c r="BA433" s="10"/>
      <c r="BB433" s="10"/>
      <c r="BC433" s="10"/>
      <c r="BD433" s="10"/>
      <c r="BE433" s="11">
        <f t="shared" si="95"/>
        <v>0</v>
      </c>
      <c r="BF433" s="11">
        <f t="shared" si="96"/>
        <v>0</v>
      </c>
      <c r="BG433" s="17"/>
      <c r="BH433" s="35"/>
      <c r="BI433" s="109"/>
      <c r="BJ433" s="36">
        <f t="shared" si="97"/>
        <v>0</v>
      </c>
      <c r="BK433" s="17">
        <f t="shared" si="98"/>
        <v>0</v>
      </c>
      <c r="BL433" s="17">
        <f t="shared" si="99"/>
        <v>0</v>
      </c>
      <c r="BM433" s="17">
        <f t="shared" si="100"/>
        <v>0</v>
      </c>
      <c r="BN433" s="17">
        <f t="shared" si="101"/>
        <v>0</v>
      </c>
      <c r="BO433" s="17">
        <f t="shared" si="102"/>
        <v>0</v>
      </c>
      <c r="BP433" s="17">
        <f t="shared" si="103"/>
        <v>0</v>
      </c>
      <c r="BQ433" s="17">
        <f t="shared" si="104"/>
        <v>0</v>
      </c>
    </row>
    <row r="434" spans="1:69" x14ac:dyDescent="0.3">
      <c r="A434" s="6">
        <v>408</v>
      </c>
      <c r="B434" s="7" t="s">
        <v>383</v>
      </c>
      <c r="C434" s="8" t="s">
        <v>383</v>
      </c>
      <c r="D434" s="8" t="s">
        <v>395</v>
      </c>
      <c r="E434" s="8" t="s">
        <v>395</v>
      </c>
      <c r="F434" s="8" t="s">
        <v>533</v>
      </c>
      <c r="G434" s="156" t="s">
        <v>383</v>
      </c>
      <c r="H434" s="85" t="s">
        <v>647</v>
      </c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1">
        <f t="shared" si="93"/>
        <v>0</v>
      </c>
      <c r="AZ434" s="11">
        <f t="shared" si="94"/>
        <v>0</v>
      </c>
      <c r="BA434" s="10"/>
      <c r="BB434" s="10"/>
      <c r="BC434" s="10"/>
      <c r="BD434" s="10"/>
      <c r="BE434" s="11">
        <f t="shared" si="95"/>
        <v>0</v>
      </c>
      <c r="BF434" s="11">
        <f t="shared" si="96"/>
        <v>0</v>
      </c>
      <c r="BG434" s="17"/>
      <c r="BH434" s="35"/>
      <c r="BI434" s="109"/>
      <c r="BJ434" s="36">
        <f t="shared" si="97"/>
        <v>0</v>
      </c>
      <c r="BK434" s="17">
        <f t="shared" si="98"/>
        <v>0</v>
      </c>
      <c r="BL434" s="17">
        <f t="shared" si="99"/>
        <v>0</v>
      </c>
      <c r="BM434" s="17">
        <f t="shared" si="100"/>
        <v>0</v>
      </c>
      <c r="BN434" s="17">
        <f t="shared" si="101"/>
        <v>0</v>
      </c>
      <c r="BO434" s="17">
        <f t="shared" si="102"/>
        <v>0</v>
      </c>
      <c r="BP434" s="17">
        <f t="shared" si="103"/>
        <v>0</v>
      </c>
      <c r="BQ434" s="17">
        <f t="shared" si="104"/>
        <v>0</v>
      </c>
    </row>
    <row r="435" spans="1:69" x14ac:dyDescent="0.3">
      <c r="A435" s="6">
        <v>409</v>
      </c>
      <c r="B435" s="7" t="s">
        <v>383</v>
      </c>
      <c r="C435" s="8" t="s">
        <v>383</v>
      </c>
      <c r="D435" s="8" t="s">
        <v>395</v>
      </c>
      <c r="E435" s="8" t="s">
        <v>396</v>
      </c>
      <c r="F435" s="8" t="s">
        <v>533</v>
      </c>
      <c r="G435" s="156" t="s">
        <v>383</v>
      </c>
      <c r="H435" s="85" t="s">
        <v>647</v>
      </c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1">
        <f t="shared" si="93"/>
        <v>0</v>
      </c>
      <c r="AZ435" s="11">
        <f t="shared" si="94"/>
        <v>0</v>
      </c>
      <c r="BA435" s="10"/>
      <c r="BB435" s="10"/>
      <c r="BC435" s="10"/>
      <c r="BD435" s="10"/>
      <c r="BE435" s="11">
        <f t="shared" si="95"/>
        <v>0</v>
      </c>
      <c r="BF435" s="11">
        <f t="shared" si="96"/>
        <v>0</v>
      </c>
      <c r="BG435" s="17"/>
      <c r="BH435" s="35"/>
      <c r="BI435" s="109"/>
      <c r="BJ435" s="36">
        <f t="shared" si="97"/>
        <v>0</v>
      </c>
      <c r="BK435" s="17">
        <f t="shared" si="98"/>
        <v>0</v>
      </c>
      <c r="BL435" s="17">
        <f t="shared" si="99"/>
        <v>0</v>
      </c>
      <c r="BM435" s="17">
        <f t="shared" si="100"/>
        <v>0</v>
      </c>
      <c r="BN435" s="17">
        <f t="shared" si="101"/>
        <v>0</v>
      </c>
      <c r="BO435" s="17">
        <f t="shared" si="102"/>
        <v>0</v>
      </c>
      <c r="BP435" s="17">
        <f t="shared" si="103"/>
        <v>0</v>
      </c>
      <c r="BQ435" s="17">
        <f t="shared" si="104"/>
        <v>0</v>
      </c>
    </row>
    <row r="436" spans="1:69" x14ac:dyDescent="0.3">
      <c r="A436" s="6">
        <v>410</v>
      </c>
      <c r="B436" s="7" t="s">
        <v>383</v>
      </c>
      <c r="C436" s="8" t="s">
        <v>383</v>
      </c>
      <c r="D436" s="8" t="s">
        <v>397</v>
      </c>
      <c r="E436" s="8" t="s">
        <v>397</v>
      </c>
      <c r="F436" s="8" t="s">
        <v>533</v>
      </c>
      <c r="G436" s="156" t="s">
        <v>383</v>
      </c>
      <c r="H436" s="85" t="s">
        <v>647</v>
      </c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1">
        <f t="shared" si="93"/>
        <v>0</v>
      </c>
      <c r="AZ436" s="11">
        <f t="shared" si="94"/>
        <v>0</v>
      </c>
      <c r="BA436" s="10"/>
      <c r="BB436" s="10"/>
      <c r="BC436" s="10"/>
      <c r="BD436" s="10"/>
      <c r="BE436" s="11">
        <f t="shared" si="95"/>
        <v>0</v>
      </c>
      <c r="BF436" s="11">
        <f t="shared" si="96"/>
        <v>0</v>
      </c>
      <c r="BG436" s="17"/>
      <c r="BH436" s="35"/>
      <c r="BI436" s="109"/>
      <c r="BJ436" s="36">
        <f t="shared" si="97"/>
        <v>0</v>
      </c>
      <c r="BK436" s="17">
        <f t="shared" si="98"/>
        <v>0</v>
      </c>
      <c r="BL436" s="17">
        <f t="shared" si="99"/>
        <v>0</v>
      </c>
      <c r="BM436" s="17">
        <f t="shared" si="100"/>
        <v>0</v>
      </c>
      <c r="BN436" s="17">
        <f t="shared" si="101"/>
        <v>0</v>
      </c>
      <c r="BO436" s="17">
        <f t="shared" si="102"/>
        <v>0</v>
      </c>
      <c r="BP436" s="17">
        <f t="shared" si="103"/>
        <v>0</v>
      </c>
      <c r="BQ436" s="17">
        <f t="shared" si="104"/>
        <v>0</v>
      </c>
    </row>
    <row r="437" spans="1:69" x14ac:dyDescent="0.3">
      <c r="A437" s="6">
        <v>411</v>
      </c>
      <c r="B437" s="7" t="s">
        <v>383</v>
      </c>
      <c r="C437" s="8" t="s">
        <v>383</v>
      </c>
      <c r="D437" s="8" t="s">
        <v>397</v>
      </c>
      <c r="E437" s="8" t="s">
        <v>398</v>
      </c>
      <c r="F437" s="8" t="s">
        <v>29</v>
      </c>
      <c r="G437" s="156" t="s">
        <v>383</v>
      </c>
      <c r="H437" s="85" t="s">
        <v>647</v>
      </c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1">
        <f t="shared" si="93"/>
        <v>0</v>
      </c>
      <c r="AZ437" s="11">
        <f t="shared" si="94"/>
        <v>0</v>
      </c>
      <c r="BA437" s="10"/>
      <c r="BB437" s="10"/>
      <c r="BC437" s="10"/>
      <c r="BD437" s="10"/>
      <c r="BE437" s="11">
        <f t="shared" si="95"/>
        <v>0</v>
      </c>
      <c r="BF437" s="11">
        <f t="shared" si="96"/>
        <v>0</v>
      </c>
      <c r="BG437" s="17"/>
      <c r="BH437" s="35"/>
      <c r="BI437" s="109"/>
      <c r="BJ437" s="36">
        <f t="shared" si="97"/>
        <v>0</v>
      </c>
      <c r="BK437" s="17">
        <f t="shared" si="98"/>
        <v>0</v>
      </c>
      <c r="BL437" s="17">
        <f t="shared" si="99"/>
        <v>0</v>
      </c>
      <c r="BM437" s="17">
        <f t="shared" si="100"/>
        <v>0</v>
      </c>
      <c r="BN437" s="17">
        <f t="shared" si="101"/>
        <v>0</v>
      </c>
      <c r="BO437" s="17">
        <f t="shared" si="102"/>
        <v>0</v>
      </c>
      <c r="BP437" s="17">
        <f t="shared" si="103"/>
        <v>0</v>
      </c>
      <c r="BQ437" s="17">
        <f t="shared" si="104"/>
        <v>0</v>
      </c>
    </row>
    <row r="438" spans="1:69" x14ac:dyDescent="0.3">
      <c r="A438" s="6">
        <v>412</v>
      </c>
      <c r="B438" s="7" t="s">
        <v>383</v>
      </c>
      <c r="C438" s="8" t="s">
        <v>383</v>
      </c>
      <c r="D438" s="8" t="s">
        <v>399</v>
      </c>
      <c r="E438" s="8" t="s">
        <v>399</v>
      </c>
      <c r="F438" s="8" t="s">
        <v>533</v>
      </c>
      <c r="G438" s="156" t="s">
        <v>383</v>
      </c>
      <c r="H438" s="85" t="s">
        <v>647</v>
      </c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1">
        <f t="shared" si="93"/>
        <v>0</v>
      </c>
      <c r="AZ438" s="11">
        <f t="shared" si="94"/>
        <v>0</v>
      </c>
      <c r="BA438" s="10"/>
      <c r="BB438" s="10"/>
      <c r="BC438" s="10"/>
      <c r="BD438" s="10"/>
      <c r="BE438" s="11">
        <f t="shared" si="95"/>
        <v>0</v>
      </c>
      <c r="BF438" s="11">
        <f t="shared" si="96"/>
        <v>0</v>
      </c>
      <c r="BG438" s="17"/>
      <c r="BH438" s="35"/>
      <c r="BI438" s="109"/>
      <c r="BJ438" s="36">
        <f t="shared" si="97"/>
        <v>0</v>
      </c>
      <c r="BK438" s="17">
        <f t="shared" si="98"/>
        <v>0</v>
      </c>
      <c r="BL438" s="17">
        <f t="shared" si="99"/>
        <v>0</v>
      </c>
      <c r="BM438" s="17">
        <f t="shared" si="100"/>
        <v>0</v>
      </c>
      <c r="BN438" s="17">
        <f t="shared" si="101"/>
        <v>0</v>
      </c>
      <c r="BO438" s="17">
        <f t="shared" si="102"/>
        <v>0</v>
      </c>
      <c r="BP438" s="17">
        <f t="shared" si="103"/>
        <v>0</v>
      </c>
      <c r="BQ438" s="17">
        <f t="shared" si="104"/>
        <v>0</v>
      </c>
    </row>
    <row r="439" spans="1:69" x14ac:dyDescent="0.3">
      <c r="A439" s="6">
        <v>413</v>
      </c>
      <c r="B439" s="7" t="s">
        <v>383</v>
      </c>
      <c r="C439" s="8" t="s">
        <v>383</v>
      </c>
      <c r="D439" s="8" t="s">
        <v>399</v>
      </c>
      <c r="E439" s="8" t="s">
        <v>400</v>
      </c>
      <c r="F439" s="8" t="s">
        <v>533</v>
      </c>
      <c r="G439" s="156" t="s">
        <v>383</v>
      </c>
      <c r="H439" s="85" t="s">
        <v>647</v>
      </c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1">
        <f t="shared" si="93"/>
        <v>0</v>
      </c>
      <c r="AZ439" s="11">
        <f t="shared" si="94"/>
        <v>0</v>
      </c>
      <c r="BA439" s="10"/>
      <c r="BB439" s="10"/>
      <c r="BC439" s="10"/>
      <c r="BD439" s="10"/>
      <c r="BE439" s="11">
        <f t="shared" si="95"/>
        <v>0</v>
      </c>
      <c r="BF439" s="11">
        <f t="shared" si="96"/>
        <v>0</v>
      </c>
      <c r="BG439" s="17"/>
      <c r="BH439" s="35"/>
      <c r="BI439" s="109"/>
      <c r="BJ439" s="36">
        <f t="shared" si="97"/>
        <v>0</v>
      </c>
      <c r="BK439" s="17">
        <f t="shared" si="98"/>
        <v>0</v>
      </c>
      <c r="BL439" s="17">
        <f t="shared" si="99"/>
        <v>0</v>
      </c>
      <c r="BM439" s="17">
        <f t="shared" si="100"/>
        <v>0</v>
      </c>
      <c r="BN439" s="17">
        <f t="shared" si="101"/>
        <v>0</v>
      </c>
      <c r="BO439" s="17">
        <f t="shared" si="102"/>
        <v>0</v>
      </c>
      <c r="BP439" s="17">
        <f t="shared" si="103"/>
        <v>0</v>
      </c>
      <c r="BQ439" s="17">
        <f t="shared" si="104"/>
        <v>0</v>
      </c>
    </row>
    <row r="440" spans="1:69" x14ac:dyDescent="0.3">
      <c r="A440" s="6">
        <v>414</v>
      </c>
      <c r="B440" s="7" t="s">
        <v>383</v>
      </c>
      <c r="C440" s="8" t="s">
        <v>383</v>
      </c>
      <c r="D440" s="8" t="s">
        <v>399</v>
      </c>
      <c r="E440" s="8" t="s">
        <v>401</v>
      </c>
      <c r="F440" s="8" t="s">
        <v>29</v>
      </c>
      <c r="G440" s="156" t="s">
        <v>383</v>
      </c>
      <c r="H440" s="85" t="s">
        <v>647</v>
      </c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1">
        <f t="shared" si="93"/>
        <v>0</v>
      </c>
      <c r="AZ440" s="11">
        <f t="shared" si="94"/>
        <v>0</v>
      </c>
      <c r="BA440" s="10"/>
      <c r="BB440" s="10"/>
      <c r="BC440" s="10"/>
      <c r="BD440" s="10"/>
      <c r="BE440" s="11">
        <f t="shared" si="95"/>
        <v>0</v>
      </c>
      <c r="BF440" s="11">
        <f t="shared" si="96"/>
        <v>0</v>
      </c>
      <c r="BG440" s="17"/>
      <c r="BH440" s="35"/>
      <c r="BI440" s="109"/>
      <c r="BJ440" s="36">
        <f t="shared" si="97"/>
        <v>0</v>
      </c>
      <c r="BK440" s="17">
        <f t="shared" si="98"/>
        <v>0</v>
      </c>
      <c r="BL440" s="17">
        <f t="shared" si="99"/>
        <v>0</v>
      </c>
      <c r="BM440" s="17">
        <f t="shared" si="100"/>
        <v>0</v>
      </c>
      <c r="BN440" s="17">
        <f t="shared" si="101"/>
        <v>0</v>
      </c>
      <c r="BO440" s="17">
        <f t="shared" si="102"/>
        <v>0</v>
      </c>
      <c r="BP440" s="17">
        <f t="shared" si="103"/>
        <v>0</v>
      </c>
      <c r="BQ440" s="17">
        <f t="shared" si="104"/>
        <v>0</v>
      </c>
    </row>
    <row r="441" spans="1:69" x14ac:dyDescent="0.3">
      <c r="A441" s="6">
        <v>415</v>
      </c>
      <c r="B441" s="7" t="s">
        <v>383</v>
      </c>
      <c r="C441" s="8" t="s">
        <v>383</v>
      </c>
      <c r="D441" s="8" t="s">
        <v>399</v>
      </c>
      <c r="E441" s="132" t="s">
        <v>589</v>
      </c>
      <c r="F441" s="8" t="s">
        <v>29</v>
      </c>
      <c r="G441" s="156" t="s">
        <v>383</v>
      </c>
      <c r="H441" s="85" t="s">
        <v>647</v>
      </c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8">
        <f t="shared" si="93"/>
        <v>0</v>
      </c>
      <c r="AZ441" s="18">
        <f t="shared" si="94"/>
        <v>0</v>
      </c>
      <c r="BA441" s="17"/>
      <c r="BB441" s="17"/>
      <c r="BC441" s="17"/>
      <c r="BD441" s="17"/>
      <c r="BE441" s="18">
        <f t="shared" si="95"/>
        <v>0</v>
      </c>
      <c r="BF441" s="18">
        <f t="shared" si="96"/>
        <v>0</v>
      </c>
      <c r="BG441" s="17"/>
      <c r="BH441" s="35"/>
      <c r="BI441" s="109"/>
      <c r="BJ441" s="36">
        <f t="shared" si="97"/>
        <v>0</v>
      </c>
      <c r="BK441" s="17">
        <f t="shared" si="98"/>
        <v>0</v>
      </c>
      <c r="BL441" s="17">
        <f t="shared" si="99"/>
        <v>0</v>
      </c>
      <c r="BM441" s="17">
        <f t="shared" si="100"/>
        <v>0</v>
      </c>
      <c r="BN441" s="17">
        <f t="shared" si="101"/>
        <v>0</v>
      </c>
      <c r="BO441" s="17">
        <f t="shared" si="102"/>
        <v>0</v>
      </c>
      <c r="BP441" s="17">
        <f t="shared" si="103"/>
        <v>0</v>
      </c>
      <c r="BQ441" s="17">
        <f t="shared" si="104"/>
        <v>0</v>
      </c>
    </row>
    <row r="442" spans="1:69" ht="15.75" customHeight="1" x14ac:dyDescent="0.3">
      <c r="A442" s="174" t="s">
        <v>431</v>
      </c>
      <c r="B442" s="175"/>
      <c r="C442" s="175"/>
      <c r="D442" s="175"/>
      <c r="E442" s="175"/>
      <c r="F442" s="176"/>
      <c r="G442" s="113"/>
      <c r="H442" s="127"/>
      <c r="I442" s="12">
        <f>SUM(I422:I441)</f>
        <v>0</v>
      </c>
      <c r="J442" s="12">
        <f t="shared" ref="J442:BH442" si="108">SUM(J422:J441)</f>
        <v>0</v>
      </c>
      <c r="K442" s="12">
        <f t="shared" si="108"/>
        <v>0</v>
      </c>
      <c r="L442" s="12">
        <f t="shared" si="108"/>
        <v>0</v>
      </c>
      <c r="M442" s="12">
        <f t="shared" si="108"/>
        <v>0</v>
      </c>
      <c r="N442" s="12">
        <f t="shared" si="108"/>
        <v>0</v>
      </c>
      <c r="O442" s="12">
        <f t="shared" si="108"/>
        <v>0</v>
      </c>
      <c r="P442" s="12">
        <f t="shared" si="108"/>
        <v>0</v>
      </c>
      <c r="Q442" s="12">
        <f t="shared" si="108"/>
        <v>0</v>
      </c>
      <c r="R442" s="12">
        <f t="shared" si="108"/>
        <v>0</v>
      </c>
      <c r="S442" s="12">
        <f t="shared" si="108"/>
        <v>0</v>
      </c>
      <c r="T442" s="12">
        <f t="shared" si="108"/>
        <v>0</v>
      </c>
      <c r="U442" s="12">
        <f t="shared" si="108"/>
        <v>0</v>
      </c>
      <c r="V442" s="12">
        <f t="shared" si="108"/>
        <v>0</v>
      </c>
      <c r="W442" s="12">
        <f t="shared" si="108"/>
        <v>0</v>
      </c>
      <c r="X442" s="12">
        <f t="shared" si="108"/>
        <v>0</v>
      </c>
      <c r="Y442" s="12">
        <f t="shared" si="108"/>
        <v>0</v>
      </c>
      <c r="Z442" s="12">
        <f t="shared" si="108"/>
        <v>0</v>
      </c>
      <c r="AA442" s="12">
        <f t="shared" si="108"/>
        <v>0</v>
      </c>
      <c r="AB442" s="12">
        <f t="shared" si="108"/>
        <v>0</v>
      </c>
      <c r="AC442" s="12">
        <f t="shared" si="108"/>
        <v>0</v>
      </c>
      <c r="AD442" s="12">
        <f t="shared" si="108"/>
        <v>0</v>
      </c>
      <c r="AE442" s="12">
        <f t="shared" si="108"/>
        <v>0</v>
      </c>
      <c r="AF442" s="12">
        <f t="shared" si="108"/>
        <v>0</v>
      </c>
      <c r="AG442" s="12">
        <f t="shared" si="108"/>
        <v>0</v>
      </c>
      <c r="AH442" s="12">
        <f t="shared" si="108"/>
        <v>0</v>
      </c>
      <c r="AI442" s="12">
        <f t="shared" si="108"/>
        <v>0</v>
      </c>
      <c r="AJ442" s="12">
        <f t="shared" si="108"/>
        <v>0</v>
      </c>
      <c r="AK442" s="12">
        <f t="shared" si="108"/>
        <v>0</v>
      </c>
      <c r="AL442" s="12">
        <f t="shared" si="108"/>
        <v>0</v>
      </c>
      <c r="AM442" s="12">
        <f t="shared" si="108"/>
        <v>0</v>
      </c>
      <c r="AN442" s="12">
        <f t="shared" si="108"/>
        <v>0</v>
      </c>
      <c r="AO442" s="12">
        <f t="shared" si="108"/>
        <v>0</v>
      </c>
      <c r="AP442" s="12">
        <f t="shared" si="108"/>
        <v>0</v>
      </c>
      <c r="AQ442" s="12">
        <f t="shared" si="108"/>
        <v>0</v>
      </c>
      <c r="AR442" s="12">
        <f t="shared" si="108"/>
        <v>0</v>
      </c>
      <c r="AS442" s="12">
        <f t="shared" si="108"/>
        <v>0</v>
      </c>
      <c r="AT442" s="12">
        <f t="shared" si="108"/>
        <v>0</v>
      </c>
      <c r="AU442" s="12">
        <f t="shared" si="108"/>
        <v>0</v>
      </c>
      <c r="AV442" s="12">
        <f t="shared" si="108"/>
        <v>0</v>
      </c>
      <c r="AW442" s="12">
        <f t="shared" si="108"/>
        <v>0</v>
      </c>
      <c r="AX442" s="12">
        <f t="shared" si="108"/>
        <v>0</v>
      </c>
      <c r="AY442" s="12">
        <f t="shared" si="93"/>
        <v>0</v>
      </c>
      <c r="AZ442" s="12">
        <f t="shared" si="94"/>
        <v>0</v>
      </c>
      <c r="BA442" s="12">
        <f t="shared" si="108"/>
        <v>0</v>
      </c>
      <c r="BB442" s="12">
        <f t="shared" si="108"/>
        <v>0</v>
      </c>
      <c r="BC442" s="12">
        <f t="shared" si="108"/>
        <v>0</v>
      </c>
      <c r="BD442" s="12">
        <f t="shared" si="108"/>
        <v>0</v>
      </c>
      <c r="BE442" s="12">
        <f t="shared" si="95"/>
        <v>0</v>
      </c>
      <c r="BF442" s="12">
        <f t="shared" si="96"/>
        <v>0</v>
      </c>
      <c r="BG442" s="12">
        <f t="shared" si="108"/>
        <v>0</v>
      </c>
      <c r="BH442" s="12">
        <f t="shared" si="108"/>
        <v>0</v>
      </c>
      <c r="BI442" s="109"/>
      <c r="BJ442" s="37">
        <f t="shared" si="97"/>
        <v>0</v>
      </c>
      <c r="BK442" s="12">
        <f t="shared" si="98"/>
        <v>0</v>
      </c>
      <c r="BL442" s="12">
        <f t="shared" si="99"/>
        <v>0</v>
      </c>
      <c r="BM442" s="12">
        <f t="shared" si="100"/>
        <v>0</v>
      </c>
      <c r="BN442" s="12">
        <f t="shared" si="101"/>
        <v>0</v>
      </c>
      <c r="BO442" s="12">
        <f t="shared" si="102"/>
        <v>0</v>
      </c>
      <c r="BP442" s="12">
        <f t="shared" si="103"/>
        <v>0</v>
      </c>
      <c r="BQ442" s="12">
        <f t="shared" si="104"/>
        <v>0</v>
      </c>
    </row>
    <row r="443" spans="1:69" x14ac:dyDescent="0.3">
      <c r="A443" s="6">
        <v>416</v>
      </c>
      <c r="B443" s="7" t="s">
        <v>383</v>
      </c>
      <c r="C443" s="8" t="s">
        <v>402</v>
      </c>
      <c r="D443" s="8" t="s">
        <v>402</v>
      </c>
      <c r="E443" s="8" t="s">
        <v>402</v>
      </c>
      <c r="F443" s="8" t="s">
        <v>533</v>
      </c>
      <c r="G443" s="156" t="s">
        <v>402</v>
      </c>
      <c r="H443" s="85" t="s">
        <v>647</v>
      </c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1">
        <f t="shared" si="93"/>
        <v>0</v>
      </c>
      <c r="AZ443" s="11">
        <f t="shared" si="94"/>
        <v>0</v>
      </c>
      <c r="BA443" s="10"/>
      <c r="BB443" s="10"/>
      <c r="BC443" s="10"/>
      <c r="BD443" s="10"/>
      <c r="BE443" s="11">
        <f t="shared" si="95"/>
        <v>0</v>
      </c>
      <c r="BF443" s="11">
        <f t="shared" si="96"/>
        <v>0</v>
      </c>
      <c r="BG443" s="17"/>
      <c r="BH443" s="35"/>
      <c r="BI443" s="109"/>
      <c r="BJ443" s="36">
        <f t="shared" si="97"/>
        <v>0</v>
      </c>
      <c r="BK443" s="17">
        <f t="shared" si="98"/>
        <v>0</v>
      </c>
      <c r="BL443" s="17">
        <f t="shared" si="99"/>
        <v>0</v>
      </c>
      <c r="BM443" s="17">
        <f t="shared" si="100"/>
        <v>0</v>
      </c>
      <c r="BN443" s="17">
        <f t="shared" si="101"/>
        <v>0</v>
      </c>
      <c r="BO443" s="17">
        <f t="shared" si="102"/>
        <v>0</v>
      </c>
      <c r="BP443" s="17">
        <f t="shared" si="103"/>
        <v>0</v>
      </c>
      <c r="BQ443" s="17">
        <f t="shared" si="104"/>
        <v>0</v>
      </c>
    </row>
    <row r="444" spans="1:69" x14ac:dyDescent="0.3">
      <c r="A444" s="6">
        <v>417</v>
      </c>
      <c r="B444" s="7" t="s">
        <v>383</v>
      </c>
      <c r="C444" s="8" t="s">
        <v>402</v>
      </c>
      <c r="D444" s="8" t="s">
        <v>403</v>
      </c>
      <c r="E444" s="8" t="s">
        <v>403</v>
      </c>
      <c r="F444" s="8" t="s">
        <v>533</v>
      </c>
      <c r="G444" s="156" t="s">
        <v>402</v>
      </c>
      <c r="H444" s="85" t="s">
        <v>647</v>
      </c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1">
        <f t="shared" si="93"/>
        <v>0</v>
      </c>
      <c r="AZ444" s="11">
        <f t="shared" si="94"/>
        <v>0</v>
      </c>
      <c r="BA444" s="10"/>
      <c r="BB444" s="10"/>
      <c r="BC444" s="10"/>
      <c r="BD444" s="10"/>
      <c r="BE444" s="11">
        <f t="shared" si="95"/>
        <v>0</v>
      </c>
      <c r="BF444" s="11">
        <f t="shared" si="96"/>
        <v>0</v>
      </c>
      <c r="BG444" s="17"/>
      <c r="BH444" s="35"/>
      <c r="BI444" s="109"/>
      <c r="BJ444" s="36">
        <f t="shared" si="97"/>
        <v>0</v>
      </c>
      <c r="BK444" s="17">
        <f t="shared" si="98"/>
        <v>0</v>
      </c>
      <c r="BL444" s="17">
        <f t="shared" si="99"/>
        <v>0</v>
      </c>
      <c r="BM444" s="17">
        <f t="shared" si="100"/>
        <v>0</v>
      </c>
      <c r="BN444" s="17">
        <f t="shared" si="101"/>
        <v>0</v>
      </c>
      <c r="BO444" s="17">
        <f t="shared" si="102"/>
        <v>0</v>
      </c>
      <c r="BP444" s="17">
        <f t="shared" si="103"/>
        <v>0</v>
      </c>
      <c r="BQ444" s="17">
        <f t="shared" si="104"/>
        <v>0</v>
      </c>
    </row>
    <row r="445" spans="1:69" x14ac:dyDescent="0.3">
      <c r="A445" s="6">
        <v>418</v>
      </c>
      <c r="B445" s="7" t="s">
        <v>383</v>
      </c>
      <c r="C445" s="8" t="s">
        <v>402</v>
      </c>
      <c r="D445" s="8" t="s">
        <v>403</v>
      </c>
      <c r="E445" s="8" t="s">
        <v>404</v>
      </c>
      <c r="F445" s="8" t="s">
        <v>29</v>
      </c>
      <c r="G445" s="156" t="s">
        <v>402</v>
      </c>
      <c r="H445" s="85" t="s">
        <v>647</v>
      </c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1">
        <f t="shared" si="93"/>
        <v>0</v>
      </c>
      <c r="AZ445" s="11">
        <f t="shared" si="94"/>
        <v>0</v>
      </c>
      <c r="BA445" s="10"/>
      <c r="BB445" s="10"/>
      <c r="BC445" s="10"/>
      <c r="BD445" s="10"/>
      <c r="BE445" s="11">
        <f t="shared" si="95"/>
        <v>0</v>
      </c>
      <c r="BF445" s="11">
        <f t="shared" si="96"/>
        <v>0</v>
      </c>
      <c r="BG445" s="17"/>
      <c r="BH445" s="35"/>
      <c r="BI445" s="109"/>
      <c r="BJ445" s="36">
        <f t="shared" si="97"/>
        <v>0</v>
      </c>
      <c r="BK445" s="17">
        <f t="shared" si="98"/>
        <v>0</v>
      </c>
      <c r="BL445" s="17">
        <f t="shared" si="99"/>
        <v>0</v>
      </c>
      <c r="BM445" s="17">
        <f t="shared" si="100"/>
        <v>0</v>
      </c>
      <c r="BN445" s="17">
        <f t="shared" si="101"/>
        <v>0</v>
      </c>
      <c r="BO445" s="17">
        <f t="shared" si="102"/>
        <v>0</v>
      </c>
      <c r="BP445" s="17">
        <f t="shared" si="103"/>
        <v>0</v>
      </c>
      <c r="BQ445" s="17">
        <f t="shared" si="104"/>
        <v>0</v>
      </c>
    </row>
    <row r="446" spans="1:69" x14ac:dyDescent="0.3">
      <c r="A446" s="6">
        <v>419</v>
      </c>
      <c r="B446" s="7" t="s">
        <v>383</v>
      </c>
      <c r="C446" s="8" t="s">
        <v>402</v>
      </c>
      <c r="D446" s="8" t="s">
        <v>405</v>
      </c>
      <c r="E446" s="8" t="s">
        <v>405</v>
      </c>
      <c r="F446" s="8" t="s">
        <v>533</v>
      </c>
      <c r="G446" s="156" t="s">
        <v>402</v>
      </c>
      <c r="H446" s="85" t="s">
        <v>647</v>
      </c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1">
        <f t="shared" si="93"/>
        <v>0</v>
      </c>
      <c r="AZ446" s="11">
        <f t="shared" si="94"/>
        <v>0</v>
      </c>
      <c r="BA446" s="10"/>
      <c r="BB446" s="10"/>
      <c r="BC446" s="10"/>
      <c r="BD446" s="10"/>
      <c r="BE446" s="11">
        <f t="shared" si="95"/>
        <v>0</v>
      </c>
      <c r="BF446" s="11">
        <f t="shared" si="96"/>
        <v>0</v>
      </c>
      <c r="BG446" s="17"/>
      <c r="BH446" s="35"/>
      <c r="BI446" s="109"/>
      <c r="BJ446" s="36">
        <f t="shared" si="97"/>
        <v>0</v>
      </c>
      <c r="BK446" s="17">
        <f t="shared" si="98"/>
        <v>0</v>
      </c>
      <c r="BL446" s="17">
        <f t="shared" si="99"/>
        <v>0</v>
      </c>
      <c r="BM446" s="17">
        <f t="shared" si="100"/>
        <v>0</v>
      </c>
      <c r="BN446" s="17">
        <f t="shared" si="101"/>
        <v>0</v>
      </c>
      <c r="BO446" s="17">
        <f t="shared" si="102"/>
        <v>0</v>
      </c>
      <c r="BP446" s="17">
        <f t="shared" si="103"/>
        <v>0</v>
      </c>
      <c r="BQ446" s="17">
        <f t="shared" si="104"/>
        <v>0</v>
      </c>
    </row>
    <row r="447" spans="1:69" x14ac:dyDescent="0.3">
      <c r="A447" s="6">
        <v>420</v>
      </c>
      <c r="B447" s="7" t="s">
        <v>383</v>
      </c>
      <c r="C447" s="8" t="s">
        <v>402</v>
      </c>
      <c r="D447" s="8" t="s">
        <v>405</v>
      </c>
      <c r="E447" s="8" t="s">
        <v>406</v>
      </c>
      <c r="F447" s="8" t="s">
        <v>29</v>
      </c>
      <c r="G447" s="156" t="s">
        <v>402</v>
      </c>
      <c r="H447" s="85" t="s">
        <v>647</v>
      </c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1">
        <f t="shared" si="93"/>
        <v>0</v>
      </c>
      <c r="AZ447" s="11">
        <f t="shared" si="94"/>
        <v>0</v>
      </c>
      <c r="BA447" s="10"/>
      <c r="BB447" s="10"/>
      <c r="BC447" s="10"/>
      <c r="BD447" s="10"/>
      <c r="BE447" s="11">
        <f t="shared" si="95"/>
        <v>0</v>
      </c>
      <c r="BF447" s="11">
        <f t="shared" si="96"/>
        <v>0</v>
      </c>
      <c r="BG447" s="17"/>
      <c r="BH447" s="35"/>
      <c r="BI447" s="109"/>
      <c r="BJ447" s="36">
        <f t="shared" si="97"/>
        <v>0</v>
      </c>
      <c r="BK447" s="17">
        <f t="shared" si="98"/>
        <v>0</v>
      </c>
      <c r="BL447" s="17">
        <f t="shared" si="99"/>
        <v>0</v>
      </c>
      <c r="BM447" s="17">
        <f t="shared" si="100"/>
        <v>0</v>
      </c>
      <c r="BN447" s="17">
        <f t="shared" si="101"/>
        <v>0</v>
      </c>
      <c r="BO447" s="17">
        <f t="shared" si="102"/>
        <v>0</v>
      </c>
      <c r="BP447" s="17">
        <f t="shared" si="103"/>
        <v>0</v>
      </c>
      <c r="BQ447" s="17">
        <f t="shared" si="104"/>
        <v>0</v>
      </c>
    </row>
    <row r="448" spans="1:69" x14ac:dyDescent="0.3">
      <c r="A448" s="6">
        <v>421</v>
      </c>
      <c r="B448" s="7" t="s">
        <v>383</v>
      </c>
      <c r="C448" s="8" t="s">
        <v>402</v>
      </c>
      <c r="D448" s="8" t="s">
        <v>407</v>
      </c>
      <c r="E448" s="8" t="s">
        <v>407</v>
      </c>
      <c r="F448" s="8" t="s">
        <v>533</v>
      </c>
      <c r="G448" s="156" t="s">
        <v>402</v>
      </c>
      <c r="H448" s="85" t="s">
        <v>647</v>
      </c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1">
        <f t="shared" si="93"/>
        <v>0</v>
      </c>
      <c r="AZ448" s="11">
        <f t="shared" si="94"/>
        <v>0</v>
      </c>
      <c r="BA448" s="10"/>
      <c r="BB448" s="10"/>
      <c r="BC448" s="10"/>
      <c r="BD448" s="10"/>
      <c r="BE448" s="11">
        <f t="shared" si="95"/>
        <v>0</v>
      </c>
      <c r="BF448" s="11">
        <f t="shared" si="96"/>
        <v>0</v>
      </c>
      <c r="BG448" s="17"/>
      <c r="BH448" s="35"/>
      <c r="BI448" s="109"/>
      <c r="BJ448" s="36">
        <f t="shared" si="97"/>
        <v>0</v>
      </c>
      <c r="BK448" s="17">
        <f t="shared" si="98"/>
        <v>0</v>
      </c>
      <c r="BL448" s="17">
        <f t="shared" si="99"/>
        <v>0</v>
      </c>
      <c r="BM448" s="17">
        <f t="shared" si="100"/>
        <v>0</v>
      </c>
      <c r="BN448" s="17">
        <f t="shared" si="101"/>
        <v>0</v>
      </c>
      <c r="BO448" s="17">
        <f t="shared" si="102"/>
        <v>0</v>
      </c>
      <c r="BP448" s="17">
        <f t="shared" si="103"/>
        <v>0</v>
      </c>
      <c r="BQ448" s="17">
        <f t="shared" si="104"/>
        <v>0</v>
      </c>
    </row>
    <row r="449" spans="1:69" x14ac:dyDescent="0.3">
      <c r="A449" s="6">
        <v>422</v>
      </c>
      <c r="B449" s="7" t="s">
        <v>383</v>
      </c>
      <c r="C449" s="8" t="s">
        <v>402</v>
      </c>
      <c r="D449" s="8" t="s">
        <v>408</v>
      </c>
      <c r="E449" s="8" t="s">
        <v>408</v>
      </c>
      <c r="F449" s="8" t="s">
        <v>533</v>
      </c>
      <c r="G449" s="156" t="s">
        <v>402</v>
      </c>
      <c r="H449" s="85" t="s">
        <v>647</v>
      </c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1">
        <f t="shared" si="93"/>
        <v>0</v>
      </c>
      <c r="AZ449" s="11">
        <f t="shared" si="94"/>
        <v>0</v>
      </c>
      <c r="BA449" s="10"/>
      <c r="BB449" s="10"/>
      <c r="BC449" s="10"/>
      <c r="BD449" s="10"/>
      <c r="BE449" s="11">
        <f t="shared" si="95"/>
        <v>0</v>
      </c>
      <c r="BF449" s="11">
        <f t="shared" si="96"/>
        <v>0</v>
      </c>
      <c r="BG449" s="17"/>
      <c r="BH449" s="35"/>
      <c r="BI449" s="109"/>
      <c r="BJ449" s="36">
        <f t="shared" si="97"/>
        <v>0</v>
      </c>
      <c r="BK449" s="17">
        <f t="shared" si="98"/>
        <v>0</v>
      </c>
      <c r="BL449" s="17">
        <f t="shared" si="99"/>
        <v>0</v>
      </c>
      <c r="BM449" s="17">
        <f t="shared" si="100"/>
        <v>0</v>
      </c>
      <c r="BN449" s="17">
        <f t="shared" si="101"/>
        <v>0</v>
      </c>
      <c r="BO449" s="17">
        <f t="shared" si="102"/>
        <v>0</v>
      </c>
      <c r="BP449" s="17">
        <f t="shared" si="103"/>
        <v>0</v>
      </c>
      <c r="BQ449" s="17">
        <f t="shared" si="104"/>
        <v>0</v>
      </c>
    </row>
    <row r="450" spans="1:69" x14ac:dyDescent="0.3">
      <c r="A450" s="6">
        <v>423</v>
      </c>
      <c r="B450" s="7" t="s">
        <v>383</v>
      </c>
      <c r="C450" s="8" t="s">
        <v>402</v>
      </c>
      <c r="D450" s="8" t="s">
        <v>408</v>
      </c>
      <c r="E450" s="8" t="s">
        <v>409</v>
      </c>
      <c r="F450" s="8" t="s">
        <v>29</v>
      </c>
      <c r="G450" s="156" t="s">
        <v>402</v>
      </c>
      <c r="H450" s="85" t="s">
        <v>647</v>
      </c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1">
        <f t="shared" si="93"/>
        <v>0</v>
      </c>
      <c r="AZ450" s="11">
        <f t="shared" si="94"/>
        <v>0</v>
      </c>
      <c r="BA450" s="10"/>
      <c r="BB450" s="10"/>
      <c r="BC450" s="10"/>
      <c r="BD450" s="10"/>
      <c r="BE450" s="11">
        <f t="shared" si="95"/>
        <v>0</v>
      </c>
      <c r="BF450" s="11">
        <f t="shared" si="96"/>
        <v>0</v>
      </c>
      <c r="BG450" s="17"/>
      <c r="BH450" s="35"/>
      <c r="BI450" s="109"/>
      <c r="BJ450" s="36">
        <f t="shared" si="97"/>
        <v>0</v>
      </c>
      <c r="BK450" s="17">
        <f t="shared" si="98"/>
        <v>0</v>
      </c>
      <c r="BL450" s="17">
        <f t="shared" si="99"/>
        <v>0</v>
      </c>
      <c r="BM450" s="17">
        <f t="shared" si="100"/>
        <v>0</v>
      </c>
      <c r="BN450" s="17">
        <f t="shared" si="101"/>
        <v>0</v>
      </c>
      <c r="BO450" s="17">
        <f t="shared" si="102"/>
        <v>0</v>
      </c>
      <c r="BP450" s="17">
        <f t="shared" si="103"/>
        <v>0</v>
      </c>
      <c r="BQ450" s="17">
        <f t="shared" si="104"/>
        <v>0</v>
      </c>
    </row>
    <row r="451" spans="1:69" x14ac:dyDescent="0.3">
      <c r="A451" s="6">
        <v>424</v>
      </c>
      <c r="B451" s="7" t="s">
        <v>383</v>
      </c>
      <c r="C451" s="8" t="s">
        <v>402</v>
      </c>
      <c r="D451" s="8" t="s">
        <v>408</v>
      </c>
      <c r="E451" s="8" t="s">
        <v>436</v>
      </c>
      <c r="F451" s="8" t="s">
        <v>29</v>
      </c>
      <c r="G451" s="156" t="s">
        <v>402</v>
      </c>
      <c r="H451" s="85" t="s">
        <v>647</v>
      </c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8">
        <f t="shared" si="93"/>
        <v>0</v>
      </c>
      <c r="AZ451" s="18">
        <f t="shared" si="94"/>
        <v>0</v>
      </c>
      <c r="BA451" s="17"/>
      <c r="BB451" s="17"/>
      <c r="BC451" s="17"/>
      <c r="BD451" s="17"/>
      <c r="BE451" s="18">
        <f t="shared" si="95"/>
        <v>0</v>
      </c>
      <c r="BF451" s="18">
        <f t="shared" si="96"/>
        <v>0</v>
      </c>
      <c r="BG451" s="17"/>
      <c r="BH451" s="35"/>
      <c r="BI451" s="109"/>
      <c r="BJ451" s="36">
        <f t="shared" si="97"/>
        <v>0</v>
      </c>
      <c r="BK451" s="17">
        <f t="shared" si="98"/>
        <v>0</v>
      </c>
      <c r="BL451" s="17">
        <f t="shared" si="99"/>
        <v>0</v>
      </c>
      <c r="BM451" s="17">
        <f t="shared" si="100"/>
        <v>0</v>
      </c>
      <c r="BN451" s="17">
        <f t="shared" si="101"/>
        <v>0</v>
      </c>
      <c r="BO451" s="17">
        <f t="shared" si="102"/>
        <v>0</v>
      </c>
      <c r="BP451" s="17">
        <f t="shared" si="103"/>
        <v>0</v>
      </c>
      <c r="BQ451" s="17">
        <f t="shared" si="104"/>
        <v>0</v>
      </c>
    </row>
    <row r="452" spans="1:69" x14ac:dyDescent="0.3">
      <c r="A452" s="6">
        <v>425</v>
      </c>
      <c r="B452" s="7" t="s">
        <v>383</v>
      </c>
      <c r="C452" s="8" t="s">
        <v>402</v>
      </c>
      <c r="D452" s="8" t="s">
        <v>410</v>
      </c>
      <c r="E452" s="8" t="s">
        <v>410</v>
      </c>
      <c r="F452" s="8" t="s">
        <v>533</v>
      </c>
      <c r="G452" s="156" t="s">
        <v>402</v>
      </c>
      <c r="H452" s="85" t="s">
        <v>647</v>
      </c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1">
        <f t="shared" ref="AY452:AY464" si="109">I452+K452+M452+O452+Q452+AE452+AG452+AI452+AK452+AM452+AO452+AQ452+AS452+AU452+AW452+S452+U452+W452+Y452+AA452+AC452</f>
        <v>0</v>
      </c>
      <c r="AZ452" s="11">
        <f t="shared" ref="AZ452:AZ464" si="110">J452+L452+N452+P452+R452+AF452+AH452+AJ452+AL452+AN452+AP452+AR452+AT452+AV452+AX452+T452+V452+X452+Z452+AB452+AD452</f>
        <v>0</v>
      </c>
      <c r="BA452" s="10"/>
      <c r="BB452" s="10"/>
      <c r="BC452" s="10"/>
      <c r="BD452" s="10"/>
      <c r="BE452" s="11">
        <f t="shared" ref="BE452:BE464" si="111">BA452+BC452</f>
        <v>0</v>
      </c>
      <c r="BF452" s="11">
        <f t="shared" ref="BF452:BF464" si="112">BB452+BD452</f>
        <v>0</v>
      </c>
      <c r="BG452" s="17"/>
      <c r="BH452" s="35"/>
      <c r="BI452" s="109"/>
      <c r="BJ452" s="36">
        <f t="shared" ref="BJ452:BJ464" si="113">I452+K452+M452</f>
        <v>0</v>
      </c>
      <c r="BK452" s="17">
        <f t="shared" ref="BK452:BK464" si="114">J452+L452+N452</f>
        <v>0</v>
      </c>
      <c r="BL452" s="17">
        <f t="shared" ref="BL452:BL464" si="115">O452+Q452</f>
        <v>0</v>
      </c>
      <c r="BM452" s="17">
        <f t="shared" ref="BM452:BM464" si="116">P452+R452</f>
        <v>0</v>
      </c>
      <c r="BN452" s="17">
        <f t="shared" ref="BN452:BN464" si="117">S452+U452+W452+Y452+AA452+AC452</f>
        <v>0</v>
      </c>
      <c r="BO452" s="17">
        <f t="shared" ref="BO452:BO464" si="118">T452+V452+X452+Z452+AB452+AD452</f>
        <v>0</v>
      </c>
      <c r="BP452" s="17">
        <f t="shared" ref="BP452:BP464" si="119">AE452+AG452+AI452+AK452+AM452+AO452+AQ452+AS452+AU452+AW452</f>
        <v>0</v>
      </c>
      <c r="BQ452" s="17">
        <f t="shared" ref="BQ452:BQ464" si="120">AF452+AH452+AJ452+AL452+AN452+AP452+AR452+AT452+AV452+AX452</f>
        <v>0</v>
      </c>
    </row>
    <row r="453" spans="1:69" x14ac:dyDescent="0.3">
      <c r="A453" s="6">
        <v>426</v>
      </c>
      <c r="B453" s="7" t="s">
        <v>383</v>
      </c>
      <c r="C453" s="8" t="s">
        <v>402</v>
      </c>
      <c r="D453" s="8" t="s">
        <v>411</v>
      </c>
      <c r="E453" s="8" t="s">
        <v>411</v>
      </c>
      <c r="F453" s="8" t="s">
        <v>533</v>
      </c>
      <c r="G453" s="156" t="s">
        <v>402</v>
      </c>
      <c r="H453" s="85" t="s">
        <v>647</v>
      </c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1">
        <f t="shared" si="109"/>
        <v>0</v>
      </c>
      <c r="AZ453" s="11">
        <f t="shared" si="110"/>
        <v>0</v>
      </c>
      <c r="BA453" s="10"/>
      <c r="BB453" s="10"/>
      <c r="BC453" s="10"/>
      <c r="BD453" s="10"/>
      <c r="BE453" s="11">
        <f t="shared" si="111"/>
        <v>0</v>
      </c>
      <c r="BF453" s="11">
        <f t="shared" si="112"/>
        <v>0</v>
      </c>
      <c r="BG453" s="17"/>
      <c r="BH453" s="35"/>
      <c r="BI453" s="109"/>
      <c r="BJ453" s="36">
        <f t="shared" si="113"/>
        <v>0</v>
      </c>
      <c r="BK453" s="17">
        <f t="shared" si="114"/>
        <v>0</v>
      </c>
      <c r="BL453" s="17">
        <f t="shared" si="115"/>
        <v>0</v>
      </c>
      <c r="BM453" s="17">
        <f t="shared" si="116"/>
        <v>0</v>
      </c>
      <c r="BN453" s="17">
        <f t="shared" si="117"/>
        <v>0</v>
      </c>
      <c r="BO453" s="17">
        <f t="shared" si="118"/>
        <v>0</v>
      </c>
      <c r="BP453" s="17">
        <f t="shared" si="119"/>
        <v>0</v>
      </c>
      <c r="BQ453" s="17">
        <f t="shared" si="120"/>
        <v>0</v>
      </c>
    </row>
    <row r="454" spans="1:69" x14ac:dyDescent="0.3">
      <c r="A454" s="6">
        <v>427</v>
      </c>
      <c r="B454" s="7" t="s">
        <v>383</v>
      </c>
      <c r="C454" s="8" t="s">
        <v>402</v>
      </c>
      <c r="D454" s="8" t="s">
        <v>411</v>
      </c>
      <c r="E454" s="8" t="s">
        <v>412</v>
      </c>
      <c r="F454" s="8" t="s">
        <v>533</v>
      </c>
      <c r="G454" s="156" t="s">
        <v>402</v>
      </c>
      <c r="H454" s="85" t="s">
        <v>647</v>
      </c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1">
        <f t="shared" si="109"/>
        <v>0</v>
      </c>
      <c r="AZ454" s="11">
        <f t="shared" si="110"/>
        <v>0</v>
      </c>
      <c r="BA454" s="10"/>
      <c r="BB454" s="10"/>
      <c r="BC454" s="10"/>
      <c r="BD454" s="10"/>
      <c r="BE454" s="11">
        <f t="shared" si="111"/>
        <v>0</v>
      </c>
      <c r="BF454" s="11">
        <f t="shared" si="112"/>
        <v>0</v>
      </c>
      <c r="BG454" s="17"/>
      <c r="BH454" s="35"/>
      <c r="BI454" s="109"/>
      <c r="BJ454" s="36">
        <f t="shared" si="113"/>
        <v>0</v>
      </c>
      <c r="BK454" s="17">
        <f t="shared" si="114"/>
        <v>0</v>
      </c>
      <c r="BL454" s="17">
        <f t="shared" si="115"/>
        <v>0</v>
      </c>
      <c r="BM454" s="17">
        <f t="shared" si="116"/>
        <v>0</v>
      </c>
      <c r="BN454" s="17">
        <f t="shared" si="117"/>
        <v>0</v>
      </c>
      <c r="BO454" s="17">
        <f t="shared" si="118"/>
        <v>0</v>
      </c>
      <c r="BP454" s="17">
        <f t="shared" si="119"/>
        <v>0</v>
      </c>
      <c r="BQ454" s="17">
        <f t="shared" si="120"/>
        <v>0</v>
      </c>
    </row>
    <row r="455" spans="1:69" ht="15" customHeight="1" x14ac:dyDescent="0.3">
      <c r="A455" s="6">
        <v>428</v>
      </c>
      <c r="B455" s="7" t="s">
        <v>383</v>
      </c>
      <c r="C455" s="8" t="s">
        <v>402</v>
      </c>
      <c r="D455" s="8" t="s">
        <v>413</v>
      </c>
      <c r="E455" s="8" t="s">
        <v>413</v>
      </c>
      <c r="F455" s="8" t="s">
        <v>534</v>
      </c>
      <c r="G455" s="156" t="s">
        <v>402</v>
      </c>
      <c r="H455" s="85" t="s">
        <v>647</v>
      </c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1">
        <f t="shared" si="109"/>
        <v>0</v>
      </c>
      <c r="AZ455" s="11">
        <f t="shared" si="110"/>
        <v>0</v>
      </c>
      <c r="BA455" s="10"/>
      <c r="BB455" s="10"/>
      <c r="BC455" s="10"/>
      <c r="BD455" s="10"/>
      <c r="BE455" s="11">
        <f t="shared" si="111"/>
        <v>0</v>
      </c>
      <c r="BF455" s="11">
        <f t="shared" si="112"/>
        <v>0</v>
      </c>
      <c r="BG455" s="17"/>
      <c r="BH455" s="35"/>
      <c r="BI455" s="109"/>
      <c r="BJ455" s="36">
        <f t="shared" si="113"/>
        <v>0</v>
      </c>
      <c r="BK455" s="17">
        <f t="shared" si="114"/>
        <v>0</v>
      </c>
      <c r="BL455" s="17">
        <f t="shared" si="115"/>
        <v>0</v>
      </c>
      <c r="BM455" s="17">
        <f t="shared" si="116"/>
        <v>0</v>
      </c>
      <c r="BN455" s="17">
        <f t="shared" si="117"/>
        <v>0</v>
      </c>
      <c r="BO455" s="17">
        <f t="shared" si="118"/>
        <v>0</v>
      </c>
      <c r="BP455" s="17">
        <f t="shared" si="119"/>
        <v>0</v>
      </c>
      <c r="BQ455" s="17">
        <f t="shared" si="120"/>
        <v>0</v>
      </c>
    </row>
    <row r="456" spans="1:69" x14ac:dyDescent="0.3">
      <c r="A456" s="6">
        <v>429</v>
      </c>
      <c r="B456" s="7" t="s">
        <v>383</v>
      </c>
      <c r="C456" s="8" t="s">
        <v>402</v>
      </c>
      <c r="D456" s="8" t="s">
        <v>413</v>
      </c>
      <c r="E456" s="8" t="s">
        <v>414</v>
      </c>
      <c r="F456" s="8" t="s">
        <v>533</v>
      </c>
      <c r="G456" s="156" t="s">
        <v>402</v>
      </c>
      <c r="H456" s="85" t="s">
        <v>647</v>
      </c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1">
        <f t="shared" si="109"/>
        <v>0</v>
      </c>
      <c r="AZ456" s="11">
        <f t="shared" si="110"/>
        <v>0</v>
      </c>
      <c r="BA456" s="10"/>
      <c r="BB456" s="10"/>
      <c r="BC456" s="10"/>
      <c r="BD456" s="10"/>
      <c r="BE456" s="11">
        <f t="shared" si="111"/>
        <v>0</v>
      </c>
      <c r="BF456" s="11">
        <f t="shared" si="112"/>
        <v>0</v>
      </c>
      <c r="BG456" s="17"/>
      <c r="BH456" s="35"/>
      <c r="BI456" s="109"/>
      <c r="BJ456" s="36">
        <f t="shared" si="113"/>
        <v>0</v>
      </c>
      <c r="BK456" s="17">
        <f t="shared" si="114"/>
        <v>0</v>
      </c>
      <c r="BL456" s="17">
        <f t="shared" si="115"/>
        <v>0</v>
      </c>
      <c r="BM456" s="17">
        <f t="shared" si="116"/>
        <v>0</v>
      </c>
      <c r="BN456" s="17">
        <f t="shared" si="117"/>
        <v>0</v>
      </c>
      <c r="BO456" s="17">
        <f t="shared" si="118"/>
        <v>0</v>
      </c>
      <c r="BP456" s="17">
        <f t="shared" si="119"/>
        <v>0</v>
      </c>
      <c r="BQ456" s="17">
        <f t="shared" si="120"/>
        <v>0</v>
      </c>
    </row>
    <row r="457" spans="1:69" x14ac:dyDescent="0.3">
      <c r="A457" s="6">
        <v>430</v>
      </c>
      <c r="B457" s="7" t="s">
        <v>383</v>
      </c>
      <c r="C457" s="8" t="s">
        <v>402</v>
      </c>
      <c r="D457" s="8" t="s">
        <v>413</v>
      </c>
      <c r="E457" s="8" t="s">
        <v>415</v>
      </c>
      <c r="F457" s="8" t="s">
        <v>533</v>
      </c>
      <c r="G457" s="156" t="s">
        <v>402</v>
      </c>
      <c r="H457" s="85" t="s">
        <v>647</v>
      </c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1">
        <f t="shared" si="109"/>
        <v>0</v>
      </c>
      <c r="AZ457" s="11">
        <f t="shared" si="110"/>
        <v>0</v>
      </c>
      <c r="BA457" s="10"/>
      <c r="BB457" s="10"/>
      <c r="BC457" s="10"/>
      <c r="BD457" s="10"/>
      <c r="BE457" s="11">
        <f t="shared" si="111"/>
        <v>0</v>
      </c>
      <c r="BF457" s="11">
        <f t="shared" si="112"/>
        <v>0</v>
      </c>
      <c r="BG457" s="17"/>
      <c r="BH457" s="35"/>
      <c r="BI457" s="109"/>
      <c r="BJ457" s="36">
        <f t="shared" si="113"/>
        <v>0</v>
      </c>
      <c r="BK457" s="17">
        <f t="shared" si="114"/>
        <v>0</v>
      </c>
      <c r="BL457" s="17">
        <f t="shared" si="115"/>
        <v>0</v>
      </c>
      <c r="BM457" s="17">
        <f t="shared" si="116"/>
        <v>0</v>
      </c>
      <c r="BN457" s="17">
        <f t="shared" si="117"/>
        <v>0</v>
      </c>
      <c r="BO457" s="17">
        <f t="shared" si="118"/>
        <v>0</v>
      </c>
      <c r="BP457" s="17">
        <f t="shared" si="119"/>
        <v>0</v>
      </c>
      <c r="BQ457" s="17">
        <f t="shared" si="120"/>
        <v>0</v>
      </c>
    </row>
    <row r="458" spans="1:69" x14ac:dyDescent="0.3">
      <c r="A458" s="6">
        <v>431</v>
      </c>
      <c r="B458" s="7" t="s">
        <v>383</v>
      </c>
      <c r="C458" s="8" t="s">
        <v>402</v>
      </c>
      <c r="D458" s="8" t="s">
        <v>416</v>
      </c>
      <c r="E458" s="8" t="s">
        <v>416</v>
      </c>
      <c r="F458" s="8" t="s">
        <v>533</v>
      </c>
      <c r="G458" s="156" t="s">
        <v>402</v>
      </c>
      <c r="H458" s="85" t="s">
        <v>647</v>
      </c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1">
        <f t="shared" si="109"/>
        <v>0</v>
      </c>
      <c r="AZ458" s="11">
        <f t="shared" si="110"/>
        <v>0</v>
      </c>
      <c r="BA458" s="10"/>
      <c r="BB458" s="10"/>
      <c r="BC458" s="10"/>
      <c r="BD458" s="10"/>
      <c r="BE458" s="11">
        <f t="shared" si="111"/>
        <v>0</v>
      </c>
      <c r="BF458" s="11">
        <f t="shared" si="112"/>
        <v>0</v>
      </c>
      <c r="BG458" s="17"/>
      <c r="BH458" s="35"/>
      <c r="BI458" s="109"/>
      <c r="BJ458" s="36">
        <f t="shared" si="113"/>
        <v>0</v>
      </c>
      <c r="BK458" s="17">
        <f t="shared" si="114"/>
        <v>0</v>
      </c>
      <c r="BL458" s="17">
        <f t="shared" si="115"/>
        <v>0</v>
      </c>
      <c r="BM458" s="17">
        <f t="shared" si="116"/>
        <v>0</v>
      </c>
      <c r="BN458" s="17">
        <f t="shared" si="117"/>
        <v>0</v>
      </c>
      <c r="BO458" s="17">
        <f t="shared" si="118"/>
        <v>0</v>
      </c>
      <c r="BP458" s="17">
        <f t="shared" si="119"/>
        <v>0</v>
      </c>
      <c r="BQ458" s="17">
        <f t="shared" si="120"/>
        <v>0</v>
      </c>
    </row>
    <row r="459" spans="1:69" x14ac:dyDescent="0.3">
      <c r="A459" s="6">
        <v>432</v>
      </c>
      <c r="B459" s="7" t="s">
        <v>383</v>
      </c>
      <c r="C459" s="8" t="s">
        <v>402</v>
      </c>
      <c r="D459" s="8" t="s">
        <v>416</v>
      </c>
      <c r="E459" s="8" t="s">
        <v>417</v>
      </c>
      <c r="F459" s="8" t="s">
        <v>29</v>
      </c>
      <c r="G459" s="156" t="s">
        <v>402</v>
      </c>
      <c r="H459" s="85" t="s">
        <v>647</v>
      </c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1">
        <f t="shared" si="109"/>
        <v>0</v>
      </c>
      <c r="AZ459" s="11">
        <f t="shared" si="110"/>
        <v>0</v>
      </c>
      <c r="BA459" s="10"/>
      <c r="BB459" s="10"/>
      <c r="BC459" s="10"/>
      <c r="BD459" s="10"/>
      <c r="BE459" s="11">
        <f t="shared" si="111"/>
        <v>0</v>
      </c>
      <c r="BF459" s="11">
        <f t="shared" si="112"/>
        <v>0</v>
      </c>
      <c r="BG459" s="17"/>
      <c r="BH459" s="35"/>
      <c r="BI459" s="109"/>
      <c r="BJ459" s="36">
        <f t="shared" si="113"/>
        <v>0</v>
      </c>
      <c r="BK459" s="17">
        <f t="shared" si="114"/>
        <v>0</v>
      </c>
      <c r="BL459" s="17">
        <f t="shared" si="115"/>
        <v>0</v>
      </c>
      <c r="BM459" s="17">
        <f t="shared" si="116"/>
        <v>0</v>
      </c>
      <c r="BN459" s="17">
        <f t="shared" si="117"/>
        <v>0</v>
      </c>
      <c r="BO459" s="17">
        <f t="shared" si="118"/>
        <v>0</v>
      </c>
      <c r="BP459" s="17">
        <f t="shared" si="119"/>
        <v>0</v>
      </c>
      <c r="BQ459" s="17">
        <f t="shared" si="120"/>
        <v>0</v>
      </c>
    </row>
    <row r="460" spans="1:69" x14ac:dyDescent="0.3">
      <c r="A460" s="6">
        <v>433</v>
      </c>
      <c r="B460" s="7" t="s">
        <v>383</v>
      </c>
      <c r="C460" s="8" t="s">
        <v>402</v>
      </c>
      <c r="D460" s="8" t="s">
        <v>418</v>
      </c>
      <c r="E460" s="8" t="s">
        <v>418</v>
      </c>
      <c r="F460" s="8" t="s">
        <v>533</v>
      </c>
      <c r="G460" s="156" t="s">
        <v>402</v>
      </c>
      <c r="H460" s="85" t="s">
        <v>647</v>
      </c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1">
        <f t="shared" si="109"/>
        <v>0</v>
      </c>
      <c r="AZ460" s="11">
        <f t="shared" si="110"/>
        <v>0</v>
      </c>
      <c r="BA460" s="10"/>
      <c r="BB460" s="10"/>
      <c r="BC460" s="10"/>
      <c r="BD460" s="10"/>
      <c r="BE460" s="11">
        <f t="shared" si="111"/>
        <v>0</v>
      </c>
      <c r="BF460" s="11">
        <f t="shared" si="112"/>
        <v>0</v>
      </c>
      <c r="BG460" s="17"/>
      <c r="BH460" s="35"/>
      <c r="BI460" s="109"/>
      <c r="BJ460" s="36">
        <f t="shared" si="113"/>
        <v>0</v>
      </c>
      <c r="BK460" s="17">
        <f t="shared" si="114"/>
        <v>0</v>
      </c>
      <c r="BL460" s="17">
        <f t="shared" si="115"/>
        <v>0</v>
      </c>
      <c r="BM460" s="17">
        <f t="shared" si="116"/>
        <v>0</v>
      </c>
      <c r="BN460" s="17">
        <f t="shared" si="117"/>
        <v>0</v>
      </c>
      <c r="BO460" s="17">
        <f t="shared" si="118"/>
        <v>0</v>
      </c>
      <c r="BP460" s="17">
        <f t="shared" si="119"/>
        <v>0</v>
      </c>
      <c r="BQ460" s="17">
        <f t="shared" si="120"/>
        <v>0</v>
      </c>
    </row>
    <row r="461" spans="1:69" x14ac:dyDescent="0.3">
      <c r="A461" s="6">
        <v>434</v>
      </c>
      <c r="B461" s="7" t="s">
        <v>383</v>
      </c>
      <c r="C461" s="7" t="s">
        <v>402</v>
      </c>
      <c r="D461" s="8" t="s">
        <v>418</v>
      </c>
      <c r="E461" s="8" t="s">
        <v>419</v>
      </c>
      <c r="F461" s="8" t="s">
        <v>29</v>
      </c>
      <c r="G461" s="156" t="s">
        <v>402</v>
      </c>
      <c r="H461" s="85" t="s">
        <v>647</v>
      </c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1">
        <f t="shared" si="109"/>
        <v>0</v>
      </c>
      <c r="AZ461" s="11">
        <f t="shared" si="110"/>
        <v>0</v>
      </c>
      <c r="BA461" s="10"/>
      <c r="BB461" s="10"/>
      <c r="BC461" s="10"/>
      <c r="BD461" s="10"/>
      <c r="BE461" s="11">
        <f t="shared" si="111"/>
        <v>0</v>
      </c>
      <c r="BF461" s="11">
        <f t="shared" si="112"/>
        <v>0</v>
      </c>
      <c r="BG461" s="17"/>
      <c r="BH461" s="35"/>
      <c r="BI461" s="109"/>
      <c r="BJ461" s="36">
        <f t="shared" si="113"/>
        <v>0</v>
      </c>
      <c r="BK461" s="17">
        <f t="shared" si="114"/>
        <v>0</v>
      </c>
      <c r="BL461" s="17">
        <f t="shared" si="115"/>
        <v>0</v>
      </c>
      <c r="BM461" s="17">
        <f t="shared" si="116"/>
        <v>0</v>
      </c>
      <c r="BN461" s="17">
        <f t="shared" si="117"/>
        <v>0</v>
      </c>
      <c r="BO461" s="17">
        <f t="shared" si="118"/>
        <v>0</v>
      </c>
      <c r="BP461" s="17">
        <f t="shared" si="119"/>
        <v>0</v>
      </c>
      <c r="BQ461" s="17">
        <f t="shared" si="120"/>
        <v>0</v>
      </c>
    </row>
    <row r="462" spans="1:69" x14ac:dyDescent="0.3">
      <c r="A462" s="6">
        <v>435</v>
      </c>
      <c r="B462" s="7" t="s">
        <v>383</v>
      </c>
      <c r="C462" s="7" t="s">
        <v>402</v>
      </c>
      <c r="D462" s="8" t="s">
        <v>418</v>
      </c>
      <c r="E462" s="8" t="s">
        <v>437</v>
      </c>
      <c r="F462" s="8" t="s">
        <v>29</v>
      </c>
      <c r="G462" s="156" t="s">
        <v>402</v>
      </c>
      <c r="H462" s="85" t="s">
        <v>647</v>
      </c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8">
        <f t="shared" si="109"/>
        <v>0</v>
      </c>
      <c r="AZ462" s="18">
        <f t="shared" si="110"/>
        <v>0</v>
      </c>
      <c r="BA462" s="17"/>
      <c r="BB462" s="17"/>
      <c r="BC462" s="17"/>
      <c r="BD462" s="17"/>
      <c r="BE462" s="18">
        <f t="shared" si="111"/>
        <v>0</v>
      </c>
      <c r="BF462" s="18">
        <f t="shared" si="112"/>
        <v>0</v>
      </c>
      <c r="BG462" s="17"/>
      <c r="BH462" s="35"/>
      <c r="BI462" s="109"/>
      <c r="BJ462" s="36">
        <f t="shared" si="113"/>
        <v>0</v>
      </c>
      <c r="BK462" s="17">
        <f t="shared" si="114"/>
        <v>0</v>
      </c>
      <c r="BL462" s="17">
        <f t="shared" si="115"/>
        <v>0</v>
      </c>
      <c r="BM462" s="17">
        <f t="shared" si="116"/>
        <v>0</v>
      </c>
      <c r="BN462" s="17">
        <f t="shared" si="117"/>
        <v>0</v>
      </c>
      <c r="BO462" s="17">
        <f t="shared" si="118"/>
        <v>0</v>
      </c>
      <c r="BP462" s="17">
        <f t="shared" si="119"/>
        <v>0</v>
      </c>
      <c r="BQ462" s="17">
        <f t="shared" si="120"/>
        <v>0</v>
      </c>
    </row>
    <row r="463" spans="1:69" ht="15.6" x14ac:dyDescent="0.3">
      <c r="A463" s="174" t="s">
        <v>431</v>
      </c>
      <c r="B463" s="175"/>
      <c r="C463" s="175"/>
      <c r="D463" s="175"/>
      <c r="E463" s="175"/>
      <c r="F463" s="175"/>
      <c r="G463" s="175"/>
      <c r="H463" s="176"/>
      <c r="I463" s="12">
        <f>SUM(I443:I462)</f>
        <v>0</v>
      </c>
      <c r="J463" s="12">
        <f t="shared" ref="J463:BH463" si="121">SUM(J443:J462)</f>
        <v>0</v>
      </c>
      <c r="K463" s="12">
        <f t="shared" si="121"/>
        <v>0</v>
      </c>
      <c r="L463" s="12">
        <f t="shared" si="121"/>
        <v>0</v>
      </c>
      <c r="M463" s="12">
        <f t="shared" si="121"/>
        <v>0</v>
      </c>
      <c r="N463" s="12">
        <f t="shared" si="121"/>
        <v>0</v>
      </c>
      <c r="O463" s="12">
        <f t="shared" si="121"/>
        <v>0</v>
      </c>
      <c r="P463" s="12">
        <f t="shared" si="121"/>
        <v>0</v>
      </c>
      <c r="Q463" s="12">
        <f t="shared" si="121"/>
        <v>0</v>
      </c>
      <c r="R463" s="12">
        <f t="shared" si="121"/>
        <v>0</v>
      </c>
      <c r="S463" s="12">
        <f t="shared" si="121"/>
        <v>0</v>
      </c>
      <c r="T463" s="12">
        <f t="shared" si="121"/>
        <v>0</v>
      </c>
      <c r="U463" s="12">
        <f t="shared" si="121"/>
        <v>0</v>
      </c>
      <c r="V463" s="12">
        <f t="shared" si="121"/>
        <v>0</v>
      </c>
      <c r="W463" s="12">
        <f t="shared" si="121"/>
        <v>0</v>
      </c>
      <c r="X463" s="12">
        <f t="shared" si="121"/>
        <v>0</v>
      </c>
      <c r="Y463" s="12">
        <f t="shared" si="121"/>
        <v>0</v>
      </c>
      <c r="Z463" s="12">
        <f t="shared" si="121"/>
        <v>0</v>
      </c>
      <c r="AA463" s="12">
        <f t="shared" si="121"/>
        <v>0</v>
      </c>
      <c r="AB463" s="12">
        <f t="shared" si="121"/>
        <v>0</v>
      </c>
      <c r="AC463" s="12">
        <f t="shared" si="121"/>
        <v>0</v>
      </c>
      <c r="AD463" s="12">
        <f t="shared" si="121"/>
        <v>0</v>
      </c>
      <c r="AE463" s="12">
        <f t="shared" si="121"/>
        <v>0</v>
      </c>
      <c r="AF463" s="12">
        <f t="shared" si="121"/>
        <v>0</v>
      </c>
      <c r="AG463" s="12">
        <f t="shared" si="121"/>
        <v>0</v>
      </c>
      <c r="AH463" s="12">
        <f t="shared" si="121"/>
        <v>0</v>
      </c>
      <c r="AI463" s="12">
        <f t="shared" si="121"/>
        <v>0</v>
      </c>
      <c r="AJ463" s="12">
        <f t="shared" si="121"/>
        <v>0</v>
      </c>
      <c r="AK463" s="12">
        <f t="shared" si="121"/>
        <v>0</v>
      </c>
      <c r="AL463" s="12">
        <f t="shared" si="121"/>
        <v>0</v>
      </c>
      <c r="AM463" s="12">
        <f t="shared" si="121"/>
        <v>0</v>
      </c>
      <c r="AN463" s="12">
        <f t="shared" si="121"/>
        <v>0</v>
      </c>
      <c r="AO463" s="12">
        <f t="shared" si="121"/>
        <v>0</v>
      </c>
      <c r="AP463" s="12">
        <f t="shared" si="121"/>
        <v>0</v>
      </c>
      <c r="AQ463" s="12">
        <f t="shared" si="121"/>
        <v>0</v>
      </c>
      <c r="AR463" s="12">
        <f t="shared" si="121"/>
        <v>0</v>
      </c>
      <c r="AS463" s="12">
        <f t="shared" si="121"/>
        <v>0</v>
      </c>
      <c r="AT463" s="12">
        <f t="shared" si="121"/>
        <v>0</v>
      </c>
      <c r="AU463" s="12">
        <f t="shared" si="121"/>
        <v>0</v>
      </c>
      <c r="AV463" s="12">
        <f t="shared" si="121"/>
        <v>0</v>
      </c>
      <c r="AW463" s="12">
        <f t="shared" si="121"/>
        <v>0</v>
      </c>
      <c r="AX463" s="12">
        <f t="shared" si="121"/>
        <v>0</v>
      </c>
      <c r="AY463" s="12">
        <f t="shared" si="109"/>
        <v>0</v>
      </c>
      <c r="AZ463" s="12">
        <f t="shared" si="110"/>
        <v>0</v>
      </c>
      <c r="BA463" s="12">
        <f t="shared" si="121"/>
        <v>0</v>
      </c>
      <c r="BB463" s="12">
        <f t="shared" si="121"/>
        <v>0</v>
      </c>
      <c r="BC463" s="12">
        <f t="shared" si="121"/>
        <v>0</v>
      </c>
      <c r="BD463" s="12">
        <f t="shared" si="121"/>
        <v>0</v>
      </c>
      <c r="BE463" s="12">
        <f t="shared" si="111"/>
        <v>0</v>
      </c>
      <c r="BF463" s="12">
        <f t="shared" si="112"/>
        <v>0</v>
      </c>
      <c r="BG463" s="12">
        <f t="shared" si="121"/>
        <v>0</v>
      </c>
      <c r="BH463" s="12">
        <f t="shared" si="121"/>
        <v>0</v>
      </c>
      <c r="BI463" s="109"/>
      <c r="BJ463" s="37">
        <f t="shared" si="113"/>
        <v>0</v>
      </c>
      <c r="BK463" s="12">
        <f t="shared" si="114"/>
        <v>0</v>
      </c>
      <c r="BL463" s="12">
        <f t="shared" si="115"/>
        <v>0</v>
      </c>
      <c r="BM463" s="12">
        <f t="shared" si="116"/>
        <v>0</v>
      </c>
      <c r="BN463" s="12">
        <f t="shared" si="117"/>
        <v>0</v>
      </c>
      <c r="BO463" s="12">
        <f t="shared" si="118"/>
        <v>0</v>
      </c>
      <c r="BP463" s="12">
        <f t="shared" si="119"/>
        <v>0</v>
      </c>
      <c r="BQ463" s="12">
        <f t="shared" si="120"/>
        <v>0</v>
      </c>
    </row>
    <row r="464" spans="1:69" ht="19.5" customHeight="1" x14ac:dyDescent="0.3">
      <c r="A464" s="205" t="s">
        <v>432</v>
      </c>
      <c r="B464" s="206"/>
      <c r="C464" s="206"/>
      <c r="D464" s="206"/>
      <c r="E464" s="206"/>
      <c r="F464" s="206"/>
      <c r="G464" s="206"/>
      <c r="H464" s="207"/>
      <c r="I464" s="13">
        <f>I463+I442+I421+I408+I395+I379+I358+I342+I322+I304+I287+I257+I244+I229+I214+I184+I168+I154+I138+I118+I95+I56+I38+I29+I20+I9</f>
        <v>500</v>
      </c>
      <c r="J464" s="13">
        <f t="shared" ref="J464:BH464" si="122">J463+J442+J421+J408+J395+J379+J358+J342+J322+J304+J287+J257+J244+J229+J214+J184+J168+J154+J138+J118+J95+J56+J38+J29+J20+J9</f>
        <v>500</v>
      </c>
      <c r="K464" s="13">
        <f t="shared" si="122"/>
        <v>0</v>
      </c>
      <c r="L464" s="13">
        <f t="shared" si="122"/>
        <v>0</v>
      </c>
      <c r="M464" s="13">
        <f t="shared" si="122"/>
        <v>0</v>
      </c>
      <c r="N464" s="13">
        <f t="shared" si="122"/>
        <v>0</v>
      </c>
      <c r="O464" s="13">
        <f t="shared" si="122"/>
        <v>0</v>
      </c>
      <c r="P464" s="13">
        <f t="shared" si="122"/>
        <v>0</v>
      </c>
      <c r="Q464" s="13">
        <f t="shared" si="122"/>
        <v>0</v>
      </c>
      <c r="R464" s="13">
        <f t="shared" si="122"/>
        <v>0</v>
      </c>
      <c r="S464" s="13">
        <f t="shared" si="122"/>
        <v>0</v>
      </c>
      <c r="T464" s="13">
        <f t="shared" si="122"/>
        <v>0</v>
      </c>
      <c r="U464" s="13">
        <f t="shared" si="122"/>
        <v>0</v>
      </c>
      <c r="V464" s="13">
        <f t="shared" si="122"/>
        <v>0</v>
      </c>
      <c r="W464" s="13">
        <f t="shared" si="122"/>
        <v>0</v>
      </c>
      <c r="X464" s="13">
        <f t="shared" si="122"/>
        <v>0</v>
      </c>
      <c r="Y464" s="13">
        <f t="shared" si="122"/>
        <v>0</v>
      </c>
      <c r="Z464" s="13">
        <f t="shared" si="122"/>
        <v>0</v>
      </c>
      <c r="AA464" s="13">
        <f t="shared" si="122"/>
        <v>0</v>
      </c>
      <c r="AB464" s="13">
        <f t="shared" si="122"/>
        <v>0</v>
      </c>
      <c r="AC464" s="13">
        <f t="shared" si="122"/>
        <v>0</v>
      </c>
      <c r="AD464" s="13">
        <f t="shared" si="122"/>
        <v>0</v>
      </c>
      <c r="AE464" s="13">
        <f t="shared" si="122"/>
        <v>0</v>
      </c>
      <c r="AF464" s="13">
        <f t="shared" si="122"/>
        <v>0</v>
      </c>
      <c r="AG464" s="13">
        <f t="shared" si="122"/>
        <v>0</v>
      </c>
      <c r="AH464" s="13">
        <f t="shared" si="122"/>
        <v>0</v>
      </c>
      <c r="AI464" s="13">
        <f t="shared" si="122"/>
        <v>0</v>
      </c>
      <c r="AJ464" s="13">
        <f t="shared" si="122"/>
        <v>0</v>
      </c>
      <c r="AK464" s="13">
        <f t="shared" si="122"/>
        <v>0</v>
      </c>
      <c r="AL464" s="13">
        <f t="shared" si="122"/>
        <v>0</v>
      </c>
      <c r="AM464" s="13">
        <f t="shared" si="122"/>
        <v>0</v>
      </c>
      <c r="AN464" s="13">
        <f t="shared" si="122"/>
        <v>0</v>
      </c>
      <c r="AO464" s="13">
        <f t="shared" si="122"/>
        <v>0</v>
      </c>
      <c r="AP464" s="13">
        <f t="shared" si="122"/>
        <v>0</v>
      </c>
      <c r="AQ464" s="13">
        <f t="shared" si="122"/>
        <v>0</v>
      </c>
      <c r="AR464" s="13">
        <f t="shared" si="122"/>
        <v>0</v>
      </c>
      <c r="AS464" s="13">
        <f t="shared" si="122"/>
        <v>0</v>
      </c>
      <c r="AT464" s="13">
        <f t="shared" si="122"/>
        <v>0</v>
      </c>
      <c r="AU464" s="13">
        <f t="shared" si="122"/>
        <v>0</v>
      </c>
      <c r="AV464" s="13">
        <f t="shared" si="122"/>
        <v>0</v>
      </c>
      <c r="AW464" s="13">
        <f t="shared" si="122"/>
        <v>0</v>
      </c>
      <c r="AX464" s="13">
        <f t="shared" si="122"/>
        <v>0</v>
      </c>
      <c r="AY464" s="13">
        <f t="shared" si="109"/>
        <v>500</v>
      </c>
      <c r="AZ464" s="13">
        <f t="shared" si="110"/>
        <v>500</v>
      </c>
      <c r="BA464" s="13">
        <f t="shared" si="122"/>
        <v>0</v>
      </c>
      <c r="BB464" s="13">
        <f t="shared" si="122"/>
        <v>0</v>
      </c>
      <c r="BC464" s="13">
        <f t="shared" si="122"/>
        <v>0</v>
      </c>
      <c r="BD464" s="13">
        <f t="shared" si="122"/>
        <v>0</v>
      </c>
      <c r="BE464" s="13">
        <f t="shared" si="111"/>
        <v>0</v>
      </c>
      <c r="BF464" s="13">
        <f t="shared" si="112"/>
        <v>0</v>
      </c>
      <c r="BG464" s="13">
        <f t="shared" si="122"/>
        <v>0</v>
      </c>
      <c r="BH464" s="13">
        <f t="shared" si="122"/>
        <v>0</v>
      </c>
      <c r="BI464" s="109"/>
      <c r="BJ464" s="38">
        <f t="shared" si="113"/>
        <v>500</v>
      </c>
      <c r="BK464" s="13">
        <f t="shared" si="114"/>
        <v>500</v>
      </c>
      <c r="BL464" s="13">
        <f t="shared" si="115"/>
        <v>0</v>
      </c>
      <c r="BM464" s="13">
        <f t="shared" si="116"/>
        <v>0</v>
      </c>
      <c r="BN464" s="13">
        <f t="shared" si="117"/>
        <v>0</v>
      </c>
      <c r="BO464" s="13">
        <f t="shared" si="118"/>
        <v>0</v>
      </c>
      <c r="BP464" s="13">
        <f t="shared" si="119"/>
        <v>0</v>
      </c>
      <c r="BQ464" s="13">
        <f t="shared" si="120"/>
        <v>0</v>
      </c>
    </row>
    <row r="465" spans="1:76" x14ac:dyDescent="0.3">
      <c r="BI465" s="109"/>
      <c r="BJ465" s="16"/>
      <c r="BK465" s="16"/>
    </row>
    <row r="466" spans="1:76" s="4" customFormat="1" ht="23.25" customHeight="1" x14ac:dyDescent="0.3">
      <c r="B466" s="5"/>
      <c r="C466" s="5"/>
      <c r="D466" s="5"/>
      <c r="E466" s="5"/>
      <c r="F466" s="5"/>
      <c r="G466" s="5"/>
      <c r="H466" s="5"/>
      <c r="BI466" s="109"/>
    </row>
    <row r="467" spans="1:76" ht="15" thickBot="1" x14ac:dyDescent="0.35">
      <c r="BI467" s="109"/>
    </row>
    <row r="468" spans="1:76" ht="15" customHeight="1" x14ac:dyDescent="0.3">
      <c r="A468" s="204" t="s">
        <v>645</v>
      </c>
      <c r="B468" s="204"/>
      <c r="C468" s="204"/>
      <c r="D468" s="204"/>
      <c r="E468" s="204"/>
      <c r="F468" s="204"/>
      <c r="G468" s="183" t="s">
        <v>570</v>
      </c>
      <c r="H468" s="181" t="s">
        <v>540</v>
      </c>
      <c r="I468" s="179" t="str">
        <f>I1</f>
        <v>Marlboro RED</v>
      </c>
      <c r="J468" s="179"/>
      <c r="K468" s="180" t="str">
        <f>K1</f>
        <v>Marlboro GOLD</v>
      </c>
      <c r="L468" s="181"/>
      <c r="M468" s="182" t="str">
        <f>M1</f>
        <v>Marlboro Advance</v>
      </c>
      <c r="N468" s="182"/>
      <c r="O468" s="165" t="str">
        <f>O1</f>
        <v>Navy</v>
      </c>
      <c r="P468" s="165"/>
      <c r="Q468" s="165">
        <f>Q1</f>
        <v>0</v>
      </c>
      <c r="R468" s="165"/>
      <c r="S468" s="171" t="str">
        <f>S1</f>
        <v>LD RED</v>
      </c>
      <c r="T468" s="171"/>
      <c r="U468" s="171">
        <f>U1</f>
        <v>0</v>
      </c>
      <c r="V468" s="171"/>
      <c r="W468" s="170" t="str">
        <f>W1</f>
        <v>LD Blue (New Products)</v>
      </c>
      <c r="X468" s="170"/>
      <c r="Y468" s="170">
        <f>Y1</f>
        <v>0</v>
      </c>
      <c r="Z468" s="170"/>
      <c r="AA468" s="170" t="str">
        <f>AA1</f>
        <v>LD Blue (Old Products)</v>
      </c>
      <c r="AB468" s="170"/>
      <c r="AC468" s="170">
        <f>AC1</f>
        <v>0</v>
      </c>
      <c r="AD468" s="170"/>
      <c r="AE468" s="166" t="str">
        <f>AE1</f>
        <v xml:space="preserve">Sheikh Full Flavour </v>
      </c>
      <c r="AF468" s="166"/>
      <c r="AG468" s="166">
        <f>AG1</f>
        <v>0</v>
      </c>
      <c r="AH468" s="166"/>
      <c r="AI468" s="167" t="str">
        <f>AI1</f>
        <v>Sheikh Smooth Flavour</v>
      </c>
      <c r="AJ468" s="167"/>
      <c r="AK468" s="167">
        <f>AK1</f>
        <v>0</v>
      </c>
      <c r="AL468" s="167"/>
      <c r="AM468" s="168" t="str">
        <f>AM1</f>
        <v xml:space="preserve">Real </v>
      </c>
      <c r="AN468" s="168"/>
      <c r="AO468" s="168">
        <f>AO1</f>
        <v>0</v>
      </c>
      <c r="AP468" s="168"/>
      <c r="AQ468" s="169" t="str">
        <f>AQ1</f>
        <v>K-2</v>
      </c>
      <c r="AR468" s="169"/>
      <c r="AS468" s="169">
        <f>AS1</f>
        <v>0</v>
      </c>
      <c r="AT468" s="169"/>
      <c r="AU468" s="173" t="str">
        <f>AU1</f>
        <v>New Brand (If Any)</v>
      </c>
      <c r="AV468" s="173"/>
      <c r="AW468" s="173">
        <f>AW1</f>
        <v>0</v>
      </c>
      <c r="AX468" s="173"/>
      <c r="AY468" s="164" t="s">
        <v>425</v>
      </c>
      <c r="AZ468" s="164" t="s">
        <v>426</v>
      </c>
      <c r="BA468" s="192" t="s">
        <v>427</v>
      </c>
      <c r="BB468" s="192"/>
      <c r="BC468" s="165" t="s">
        <v>428</v>
      </c>
      <c r="BD468" s="165"/>
      <c r="BE468" s="164" t="s">
        <v>425</v>
      </c>
      <c r="BF468" s="164" t="s">
        <v>426</v>
      </c>
      <c r="BG468" s="159" t="s">
        <v>525</v>
      </c>
      <c r="BH468" s="160"/>
      <c r="BI468" s="109"/>
      <c r="BJ468" s="161" t="str">
        <f t="shared" ref="BJ468:BQ468" si="123">BJ1</f>
        <v>Total Premium Seg. Sales</v>
      </c>
      <c r="BK468" s="162" t="str">
        <f t="shared" si="123"/>
        <v>Total Premium Seg. Stock</v>
      </c>
      <c r="BL468" s="163" t="str">
        <f t="shared" si="123"/>
        <v>Total Value Seg. Sales</v>
      </c>
      <c r="BM468" s="162" t="str">
        <f t="shared" si="123"/>
        <v>Total Value Seg. Stock</v>
      </c>
      <c r="BN468" s="188" t="str">
        <f t="shared" si="123"/>
        <v>Total LD Sales</v>
      </c>
      <c r="BO468" s="190" t="str">
        <f t="shared" si="123"/>
        <v>Total LD Stock</v>
      </c>
      <c r="BP468" s="163" t="str">
        <f t="shared" si="123"/>
        <v>Total Base Seg. Sales (Without LD)</v>
      </c>
      <c r="BQ468" s="162" t="str">
        <f t="shared" si="123"/>
        <v>Total Base Seg. Stock (Without LD)</v>
      </c>
      <c r="BR468" s="158" t="s">
        <v>422</v>
      </c>
      <c r="BS468" s="158" t="s">
        <v>529</v>
      </c>
      <c r="BT468" s="158" t="s">
        <v>582</v>
      </c>
      <c r="BU468" s="158" t="s">
        <v>531</v>
      </c>
      <c r="BV468" s="158" t="s">
        <v>532</v>
      </c>
      <c r="BW468" s="158" t="s">
        <v>614</v>
      </c>
      <c r="BX468" s="158" t="s">
        <v>631</v>
      </c>
    </row>
    <row r="469" spans="1:76" ht="31.5" customHeight="1" thickBot="1" x14ac:dyDescent="0.35">
      <c r="A469" s="204"/>
      <c r="B469" s="204"/>
      <c r="C469" s="204"/>
      <c r="D469" s="204"/>
      <c r="E469" s="204"/>
      <c r="F469" s="204"/>
      <c r="G469" s="184"/>
      <c r="H469" s="181"/>
      <c r="I469" s="33" t="str">
        <f>I2</f>
        <v>20s CPB Sales</v>
      </c>
      <c r="J469" s="9" t="str">
        <f>J2</f>
        <v>20s CPB Stock</v>
      </c>
      <c r="K469" s="33" t="str">
        <f>K2</f>
        <v>20s CPB Sales</v>
      </c>
      <c r="L469" s="9" t="str">
        <f>L2</f>
        <v>20s CPB Stock</v>
      </c>
      <c r="M469" s="33" t="str">
        <f>M2</f>
        <v>20s CPB Sales</v>
      </c>
      <c r="N469" s="9" t="str">
        <f>N2</f>
        <v>20s CPB Stock</v>
      </c>
      <c r="O469" s="33" t="str">
        <f>O2</f>
        <v>10s CPB Sales</v>
      </c>
      <c r="P469" s="9" t="str">
        <f>P2</f>
        <v>10s CPB Stock</v>
      </c>
      <c r="Q469" s="33" t="str">
        <f>Q2</f>
        <v>20s CPB Sales</v>
      </c>
      <c r="R469" s="9" t="str">
        <f>R2</f>
        <v>20s CPB Stock</v>
      </c>
      <c r="S469" s="75" t="str">
        <f>S2</f>
        <v>10s CPB Sales</v>
      </c>
      <c r="T469" s="74" t="str">
        <f>T2</f>
        <v>10s CPB Stock</v>
      </c>
      <c r="U469" s="75" t="str">
        <f>U2</f>
        <v>20s CPB Sales</v>
      </c>
      <c r="V469" s="74" t="str">
        <f>V2</f>
        <v>20s CPB Stock</v>
      </c>
      <c r="W469" s="75" t="str">
        <f>W2</f>
        <v>10s CPB Sales</v>
      </c>
      <c r="X469" s="74" t="str">
        <f>X2</f>
        <v>10s CPB Stock</v>
      </c>
      <c r="Y469" s="75" t="str">
        <f>Y2</f>
        <v>20s CPB Sales</v>
      </c>
      <c r="Z469" s="74" t="str">
        <f>Z2</f>
        <v>20s CPB Stock</v>
      </c>
      <c r="AA469" s="75" t="str">
        <f>AA2</f>
        <v>10s CPB Sales</v>
      </c>
      <c r="AB469" s="74" t="str">
        <f>AB2</f>
        <v>10s CPB Stock</v>
      </c>
      <c r="AC469" s="75" t="str">
        <f>AC2</f>
        <v>20s CPB Sales</v>
      </c>
      <c r="AD469" s="74" t="str">
        <f>AD2</f>
        <v>20s CPB Stock</v>
      </c>
      <c r="AE469" s="33" t="str">
        <f>AE2</f>
        <v>10s CPB Sales</v>
      </c>
      <c r="AF469" s="9" t="str">
        <f>AF2</f>
        <v>10s CPB Stock</v>
      </c>
      <c r="AG469" s="33" t="str">
        <f>AG2</f>
        <v>20s CPB Sales</v>
      </c>
      <c r="AH469" s="9" t="str">
        <f>AH2</f>
        <v>20s CPB Stock</v>
      </c>
      <c r="AI469" s="33" t="str">
        <f>AI2</f>
        <v>10s CPB Sales</v>
      </c>
      <c r="AJ469" s="9" t="str">
        <f>AJ2</f>
        <v>10s CPB Stock</v>
      </c>
      <c r="AK469" s="33" t="str">
        <f>AK2</f>
        <v>20s CPB Sales</v>
      </c>
      <c r="AL469" s="9" t="str">
        <f>AL2</f>
        <v>20s CPB Stock</v>
      </c>
      <c r="AM469" s="33" t="str">
        <f>AM2</f>
        <v>10s CPB Sales</v>
      </c>
      <c r="AN469" s="9" t="str">
        <f>AN2</f>
        <v>10s CPB Stock</v>
      </c>
      <c r="AO469" s="33" t="str">
        <f>AO2</f>
        <v>20s CPB Sales</v>
      </c>
      <c r="AP469" s="9" t="str">
        <f>AP2</f>
        <v>20s CPB Stock</v>
      </c>
      <c r="AQ469" s="33" t="str">
        <f>AQ2</f>
        <v>10s CPB Sales</v>
      </c>
      <c r="AR469" s="9" t="str">
        <f>AR2</f>
        <v>10s CPB Stock</v>
      </c>
      <c r="AS469" s="33" t="str">
        <f>AS2</f>
        <v>20s CPB Sales</v>
      </c>
      <c r="AT469" s="9" t="str">
        <f>AT2</f>
        <v>20s CPB Stock</v>
      </c>
      <c r="AU469" s="33" t="str">
        <f>AU2</f>
        <v>10s CPB Sales</v>
      </c>
      <c r="AV469" s="9" t="str">
        <f>AV2</f>
        <v>10s CPB Stock</v>
      </c>
      <c r="AW469" s="33" t="str">
        <f>AW2</f>
        <v>20s CPB Sales</v>
      </c>
      <c r="AX469" s="9" t="str">
        <f>AX2</f>
        <v>20s CPB Stock</v>
      </c>
      <c r="AY469" s="164"/>
      <c r="AZ469" s="164"/>
      <c r="BA469" s="33" t="s">
        <v>429</v>
      </c>
      <c r="BB469" s="9" t="s">
        <v>430</v>
      </c>
      <c r="BC469" s="33" t="s">
        <v>429</v>
      </c>
      <c r="BD469" s="9" t="s">
        <v>430</v>
      </c>
      <c r="BE469" s="164"/>
      <c r="BF469" s="164"/>
      <c r="BG469" s="33" t="s">
        <v>429</v>
      </c>
      <c r="BH469" s="34" t="s">
        <v>430</v>
      </c>
      <c r="BI469" s="109"/>
      <c r="BJ469" s="161"/>
      <c r="BK469" s="162"/>
      <c r="BL469" s="163"/>
      <c r="BM469" s="162"/>
      <c r="BN469" s="189"/>
      <c r="BO469" s="191"/>
      <c r="BP469" s="163"/>
      <c r="BQ469" s="162"/>
      <c r="BR469" s="158"/>
      <c r="BS469" s="158"/>
      <c r="BT469" s="158"/>
      <c r="BU469" s="158"/>
      <c r="BV469" s="158"/>
      <c r="BW469" s="158"/>
      <c r="BX469" s="158"/>
    </row>
    <row r="470" spans="1:76" ht="15" customHeight="1" x14ac:dyDescent="0.3">
      <c r="A470" s="204"/>
      <c r="B470" s="204"/>
      <c r="C470" s="204"/>
      <c r="D470" s="204"/>
      <c r="E470" s="204"/>
      <c r="F470" s="204"/>
      <c r="G470" s="46">
        <v>1</v>
      </c>
      <c r="H470" s="40" t="s">
        <v>541</v>
      </c>
      <c r="I470" s="24">
        <f t="shared" ref="I470:AN470" si="124">I9</f>
        <v>0</v>
      </c>
      <c r="J470" s="24">
        <f t="shared" si="124"/>
        <v>0</v>
      </c>
      <c r="K470" s="24">
        <f t="shared" si="124"/>
        <v>0</v>
      </c>
      <c r="L470" s="24">
        <f t="shared" si="124"/>
        <v>0</v>
      </c>
      <c r="M470" s="24">
        <f t="shared" si="124"/>
        <v>0</v>
      </c>
      <c r="N470" s="24">
        <f t="shared" si="124"/>
        <v>0</v>
      </c>
      <c r="O470" s="24">
        <f t="shared" si="124"/>
        <v>0</v>
      </c>
      <c r="P470" s="24">
        <f t="shared" si="124"/>
        <v>0</v>
      </c>
      <c r="Q470" s="24">
        <f t="shared" si="124"/>
        <v>0</v>
      </c>
      <c r="R470" s="24">
        <f t="shared" si="124"/>
        <v>0</v>
      </c>
      <c r="S470" s="24">
        <f t="shared" si="124"/>
        <v>0</v>
      </c>
      <c r="T470" s="24">
        <f t="shared" si="124"/>
        <v>0</v>
      </c>
      <c r="U470" s="24">
        <f t="shared" si="124"/>
        <v>0</v>
      </c>
      <c r="V470" s="24">
        <f t="shared" si="124"/>
        <v>0</v>
      </c>
      <c r="W470" s="24">
        <f t="shared" si="124"/>
        <v>0</v>
      </c>
      <c r="X470" s="24">
        <f t="shared" si="124"/>
        <v>0</v>
      </c>
      <c r="Y470" s="24">
        <f t="shared" si="124"/>
        <v>0</v>
      </c>
      <c r="Z470" s="24">
        <f t="shared" si="124"/>
        <v>0</v>
      </c>
      <c r="AA470" s="24">
        <f t="shared" si="124"/>
        <v>0</v>
      </c>
      <c r="AB470" s="24">
        <f t="shared" si="124"/>
        <v>0</v>
      </c>
      <c r="AC470" s="24">
        <f t="shared" si="124"/>
        <v>0</v>
      </c>
      <c r="AD470" s="24">
        <f t="shared" si="124"/>
        <v>0</v>
      </c>
      <c r="AE470" s="24">
        <f t="shared" si="124"/>
        <v>0</v>
      </c>
      <c r="AF470" s="24">
        <f t="shared" si="124"/>
        <v>0</v>
      </c>
      <c r="AG470" s="24">
        <f t="shared" si="124"/>
        <v>0</v>
      </c>
      <c r="AH470" s="24">
        <f t="shared" si="124"/>
        <v>0</v>
      </c>
      <c r="AI470" s="24">
        <f t="shared" si="124"/>
        <v>0</v>
      </c>
      <c r="AJ470" s="24">
        <f t="shared" si="124"/>
        <v>0</v>
      </c>
      <c r="AK470" s="24">
        <f t="shared" si="124"/>
        <v>0</v>
      </c>
      <c r="AL470" s="24">
        <f t="shared" si="124"/>
        <v>0</v>
      </c>
      <c r="AM470" s="24">
        <f t="shared" si="124"/>
        <v>0</v>
      </c>
      <c r="AN470" s="24">
        <f t="shared" si="124"/>
        <v>0</v>
      </c>
      <c r="AO470" s="24">
        <f t="shared" ref="AO470:BH470" si="125">AO9</f>
        <v>0</v>
      </c>
      <c r="AP470" s="24">
        <f t="shared" si="125"/>
        <v>0</v>
      </c>
      <c r="AQ470" s="24">
        <f t="shared" si="125"/>
        <v>0</v>
      </c>
      <c r="AR470" s="24">
        <f t="shared" si="125"/>
        <v>0</v>
      </c>
      <c r="AS470" s="24">
        <f t="shared" si="125"/>
        <v>0</v>
      </c>
      <c r="AT470" s="24">
        <f t="shared" si="125"/>
        <v>0</v>
      </c>
      <c r="AU470" s="24">
        <f t="shared" si="125"/>
        <v>0</v>
      </c>
      <c r="AV470" s="24">
        <f t="shared" si="125"/>
        <v>0</v>
      </c>
      <c r="AW470" s="24">
        <f t="shared" si="125"/>
        <v>0</v>
      </c>
      <c r="AX470" s="24">
        <f t="shared" si="125"/>
        <v>0</v>
      </c>
      <c r="AY470" s="24">
        <f t="shared" si="125"/>
        <v>0</v>
      </c>
      <c r="AZ470" s="24">
        <f t="shared" si="125"/>
        <v>0</v>
      </c>
      <c r="BA470" s="24">
        <f t="shared" si="125"/>
        <v>0</v>
      </c>
      <c r="BB470" s="24">
        <f t="shared" si="125"/>
        <v>0</v>
      </c>
      <c r="BC470" s="24">
        <f t="shared" si="125"/>
        <v>0</v>
      </c>
      <c r="BD470" s="24">
        <f t="shared" si="125"/>
        <v>0</v>
      </c>
      <c r="BE470" s="24">
        <f t="shared" si="125"/>
        <v>0</v>
      </c>
      <c r="BF470" s="24">
        <f t="shared" si="125"/>
        <v>0</v>
      </c>
      <c r="BG470" s="24">
        <f t="shared" si="125"/>
        <v>0</v>
      </c>
      <c r="BH470" s="24">
        <f t="shared" si="125"/>
        <v>0</v>
      </c>
      <c r="BI470" s="109"/>
      <c r="BJ470" s="48">
        <f t="shared" ref="BJ470:BQ470" si="126">BJ9</f>
        <v>0</v>
      </c>
      <c r="BK470" s="48">
        <f t="shared" si="126"/>
        <v>0</v>
      </c>
      <c r="BL470" s="48">
        <f t="shared" si="126"/>
        <v>0</v>
      </c>
      <c r="BM470" s="48">
        <f t="shared" si="126"/>
        <v>0</v>
      </c>
      <c r="BN470" s="48">
        <f t="shared" si="126"/>
        <v>0</v>
      </c>
      <c r="BO470" s="48">
        <f t="shared" si="126"/>
        <v>0</v>
      </c>
      <c r="BP470" s="48">
        <f t="shared" si="126"/>
        <v>0</v>
      </c>
      <c r="BQ470" s="48">
        <f t="shared" si="126"/>
        <v>0</v>
      </c>
      <c r="BR470" s="79">
        <f>BL470/1000000</f>
        <v>0</v>
      </c>
      <c r="BS470" s="80">
        <f>(AE470+AG470)/1000000</f>
        <v>0</v>
      </c>
      <c r="BT470" s="81">
        <f>(AI470+AK470)/1000000</f>
        <v>0</v>
      </c>
      <c r="BU470" s="81">
        <f>(AM470+AO470)/1000000</f>
        <v>0</v>
      </c>
      <c r="BV470" s="82">
        <f>(AQ470+AS470)/1000000</f>
        <v>0</v>
      </c>
      <c r="BW470" s="81">
        <f>(S470+U470)/1000000</f>
        <v>0</v>
      </c>
      <c r="BX470" s="81">
        <f>(W470+Y470+AA470+AC470)/1000000</f>
        <v>0</v>
      </c>
    </row>
    <row r="471" spans="1:76" ht="15" customHeight="1" x14ac:dyDescent="0.3">
      <c r="A471" s="204"/>
      <c r="B471" s="204"/>
      <c r="C471" s="204"/>
      <c r="D471" s="204"/>
      <c r="E471" s="204"/>
      <c r="F471" s="204"/>
      <c r="G471" s="39">
        <v>2</v>
      </c>
      <c r="H471" s="40" t="s">
        <v>542</v>
      </c>
      <c r="I471" s="24">
        <f t="shared" ref="I471:AN471" si="127">I20</f>
        <v>500</v>
      </c>
      <c r="J471" s="24">
        <f t="shared" si="127"/>
        <v>500</v>
      </c>
      <c r="K471" s="24">
        <f t="shared" si="127"/>
        <v>0</v>
      </c>
      <c r="L471" s="24">
        <f t="shared" si="127"/>
        <v>0</v>
      </c>
      <c r="M471" s="24">
        <f t="shared" si="127"/>
        <v>0</v>
      </c>
      <c r="N471" s="24">
        <f t="shared" si="127"/>
        <v>0</v>
      </c>
      <c r="O471" s="24">
        <f t="shared" si="127"/>
        <v>0</v>
      </c>
      <c r="P471" s="24">
        <f t="shared" si="127"/>
        <v>0</v>
      </c>
      <c r="Q471" s="24">
        <f t="shared" si="127"/>
        <v>0</v>
      </c>
      <c r="R471" s="24">
        <f t="shared" si="127"/>
        <v>0</v>
      </c>
      <c r="S471" s="24">
        <f t="shared" si="127"/>
        <v>0</v>
      </c>
      <c r="T471" s="24">
        <f t="shared" si="127"/>
        <v>0</v>
      </c>
      <c r="U471" s="24">
        <f t="shared" si="127"/>
        <v>0</v>
      </c>
      <c r="V471" s="24">
        <f t="shared" si="127"/>
        <v>0</v>
      </c>
      <c r="W471" s="24">
        <f t="shared" si="127"/>
        <v>0</v>
      </c>
      <c r="X471" s="24">
        <f t="shared" si="127"/>
        <v>0</v>
      </c>
      <c r="Y471" s="24">
        <f t="shared" si="127"/>
        <v>0</v>
      </c>
      <c r="Z471" s="24">
        <f t="shared" si="127"/>
        <v>0</v>
      </c>
      <c r="AA471" s="24">
        <f t="shared" si="127"/>
        <v>0</v>
      </c>
      <c r="AB471" s="24">
        <f t="shared" si="127"/>
        <v>0</v>
      </c>
      <c r="AC471" s="24">
        <f t="shared" si="127"/>
        <v>0</v>
      </c>
      <c r="AD471" s="24">
        <f t="shared" si="127"/>
        <v>0</v>
      </c>
      <c r="AE471" s="24">
        <f t="shared" si="127"/>
        <v>0</v>
      </c>
      <c r="AF471" s="24">
        <f t="shared" si="127"/>
        <v>0</v>
      </c>
      <c r="AG471" s="24">
        <f t="shared" si="127"/>
        <v>0</v>
      </c>
      <c r="AH471" s="24">
        <f t="shared" si="127"/>
        <v>0</v>
      </c>
      <c r="AI471" s="24">
        <f t="shared" si="127"/>
        <v>0</v>
      </c>
      <c r="AJ471" s="24">
        <f t="shared" si="127"/>
        <v>0</v>
      </c>
      <c r="AK471" s="24">
        <f t="shared" si="127"/>
        <v>0</v>
      </c>
      <c r="AL471" s="24">
        <f t="shared" si="127"/>
        <v>0</v>
      </c>
      <c r="AM471" s="24">
        <f t="shared" si="127"/>
        <v>0</v>
      </c>
      <c r="AN471" s="24">
        <f t="shared" si="127"/>
        <v>0</v>
      </c>
      <c r="AO471" s="24">
        <f t="shared" ref="AO471:BH471" si="128">AO20</f>
        <v>0</v>
      </c>
      <c r="AP471" s="24">
        <f t="shared" si="128"/>
        <v>0</v>
      </c>
      <c r="AQ471" s="24">
        <f t="shared" si="128"/>
        <v>0</v>
      </c>
      <c r="AR471" s="24">
        <f t="shared" si="128"/>
        <v>0</v>
      </c>
      <c r="AS471" s="24">
        <f t="shared" si="128"/>
        <v>0</v>
      </c>
      <c r="AT471" s="24">
        <f t="shared" si="128"/>
        <v>0</v>
      </c>
      <c r="AU471" s="24">
        <f t="shared" si="128"/>
        <v>0</v>
      </c>
      <c r="AV471" s="24">
        <f t="shared" si="128"/>
        <v>0</v>
      </c>
      <c r="AW471" s="24">
        <f t="shared" si="128"/>
        <v>0</v>
      </c>
      <c r="AX471" s="24">
        <f t="shared" si="128"/>
        <v>0</v>
      </c>
      <c r="AY471" s="24">
        <f t="shared" si="128"/>
        <v>500</v>
      </c>
      <c r="AZ471" s="24">
        <f t="shared" si="128"/>
        <v>500</v>
      </c>
      <c r="BA471" s="24">
        <f t="shared" si="128"/>
        <v>0</v>
      </c>
      <c r="BB471" s="24">
        <f t="shared" si="128"/>
        <v>0</v>
      </c>
      <c r="BC471" s="24">
        <f t="shared" si="128"/>
        <v>0</v>
      </c>
      <c r="BD471" s="24">
        <f t="shared" si="128"/>
        <v>0</v>
      </c>
      <c r="BE471" s="24">
        <f t="shared" si="128"/>
        <v>0</v>
      </c>
      <c r="BF471" s="24">
        <f t="shared" si="128"/>
        <v>0</v>
      </c>
      <c r="BG471" s="24">
        <f t="shared" si="128"/>
        <v>0</v>
      </c>
      <c r="BH471" s="24">
        <f t="shared" si="128"/>
        <v>0</v>
      </c>
      <c r="BI471" s="109"/>
      <c r="BJ471" s="48">
        <f t="shared" ref="BJ471:BQ471" si="129">BJ20</f>
        <v>500</v>
      </c>
      <c r="BK471" s="48">
        <f t="shared" si="129"/>
        <v>500</v>
      </c>
      <c r="BL471" s="48">
        <f t="shared" si="129"/>
        <v>0</v>
      </c>
      <c r="BM471" s="48">
        <f t="shared" si="129"/>
        <v>0</v>
      </c>
      <c r="BN471" s="48">
        <f t="shared" si="129"/>
        <v>0</v>
      </c>
      <c r="BO471" s="48">
        <f t="shared" si="129"/>
        <v>0</v>
      </c>
      <c r="BP471" s="48">
        <f t="shared" si="129"/>
        <v>0</v>
      </c>
      <c r="BQ471" s="48">
        <f t="shared" si="129"/>
        <v>0</v>
      </c>
      <c r="BR471" s="79">
        <f t="shared" ref="BR471:BR504" si="130">BL471/1000000</f>
        <v>0</v>
      </c>
      <c r="BS471" s="80">
        <f t="shared" ref="BS471:BS504" si="131">(AE471+AG471)/1000000</f>
        <v>0</v>
      </c>
      <c r="BT471" s="81">
        <f t="shared" ref="BT471:BT504" si="132">(AI471+AK471)/1000000</f>
        <v>0</v>
      </c>
      <c r="BU471" s="81">
        <f t="shared" ref="BU471:BU504" si="133">(AM471+AO471)/1000000</f>
        <v>0</v>
      </c>
      <c r="BV471" s="82">
        <f t="shared" ref="BV471:BV504" si="134">(AQ471+AS471)/1000000</f>
        <v>0</v>
      </c>
      <c r="BW471" s="81">
        <f t="shared" ref="BW471:BW504" si="135">(S471+U471)/1000000</f>
        <v>0</v>
      </c>
      <c r="BX471" s="81">
        <f t="shared" ref="BX471:BX504" si="136">(W471+Y471+AA471+AC471)/1000000</f>
        <v>0</v>
      </c>
    </row>
    <row r="472" spans="1:76" ht="15" customHeight="1" x14ac:dyDescent="0.3">
      <c r="A472" s="204"/>
      <c r="B472" s="204"/>
      <c r="C472" s="204"/>
      <c r="D472" s="204"/>
      <c r="E472" s="204"/>
      <c r="F472" s="204"/>
      <c r="G472" s="46">
        <v>3</v>
      </c>
      <c r="H472" s="40" t="s">
        <v>543</v>
      </c>
      <c r="I472" s="24">
        <f t="shared" ref="I472:AN472" si="137">I29</f>
        <v>0</v>
      </c>
      <c r="J472" s="24">
        <f t="shared" si="137"/>
        <v>0</v>
      </c>
      <c r="K472" s="24">
        <f t="shared" si="137"/>
        <v>0</v>
      </c>
      <c r="L472" s="24">
        <f t="shared" si="137"/>
        <v>0</v>
      </c>
      <c r="M472" s="24">
        <f t="shared" si="137"/>
        <v>0</v>
      </c>
      <c r="N472" s="24">
        <f t="shared" si="137"/>
        <v>0</v>
      </c>
      <c r="O472" s="24">
        <f t="shared" si="137"/>
        <v>0</v>
      </c>
      <c r="P472" s="24">
        <f t="shared" si="137"/>
        <v>0</v>
      </c>
      <c r="Q472" s="24">
        <f t="shared" si="137"/>
        <v>0</v>
      </c>
      <c r="R472" s="24">
        <f t="shared" si="137"/>
        <v>0</v>
      </c>
      <c r="S472" s="24">
        <f t="shared" si="137"/>
        <v>0</v>
      </c>
      <c r="T472" s="24">
        <f t="shared" si="137"/>
        <v>0</v>
      </c>
      <c r="U472" s="24">
        <f t="shared" si="137"/>
        <v>0</v>
      </c>
      <c r="V472" s="24">
        <f t="shared" si="137"/>
        <v>0</v>
      </c>
      <c r="W472" s="24">
        <f t="shared" si="137"/>
        <v>0</v>
      </c>
      <c r="X472" s="24">
        <f t="shared" si="137"/>
        <v>0</v>
      </c>
      <c r="Y472" s="24">
        <f t="shared" si="137"/>
        <v>0</v>
      </c>
      <c r="Z472" s="24">
        <f t="shared" si="137"/>
        <v>0</v>
      </c>
      <c r="AA472" s="24">
        <f t="shared" si="137"/>
        <v>0</v>
      </c>
      <c r="AB472" s="24">
        <f t="shared" si="137"/>
        <v>0</v>
      </c>
      <c r="AC472" s="24">
        <f t="shared" si="137"/>
        <v>0</v>
      </c>
      <c r="AD472" s="24">
        <f t="shared" si="137"/>
        <v>0</v>
      </c>
      <c r="AE472" s="24">
        <f t="shared" si="137"/>
        <v>0</v>
      </c>
      <c r="AF472" s="24">
        <f t="shared" si="137"/>
        <v>0</v>
      </c>
      <c r="AG472" s="24">
        <f t="shared" si="137"/>
        <v>0</v>
      </c>
      <c r="AH472" s="24">
        <f t="shared" si="137"/>
        <v>0</v>
      </c>
      <c r="AI472" s="24">
        <f t="shared" si="137"/>
        <v>0</v>
      </c>
      <c r="AJ472" s="24">
        <f t="shared" si="137"/>
        <v>0</v>
      </c>
      <c r="AK472" s="24">
        <f t="shared" si="137"/>
        <v>0</v>
      </c>
      <c r="AL472" s="24">
        <f t="shared" si="137"/>
        <v>0</v>
      </c>
      <c r="AM472" s="24">
        <f t="shared" si="137"/>
        <v>0</v>
      </c>
      <c r="AN472" s="24">
        <f t="shared" si="137"/>
        <v>0</v>
      </c>
      <c r="AO472" s="24">
        <f t="shared" ref="AO472:BH472" si="138">AO29</f>
        <v>0</v>
      </c>
      <c r="AP472" s="24">
        <f t="shared" si="138"/>
        <v>0</v>
      </c>
      <c r="AQ472" s="24">
        <f t="shared" si="138"/>
        <v>0</v>
      </c>
      <c r="AR472" s="24">
        <f t="shared" si="138"/>
        <v>0</v>
      </c>
      <c r="AS472" s="24">
        <f t="shared" si="138"/>
        <v>0</v>
      </c>
      <c r="AT472" s="24">
        <f t="shared" si="138"/>
        <v>0</v>
      </c>
      <c r="AU472" s="24">
        <f t="shared" si="138"/>
        <v>0</v>
      </c>
      <c r="AV472" s="24">
        <f t="shared" si="138"/>
        <v>0</v>
      </c>
      <c r="AW472" s="24">
        <f t="shared" si="138"/>
        <v>0</v>
      </c>
      <c r="AX472" s="24">
        <f t="shared" si="138"/>
        <v>0</v>
      </c>
      <c r="AY472" s="24">
        <f t="shared" si="138"/>
        <v>0</v>
      </c>
      <c r="AZ472" s="24">
        <f t="shared" si="138"/>
        <v>0</v>
      </c>
      <c r="BA472" s="24">
        <f t="shared" si="138"/>
        <v>0</v>
      </c>
      <c r="BB472" s="24">
        <f t="shared" si="138"/>
        <v>0</v>
      </c>
      <c r="BC472" s="24">
        <f t="shared" si="138"/>
        <v>0</v>
      </c>
      <c r="BD472" s="24">
        <f t="shared" si="138"/>
        <v>0</v>
      </c>
      <c r="BE472" s="24">
        <f t="shared" si="138"/>
        <v>0</v>
      </c>
      <c r="BF472" s="24">
        <f t="shared" si="138"/>
        <v>0</v>
      </c>
      <c r="BG472" s="24">
        <f t="shared" si="138"/>
        <v>0</v>
      </c>
      <c r="BH472" s="24">
        <f t="shared" si="138"/>
        <v>0</v>
      </c>
      <c r="BI472" s="109"/>
      <c r="BJ472" s="48">
        <f t="shared" ref="BJ472:BQ472" si="139">BJ29</f>
        <v>0</v>
      </c>
      <c r="BK472" s="48">
        <f t="shared" si="139"/>
        <v>0</v>
      </c>
      <c r="BL472" s="48">
        <f t="shared" si="139"/>
        <v>0</v>
      </c>
      <c r="BM472" s="48">
        <f t="shared" si="139"/>
        <v>0</v>
      </c>
      <c r="BN472" s="48">
        <f t="shared" si="139"/>
        <v>0</v>
      </c>
      <c r="BO472" s="48">
        <f t="shared" si="139"/>
        <v>0</v>
      </c>
      <c r="BP472" s="48">
        <f t="shared" si="139"/>
        <v>0</v>
      </c>
      <c r="BQ472" s="48">
        <f t="shared" si="139"/>
        <v>0</v>
      </c>
      <c r="BR472" s="79">
        <f t="shared" si="130"/>
        <v>0</v>
      </c>
      <c r="BS472" s="80">
        <f t="shared" si="131"/>
        <v>0</v>
      </c>
      <c r="BT472" s="81">
        <f t="shared" si="132"/>
        <v>0</v>
      </c>
      <c r="BU472" s="81">
        <f t="shared" si="133"/>
        <v>0</v>
      </c>
      <c r="BV472" s="82">
        <f t="shared" si="134"/>
        <v>0</v>
      </c>
      <c r="BW472" s="81">
        <f t="shared" si="135"/>
        <v>0</v>
      </c>
      <c r="BX472" s="81">
        <f t="shared" si="136"/>
        <v>0</v>
      </c>
    </row>
    <row r="473" spans="1:76" ht="15" customHeight="1" x14ac:dyDescent="0.3">
      <c r="A473" s="204"/>
      <c r="B473" s="204"/>
      <c r="C473" s="204"/>
      <c r="D473" s="204"/>
      <c r="E473" s="204"/>
      <c r="F473" s="204"/>
      <c r="G473" s="39">
        <v>4</v>
      </c>
      <c r="H473" s="41" t="s">
        <v>544</v>
      </c>
      <c r="I473" s="24">
        <f t="shared" ref="I473:AN473" si="140">I38</f>
        <v>0</v>
      </c>
      <c r="J473" s="24">
        <f t="shared" si="140"/>
        <v>0</v>
      </c>
      <c r="K473" s="24">
        <f t="shared" si="140"/>
        <v>0</v>
      </c>
      <c r="L473" s="24">
        <f t="shared" si="140"/>
        <v>0</v>
      </c>
      <c r="M473" s="24">
        <f t="shared" si="140"/>
        <v>0</v>
      </c>
      <c r="N473" s="24">
        <f t="shared" si="140"/>
        <v>0</v>
      </c>
      <c r="O473" s="24">
        <f t="shared" si="140"/>
        <v>0</v>
      </c>
      <c r="P473" s="24">
        <f t="shared" si="140"/>
        <v>0</v>
      </c>
      <c r="Q473" s="24">
        <f t="shared" si="140"/>
        <v>0</v>
      </c>
      <c r="R473" s="24">
        <f t="shared" si="140"/>
        <v>0</v>
      </c>
      <c r="S473" s="24">
        <f t="shared" si="140"/>
        <v>0</v>
      </c>
      <c r="T473" s="24">
        <f t="shared" si="140"/>
        <v>0</v>
      </c>
      <c r="U473" s="24">
        <f t="shared" si="140"/>
        <v>0</v>
      </c>
      <c r="V473" s="24">
        <f t="shared" si="140"/>
        <v>0</v>
      </c>
      <c r="W473" s="24">
        <f t="shared" si="140"/>
        <v>0</v>
      </c>
      <c r="X473" s="24">
        <f t="shared" si="140"/>
        <v>0</v>
      </c>
      <c r="Y473" s="24">
        <f t="shared" si="140"/>
        <v>0</v>
      </c>
      <c r="Z473" s="24">
        <f t="shared" si="140"/>
        <v>0</v>
      </c>
      <c r="AA473" s="24">
        <f t="shared" si="140"/>
        <v>0</v>
      </c>
      <c r="AB473" s="24">
        <f t="shared" si="140"/>
        <v>0</v>
      </c>
      <c r="AC473" s="24">
        <f t="shared" si="140"/>
        <v>0</v>
      </c>
      <c r="AD473" s="24">
        <f t="shared" si="140"/>
        <v>0</v>
      </c>
      <c r="AE473" s="24">
        <f t="shared" si="140"/>
        <v>0</v>
      </c>
      <c r="AF473" s="24">
        <f t="shared" si="140"/>
        <v>0</v>
      </c>
      <c r="AG473" s="24">
        <f t="shared" si="140"/>
        <v>0</v>
      </c>
      <c r="AH473" s="24">
        <f t="shared" si="140"/>
        <v>0</v>
      </c>
      <c r="AI473" s="24">
        <f t="shared" si="140"/>
        <v>0</v>
      </c>
      <c r="AJ473" s="24">
        <f t="shared" si="140"/>
        <v>0</v>
      </c>
      <c r="AK473" s="24">
        <f t="shared" si="140"/>
        <v>0</v>
      </c>
      <c r="AL473" s="24">
        <f t="shared" si="140"/>
        <v>0</v>
      </c>
      <c r="AM473" s="24">
        <f t="shared" si="140"/>
        <v>0</v>
      </c>
      <c r="AN473" s="24">
        <f t="shared" si="140"/>
        <v>0</v>
      </c>
      <c r="AO473" s="24">
        <f t="shared" ref="AO473:BH473" si="141">AO38</f>
        <v>0</v>
      </c>
      <c r="AP473" s="24">
        <f t="shared" si="141"/>
        <v>0</v>
      </c>
      <c r="AQ473" s="24">
        <f t="shared" si="141"/>
        <v>0</v>
      </c>
      <c r="AR473" s="24">
        <f t="shared" si="141"/>
        <v>0</v>
      </c>
      <c r="AS473" s="24">
        <f t="shared" si="141"/>
        <v>0</v>
      </c>
      <c r="AT473" s="24">
        <f t="shared" si="141"/>
        <v>0</v>
      </c>
      <c r="AU473" s="24">
        <f t="shared" si="141"/>
        <v>0</v>
      </c>
      <c r="AV473" s="24">
        <f t="shared" si="141"/>
        <v>0</v>
      </c>
      <c r="AW473" s="24">
        <f t="shared" si="141"/>
        <v>0</v>
      </c>
      <c r="AX473" s="24">
        <f t="shared" si="141"/>
        <v>0</v>
      </c>
      <c r="AY473" s="24">
        <f t="shared" si="141"/>
        <v>0</v>
      </c>
      <c r="AZ473" s="24">
        <f t="shared" si="141"/>
        <v>0</v>
      </c>
      <c r="BA473" s="24">
        <f t="shared" si="141"/>
        <v>0</v>
      </c>
      <c r="BB473" s="24">
        <f t="shared" si="141"/>
        <v>0</v>
      </c>
      <c r="BC473" s="24">
        <f t="shared" si="141"/>
        <v>0</v>
      </c>
      <c r="BD473" s="24">
        <f t="shared" si="141"/>
        <v>0</v>
      </c>
      <c r="BE473" s="24">
        <f t="shared" si="141"/>
        <v>0</v>
      </c>
      <c r="BF473" s="24">
        <f t="shared" si="141"/>
        <v>0</v>
      </c>
      <c r="BG473" s="24">
        <f t="shared" si="141"/>
        <v>0</v>
      </c>
      <c r="BH473" s="24">
        <f t="shared" si="141"/>
        <v>0</v>
      </c>
      <c r="BI473" s="109"/>
      <c r="BJ473" s="48">
        <f t="shared" ref="BJ473:BQ473" si="142">BJ38</f>
        <v>0</v>
      </c>
      <c r="BK473" s="48">
        <f t="shared" si="142"/>
        <v>0</v>
      </c>
      <c r="BL473" s="48">
        <f t="shared" si="142"/>
        <v>0</v>
      </c>
      <c r="BM473" s="48">
        <f t="shared" si="142"/>
        <v>0</v>
      </c>
      <c r="BN473" s="48">
        <f t="shared" si="142"/>
        <v>0</v>
      </c>
      <c r="BO473" s="48">
        <f t="shared" si="142"/>
        <v>0</v>
      </c>
      <c r="BP473" s="48">
        <f t="shared" si="142"/>
        <v>0</v>
      </c>
      <c r="BQ473" s="48">
        <f t="shared" si="142"/>
        <v>0</v>
      </c>
      <c r="BR473" s="79">
        <f t="shared" si="130"/>
        <v>0</v>
      </c>
      <c r="BS473" s="80">
        <f t="shared" si="131"/>
        <v>0</v>
      </c>
      <c r="BT473" s="81">
        <f t="shared" si="132"/>
        <v>0</v>
      </c>
      <c r="BU473" s="81">
        <f t="shared" si="133"/>
        <v>0</v>
      </c>
      <c r="BV473" s="82">
        <f t="shared" si="134"/>
        <v>0</v>
      </c>
      <c r="BW473" s="81">
        <f t="shared" si="135"/>
        <v>0</v>
      </c>
      <c r="BX473" s="81">
        <f t="shared" si="136"/>
        <v>0</v>
      </c>
    </row>
    <row r="474" spans="1:76" ht="15" customHeight="1" x14ac:dyDescent="0.3">
      <c r="A474" s="204"/>
      <c r="B474" s="204"/>
      <c r="C474" s="204"/>
      <c r="D474" s="204"/>
      <c r="E474" s="204"/>
      <c r="F474" s="204"/>
      <c r="G474" s="46">
        <v>5</v>
      </c>
      <c r="H474" s="41" t="s">
        <v>545</v>
      </c>
      <c r="I474" s="24">
        <f t="shared" ref="I474:AN474" si="143">I56</f>
        <v>0</v>
      </c>
      <c r="J474" s="24">
        <f t="shared" si="143"/>
        <v>0</v>
      </c>
      <c r="K474" s="24">
        <f t="shared" si="143"/>
        <v>0</v>
      </c>
      <c r="L474" s="24">
        <f t="shared" si="143"/>
        <v>0</v>
      </c>
      <c r="M474" s="24">
        <f t="shared" si="143"/>
        <v>0</v>
      </c>
      <c r="N474" s="24">
        <f t="shared" si="143"/>
        <v>0</v>
      </c>
      <c r="O474" s="24">
        <f t="shared" si="143"/>
        <v>0</v>
      </c>
      <c r="P474" s="24">
        <f t="shared" si="143"/>
        <v>0</v>
      </c>
      <c r="Q474" s="24">
        <f t="shared" si="143"/>
        <v>0</v>
      </c>
      <c r="R474" s="24">
        <f t="shared" si="143"/>
        <v>0</v>
      </c>
      <c r="S474" s="24">
        <f t="shared" si="143"/>
        <v>0</v>
      </c>
      <c r="T474" s="24">
        <f t="shared" si="143"/>
        <v>0</v>
      </c>
      <c r="U474" s="24">
        <f t="shared" si="143"/>
        <v>0</v>
      </c>
      <c r="V474" s="24">
        <f t="shared" si="143"/>
        <v>0</v>
      </c>
      <c r="W474" s="24">
        <f t="shared" si="143"/>
        <v>0</v>
      </c>
      <c r="X474" s="24">
        <f t="shared" si="143"/>
        <v>0</v>
      </c>
      <c r="Y474" s="24">
        <f t="shared" si="143"/>
        <v>0</v>
      </c>
      <c r="Z474" s="24">
        <f t="shared" si="143"/>
        <v>0</v>
      </c>
      <c r="AA474" s="24">
        <f t="shared" si="143"/>
        <v>0</v>
      </c>
      <c r="AB474" s="24">
        <f t="shared" si="143"/>
        <v>0</v>
      </c>
      <c r="AC474" s="24">
        <f t="shared" si="143"/>
        <v>0</v>
      </c>
      <c r="AD474" s="24">
        <f t="shared" si="143"/>
        <v>0</v>
      </c>
      <c r="AE474" s="24">
        <f t="shared" si="143"/>
        <v>0</v>
      </c>
      <c r="AF474" s="24">
        <f t="shared" si="143"/>
        <v>0</v>
      </c>
      <c r="AG474" s="24">
        <f t="shared" si="143"/>
        <v>0</v>
      </c>
      <c r="AH474" s="24">
        <f t="shared" si="143"/>
        <v>0</v>
      </c>
      <c r="AI474" s="24">
        <f t="shared" si="143"/>
        <v>0</v>
      </c>
      <c r="AJ474" s="24">
        <f t="shared" si="143"/>
        <v>0</v>
      </c>
      <c r="AK474" s="24">
        <f t="shared" si="143"/>
        <v>0</v>
      </c>
      <c r="AL474" s="24">
        <f t="shared" si="143"/>
        <v>0</v>
      </c>
      <c r="AM474" s="24">
        <f t="shared" si="143"/>
        <v>0</v>
      </c>
      <c r="AN474" s="24">
        <f t="shared" si="143"/>
        <v>0</v>
      </c>
      <c r="AO474" s="24">
        <f t="shared" ref="AO474:BH474" si="144">AO56</f>
        <v>0</v>
      </c>
      <c r="AP474" s="24">
        <f t="shared" si="144"/>
        <v>0</v>
      </c>
      <c r="AQ474" s="24">
        <f t="shared" si="144"/>
        <v>0</v>
      </c>
      <c r="AR474" s="24">
        <f t="shared" si="144"/>
        <v>0</v>
      </c>
      <c r="AS474" s="24">
        <f t="shared" si="144"/>
        <v>0</v>
      </c>
      <c r="AT474" s="24">
        <f t="shared" si="144"/>
        <v>0</v>
      </c>
      <c r="AU474" s="24">
        <f t="shared" si="144"/>
        <v>0</v>
      </c>
      <c r="AV474" s="24">
        <f t="shared" si="144"/>
        <v>0</v>
      </c>
      <c r="AW474" s="24">
        <f t="shared" si="144"/>
        <v>0</v>
      </c>
      <c r="AX474" s="24">
        <f t="shared" si="144"/>
        <v>0</v>
      </c>
      <c r="AY474" s="24">
        <f t="shared" si="144"/>
        <v>0</v>
      </c>
      <c r="AZ474" s="24">
        <f t="shared" si="144"/>
        <v>0</v>
      </c>
      <c r="BA474" s="24">
        <f t="shared" si="144"/>
        <v>0</v>
      </c>
      <c r="BB474" s="24">
        <f t="shared" si="144"/>
        <v>0</v>
      </c>
      <c r="BC474" s="24">
        <f t="shared" si="144"/>
        <v>0</v>
      </c>
      <c r="BD474" s="24">
        <f t="shared" si="144"/>
        <v>0</v>
      </c>
      <c r="BE474" s="24">
        <f t="shared" si="144"/>
        <v>0</v>
      </c>
      <c r="BF474" s="24">
        <f t="shared" si="144"/>
        <v>0</v>
      </c>
      <c r="BG474" s="24">
        <f t="shared" si="144"/>
        <v>0</v>
      </c>
      <c r="BH474" s="24">
        <f t="shared" si="144"/>
        <v>0</v>
      </c>
      <c r="BI474" s="109"/>
      <c r="BJ474" s="48">
        <f t="shared" ref="BJ474:BQ474" si="145">BJ56</f>
        <v>0</v>
      </c>
      <c r="BK474" s="48">
        <f t="shared" si="145"/>
        <v>0</v>
      </c>
      <c r="BL474" s="48">
        <f t="shared" si="145"/>
        <v>0</v>
      </c>
      <c r="BM474" s="48">
        <f t="shared" si="145"/>
        <v>0</v>
      </c>
      <c r="BN474" s="48">
        <f t="shared" si="145"/>
        <v>0</v>
      </c>
      <c r="BO474" s="48">
        <f t="shared" si="145"/>
        <v>0</v>
      </c>
      <c r="BP474" s="48">
        <f t="shared" si="145"/>
        <v>0</v>
      </c>
      <c r="BQ474" s="48">
        <f t="shared" si="145"/>
        <v>0</v>
      </c>
      <c r="BR474" s="79">
        <f t="shared" si="130"/>
        <v>0</v>
      </c>
      <c r="BS474" s="80">
        <f t="shared" si="131"/>
        <v>0</v>
      </c>
      <c r="BT474" s="81">
        <f t="shared" si="132"/>
        <v>0</v>
      </c>
      <c r="BU474" s="81">
        <f t="shared" si="133"/>
        <v>0</v>
      </c>
      <c r="BV474" s="82">
        <f t="shared" si="134"/>
        <v>0</v>
      </c>
      <c r="BW474" s="81">
        <f t="shared" si="135"/>
        <v>0</v>
      </c>
      <c r="BX474" s="81">
        <f t="shared" si="136"/>
        <v>0</v>
      </c>
    </row>
    <row r="475" spans="1:76" ht="15" customHeight="1" x14ac:dyDescent="0.3">
      <c r="A475" s="204"/>
      <c r="B475" s="204"/>
      <c r="C475" s="204"/>
      <c r="D475" s="204"/>
      <c r="E475" s="204"/>
      <c r="F475" s="204"/>
      <c r="G475" s="185" t="s">
        <v>633</v>
      </c>
      <c r="H475" s="185"/>
      <c r="I475" s="47">
        <f>SUM(I470:I474)</f>
        <v>500</v>
      </c>
      <c r="J475" s="47">
        <f t="shared" ref="J475:BJ475" si="146">SUM(J470:J474)</f>
        <v>500</v>
      </c>
      <c r="K475" s="47">
        <f t="shared" si="146"/>
        <v>0</v>
      </c>
      <c r="L475" s="47">
        <f t="shared" si="146"/>
        <v>0</v>
      </c>
      <c r="M475" s="47">
        <f t="shared" si="146"/>
        <v>0</v>
      </c>
      <c r="N475" s="47">
        <f t="shared" si="146"/>
        <v>0</v>
      </c>
      <c r="O475" s="47">
        <f t="shared" si="146"/>
        <v>0</v>
      </c>
      <c r="P475" s="47">
        <f t="shared" si="146"/>
        <v>0</v>
      </c>
      <c r="Q475" s="47">
        <f t="shared" si="146"/>
        <v>0</v>
      </c>
      <c r="R475" s="47">
        <f t="shared" si="146"/>
        <v>0</v>
      </c>
      <c r="S475" s="47">
        <f t="shared" si="146"/>
        <v>0</v>
      </c>
      <c r="T475" s="47">
        <f t="shared" si="146"/>
        <v>0</v>
      </c>
      <c r="U475" s="47">
        <f t="shared" si="146"/>
        <v>0</v>
      </c>
      <c r="V475" s="47">
        <f t="shared" si="146"/>
        <v>0</v>
      </c>
      <c r="W475" s="47">
        <f t="shared" si="146"/>
        <v>0</v>
      </c>
      <c r="X475" s="47">
        <f t="shared" si="146"/>
        <v>0</v>
      </c>
      <c r="Y475" s="47">
        <f t="shared" si="146"/>
        <v>0</v>
      </c>
      <c r="Z475" s="47">
        <f t="shared" si="146"/>
        <v>0</v>
      </c>
      <c r="AA475" s="47">
        <f t="shared" si="146"/>
        <v>0</v>
      </c>
      <c r="AB475" s="47">
        <f t="shared" si="146"/>
        <v>0</v>
      </c>
      <c r="AC475" s="47">
        <f t="shared" si="146"/>
        <v>0</v>
      </c>
      <c r="AD475" s="47">
        <f t="shared" si="146"/>
        <v>0</v>
      </c>
      <c r="AE475" s="47">
        <f t="shared" si="146"/>
        <v>0</v>
      </c>
      <c r="AF475" s="47">
        <f t="shared" si="146"/>
        <v>0</v>
      </c>
      <c r="AG475" s="47">
        <f t="shared" si="146"/>
        <v>0</v>
      </c>
      <c r="AH475" s="47">
        <f t="shared" si="146"/>
        <v>0</v>
      </c>
      <c r="AI475" s="47">
        <f t="shared" si="146"/>
        <v>0</v>
      </c>
      <c r="AJ475" s="47">
        <f t="shared" si="146"/>
        <v>0</v>
      </c>
      <c r="AK475" s="47">
        <f t="shared" si="146"/>
        <v>0</v>
      </c>
      <c r="AL475" s="47">
        <f t="shared" si="146"/>
        <v>0</v>
      </c>
      <c r="AM475" s="47">
        <f t="shared" si="146"/>
        <v>0</v>
      </c>
      <c r="AN475" s="47">
        <f t="shared" si="146"/>
        <v>0</v>
      </c>
      <c r="AO475" s="47">
        <f t="shared" si="146"/>
        <v>0</v>
      </c>
      <c r="AP475" s="47">
        <f t="shared" si="146"/>
        <v>0</v>
      </c>
      <c r="AQ475" s="47">
        <f t="shared" si="146"/>
        <v>0</v>
      </c>
      <c r="AR475" s="47">
        <f t="shared" si="146"/>
        <v>0</v>
      </c>
      <c r="AS475" s="47">
        <f t="shared" si="146"/>
        <v>0</v>
      </c>
      <c r="AT475" s="47">
        <f t="shared" si="146"/>
        <v>0</v>
      </c>
      <c r="AU475" s="47">
        <f t="shared" si="146"/>
        <v>0</v>
      </c>
      <c r="AV475" s="47">
        <f t="shared" si="146"/>
        <v>0</v>
      </c>
      <c r="AW475" s="47">
        <f t="shared" si="146"/>
        <v>0</v>
      </c>
      <c r="AX475" s="47">
        <f t="shared" si="146"/>
        <v>0</v>
      </c>
      <c r="AY475" s="47">
        <f t="shared" si="146"/>
        <v>500</v>
      </c>
      <c r="AZ475" s="47">
        <f t="shared" si="146"/>
        <v>500</v>
      </c>
      <c r="BA475" s="47">
        <f t="shared" si="146"/>
        <v>0</v>
      </c>
      <c r="BB475" s="47">
        <f t="shared" si="146"/>
        <v>0</v>
      </c>
      <c r="BC475" s="47">
        <f t="shared" si="146"/>
        <v>0</v>
      </c>
      <c r="BD475" s="47">
        <f t="shared" si="146"/>
        <v>0</v>
      </c>
      <c r="BE475" s="47">
        <f t="shared" si="146"/>
        <v>0</v>
      </c>
      <c r="BF475" s="47">
        <f t="shared" si="146"/>
        <v>0</v>
      </c>
      <c r="BG475" s="47">
        <f t="shared" si="146"/>
        <v>0</v>
      </c>
      <c r="BH475" s="47">
        <f t="shared" si="146"/>
        <v>0</v>
      </c>
      <c r="BI475" s="109"/>
      <c r="BJ475" s="49">
        <f t="shared" si="146"/>
        <v>500</v>
      </c>
      <c r="BK475" s="49">
        <f t="shared" ref="BK475" si="147">SUM(BK470:BK474)</f>
        <v>500</v>
      </c>
      <c r="BL475" s="49">
        <f t="shared" ref="BL475" si="148">SUM(BL470:BL474)</f>
        <v>0</v>
      </c>
      <c r="BM475" s="49">
        <f t="shared" ref="BM475" si="149">SUM(BM470:BM474)</f>
        <v>0</v>
      </c>
      <c r="BN475" s="49">
        <f t="shared" ref="BN475" si="150">SUM(BN470:BN474)</f>
        <v>0</v>
      </c>
      <c r="BO475" s="49">
        <f t="shared" ref="BO475" si="151">SUM(BO470:BO474)</f>
        <v>0</v>
      </c>
      <c r="BP475" s="49">
        <f t="shared" ref="BP475" si="152">SUM(BP470:BP474)</f>
        <v>0</v>
      </c>
      <c r="BQ475" s="49">
        <f t="shared" ref="BQ475" si="153">SUM(BQ470:BQ474)</f>
        <v>0</v>
      </c>
      <c r="BR475" s="79">
        <f t="shared" si="130"/>
        <v>0</v>
      </c>
      <c r="BS475" s="80">
        <f t="shared" si="131"/>
        <v>0</v>
      </c>
      <c r="BT475" s="81">
        <f t="shared" si="132"/>
        <v>0</v>
      </c>
      <c r="BU475" s="81">
        <f t="shared" si="133"/>
        <v>0</v>
      </c>
      <c r="BV475" s="82">
        <f t="shared" si="134"/>
        <v>0</v>
      </c>
      <c r="BW475" s="81">
        <f t="shared" si="135"/>
        <v>0</v>
      </c>
      <c r="BX475" s="81">
        <f t="shared" si="136"/>
        <v>0</v>
      </c>
    </row>
    <row r="476" spans="1:76" ht="15" customHeight="1" x14ac:dyDescent="0.3">
      <c r="A476" s="204"/>
      <c r="B476" s="204"/>
      <c r="C476" s="204"/>
      <c r="D476" s="204"/>
      <c r="E476" s="204"/>
      <c r="F476" s="204"/>
      <c r="G476" s="39">
        <v>6</v>
      </c>
      <c r="H476" s="40" t="s">
        <v>546</v>
      </c>
      <c r="I476" s="24">
        <f t="shared" ref="I476:AN476" si="154">I95</f>
        <v>0</v>
      </c>
      <c r="J476" s="24">
        <f t="shared" si="154"/>
        <v>0</v>
      </c>
      <c r="K476" s="24">
        <f t="shared" si="154"/>
        <v>0</v>
      </c>
      <c r="L476" s="24">
        <f t="shared" si="154"/>
        <v>0</v>
      </c>
      <c r="M476" s="24">
        <f t="shared" si="154"/>
        <v>0</v>
      </c>
      <c r="N476" s="24">
        <f t="shared" si="154"/>
        <v>0</v>
      </c>
      <c r="O476" s="24">
        <f t="shared" si="154"/>
        <v>0</v>
      </c>
      <c r="P476" s="24">
        <f t="shared" si="154"/>
        <v>0</v>
      </c>
      <c r="Q476" s="24">
        <f t="shared" si="154"/>
        <v>0</v>
      </c>
      <c r="R476" s="24">
        <f t="shared" si="154"/>
        <v>0</v>
      </c>
      <c r="S476" s="24">
        <f t="shared" si="154"/>
        <v>0</v>
      </c>
      <c r="T476" s="24">
        <f t="shared" si="154"/>
        <v>0</v>
      </c>
      <c r="U476" s="24">
        <f t="shared" si="154"/>
        <v>0</v>
      </c>
      <c r="V476" s="24">
        <f t="shared" si="154"/>
        <v>0</v>
      </c>
      <c r="W476" s="24">
        <f t="shared" si="154"/>
        <v>0</v>
      </c>
      <c r="X476" s="24">
        <f t="shared" si="154"/>
        <v>0</v>
      </c>
      <c r="Y476" s="24">
        <f t="shared" si="154"/>
        <v>0</v>
      </c>
      <c r="Z476" s="24">
        <f t="shared" si="154"/>
        <v>0</v>
      </c>
      <c r="AA476" s="24">
        <f t="shared" si="154"/>
        <v>0</v>
      </c>
      <c r="AB476" s="24">
        <f t="shared" si="154"/>
        <v>0</v>
      </c>
      <c r="AC476" s="24">
        <f t="shared" si="154"/>
        <v>0</v>
      </c>
      <c r="AD476" s="24">
        <f t="shared" si="154"/>
        <v>0</v>
      </c>
      <c r="AE476" s="24">
        <f t="shared" si="154"/>
        <v>0</v>
      </c>
      <c r="AF476" s="24">
        <f t="shared" si="154"/>
        <v>0</v>
      </c>
      <c r="AG476" s="24">
        <f t="shared" si="154"/>
        <v>0</v>
      </c>
      <c r="AH476" s="24">
        <f t="shared" si="154"/>
        <v>0</v>
      </c>
      <c r="AI476" s="24">
        <f t="shared" si="154"/>
        <v>0</v>
      </c>
      <c r="AJ476" s="24">
        <f t="shared" si="154"/>
        <v>0</v>
      </c>
      <c r="AK476" s="24">
        <f t="shared" si="154"/>
        <v>0</v>
      </c>
      <c r="AL476" s="24">
        <f t="shared" si="154"/>
        <v>0</v>
      </c>
      <c r="AM476" s="24">
        <f t="shared" si="154"/>
        <v>0</v>
      </c>
      <c r="AN476" s="24">
        <f t="shared" si="154"/>
        <v>0</v>
      </c>
      <c r="AO476" s="24">
        <f t="shared" ref="AO476:BH476" si="155">AO95</f>
        <v>0</v>
      </c>
      <c r="AP476" s="24">
        <f t="shared" si="155"/>
        <v>0</v>
      </c>
      <c r="AQ476" s="24">
        <f t="shared" si="155"/>
        <v>0</v>
      </c>
      <c r="AR476" s="24">
        <f t="shared" si="155"/>
        <v>0</v>
      </c>
      <c r="AS476" s="24">
        <f t="shared" si="155"/>
        <v>0</v>
      </c>
      <c r="AT476" s="24">
        <f t="shared" si="155"/>
        <v>0</v>
      </c>
      <c r="AU476" s="24">
        <f t="shared" si="155"/>
        <v>0</v>
      </c>
      <c r="AV476" s="24">
        <f t="shared" si="155"/>
        <v>0</v>
      </c>
      <c r="AW476" s="24">
        <f t="shared" si="155"/>
        <v>0</v>
      </c>
      <c r="AX476" s="24">
        <f t="shared" si="155"/>
        <v>0</v>
      </c>
      <c r="AY476" s="24">
        <f t="shared" si="155"/>
        <v>0</v>
      </c>
      <c r="AZ476" s="24">
        <f t="shared" si="155"/>
        <v>0</v>
      </c>
      <c r="BA476" s="24">
        <f t="shared" si="155"/>
        <v>0</v>
      </c>
      <c r="BB476" s="24">
        <f t="shared" si="155"/>
        <v>0</v>
      </c>
      <c r="BC476" s="24">
        <f t="shared" si="155"/>
        <v>0</v>
      </c>
      <c r="BD476" s="24">
        <f t="shared" si="155"/>
        <v>0</v>
      </c>
      <c r="BE476" s="24">
        <f t="shared" si="155"/>
        <v>0</v>
      </c>
      <c r="BF476" s="24">
        <f t="shared" si="155"/>
        <v>0</v>
      </c>
      <c r="BG476" s="24">
        <f t="shared" si="155"/>
        <v>0</v>
      </c>
      <c r="BH476" s="24">
        <f t="shared" si="155"/>
        <v>0</v>
      </c>
      <c r="BI476" s="109"/>
      <c r="BJ476" s="48">
        <f t="shared" ref="BJ476:BQ476" si="156">BJ95</f>
        <v>0</v>
      </c>
      <c r="BK476" s="48">
        <f t="shared" si="156"/>
        <v>0</v>
      </c>
      <c r="BL476" s="48">
        <f t="shared" si="156"/>
        <v>0</v>
      </c>
      <c r="BM476" s="48">
        <f t="shared" si="156"/>
        <v>0</v>
      </c>
      <c r="BN476" s="48">
        <f t="shared" si="156"/>
        <v>0</v>
      </c>
      <c r="BO476" s="48">
        <f t="shared" si="156"/>
        <v>0</v>
      </c>
      <c r="BP476" s="48">
        <f t="shared" si="156"/>
        <v>0</v>
      </c>
      <c r="BQ476" s="48">
        <f t="shared" si="156"/>
        <v>0</v>
      </c>
      <c r="BR476" s="79">
        <f t="shared" si="130"/>
        <v>0</v>
      </c>
      <c r="BS476" s="80">
        <f t="shared" si="131"/>
        <v>0</v>
      </c>
      <c r="BT476" s="81">
        <f t="shared" si="132"/>
        <v>0</v>
      </c>
      <c r="BU476" s="81">
        <f t="shared" si="133"/>
        <v>0</v>
      </c>
      <c r="BV476" s="82">
        <f t="shared" si="134"/>
        <v>0</v>
      </c>
      <c r="BW476" s="81">
        <f t="shared" si="135"/>
        <v>0</v>
      </c>
      <c r="BX476" s="81">
        <f t="shared" si="136"/>
        <v>0</v>
      </c>
    </row>
    <row r="477" spans="1:76" ht="15" customHeight="1" x14ac:dyDescent="0.3">
      <c r="A477" s="204"/>
      <c r="B477" s="204"/>
      <c r="C477" s="204"/>
      <c r="D477" s="204"/>
      <c r="E477" s="204"/>
      <c r="F477" s="204"/>
      <c r="G477" s="42">
        <v>7</v>
      </c>
      <c r="H477" s="43" t="s">
        <v>547</v>
      </c>
      <c r="I477" s="24">
        <f t="shared" ref="I477:AN477" si="157">I118</f>
        <v>0</v>
      </c>
      <c r="J477" s="24">
        <f t="shared" si="157"/>
        <v>0</v>
      </c>
      <c r="K477" s="24">
        <f t="shared" si="157"/>
        <v>0</v>
      </c>
      <c r="L477" s="24">
        <f t="shared" si="157"/>
        <v>0</v>
      </c>
      <c r="M477" s="24">
        <f t="shared" si="157"/>
        <v>0</v>
      </c>
      <c r="N477" s="24">
        <f t="shared" si="157"/>
        <v>0</v>
      </c>
      <c r="O477" s="24">
        <f t="shared" si="157"/>
        <v>0</v>
      </c>
      <c r="P477" s="24">
        <f t="shared" si="157"/>
        <v>0</v>
      </c>
      <c r="Q477" s="24">
        <f t="shared" si="157"/>
        <v>0</v>
      </c>
      <c r="R477" s="24">
        <f t="shared" si="157"/>
        <v>0</v>
      </c>
      <c r="S477" s="24">
        <f t="shared" si="157"/>
        <v>0</v>
      </c>
      <c r="T477" s="24">
        <f t="shared" si="157"/>
        <v>0</v>
      </c>
      <c r="U477" s="24">
        <f t="shared" si="157"/>
        <v>0</v>
      </c>
      <c r="V477" s="24">
        <f t="shared" si="157"/>
        <v>0</v>
      </c>
      <c r="W477" s="24">
        <f t="shared" si="157"/>
        <v>0</v>
      </c>
      <c r="X477" s="24">
        <f t="shared" si="157"/>
        <v>0</v>
      </c>
      <c r="Y477" s="24">
        <f t="shared" si="157"/>
        <v>0</v>
      </c>
      <c r="Z477" s="24">
        <f t="shared" si="157"/>
        <v>0</v>
      </c>
      <c r="AA477" s="24">
        <f t="shared" si="157"/>
        <v>0</v>
      </c>
      <c r="AB477" s="24">
        <f t="shared" si="157"/>
        <v>0</v>
      </c>
      <c r="AC477" s="24">
        <f t="shared" si="157"/>
        <v>0</v>
      </c>
      <c r="AD477" s="24">
        <f t="shared" si="157"/>
        <v>0</v>
      </c>
      <c r="AE477" s="24">
        <f t="shared" si="157"/>
        <v>0</v>
      </c>
      <c r="AF477" s="24">
        <f t="shared" si="157"/>
        <v>0</v>
      </c>
      <c r="AG477" s="24">
        <f t="shared" si="157"/>
        <v>0</v>
      </c>
      <c r="AH477" s="24">
        <f t="shared" si="157"/>
        <v>0</v>
      </c>
      <c r="AI477" s="24">
        <f t="shared" si="157"/>
        <v>0</v>
      </c>
      <c r="AJ477" s="24">
        <f t="shared" si="157"/>
        <v>0</v>
      </c>
      <c r="AK477" s="24">
        <f t="shared" si="157"/>
        <v>0</v>
      </c>
      <c r="AL477" s="24">
        <f t="shared" si="157"/>
        <v>0</v>
      </c>
      <c r="AM477" s="24">
        <f t="shared" si="157"/>
        <v>0</v>
      </c>
      <c r="AN477" s="24">
        <f t="shared" si="157"/>
        <v>0</v>
      </c>
      <c r="AO477" s="24">
        <f t="shared" ref="AO477:BH477" si="158">AO118</f>
        <v>0</v>
      </c>
      <c r="AP477" s="24">
        <f t="shared" si="158"/>
        <v>0</v>
      </c>
      <c r="AQ477" s="24">
        <f t="shared" si="158"/>
        <v>0</v>
      </c>
      <c r="AR477" s="24">
        <f t="shared" si="158"/>
        <v>0</v>
      </c>
      <c r="AS477" s="24">
        <f t="shared" si="158"/>
        <v>0</v>
      </c>
      <c r="AT477" s="24">
        <f t="shared" si="158"/>
        <v>0</v>
      </c>
      <c r="AU477" s="24">
        <f t="shared" si="158"/>
        <v>0</v>
      </c>
      <c r="AV477" s="24">
        <f t="shared" si="158"/>
        <v>0</v>
      </c>
      <c r="AW477" s="24">
        <f t="shared" si="158"/>
        <v>0</v>
      </c>
      <c r="AX477" s="24">
        <f t="shared" si="158"/>
        <v>0</v>
      </c>
      <c r="AY477" s="24">
        <f t="shared" si="158"/>
        <v>0</v>
      </c>
      <c r="AZ477" s="24">
        <f t="shared" si="158"/>
        <v>0</v>
      </c>
      <c r="BA477" s="24">
        <f t="shared" si="158"/>
        <v>0</v>
      </c>
      <c r="BB477" s="24">
        <f t="shared" si="158"/>
        <v>0</v>
      </c>
      <c r="BC477" s="24">
        <f t="shared" si="158"/>
        <v>0</v>
      </c>
      <c r="BD477" s="24">
        <f t="shared" si="158"/>
        <v>0</v>
      </c>
      <c r="BE477" s="24">
        <f t="shared" si="158"/>
        <v>0</v>
      </c>
      <c r="BF477" s="24">
        <f t="shared" si="158"/>
        <v>0</v>
      </c>
      <c r="BG477" s="24">
        <f t="shared" si="158"/>
        <v>0</v>
      </c>
      <c r="BH477" s="24">
        <f t="shared" si="158"/>
        <v>0</v>
      </c>
      <c r="BI477" s="109"/>
      <c r="BJ477" s="48">
        <f t="shared" ref="BJ477:BQ477" si="159">BJ118</f>
        <v>0</v>
      </c>
      <c r="BK477" s="48">
        <f t="shared" si="159"/>
        <v>0</v>
      </c>
      <c r="BL477" s="48">
        <f t="shared" si="159"/>
        <v>0</v>
      </c>
      <c r="BM477" s="48">
        <f t="shared" si="159"/>
        <v>0</v>
      </c>
      <c r="BN477" s="48">
        <f t="shared" si="159"/>
        <v>0</v>
      </c>
      <c r="BO477" s="48">
        <f t="shared" si="159"/>
        <v>0</v>
      </c>
      <c r="BP477" s="48">
        <f t="shared" si="159"/>
        <v>0</v>
      </c>
      <c r="BQ477" s="48">
        <f t="shared" si="159"/>
        <v>0</v>
      </c>
      <c r="BR477" s="79">
        <f t="shared" si="130"/>
        <v>0</v>
      </c>
      <c r="BS477" s="80">
        <f t="shared" si="131"/>
        <v>0</v>
      </c>
      <c r="BT477" s="81">
        <f t="shared" si="132"/>
        <v>0</v>
      </c>
      <c r="BU477" s="81">
        <f t="shared" si="133"/>
        <v>0</v>
      </c>
      <c r="BV477" s="82">
        <f t="shared" si="134"/>
        <v>0</v>
      </c>
      <c r="BW477" s="81">
        <f t="shared" si="135"/>
        <v>0</v>
      </c>
      <c r="BX477" s="81">
        <f t="shared" si="136"/>
        <v>0</v>
      </c>
    </row>
    <row r="478" spans="1:76" ht="15" customHeight="1" x14ac:dyDescent="0.3">
      <c r="A478" s="204"/>
      <c r="B478" s="204"/>
      <c r="C478" s="204"/>
      <c r="D478" s="204"/>
      <c r="E478" s="204"/>
      <c r="F478" s="204"/>
      <c r="G478" s="39">
        <v>8</v>
      </c>
      <c r="H478" s="40" t="s">
        <v>548</v>
      </c>
      <c r="I478" s="24">
        <f t="shared" ref="I478:AN478" si="160">I138</f>
        <v>0</v>
      </c>
      <c r="J478" s="24">
        <f t="shared" si="160"/>
        <v>0</v>
      </c>
      <c r="K478" s="24">
        <f t="shared" si="160"/>
        <v>0</v>
      </c>
      <c r="L478" s="24">
        <f t="shared" si="160"/>
        <v>0</v>
      </c>
      <c r="M478" s="24">
        <f t="shared" si="160"/>
        <v>0</v>
      </c>
      <c r="N478" s="24">
        <f t="shared" si="160"/>
        <v>0</v>
      </c>
      <c r="O478" s="24">
        <f t="shared" si="160"/>
        <v>0</v>
      </c>
      <c r="P478" s="24">
        <f t="shared" si="160"/>
        <v>0</v>
      </c>
      <c r="Q478" s="24">
        <f t="shared" si="160"/>
        <v>0</v>
      </c>
      <c r="R478" s="24">
        <f t="shared" si="160"/>
        <v>0</v>
      </c>
      <c r="S478" s="24">
        <f t="shared" si="160"/>
        <v>0</v>
      </c>
      <c r="T478" s="24">
        <f t="shared" si="160"/>
        <v>0</v>
      </c>
      <c r="U478" s="24">
        <f t="shared" si="160"/>
        <v>0</v>
      </c>
      <c r="V478" s="24">
        <f t="shared" si="160"/>
        <v>0</v>
      </c>
      <c r="W478" s="24">
        <f t="shared" si="160"/>
        <v>0</v>
      </c>
      <c r="X478" s="24">
        <f t="shared" si="160"/>
        <v>0</v>
      </c>
      <c r="Y478" s="24">
        <f t="shared" si="160"/>
        <v>0</v>
      </c>
      <c r="Z478" s="24">
        <f t="shared" si="160"/>
        <v>0</v>
      </c>
      <c r="AA478" s="24">
        <f t="shared" si="160"/>
        <v>0</v>
      </c>
      <c r="AB478" s="24">
        <f t="shared" si="160"/>
        <v>0</v>
      </c>
      <c r="AC478" s="24">
        <f t="shared" si="160"/>
        <v>0</v>
      </c>
      <c r="AD478" s="24">
        <f t="shared" si="160"/>
        <v>0</v>
      </c>
      <c r="AE478" s="24">
        <f t="shared" si="160"/>
        <v>0</v>
      </c>
      <c r="AF478" s="24">
        <f t="shared" si="160"/>
        <v>0</v>
      </c>
      <c r="AG478" s="24">
        <f t="shared" si="160"/>
        <v>0</v>
      </c>
      <c r="AH478" s="24">
        <f t="shared" si="160"/>
        <v>0</v>
      </c>
      <c r="AI478" s="24">
        <f t="shared" si="160"/>
        <v>0</v>
      </c>
      <c r="AJ478" s="24">
        <f t="shared" si="160"/>
        <v>0</v>
      </c>
      <c r="AK478" s="24">
        <f t="shared" si="160"/>
        <v>0</v>
      </c>
      <c r="AL478" s="24">
        <f t="shared" si="160"/>
        <v>0</v>
      </c>
      <c r="AM478" s="24">
        <f t="shared" si="160"/>
        <v>0</v>
      </c>
      <c r="AN478" s="24">
        <f t="shared" si="160"/>
        <v>0</v>
      </c>
      <c r="AO478" s="24">
        <f t="shared" ref="AO478:BH478" si="161">AO138</f>
        <v>0</v>
      </c>
      <c r="AP478" s="24">
        <f t="shared" si="161"/>
        <v>0</v>
      </c>
      <c r="AQ478" s="24">
        <f t="shared" si="161"/>
        <v>0</v>
      </c>
      <c r="AR478" s="24">
        <f t="shared" si="161"/>
        <v>0</v>
      </c>
      <c r="AS478" s="24">
        <f t="shared" si="161"/>
        <v>0</v>
      </c>
      <c r="AT478" s="24">
        <f t="shared" si="161"/>
        <v>0</v>
      </c>
      <c r="AU478" s="24">
        <f t="shared" si="161"/>
        <v>0</v>
      </c>
      <c r="AV478" s="24">
        <f t="shared" si="161"/>
        <v>0</v>
      </c>
      <c r="AW478" s="24">
        <f t="shared" si="161"/>
        <v>0</v>
      </c>
      <c r="AX478" s="24">
        <f t="shared" si="161"/>
        <v>0</v>
      </c>
      <c r="AY478" s="24">
        <f t="shared" si="161"/>
        <v>0</v>
      </c>
      <c r="AZ478" s="24">
        <f t="shared" si="161"/>
        <v>0</v>
      </c>
      <c r="BA478" s="24">
        <f t="shared" si="161"/>
        <v>0</v>
      </c>
      <c r="BB478" s="24">
        <f t="shared" si="161"/>
        <v>0</v>
      </c>
      <c r="BC478" s="24">
        <f t="shared" si="161"/>
        <v>0</v>
      </c>
      <c r="BD478" s="24">
        <f t="shared" si="161"/>
        <v>0</v>
      </c>
      <c r="BE478" s="24">
        <f t="shared" si="161"/>
        <v>0</v>
      </c>
      <c r="BF478" s="24">
        <f t="shared" si="161"/>
        <v>0</v>
      </c>
      <c r="BG478" s="24">
        <f t="shared" si="161"/>
        <v>0</v>
      </c>
      <c r="BH478" s="24">
        <f t="shared" si="161"/>
        <v>0</v>
      </c>
      <c r="BI478" s="109"/>
      <c r="BJ478" s="48">
        <f t="shared" ref="BJ478:BQ478" si="162">BJ138</f>
        <v>0</v>
      </c>
      <c r="BK478" s="48">
        <f t="shared" si="162"/>
        <v>0</v>
      </c>
      <c r="BL478" s="48">
        <f t="shared" si="162"/>
        <v>0</v>
      </c>
      <c r="BM478" s="48">
        <f t="shared" si="162"/>
        <v>0</v>
      </c>
      <c r="BN478" s="48">
        <f t="shared" si="162"/>
        <v>0</v>
      </c>
      <c r="BO478" s="48">
        <f t="shared" si="162"/>
        <v>0</v>
      </c>
      <c r="BP478" s="48">
        <f t="shared" si="162"/>
        <v>0</v>
      </c>
      <c r="BQ478" s="48">
        <f t="shared" si="162"/>
        <v>0</v>
      </c>
      <c r="BR478" s="79">
        <f t="shared" si="130"/>
        <v>0</v>
      </c>
      <c r="BS478" s="80">
        <f t="shared" si="131"/>
        <v>0</v>
      </c>
      <c r="BT478" s="81">
        <f t="shared" si="132"/>
        <v>0</v>
      </c>
      <c r="BU478" s="81">
        <f t="shared" si="133"/>
        <v>0</v>
      </c>
      <c r="BV478" s="82">
        <f t="shared" si="134"/>
        <v>0</v>
      </c>
      <c r="BW478" s="81">
        <f t="shared" si="135"/>
        <v>0</v>
      </c>
      <c r="BX478" s="81">
        <f t="shared" si="136"/>
        <v>0</v>
      </c>
    </row>
    <row r="479" spans="1:76" ht="15" customHeight="1" x14ac:dyDescent="0.3">
      <c r="A479" s="204"/>
      <c r="B479" s="204"/>
      <c r="C479" s="204"/>
      <c r="D479" s="204"/>
      <c r="E479" s="204"/>
      <c r="F479" s="204"/>
      <c r="G479" s="185" t="s">
        <v>549</v>
      </c>
      <c r="H479" s="185"/>
      <c r="I479" s="47">
        <f>SUM(I476:I478)</f>
        <v>0</v>
      </c>
      <c r="J479" s="47">
        <f t="shared" ref="J479:BJ479" si="163">SUM(J476:J478)</f>
        <v>0</v>
      </c>
      <c r="K479" s="47">
        <f t="shared" si="163"/>
        <v>0</v>
      </c>
      <c r="L479" s="47">
        <f t="shared" si="163"/>
        <v>0</v>
      </c>
      <c r="M479" s="47">
        <f t="shared" si="163"/>
        <v>0</v>
      </c>
      <c r="N479" s="47">
        <f t="shared" si="163"/>
        <v>0</v>
      </c>
      <c r="O479" s="47">
        <f t="shared" si="163"/>
        <v>0</v>
      </c>
      <c r="P479" s="47">
        <f t="shared" si="163"/>
        <v>0</v>
      </c>
      <c r="Q479" s="47">
        <f t="shared" si="163"/>
        <v>0</v>
      </c>
      <c r="R479" s="47">
        <f t="shared" si="163"/>
        <v>0</v>
      </c>
      <c r="S479" s="47">
        <f t="shared" si="163"/>
        <v>0</v>
      </c>
      <c r="T479" s="47">
        <f t="shared" si="163"/>
        <v>0</v>
      </c>
      <c r="U479" s="47">
        <f t="shared" si="163"/>
        <v>0</v>
      </c>
      <c r="V479" s="47">
        <f t="shared" si="163"/>
        <v>0</v>
      </c>
      <c r="W479" s="47">
        <f t="shared" si="163"/>
        <v>0</v>
      </c>
      <c r="X479" s="47">
        <f t="shared" si="163"/>
        <v>0</v>
      </c>
      <c r="Y479" s="47">
        <f t="shared" si="163"/>
        <v>0</v>
      </c>
      <c r="Z479" s="47">
        <f t="shared" si="163"/>
        <v>0</v>
      </c>
      <c r="AA479" s="47">
        <f t="shared" si="163"/>
        <v>0</v>
      </c>
      <c r="AB479" s="47">
        <f t="shared" si="163"/>
        <v>0</v>
      </c>
      <c r="AC479" s="47">
        <f t="shared" si="163"/>
        <v>0</v>
      </c>
      <c r="AD479" s="47">
        <f t="shared" si="163"/>
        <v>0</v>
      </c>
      <c r="AE479" s="47">
        <f t="shared" si="163"/>
        <v>0</v>
      </c>
      <c r="AF479" s="47">
        <f t="shared" si="163"/>
        <v>0</v>
      </c>
      <c r="AG479" s="47">
        <f t="shared" si="163"/>
        <v>0</v>
      </c>
      <c r="AH479" s="47">
        <f t="shared" si="163"/>
        <v>0</v>
      </c>
      <c r="AI479" s="47">
        <f t="shared" si="163"/>
        <v>0</v>
      </c>
      <c r="AJ479" s="47">
        <f t="shared" si="163"/>
        <v>0</v>
      </c>
      <c r="AK479" s="47">
        <f t="shared" si="163"/>
        <v>0</v>
      </c>
      <c r="AL479" s="47">
        <f t="shared" si="163"/>
        <v>0</v>
      </c>
      <c r="AM479" s="47">
        <f t="shared" si="163"/>
        <v>0</v>
      </c>
      <c r="AN479" s="47">
        <f t="shared" si="163"/>
        <v>0</v>
      </c>
      <c r="AO479" s="47">
        <f t="shared" si="163"/>
        <v>0</v>
      </c>
      <c r="AP479" s="47">
        <f t="shared" si="163"/>
        <v>0</v>
      </c>
      <c r="AQ479" s="47">
        <f t="shared" si="163"/>
        <v>0</v>
      </c>
      <c r="AR479" s="47">
        <f t="shared" si="163"/>
        <v>0</v>
      </c>
      <c r="AS479" s="47">
        <f t="shared" si="163"/>
        <v>0</v>
      </c>
      <c r="AT479" s="47">
        <f t="shared" si="163"/>
        <v>0</v>
      </c>
      <c r="AU479" s="47">
        <f t="shared" si="163"/>
        <v>0</v>
      </c>
      <c r="AV479" s="47">
        <f t="shared" si="163"/>
        <v>0</v>
      </c>
      <c r="AW479" s="47">
        <f t="shared" si="163"/>
        <v>0</v>
      </c>
      <c r="AX479" s="47">
        <f t="shared" si="163"/>
        <v>0</v>
      </c>
      <c r="AY479" s="47">
        <f t="shared" si="163"/>
        <v>0</v>
      </c>
      <c r="AZ479" s="47">
        <f t="shared" si="163"/>
        <v>0</v>
      </c>
      <c r="BA479" s="47">
        <f t="shared" si="163"/>
        <v>0</v>
      </c>
      <c r="BB479" s="47">
        <f t="shared" si="163"/>
        <v>0</v>
      </c>
      <c r="BC479" s="47">
        <f t="shared" si="163"/>
        <v>0</v>
      </c>
      <c r="BD479" s="47">
        <f t="shared" si="163"/>
        <v>0</v>
      </c>
      <c r="BE479" s="47">
        <f t="shared" si="163"/>
        <v>0</v>
      </c>
      <c r="BF479" s="47">
        <f t="shared" si="163"/>
        <v>0</v>
      </c>
      <c r="BG479" s="47">
        <f t="shared" si="163"/>
        <v>0</v>
      </c>
      <c r="BH479" s="47">
        <f t="shared" si="163"/>
        <v>0</v>
      </c>
      <c r="BI479" s="109"/>
      <c r="BJ479" s="49">
        <f t="shared" si="163"/>
        <v>0</v>
      </c>
      <c r="BK479" s="49">
        <f t="shared" ref="BK479" si="164">SUM(BK476:BK478)</f>
        <v>0</v>
      </c>
      <c r="BL479" s="49">
        <f t="shared" ref="BL479" si="165">SUM(BL476:BL478)</f>
        <v>0</v>
      </c>
      <c r="BM479" s="49">
        <f t="shared" ref="BM479" si="166">SUM(BM476:BM478)</f>
        <v>0</v>
      </c>
      <c r="BN479" s="49">
        <f t="shared" ref="BN479" si="167">SUM(BN476:BN478)</f>
        <v>0</v>
      </c>
      <c r="BO479" s="49">
        <f t="shared" ref="BO479" si="168">SUM(BO476:BO478)</f>
        <v>0</v>
      </c>
      <c r="BP479" s="49">
        <f t="shared" ref="BP479" si="169">SUM(BP476:BP478)</f>
        <v>0</v>
      </c>
      <c r="BQ479" s="49">
        <f t="shared" ref="BQ479" si="170">SUM(BQ476:BQ478)</f>
        <v>0</v>
      </c>
      <c r="BR479" s="79">
        <f t="shared" si="130"/>
        <v>0</v>
      </c>
      <c r="BS479" s="80">
        <f t="shared" si="131"/>
        <v>0</v>
      </c>
      <c r="BT479" s="81">
        <f t="shared" si="132"/>
        <v>0</v>
      </c>
      <c r="BU479" s="81">
        <f t="shared" si="133"/>
        <v>0</v>
      </c>
      <c r="BV479" s="82">
        <f t="shared" si="134"/>
        <v>0</v>
      </c>
      <c r="BW479" s="81">
        <f t="shared" si="135"/>
        <v>0</v>
      </c>
      <c r="BX479" s="81">
        <f t="shared" si="136"/>
        <v>0</v>
      </c>
    </row>
    <row r="480" spans="1:76" ht="15" customHeight="1" x14ac:dyDescent="0.3">
      <c r="A480" s="204"/>
      <c r="B480" s="204"/>
      <c r="C480" s="204"/>
      <c r="D480" s="204"/>
      <c r="E480" s="204"/>
      <c r="F480" s="204"/>
      <c r="G480" s="39">
        <v>9</v>
      </c>
      <c r="H480" s="40" t="s">
        <v>550</v>
      </c>
      <c r="I480" s="24">
        <f t="shared" ref="I480:AN480" si="171">I154</f>
        <v>0</v>
      </c>
      <c r="J480" s="24">
        <f t="shared" si="171"/>
        <v>0</v>
      </c>
      <c r="K480" s="24">
        <f t="shared" si="171"/>
        <v>0</v>
      </c>
      <c r="L480" s="24">
        <f t="shared" si="171"/>
        <v>0</v>
      </c>
      <c r="M480" s="24">
        <f t="shared" si="171"/>
        <v>0</v>
      </c>
      <c r="N480" s="24">
        <f t="shared" si="171"/>
        <v>0</v>
      </c>
      <c r="O480" s="24">
        <f t="shared" si="171"/>
        <v>0</v>
      </c>
      <c r="P480" s="24">
        <f t="shared" si="171"/>
        <v>0</v>
      </c>
      <c r="Q480" s="24">
        <f t="shared" si="171"/>
        <v>0</v>
      </c>
      <c r="R480" s="24">
        <f t="shared" si="171"/>
        <v>0</v>
      </c>
      <c r="S480" s="24">
        <f t="shared" si="171"/>
        <v>0</v>
      </c>
      <c r="T480" s="24">
        <f t="shared" si="171"/>
        <v>0</v>
      </c>
      <c r="U480" s="24">
        <f t="shared" si="171"/>
        <v>0</v>
      </c>
      <c r="V480" s="24">
        <f t="shared" si="171"/>
        <v>0</v>
      </c>
      <c r="W480" s="24">
        <f t="shared" si="171"/>
        <v>0</v>
      </c>
      <c r="X480" s="24">
        <f t="shared" si="171"/>
        <v>0</v>
      </c>
      <c r="Y480" s="24">
        <f t="shared" si="171"/>
        <v>0</v>
      </c>
      <c r="Z480" s="24">
        <f t="shared" si="171"/>
        <v>0</v>
      </c>
      <c r="AA480" s="24">
        <f t="shared" si="171"/>
        <v>0</v>
      </c>
      <c r="AB480" s="24">
        <f t="shared" si="171"/>
        <v>0</v>
      </c>
      <c r="AC480" s="24">
        <f t="shared" si="171"/>
        <v>0</v>
      </c>
      <c r="AD480" s="24">
        <f t="shared" si="171"/>
        <v>0</v>
      </c>
      <c r="AE480" s="24">
        <f t="shared" si="171"/>
        <v>0</v>
      </c>
      <c r="AF480" s="24">
        <f t="shared" si="171"/>
        <v>0</v>
      </c>
      <c r="AG480" s="24">
        <f t="shared" si="171"/>
        <v>0</v>
      </c>
      <c r="AH480" s="24">
        <f t="shared" si="171"/>
        <v>0</v>
      </c>
      <c r="AI480" s="24">
        <f t="shared" si="171"/>
        <v>0</v>
      </c>
      <c r="AJ480" s="24">
        <f t="shared" si="171"/>
        <v>0</v>
      </c>
      <c r="AK480" s="24">
        <f t="shared" si="171"/>
        <v>0</v>
      </c>
      <c r="AL480" s="24">
        <f t="shared" si="171"/>
        <v>0</v>
      </c>
      <c r="AM480" s="24">
        <f t="shared" si="171"/>
        <v>0</v>
      </c>
      <c r="AN480" s="24">
        <f t="shared" si="171"/>
        <v>0</v>
      </c>
      <c r="AO480" s="24">
        <f t="shared" ref="AO480:BH480" si="172">AO154</f>
        <v>0</v>
      </c>
      <c r="AP480" s="24">
        <f t="shared" si="172"/>
        <v>0</v>
      </c>
      <c r="AQ480" s="24">
        <f t="shared" si="172"/>
        <v>0</v>
      </c>
      <c r="AR480" s="24">
        <f t="shared" si="172"/>
        <v>0</v>
      </c>
      <c r="AS480" s="24">
        <f t="shared" si="172"/>
        <v>0</v>
      </c>
      <c r="AT480" s="24">
        <f t="shared" si="172"/>
        <v>0</v>
      </c>
      <c r="AU480" s="24">
        <f t="shared" si="172"/>
        <v>0</v>
      </c>
      <c r="AV480" s="24">
        <f t="shared" si="172"/>
        <v>0</v>
      </c>
      <c r="AW480" s="24">
        <f t="shared" si="172"/>
        <v>0</v>
      </c>
      <c r="AX480" s="24">
        <f t="shared" si="172"/>
        <v>0</v>
      </c>
      <c r="AY480" s="24">
        <f t="shared" si="172"/>
        <v>0</v>
      </c>
      <c r="AZ480" s="24">
        <f t="shared" si="172"/>
        <v>0</v>
      </c>
      <c r="BA480" s="24">
        <f t="shared" si="172"/>
        <v>0</v>
      </c>
      <c r="BB480" s="24">
        <f t="shared" si="172"/>
        <v>0</v>
      </c>
      <c r="BC480" s="24">
        <f t="shared" si="172"/>
        <v>0</v>
      </c>
      <c r="BD480" s="24">
        <f t="shared" si="172"/>
        <v>0</v>
      </c>
      <c r="BE480" s="24">
        <f t="shared" si="172"/>
        <v>0</v>
      </c>
      <c r="BF480" s="24">
        <f t="shared" si="172"/>
        <v>0</v>
      </c>
      <c r="BG480" s="24">
        <f t="shared" si="172"/>
        <v>0</v>
      </c>
      <c r="BH480" s="24">
        <f t="shared" si="172"/>
        <v>0</v>
      </c>
      <c r="BI480" s="109"/>
      <c r="BJ480" s="48">
        <f t="shared" ref="BJ480:BQ480" si="173">BJ154</f>
        <v>0</v>
      </c>
      <c r="BK480" s="48">
        <f t="shared" si="173"/>
        <v>0</v>
      </c>
      <c r="BL480" s="48">
        <f t="shared" si="173"/>
        <v>0</v>
      </c>
      <c r="BM480" s="48">
        <f t="shared" si="173"/>
        <v>0</v>
      </c>
      <c r="BN480" s="48">
        <f t="shared" si="173"/>
        <v>0</v>
      </c>
      <c r="BO480" s="48">
        <f t="shared" si="173"/>
        <v>0</v>
      </c>
      <c r="BP480" s="48">
        <f t="shared" si="173"/>
        <v>0</v>
      </c>
      <c r="BQ480" s="48">
        <f t="shared" si="173"/>
        <v>0</v>
      </c>
      <c r="BR480" s="79">
        <f t="shared" si="130"/>
        <v>0</v>
      </c>
      <c r="BS480" s="80">
        <f t="shared" si="131"/>
        <v>0</v>
      </c>
      <c r="BT480" s="81">
        <f t="shared" si="132"/>
        <v>0</v>
      </c>
      <c r="BU480" s="81">
        <f t="shared" si="133"/>
        <v>0</v>
      </c>
      <c r="BV480" s="82">
        <f t="shared" si="134"/>
        <v>0</v>
      </c>
      <c r="BW480" s="81">
        <f t="shared" si="135"/>
        <v>0</v>
      </c>
      <c r="BX480" s="81">
        <f t="shared" si="136"/>
        <v>0</v>
      </c>
    </row>
    <row r="481" spans="1:76" ht="15" customHeight="1" x14ac:dyDescent="0.3">
      <c r="A481" s="204"/>
      <c r="B481" s="204"/>
      <c r="C481" s="204"/>
      <c r="D481" s="204"/>
      <c r="E481" s="204"/>
      <c r="F481" s="204"/>
      <c r="G481" s="39">
        <v>10</v>
      </c>
      <c r="H481" s="40" t="s">
        <v>181</v>
      </c>
      <c r="I481" s="24">
        <f t="shared" ref="I481:AN481" si="174">I168</f>
        <v>0</v>
      </c>
      <c r="J481" s="24">
        <f t="shared" si="174"/>
        <v>0</v>
      </c>
      <c r="K481" s="24">
        <f t="shared" si="174"/>
        <v>0</v>
      </c>
      <c r="L481" s="24">
        <f t="shared" si="174"/>
        <v>0</v>
      </c>
      <c r="M481" s="24">
        <f t="shared" si="174"/>
        <v>0</v>
      </c>
      <c r="N481" s="24">
        <f t="shared" si="174"/>
        <v>0</v>
      </c>
      <c r="O481" s="24">
        <f t="shared" si="174"/>
        <v>0</v>
      </c>
      <c r="P481" s="24">
        <f t="shared" si="174"/>
        <v>0</v>
      </c>
      <c r="Q481" s="24">
        <f t="shared" si="174"/>
        <v>0</v>
      </c>
      <c r="R481" s="24">
        <f t="shared" si="174"/>
        <v>0</v>
      </c>
      <c r="S481" s="24">
        <f t="shared" si="174"/>
        <v>0</v>
      </c>
      <c r="T481" s="24">
        <f t="shared" si="174"/>
        <v>0</v>
      </c>
      <c r="U481" s="24">
        <f t="shared" si="174"/>
        <v>0</v>
      </c>
      <c r="V481" s="24">
        <f t="shared" si="174"/>
        <v>0</v>
      </c>
      <c r="W481" s="24">
        <f t="shared" si="174"/>
        <v>0</v>
      </c>
      <c r="X481" s="24">
        <f t="shared" si="174"/>
        <v>0</v>
      </c>
      <c r="Y481" s="24">
        <f t="shared" si="174"/>
        <v>0</v>
      </c>
      <c r="Z481" s="24">
        <f t="shared" si="174"/>
        <v>0</v>
      </c>
      <c r="AA481" s="24">
        <f t="shared" si="174"/>
        <v>0</v>
      </c>
      <c r="AB481" s="24">
        <f t="shared" si="174"/>
        <v>0</v>
      </c>
      <c r="AC481" s="24">
        <f t="shared" si="174"/>
        <v>0</v>
      </c>
      <c r="AD481" s="24">
        <f t="shared" si="174"/>
        <v>0</v>
      </c>
      <c r="AE481" s="24">
        <f t="shared" si="174"/>
        <v>0</v>
      </c>
      <c r="AF481" s="24">
        <f t="shared" si="174"/>
        <v>0</v>
      </c>
      <c r="AG481" s="24">
        <f t="shared" si="174"/>
        <v>0</v>
      </c>
      <c r="AH481" s="24">
        <f t="shared" si="174"/>
        <v>0</v>
      </c>
      <c r="AI481" s="24">
        <f t="shared" si="174"/>
        <v>0</v>
      </c>
      <c r="AJ481" s="24">
        <f t="shared" si="174"/>
        <v>0</v>
      </c>
      <c r="AK481" s="24">
        <f t="shared" si="174"/>
        <v>0</v>
      </c>
      <c r="AL481" s="24">
        <f t="shared" si="174"/>
        <v>0</v>
      </c>
      <c r="AM481" s="24">
        <f t="shared" si="174"/>
        <v>0</v>
      </c>
      <c r="AN481" s="24">
        <f t="shared" si="174"/>
        <v>0</v>
      </c>
      <c r="AO481" s="24">
        <f t="shared" ref="AO481:BH481" si="175">AO168</f>
        <v>0</v>
      </c>
      <c r="AP481" s="24">
        <f t="shared" si="175"/>
        <v>0</v>
      </c>
      <c r="AQ481" s="24">
        <f t="shared" si="175"/>
        <v>0</v>
      </c>
      <c r="AR481" s="24">
        <f t="shared" si="175"/>
        <v>0</v>
      </c>
      <c r="AS481" s="24">
        <f t="shared" si="175"/>
        <v>0</v>
      </c>
      <c r="AT481" s="24">
        <f t="shared" si="175"/>
        <v>0</v>
      </c>
      <c r="AU481" s="24">
        <f t="shared" si="175"/>
        <v>0</v>
      </c>
      <c r="AV481" s="24">
        <f t="shared" si="175"/>
        <v>0</v>
      </c>
      <c r="AW481" s="24">
        <f t="shared" si="175"/>
        <v>0</v>
      </c>
      <c r="AX481" s="24">
        <f t="shared" si="175"/>
        <v>0</v>
      </c>
      <c r="AY481" s="24">
        <f t="shared" si="175"/>
        <v>0</v>
      </c>
      <c r="AZ481" s="24">
        <f t="shared" si="175"/>
        <v>0</v>
      </c>
      <c r="BA481" s="24">
        <f t="shared" si="175"/>
        <v>0</v>
      </c>
      <c r="BB481" s="24">
        <f t="shared" si="175"/>
        <v>0</v>
      </c>
      <c r="BC481" s="24">
        <f t="shared" si="175"/>
        <v>0</v>
      </c>
      <c r="BD481" s="24">
        <f t="shared" si="175"/>
        <v>0</v>
      </c>
      <c r="BE481" s="24">
        <f t="shared" si="175"/>
        <v>0</v>
      </c>
      <c r="BF481" s="24">
        <f t="shared" si="175"/>
        <v>0</v>
      </c>
      <c r="BG481" s="24">
        <f t="shared" si="175"/>
        <v>0</v>
      </c>
      <c r="BH481" s="24">
        <f t="shared" si="175"/>
        <v>0</v>
      </c>
      <c r="BI481" s="109"/>
      <c r="BJ481" s="48">
        <f t="shared" ref="BJ481:BQ481" si="176">BJ168</f>
        <v>0</v>
      </c>
      <c r="BK481" s="48">
        <f t="shared" si="176"/>
        <v>0</v>
      </c>
      <c r="BL481" s="48">
        <f t="shared" si="176"/>
        <v>0</v>
      </c>
      <c r="BM481" s="48">
        <f t="shared" si="176"/>
        <v>0</v>
      </c>
      <c r="BN481" s="48">
        <f t="shared" si="176"/>
        <v>0</v>
      </c>
      <c r="BO481" s="48">
        <f t="shared" si="176"/>
        <v>0</v>
      </c>
      <c r="BP481" s="48">
        <f t="shared" si="176"/>
        <v>0</v>
      </c>
      <c r="BQ481" s="48">
        <f t="shared" si="176"/>
        <v>0</v>
      </c>
      <c r="BR481" s="79">
        <f t="shared" si="130"/>
        <v>0</v>
      </c>
      <c r="BS481" s="80">
        <f t="shared" si="131"/>
        <v>0</v>
      </c>
      <c r="BT481" s="81">
        <f t="shared" si="132"/>
        <v>0</v>
      </c>
      <c r="BU481" s="81">
        <f t="shared" si="133"/>
        <v>0</v>
      </c>
      <c r="BV481" s="82">
        <f t="shared" si="134"/>
        <v>0</v>
      </c>
      <c r="BW481" s="81">
        <f t="shared" si="135"/>
        <v>0</v>
      </c>
      <c r="BX481" s="81">
        <f t="shared" si="136"/>
        <v>0</v>
      </c>
    </row>
    <row r="482" spans="1:76" ht="15" customHeight="1" x14ac:dyDescent="0.3">
      <c r="A482" s="204"/>
      <c r="B482" s="204"/>
      <c r="C482" s="204"/>
      <c r="D482" s="204"/>
      <c r="E482" s="204"/>
      <c r="F482" s="204"/>
      <c r="G482" s="39">
        <v>11</v>
      </c>
      <c r="H482" s="40" t="s">
        <v>552</v>
      </c>
      <c r="I482" s="24">
        <f t="shared" ref="I482:AN482" si="177">I184</f>
        <v>0</v>
      </c>
      <c r="J482" s="24">
        <f t="shared" si="177"/>
        <v>0</v>
      </c>
      <c r="K482" s="24">
        <f t="shared" si="177"/>
        <v>0</v>
      </c>
      <c r="L482" s="24">
        <f t="shared" si="177"/>
        <v>0</v>
      </c>
      <c r="M482" s="24">
        <f t="shared" si="177"/>
        <v>0</v>
      </c>
      <c r="N482" s="24">
        <f t="shared" si="177"/>
        <v>0</v>
      </c>
      <c r="O482" s="24">
        <f t="shared" si="177"/>
        <v>0</v>
      </c>
      <c r="P482" s="24">
        <f t="shared" si="177"/>
        <v>0</v>
      </c>
      <c r="Q482" s="24">
        <f t="shared" si="177"/>
        <v>0</v>
      </c>
      <c r="R482" s="24">
        <f t="shared" si="177"/>
        <v>0</v>
      </c>
      <c r="S482" s="24">
        <f t="shared" si="177"/>
        <v>0</v>
      </c>
      <c r="T482" s="24">
        <f t="shared" si="177"/>
        <v>0</v>
      </c>
      <c r="U482" s="24">
        <f t="shared" si="177"/>
        <v>0</v>
      </c>
      <c r="V482" s="24">
        <f t="shared" si="177"/>
        <v>0</v>
      </c>
      <c r="W482" s="24">
        <f t="shared" si="177"/>
        <v>0</v>
      </c>
      <c r="X482" s="24">
        <f t="shared" si="177"/>
        <v>0</v>
      </c>
      <c r="Y482" s="24">
        <f t="shared" si="177"/>
        <v>0</v>
      </c>
      <c r="Z482" s="24">
        <f t="shared" si="177"/>
        <v>0</v>
      </c>
      <c r="AA482" s="24">
        <f t="shared" si="177"/>
        <v>0</v>
      </c>
      <c r="AB482" s="24">
        <f t="shared" si="177"/>
        <v>0</v>
      </c>
      <c r="AC482" s="24">
        <f t="shared" si="177"/>
        <v>0</v>
      </c>
      <c r="AD482" s="24">
        <f t="shared" si="177"/>
        <v>0</v>
      </c>
      <c r="AE482" s="24">
        <f t="shared" si="177"/>
        <v>0</v>
      </c>
      <c r="AF482" s="24">
        <f t="shared" si="177"/>
        <v>0</v>
      </c>
      <c r="AG482" s="24">
        <f t="shared" si="177"/>
        <v>0</v>
      </c>
      <c r="AH482" s="24">
        <f t="shared" si="177"/>
        <v>0</v>
      </c>
      <c r="AI482" s="24">
        <f t="shared" si="177"/>
        <v>0</v>
      </c>
      <c r="AJ482" s="24">
        <f t="shared" si="177"/>
        <v>0</v>
      </c>
      <c r="AK482" s="24">
        <f t="shared" si="177"/>
        <v>0</v>
      </c>
      <c r="AL482" s="24">
        <f t="shared" si="177"/>
        <v>0</v>
      </c>
      <c r="AM482" s="24">
        <f t="shared" si="177"/>
        <v>0</v>
      </c>
      <c r="AN482" s="24">
        <f t="shared" si="177"/>
        <v>0</v>
      </c>
      <c r="AO482" s="24">
        <f t="shared" ref="AO482:BH482" si="178">AO184</f>
        <v>0</v>
      </c>
      <c r="AP482" s="24">
        <f t="shared" si="178"/>
        <v>0</v>
      </c>
      <c r="AQ482" s="24">
        <f t="shared" si="178"/>
        <v>0</v>
      </c>
      <c r="AR482" s="24">
        <f t="shared" si="178"/>
        <v>0</v>
      </c>
      <c r="AS482" s="24">
        <f t="shared" si="178"/>
        <v>0</v>
      </c>
      <c r="AT482" s="24">
        <f t="shared" si="178"/>
        <v>0</v>
      </c>
      <c r="AU482" s="24">
        <f t="shared" si="178"/>
        <v>0</v>
      </c>
      <c r="AV482" s="24">
        <f t="shared" si="178"/>
        <v>0</v>
      </c>
      <c r="AW482" s="24">
        <f t="shared" si="178"/>
        <v>0</v>
      </c>
      <c r="AX482" s="24">
        <f t="shared" si="178"/>
        <v>0</v>
      </c>
      <c r="AY482" s="24">
        <f t="shared" si="178"/>
        <v>0</v>
      </c>
      <c r="AZ482" s="24">
        <f t="shared" si="178"/>
        <v>0</v>
      </c>
      <c r="BA482" s="24">
        <f t="shared" si="178"/>
        <v>0</v>
      </c>
      <c r="BB482" s="24">
        <f t="shared" si="178"/>
        <v>0</v>
      </c>
      <c r="BC482" s="24">
        <f t="shared" si="178"/>
        <v>0</v>
      </c>
      <c r="BD482" s="24">
        <f t="shared" si="178"/>
        <v>0</v>
      </c>
      <c r="BE482" s="24">
        <f t="shared" si="178"/>
        <v>0</v>
      </c>
      <c r="BF482" s="24">
        <f t="shared" si="178"/>
        <v>0</v>
      </c>
      <c r="BG482" s="24">
        <f t="shared" si="178"/>
        <v>0</v>
      </c>
      <c r="BH482" s="24">
        <f t="shared" si="178"/>
        <v>0</v>
      </c>
      <c r="BI482" s="109"/>
      <c r="BJ482" s="48">
        <f t="shared" ref="BJ482:BQ482" si="179">BJ184</f>
        <v>0</v>
      </c>
      <c r="BK482" s="48">
        <f t="shared" si="179"/>
        <v>0</v>
      </c>
      <c r="BL482" s="48">
        <f t="shared" si="179"/>
        <v>0</v>
      </c>
      <c r="BM482" s="48">
        <f t="shared" si="179"/>
        <v>0</v>
      </c>
      <c r="BN482" s="48">
        <f t="shared" si="179"/>
        <v>0</v>
      </c>
      <c r="BO482" s="48">
        <f t="shared" si="179"/>
        <v>0</v>
      </c>
      <c r="BP482" s="48">
        <f t="shared" si="179"/>
        <v>0</v>
      </c>
      <c r="BQ482" s="48">
        <f t="shared" si="179"/>
        <v>0</v>
      </c>
      <c r="BR482" s="79">
        <f t="shared" si="130"/>
        <v>0</v>
      </c>
      <c r="BS482" s="80">
        <f t="shared" si="131"/>
        <v>0</v>
      </c>
      <c r="BT482" s="81">
        <f t="shared" si="132"/>
        <v>0</v>
      </c>
      <c r="BU482" s="81">
        <f t="shared" si="133"/>
        <v>0</v>
      </c>
      <c r="BV482" s="82">
        <f t="shared" si="134"/>
        <v>0</v>
      </c>
      <c r="BW482" s="81">
        <f t="shared" si="135"/>
        <v>0</v>
      </c>
      <c r="BX482" s="81">
        <f t="shared" si="136"/>
        <v>0</v>
      </c>
    </row>
    <row r="483" spans="1:76" ht="15" customHeight="1" x14ac:dyDescent="0.3">
      <c r="A483" s="204"/>
      <c r="B483" s="204"/>
      <c r="C483" s="204"/>
      <c r="D483" s="204"/>
      <c r="E483" s="204"/>
      <c r="F483" s="204"/>
      <c r="G483" s="186" t="s">
        <v>551</v>
      </c>
      <c r="H483" s="186"/>
      <c r="I483" s="47">
        <f>SUM(I480:I482)</f>
        <v>0</v>
      </c>
      <c r="J483" s="47">
        <f t="shared" ref="J483:BJ483" si="180">SUM(J480:J482)</f>
        <v>0</v>
      </c>
      <c r="K483" s="47">
        <f t="shared" si="180"/>
        <v>0</v>
      </c>
      <c r="L483" s="47">
        <f t="shared" si="180"/>
        <v>0</v>
      </c>
      <c r="M483" s="47">
        <f t="shared" si="180"/>
        <v>0</v>
      </c>
      <c r="N483" s="47">
        <f t="shared" si="180"/>
        <v>0</v>
      </c>
      <c r="O483" s="47">
        <f t="shared" si="180"/>
        <v>0</v>
      </c>
      <c r="P483" s="47">
        <f t="shared" si="180"/>
        <v>0</v>
      </c>
      <c r="Q483" s="47">
        <f t="shared" si="180"/>
        <v>0</v>
      </c>
      <c r="R483" s="47">
        <f t="shared" si="180"/>
        <v>0</v>
      </c>
      <c r="S483" s="47">
        <f t="shared" si="180"/>
        <v>0</v>
      </c>
      <c r="T483" s="47">
        <f t="shared" si="180"/>
        <v>0</v>
      </c>
      <c r="U483" s="47">
        <f t="shared" si="180"/>
        <v>0</v>
      </c>
      <c r="V483" s="47">
        <f t="shared" si="180"/>
        <v>0</v>
      </c>
      <c r="W483" s="47">
        <f t="shared" si="180"/>
        <v>0</v>
      </c>
      <c r="X483" s="47">
        <f t="shared" si="180"/>
        <v>0</v>
      </c>
      <c r="Y483" s="47">
        <f t="shared" si="180"/>
        <v>0</v>
      </c>
      <c r="Z483" s="47">
        <f t="shared" si="180"/>
        <v>0</v>
      </c>
      <c r="AA483" s="47">
        <f t="shared" si="180"/>
        <v>0</v>
      </c>
      <c r="AB483" s="47">
        <f t="shared" si="180"/>
        <v>0</v>
      </c>
      <c r="AC483" s="47">
        <f t="shared" si="180"/>
        <v>0</v>
      </c>
      <c r="AD483" s="47">
        <f t="shared" si="180"/>
        <v>0</v>
      </c>
      <c r="AE483" s="47">
        <f t="shared" si="180"/>
        <v>0</v>
      </c>
      <c r="AF483" s="47">
        <f t="shared" si="180"/>
        <v>0</v>
      </c>
      <c r="AG483" s="47">
        <f t="shared" si="180"/>
        <v>0</v>
      </c>
      <c r="AH483" s="47">
        <f t="shared" si="180"/>
        <v>0</v>
      </c>
      <c r="AI483" s="47">
        <f t="shared" si="180"/>
        <v>0</v>
      </c>
      <c r="AJ483" s="47">
        <f t="shared" si="180"/>
        <v>0</v>
      </c>
      <c r="AK483" s="47">
        <f t="shared" si="180"/>
        <v>0</v>
      </c>
      <c r="AL483" s="47">
        <f t="shared" si="180"/>
        <v>0</v>
      </c>
      <c r="AM483" s="47">
        <f t="shared" si="180"/>
        <v>0</v>
      </c>
      <c r="AN483" s="47">
        <f t="shared" si="180"/>
        <v>0</v>
      </c>
      <c r="AO483" s="47">
        <f t="shared" si="180"/>
        <v>0</v>
      </c>
      <c r="AP483" s="47">
        <f t="shared" si="180"/>
        <v>0</v>
      </c>
      <c r="AQ483" s="47">
        <f t="shared" si="180"/>
        <v>0</v>
      </c>
      <c r="AR483" s="47">
        <f t="shared" si="180"/>
        <v>0</v>
      </c>
      <c r="AS483" s="47">
        <f t="shared" si="180"/>
        <v>0</v>
      </c>
      <c r="AT483" s="47">
        <f t="shared" si="180"/>
        <v>0</v>
      </c>
      <c r="AU483" s="47">
        <f t="shared" si="180"/>
        <v>0</v>
      </c>
      <c r="AV483" s="47">
        <f t="shared" si="180"/>
        <v>0</v>
      </c>
      <c r="AW483" s="47">
        <f t="shared" si="180"/>
        <v>0</v>
      </c>
      <c r="AX483" s="47">
        <f t="shared" si="180"/>
        <v>0</v>
      </c>
      <c r="AY483" s="47">
        <f t="shared" si="180"/>
        <v>0</v>
      </c>
      <c r="AZ483" s="47">
        <f t="shared" si="180"/>
        <v>0</v>
      </c>
      <c r="BA483" s="47">
        <f t="shared" si="180"/>
        <v>0</v>
      </c>
      <c r="BB483" s="47">
        <f t="shared" si="180"/>
        <v>0</v>
      </c>
      <c r="BC483" s="47">
        <f t="shared" si="180"/>
        <v>0</v>
      </c>
      <c r="BD483" s="47">
        <f t="shared" si="180"/>
        <v>0</v>
      </c>
      <c r="BE483" s="47">
        <f t="shared" si="180"/>
        <v>0</v>
      </c>
      <c r="BF483" s="47">
        <f t="shared" si="180"/>
        <v>0</v>
      </c>
      <c r="BG483" s="47">
        <f t="shared" si="180"/>
        <v>0</v>
      </c>
      <c r="BH483" s="47">
        <f t="shared" si="180"/>
        <v>0</v>
      </c>
      <c r="BI483" s="109"/>
      <c r="BJ483" s="49">
        <f t="shared" si="180"/>
        <v>0</v>
      </c>
      <c r="BK483" s="49">
        <f t="shared" ref="BK483" si="181">SUM(BK480:BK482)</f>
        <v>0</v>
      </c>
      <c r="BL483" s="49">
        <f t="shared" ref="BL483" si="182">SUM(BL480:BL482)</f>
        <v>0</v>
      </c>
      <c r="BM483" s="49">
        <f t="shared" ref="BM483" si="183">SUM(BM480:BM482)</f>
        <v>0</v>
      </c>
      <c r="BN483" s="49">
        <f t="shared" ref="BN483" si="184">SUM(BN480:BN482)</f>
        <v>0</v>
      </c>
      <c r="BO483" s="49">
        <f t="shared" ref="BO483" si="185">SUM(BO480:BO482)</f>
        <v>0</v>
      </c>
      <c r="BP483" s="49">
        <f t="shared" ref="BP483" si="186">SUM(BP480:BP482)</f>
        <v>0</v>
      </c>
      <c r="BQ483" s="49">
        <f t="shared" ref="BQ483" si="187">SUM(BQ480:BQ482)</f>
        <v>0</v>
      </c>
      <c r="BR483" s="79">
        <f t="shared" si="130"/>
        <v>0</v>
      </c>
      <c r="BS483" s="80">
        <f t="shared" si="131"/>
        <v>0</v>
      </c>
      <c r="BT483" s="81">
        <f t="shared" si="132"/>
        <v>0</v>
      </c>
      <c r="BU483" s="81">
        <f t="shared" si="133"/>
        <v>0</v>
      </c>
      <c r="BV483" s="82">
        <f t="shared" si="134"/>
        <v>0</v>
      </c>
      <c r="BW483" s="81">
        <f t="shared" si="135"/>
        <v>0</v>
      </c>
      <c r="BX483" s="81">
        <f t="shared" si="136"/>
        <v>0</v>
      </c>
    </row>
    <row r="484" spans="1:76" ht="15" customHeight="1" x14ac:dyDescent="0.3">
      <c r="A484" s="204"/>
      <c r="B484" s="204"/>
      <c r="C484" s="204"/>
      <c r="D484" s="204"/>
      <c r="E484" s="204"/>
      <c r="F484" s="204"/>
      <c r="G484" s="39">
        <v>12</v>
      </c>
      <c r="H484" s="40" t="s">
        <v>193</v>
      </c>
      <c r="I484" s="24">
        <f t="shared" ref="I484:AN484" si="188">I214</f>
        <v>0</v>
      </c>
      <c r="J484" s="24">
        <f t="shared" si="188"/>
        <v>0</v>
      </c>
      <c r="K484" s="24">
        <f t="shared" si="188"/>
        <v>0</v>
      </c>
      <c r="L484" s="24">
        <f t="shared" si="188"/>
        <v>0</v>
      </c>
      <c r="M484" s="24">
        <f t="shared" si="188"/>
        <v>0</v>
      </c>
      <c r="N484" s="24">
        <f t="shared" si="188"/>
        <v>0</v>
      </c>
      <c r="O484" s="24">
        <f t="shared" si="188"/>
        <v>0</v>
      </c>
      <c r="P484" s="24">
        <f t="shared" si="188"/>
        <v>0</v>
      </c>
      <c r="Q484" s="24">
        <f t="shared" si="188"/>
        <v>0</v>
      </c>
      <c r="R484" s="24">
        <f t="shared" si="188"/>
        <v>0</v>
      </c>
      <c r="S484" s="24">
        <f t="shared" si="188"/>
        <v>0</v>
      </c>
      <c r="T484" s="24">
        <f t="shared" si="188"/>
        <v>0</v>
      </c>
      <c r="U484" s="24">
        <f t="shared" si="188"/>
        <v>0</v>
      </c>
      <c r="V484" s="24">
        <f t="shared" si="188"/>
        <v>0</v>
      </c>
      <c r="W484" s="24">
        <f t="shared" si="188"/>
        <v>0</v>
      </c>
      <c r="X484" s="24">
        <f t="shared" si="188"/>
        <v>0</v>
      </c>
      <c r="Y484" s="24">
        <f t="shared" si="188"/>
        <v>0</v>
      </c>
      <c r="Z484" s="24">
        <f t="shared" si="188"/>
        <v>0</v>
      </c>
      <c r="AA484" s="24">
        <f t="shared" si="188"/>
        <v>0</v>
      </c>
      <c r="AB484" s="24">
        <f t="shared" si="188"/>
        <v>0</v>
      </c>
      <c r="AC484" s="24">
        <f t="shared" si="188"/>
        <v>0</v>
      </c>
      <c r="AD484" s="24">
        <f t="shared" si="188"/>
        <v>0</v>
      </c>
      <c r="AE484" s="24">
        <f t="shared" si="188"/>
        <v>0</v>
      </c>
      <c r="AF484" s="24">
        <f t="shared" si="188"/>
        <v>0</v>
      </c>
      <c r="AG484" s="24">
        <f t="shared" si="188"/>
        <v>0</v>
      </c>
      <c r="AH484" s="24">
        <f t="shared" si="188"/>
        <v>0</v>
      </c>
      <c r="AI484" s="24">
        <f t="shared" si="188"/>
        <v>0</v>
      </c>
      <c r="AJ484" s="24">
        <f t="shared" si="188"/>
        <v>0</v>
      </c>
      <c r="AK484" s="24">
        <f t="shared" si="188"/>
        <v>0</v>
      </c>
      <c r="AL484" s="24">
        <f t="shared" si="188"/>
        <v>0</v>
      </c>
      <c r="AM484" s="24">
        <f t="shared" si="188"/>
        <v>0</v>
      </c>
      <c r="AN484" s="24">
        <f t="shared" si="188"/>
        <v>0</v>
      </c>
      <c r="AO484" s="24">
        <f t="shared" ref="AO484:BH484" si="189">AO214</f>
        <v>0</v>
      </c>
      <c r="AP484" s="24">
        <f t="shared" si="189"/>
        <v>0</v>
      </c>
      <c r="AQ484" s="24">
        <f t="shared" si="189"/>
        <v>0</v>
      </c>
      <c r="AR484" s="24">
        <f t="shared" si="189"/>
        <v>0</v>
      </c>
      <c r="AS484" s="24">
        <f t="shared" si="189"/>
        <v>0</v>
      </c>
      <c r="AT484" s="24">
        <f t="shared" si="189"/>
        <v>0</v>
      </c>
      <c r="AU484" s="24">
        <f t="shared" si="189"/>
        <v>0</v>
      </c>
      <c r="AV484" s="24">
        <f t="shared" si="189"/>
        <v>0</v>
      </c>
      <c r="AW484" s="24">
        <f t="shared" si="189"/>
        <v>0</v>
      </c>
      <c r="AX484" s="24">
        <f t="shared" si="189"/>
        <v>0</v>
      </c>
      <c r="AY484" s="24">
        <f t="shared" si="189"/>
        <v>0</v>
      </c>
      <c r="AZ484" s="24">
        <f t="shared" si="189"/>
        <v>0</v>
      </c>
      <c r="BA484" s="24">
        <f t="shared" si="189"/>
        <v>0</v>
      </c>
      <c r="BB484" s="24">
        <f t="shared" si="189"/>
        <v>0</v>
      </c>
      <c r="BC484" s="24">
        <f t="shared" si="189"/>
        <v>0</v>
      </c>
      <c r="BD484" s="24">
        <f t="shared" si="189"/>
        <v>0</v>
      </c>
      <c r="BE484" s="24">
        <f t="shared" si="189"/>
        <v>0</v>
      </c>
      <c r="BF484" s="24">
        <f t="shared" si="189"/>
        <v>0</v>
      </c>
      <c r="BG484" s="24">
        <f t="shared" si="189"/>
        <v>0</v>
      </c>
      <c r="BH484" s="24">
        <f t="shared" si="189"/>
        <v>0</v>
      </c>
      <c r="BI484" s="109"/>
      <c r="BJ484" s="48">
        <f t="shared" ref="BJ484:BQ484" si="190">BJ214</f>
        <v>0</v>
      </c>
      <c r="BK484" s="48">
        <f t="shared" si="190"/>
        <v>0</v>
      </c>
      <c r="BL484" s="48">
        <f t="shared" si="190"/>
        <v>0</v>
      </c>
      <c r="BM484" s="48">
        <f t="shared" si="190"/>
        <v>0</v>
      </c>
      <c r="BN484" s="48">
        <f t="shared" si="190"/>
        <v>0</v>
      </c>
      <c r="BO484" s="48">
        <f t="shared" si="190"/>
        <v>0</v>
      </c>
      <c r="BP484" s="48">
        <f t="shared" si="190"/>
        <v>0</v>
      </c>
      <c r="BQ484" s="48">
        <f t="shared" si="190"/>
        <v>0</v>
      </c>
      <c r="BR484" s="79">
        <f t="shared" si="130"/>
        <v>0</v>
      </c>
      <c r="BS484" s="80">
        <f t="shared" si="131"/>
        <v>0</v>
      </c>
      <c r="BT484" s="81">
        <f t="shared" si="132"/>
        <v>0</v>
      </c>
      <c r="BU484" s="81">
        <f t="shared" si="133"/>
        <v>0</v>
      </c>
      <c r="BV484" s="82">
        <f t="shared" si="134"/>
        <v>0</v>
      </c>
      <c r="BW484" s="81">
        <f t="shared" si="135"/>
        <v>0</v>
      </c>
      <c r="BX484" s="81">
        <f t="shared" si="136"/>
        <v>0</v>
      </c>
    </row>
    <row r="485" spans="1:76" ht="15" customHeight="1" x14ac:dyDescent="0.3">
      <c r="A485" s="204"/>
      <c r="B485" s="204"/>
      <c r="C485" s="204"/>
      <c r="D485" s="204"/>
      <c r="E485" s="204"/>
      <c r="F485" s="204"/>
      <c r="G485" s="39">
        <v>13</v>
      </c>
      <c r="H485" s="40" t="s">
        <v>235</v>
      </c>
      <c r="I485" s="24">
        <f t="shared" ref="I485:AN485" si="191">I229</f>
        <v>0</v>
      </c>
      <c r="J485" s="24">
        <f t="shared" si="191"/>
        <v>0</v>
      </c>
      <c r="K485" s="24">
        <f t="shared" si="191"/>
        <v>0</v>
      </c>
      <c r="L485" s="24">
        <f t="shared" si="191"/>
        <v>0</v>
      </c>
      <c r="M485" s="24">
        <f t="shared" si="191"/>
        <v>0</v>
      </c>
      <c r="N485" s="24">
        <f t="shared" si="191"/>
        <v>0</v>
      </c>
      <c r="O485" s="24">
        <f t="shared" si="191"/>
        <v>0</v>
      </c>
      <c r="P485" s="24">
        <f t="shared" si="191"/>
        <v>0</v>
      </c>
      <c r="Q485" s="24">
        <f t="shared" si="191"/>
        <v>0</v>
      </c>
      <c r="R485" s="24">
        <f t="shared" si="191"/>
        <v>0</v>
      </c>
      <c r="S485" s="24">
        <f t="shared" si="191"/>
        <v>0</v>
      </c>
      <c r="T485" s="24">
        <f t="shared" si="191"/>
        <v>0</v>
      </c>
      <c r="U485" s="24">
        <f t="shared" si="191"/>
        <v>0</v>
      </c>
      <c r="V485" s="24">
        <f t="shared" si="191"/>
        <v>0</v>
      </c>
      <c r="W485" s="24">
        <f t="shared" si="191"/>
        <v>0</v>
      </c>
      <c r="X485" s="24">
        <f t="shared" si="191"/>
        <v>0</v>
      </c>
      <c r="Y485" s="24">
        <f t="shared" si="191"/>
        <v>0</v>
      </c>
      <c r="Z485" s="24">
        <f t="shared" si="191"/>
        <v>0</v>
      </c>
      <c r="AA485" s="24">
        <f t="shared" si="191"/>
        <v>0</v>
      </c>
      <c r="AB485" s="24">
        <f t="shared" si="191"/>
        <v>0</v>
      </c>
      <c r="AC485" s="24">
        <f t="shared" si="191"/>
        <v>0</v>
      </c>
      <c r="AD485" s="24">
        <f t="shared" si="191"/>
        <v>0</v>
      </c>
      <c r="AE485" s="24">
        <f t="shared" si="191"/>
        <v>0</v>
      </c>
      <c r="AF485" s="24">
        <f t="shared" si="191"/>
        <v>0</v>
      </c>
      <c r="AG485" s="24">
        <f t="shared" si="191"/>
        <v>0</v>
      </c>
      <c r="AH485" s="24">
        <f t="shared" si="191"/>
        <v>0</v>
      </c>
      <c r="AI485" s="24">
        <f t="shared" si="191"/>
        <v>0</v>
      </c>
      <c r="AJ485" s="24">
        <f t="shared" si="191"/>
        <v>0</v>
      </c>
      <c r="AK485" s="24">
        <f t="shared" si="191"/>
        <v>0</v>
      </c>
      <c r="AL485" s="24">
        <f t="shared" si="191"/>
        <v>0</v>
      </c>
      <c r="AM485" s="24">
        <f t="shared" si="191"/>
        <v>0</v>
      </c>
      <c r="AN485" s="24">
        <f t="shared" si="191"/>
        <v>0</v>
      </c>
      <c r="AO485" s="24">
        <f t="shared" ref="AO485:BH485" si="192">AO229</f>
        <v>0</v>
      </c>
      <c r="AP485" s="24">
        <f t="shared" si="192"/>
        <v>0</v>
      </c>
      <c r="AQ485" s="24">
        <f t="shared" si="192"/>
        <v>0</v>
      </c>
      <c r="AR485" s="24">
        <f t="shared" si="192"/>
        <v>0</v>
      </c>
      <c r="AS485" s="24">
        <f t="shared" si="192"/>
        <v>0</v>
      </c>
      <c r="AT485" s="24">
        <f t="shared" si="192"/>
        <v>0</v>
      </c>
      <c r="AU485" s="24">
        <f t="shared" si="192"/>
        <v>0</v>
      </c>
      <c r="AV485" s="24">
        <f t="shared" si="192"/>
        <v>0</v>
      </c>
      <c r="AW485" s="24">
        <f t="shared" si="192"/>
        <v>0</v>
      </c>
      <c r="AX485" s="24">
        <f t="shared" si="192"/>
        <v>0</v>
      </c>
      <c r="AY485" s="24">
        <f t="shared" si="192"/>
        <v>0</v>
      </c>
      <c r="AZ485" s="24">
        <f t="shared" si="192"/>
        <v>0</v>
      </c>
      <c r="BA485" s="24">
        <f t="shared" si="192"/>
        <v>0</v>
      </c>
      <c r="BB485" s="24">
        <f t="shared" si="192"/>
        <v>0</v>
      </c>
      <c r="BC485" s="24">
        <f t="shared" si="192"/>
        <v>0</v>
      </c>
      <c r="BD485" s="24">
        <f t="shared" si="192"/>
        <v>0</v>
      </c>
      <c r="BE485" s="24">
        <f t="shared" si="192"/>
        <v>0</v>
      </c>
      <c r="BF485" s="24">
        <f t="shared" si="192"/>
        <v>0</v>
      </c>
      <c r="BG485" s="24">
        <f t="shared" si="192"/>
        <v>0</v>
      </c>
      <c r="BH485" s="24">
        <f t="shared" si="192"/>
        <v>0</v>
      </c>
      <c r="BI485" s="109"/>
      <c r="BJ485" s="48">
        <f t="shared" ref="BJ485:BQ485" si="193">BJ229</f>
        <v>0</v>
      </c>
      <c r="BK485" s="48">
        <f t="shared" si="193"/>
        <v>0</v>
      </c>
      <c r="BL485" s="48">
        <f t="shared" si="193"/>
        <v>0</v>
      </c>
      <c r="BM485" s="48">
        <f t="shared" si="193"/>
        <v>0</v>
      </c>
      <c r="BN485" s="48">
        <f t="shared" si="193"/>
        <v>0</v>
      </c>
      <c r="BO485" s="48">
        <f t="shared" si="193"/>
        <v>0</v>
      </c>
      <c r="BP485" s="48">
        <f t="shared" si="193"/>
        <v>0</v>
      </c>
      <c r="BQ485" s="48">
        <f t="shared" si="193"/>
        <v>0</v>
      </c>
      <c r="BR485" s="79">
        <f t="shared" si="130"/>
        <v>0</v>
      </c>
      <c r="BS485" s="80">
        <f t="shared" si="131"/>
        <v>0</v>
      </c>
      <c r="BT485" s="81">
        <f t="shared" si="132"/>
        <v>0</v>
      </c>
      <c r="BU485" s="81">
        <f t="shared" si="133"/>
        <v>0</v>
      </c>
      <c r="BV485" s="82">
        <f t="shared" si="134"/>
        <v>0</v>
      </c>
      <c r="BW485" s="81">
        <f t="shared" si="135"/>
        <v>0</v>
      </c>
      <c r="BX485" s="81">
        <f t="shared" si="136"/>
        <v>0</v>
      </c>
    </row>
    <row r="486" spans="1:76" ht="15" customHeight="1" x14ac:dyDescent="0.3">
      <c r="A486" s="204"/>
      <c r="B486" s="204"/>
      <c r="C486" s="204"/>
      <c r="D486" s="204"/>
      <c r="E486" s="204"/>
      <c r="F486" s="204"/>
      <c r="G486" s="39">
        <v>14</v>
      </c>
      <c r="H486" s="40" t="s">
        <v>56</v>
      </c>
      <c r="I486" s="24">
        <f t="shared" ref="I486:AN486" si="194">I244</f>
        <v>0</v>
      </c>
      <c r="J486" s="24">
        <f t="shared" si="194"/>
        <v>0</v>
      </c>
      <c r="K486" s="24">
        <f t="shared" si="194"/>
        <v>0</v>
      </c>
      <c r="L486" s="24">
        <f t="shared" si="194"/>
        <v>0</v>
      </c>
      <c r="M486" s="24">
        <f t="shared" si="194"/>
        <v>0</v>
      </c>
      <c r="N486" s="24">
        <f t="shared" si="194"/>
        <v>0</v>
      </c>
      <c r="O486" s="24">
        <f t="shared" si="194"/>
        <v>0</v>
      </c>
      <c r="P486" s="24">
        <f t="shared" si="194"/>
        <v>0</v>
      </c>
      <c r="Q486" s="24">
        <f t="shared" si="194"/>
        <v>0</v>
      </c>
      <c r="R486" s="24">
        <f t="shared" si="194"/>
        <v>0</v>
      </c>
      <c r="S486" s="24">
        <f t="shared" si="194"/>
        <v>0</v>
      </c>
      <c r="T486" s="24">
        <f t="shared" si="194"/>
        <v>0</v>
      </c>
      <c r="U486" s="24">
        <f t="shared" si="194"/>
        <v>0</v>
      </c>
      <c r="V486" s="24">
        <f t="shared" si="194"/>
        <v>0</v>
      </c>
      <c r="W486" s="24">
        <f t="shared" si="194"/>
        <v>0</v>
      </c>
      <c r="X486" s="24">
        <f t="shared" si="194"/>
        <v>0</v>
      </c>
      <c r="Y486" s="24">
        <f t="shared" si="194"/>
        <v>0</v>
      </c>
      <c r="Z486" s="24">
        <f t="shared" si="194"/>
        <v>0</v>
      </c>
      <c r="AA486" s="24">
        <f t="shared" si="194"/>
        <v>0</v>
      </c>
      <c r="AB486" s="24">
        <f t="shared" si="194"/>
        <v>0</v>
      </c>
      <c r="AC486" s="24">
        <f t="shared" si="194"/>
        <v>0</v>
      </c>
      <c r="AD486" s="24">
        <f t="shared" si="194"/>
        <v>0</v>
      </c>
      <c r="AE486" s="24">
        <f t="shared" si="194"/>
        <v>0</v>
      </c>
      <c r="AF486" s="24">
        <f t="shared" si="194"/>
        <v>0</v>
      </c>
      <c r="AG486" s="24">
        <f t="shared" si="194"/>
        <v>0</v>
      </c>
      <c r="AH486" s="24">
        <f t="shared" si="194"/>
        <v>0</v>
      </c>
      <c r="AI486" s="24">
        <f t="shared" si="194"/>
        <v>0</v>
      </c>
      <c r="AJ486" s="24">
        <f t="shared" si="194"/>
        <v>0</v>
      </c>
      <c r="AK486" s="24">
        <f t="shared" si="194"/>
        <v>0</v>
      </c>
      <c r="AL486" s="24">
        <f t="shared" si="194"/>
        <v>0</v>
      </c>
      <c r="AM486" s="24">
        <f t="shared" si="194"/>
        <v>0</v>
      </c>
      <c r="AN486" s="24">
        <f t="shared" si="194"/>
        <v>0</v>
      </c>
      <c r="AO486" s="24">
        <f t="shared" ref="AO486:BH486" si="195">AO244</f>
        <v>0</v>
      </c>
      <c r="AP486" s="24">
        <f t="shared" si="195"/>
        <v>0</v>
      </c>
      <c r="AQ486" s="24">
        <f t="shared" si="195"/>
        <v>0</v>
      </c>
      <c r="AR486" s="24">
        <f t="shared" si="195"/>
        <v>0</v>
      </c>
      <c r="AS486" s="24">
        <f t="shared" si="195"/>
        <v>0</v>
      </c>
      <c r="AT486" s="24">
        <f t="shared" si="195"/>
        <v>0</v>
      </c>
      <c r="AU486" s="24">
        <f t="shared" si="195"/>
        <v>0</v>
      </c>
      <c r="AV486" s="24">
        <f t="shared" si="195"/>
        <v>0</v>
      </c>
      <c r="AW486" s="24">
        <f t="shared" si="195"/>
        <v>0</v>
      </c>
      <c r="AX486" s="24">
        <f t="shared" si="195"/>
        <v>0</v>
      </c>
      <c r="AY486" s="24">
        <f t="shared" si="195"/>
        <v>0</v>
      </c>
      <c r="AZ486" s="24">
        <f t="shared" si="195"/>
        <v>0</v>
      </c>
      <c r="BA486" s="24">
        <f t="shared" si="195"/>
        <v>0</v>
      </c>
      <c r="BB486" s="24">
        <f t="shared" si="195"/>
        <v>0</v>
      </c>
      <c r="BC486" s="24">
        <f t="shared" si="195"/>
        <v>0</v>
      </c>
      <c r="BD486" s="24">
        <f t="shared" si="195"/>
        <v>0</v>
      </c>
      <c r="BE486" s="24">
        <f t="shared" si="195"/>
        <v>0</v>
      </c>
      <c r="BF486" s="24">
        <f t="shared" si="195"/>
        <v>0</v>
      </c>
      <c r="BG486" s="24">
        <f t="shared" si="195"/>
        <v>0</v>
      </c>
      <c r="BH486" s="24">
        <f t="shared" si="195"/>
        <v>0</v>
      </c>
      <c r="BI486" s="109"/>
      <c r="BJ486" s="48">
        <f t="shared" ref="BJ486:BQ486" si="196">BJ244</f>
        <v>0</v>
      </c>
      <c r="BK486" s="48">
        <f t="shared" si="196"/>
        <v>0</v>
      </c>
      <c r="BL486" s="48">
        <f t="shared" si="196"/>
        <v>0</v>
      </c>
      <c r="BM486" s="48">
        <f t="shared" si="196"/>
        <v>0</v>
      </c>
      <c r="BN486" s="48">
        <f t="shared" si="196"/>
        <v>0</v>
      </c>
      <c r="BO486" s="48">
        <f t="shared" si="196"/>
        <v>0</v>
      </c>
      <c r="BP486" s="48">
        <f t="shared" si="196"/>
        <v>0</v>
      </c>
      <c r="BQ486" s="48">
        <f t="shared" si="196"/>
        <v>0</v>
      </c>
      <c r="BR486" s="79">
        <f t="shared" si="130"/>
        <v>0</v>
      </c>
      <c r="BS486" s="80">
        <f t="shared" si="131"/>
        <v>0</v>
      </c>
      <c r="BT486" s="81">
        <f t="shared" si="132"/>
        <v>0</v>
      </c>
      <c r="BU486" s="81">
        <f t="shared" si="133"/>
        <v>0</v>
      </c>
      <c r="BV486" s="82">
        <f t="shared" si="134"/>
        <v>0</v>
      </c>
      <c r="BW486" s="81">
        <f t="shared" si="135"/>
        <v>0</v>
      </c>
      <c r="BX486" s="81">
        <f t="shared" si="136"/>
        <v>0</v>
      </c>
    </row>
    <row r="487" spans="1:76" ht="15" customHeight="1" x14ac:dyDescent="0.3">
      <c r="A487" s="204"/>
      <c r="B487" s="204"/>
      <c r="C487" s="204"/>
      <c r="D487" s="204"/>
      <c r="E487" s="204"/>
      <c r="F487" s="204"/>
      <c r="G487" s="39">
        <v>15</v>
      </c>
      <c r="H487" s="40" t="s">
        <v>75</v>
      </c>
      <c r="I487" s="24">
        <f t="shared" ref="I487:AN487" si="197">I257</f>
        <v>0</v>
      </c>
      <c r="J487" s="24">
        <f t="shared" si="197"/>
        <v>0</v>
      </c>
      <c r="K487" s="24">
        <f t="shared" si="197"/>
        <v>0</v>
      </c>
      <c r="L487" s="24">
        <f t="shared" si="197"/>
        <v>0</v>
      </c>
      <c r="M487" s="24">
        <f t="shared" si="197"/>
        <v>0</v>
      </c>
      <c r="N487" s="24">
        <f t="shared" si="197"/>
        <v>0</v>
      </c>
      <c r="O487" s="24">
        <f t="shared" si="197"/>
        <v>0</v>
      </c>
      <c r="P487" s="24">
        <f t="shared" si="197"/>
        <v>0</v>
      </c>
      <c r="Q487" s="24">
        <f t="shared" si="197"/>
        <v>0</v>
      </c>
      <c r="R487" s="24">
        <f t="shared" si="197"/>
        <v>0</v>
      </c>
      <c r="S487" s="24">
        <f t="shared" si="197"/>
        <v>0</v>
      </c>
      <c r="T487" s="24">
        <f t="shared" si="197"/>
        <v>0</v>
      </c>
      <c r="U487" s="24">
        <f t="shared" si="197"/>
        <v>0</v>
      </c>
      <c r="V487" s="24">
        <f t="shared" si="197"/>
        <v>0</v>
      </c>
      <c r="W487" s="24">
        <f t="shared" si="197"/>
        <v>0</v>
      </c>
      <c r="X487" s="24">
        <f t="shared" si="197"/>
        <v>0</v>
      </c>
      <c r="Y487" s="24">
        <f t="shared" si="197"/>
        <v>0</v>
      </c>
      <c r="Z487" s="24">
        <f t="shared" si="197"/>
        <v>0</v>
      </c>
      <c r="AA487" s="24">
        <f t="shared" si="197"/>
        <v>0</v>
      </c>
      <c r="AB487" s="24">
        <f t="shared" si="197"/>
        <v>0</v>
      </c>
      <c r="AC487" s="24">
        <f t="shared" si="197"/>
        <v>0</v>
      </c>
      <c r="AD487" s="24">
        <f t="shared" si="197"/>
        <v>0</v>
      </c>
      <c r="AE487" s="24">
        <f t="shared" si="197"/>
        <v>0</v>
      </c>
      <c r="AF487" s="24">
        <f t="shared" si="197"/>
        <v>0</v>
      </c>
      <c r="AG487" s="24">
        <f t="shared" si="197"/>
        <v>0</v>
      </c>
      <c r="AH487" s="24">
        <f t="shared" si="197"/>
        <v>0</v>
      </c>
      <c r="AI487" s="24">
        <f t="shared" si="197"/>
        <v>0</v>
      </c>
      <c r="AJ487" s="24">
        <f t="shared" si="197"/>
        <v>0</v>
      </c>
      <c r="AK487" s="24">
        <f t="shared" si="197"/>
        <v>0</v>
      </c>
      <c r="AL487" s="24">
        <f t="shared" si="197"/>
        <v>0</v>
      </c>
      <c r="AM487" s="24">
        <f t="shared" si="197"/>
        <v>0</v>
      </c>
      <c r="AN487" s="24">
        <f t="shared" si="197"/>
        <v>0</v>
      </c>
      <c r="AO487" s="24">
        <f t="shared" ref="AO487:BH487" si="198">AO257</f>
        <v>0</v>
      </c>
      <c r="AP487" s="24">
        <f t="shared" si="198"/>
        <v>0</v>
      </c>
      <c r="AQ487" s="24">
        <f t="shared" si="198"/>
        <v>0</v>
      </c>
      <c r="AR487" s="24">
        <f t="shared" si="198"/>
        <v>0</v>
      </c>
      <c r="AS487" s="24">
        <f t="shared" si="198"/>
        <v>0</v>
      </c>
      <c r="AT487" s="24">
        <f t="shared" si="198"/>
        <v>0</v>
      </c>
      <c r="AU487" s="24">
        <f t="shared" si="198"/>
        <v>0</v>
      </c>
      <c r="AV487" s="24">
        <f t="shared" si="198"/>
        <v>0</v>
      </c>
      <c r="AW487" s="24">
        <f t="shared" si="198"/>
        <v>0</v>
      </c>
      <c r="AX487" s="24">
        <f t="shared" si="198"/>
        <v>0</v>
      </c>
      <c r="AY487" s="24">
        <f t="shared" si="198"/>
        <v>0</v>
      </c>
      <c r="AZ487" s="24">
        <f t="shared" si="198"/>
        <v>0</v>
      </c>
      <c r="BA487" s="24">
        <f t="shared" si="198"/>
        <v>0</v>
      </c>
      <c r="BB487" s="24">
        <f t="shared" si="198"/>
        <v>0</v>
      </c>
      <c r="BC487" s="24">
        <f t="shared" si="198"/>
        <v>0</v>
      </c>
      <c r="BD487" s="24">
        <f t="shared" si="198"/>
        <v>0</v>
      </c>
      <c r="BE487" s="24">
        <f t="shared" si="198"/>
        <v>0</v>
      </c>
      <c r="BF487" s="24">
        <f t="shared" si="198"/>
        <v>0</v>
      </c>
      <c r="BG487" s="24">
        <f t="shared" si="198"/>
        <v>0</v>
      </c>
      <c r="BH487" s="24">
        <f t="shared" si="198"/>
        <v>0</v>
      </c>
      <c r="BI487" s="109"/>
      <c r="BJ487" s="48">
        <f t="shared" ref="BJ487:BQ487" si="199">BJ257</f>
        <v>0</v>
      </c>
      <c r="BK487" s="48">
        <f t="shared" si="199"/>
        <v>0</v>
      </c>
      <c r="BL487" s="48">
        <f t="shared" si="199"/>
        <v>0</v>
      </c>
      <c r="BM487" s="48">
        <f t="shared" si="199"/>
        <v>0</v>
      </c>
      <c r="BN487" s="48">
        <f t="shared" si="199"/>
        <v>0</v>
      </c>
      <c r="BO487" s="48">
        <f t="shared" si="199"/>
        <v>0</v>
      </c>
      <c r="BP487" s="48">
        <f t="shared" si="199"/>
        <v>0</v>
      </c>
      <c r="BQ487" s="48">
        <f t="shared" si="199"/>
        <v>0</v>
      </c>
      <c r="BR487" s="79">
        <f t="shared" si="130"/>
        <v>0</v>
      </c>
      <c r="BS487" s="80">
        <f t="shared" si="131"/>
        <v>0</v>
      </c>
      <c r="BT487" s="81">
        <f t="shared" si="132"/>
        <v>0</v>
      </c>
      <c r="BU487" s="81">
        <f t="shared" si="133"/>
        <v>0</v>
      </c>
      <c r="BV487" s="82">
        <f t="shared" si="134"/>
        <v>0</v>
      </c>
      <c r="BW487" s="81">
        <f t="shared" si="135"/>
        <v>0</v>
      </c>
      <c r="BX487" s="81">
        <f t="shared" si="136"/>
        <v>0</v>
      </c>
    </row>
    <row r="488" spans="1:76" ht="15" customHeight="1" x14ac:dyDescent="0.3">
      <c r="A488" s="204"/>
      <c r="B488" s="204"/>
      <c r="C488" s="204"/>
      <c r="D488" s="204"/>
      <c r="E488" s="204"/>
      <c r="F488" s="204"/>
      <c r="G488" s="185" t="s">
        <v>553</v>
      </c>
      <c r="H488" s="185"/>
      <c r="I488" s="47">
        <f>SUM(I484:I487)</f>
        <v>0</v>
      </c>
      <c r="J488" s="47">
        <f t="shared" ref="J488:BJ488" si="200">SUM(J484:J487)</f>
        <v>0</v>
      </c>
      <c r="K488" s="47">
        <f t="shared" si="200"/>
        <v>0</v>
      </c>
      <c r="L488" s="47">
        <f t="shared" si="200"/>
        <v>0</v>
      </c>
      <c r="M488" s="47">
        <f t="shared" si="200"/>
        <v>0</v>
      </c>
      <c r="N488" s="47">
        <f t="shared" si="200"/>
        <v>0</v>
      </c>
      <c r="O488" s="47">
        <f t="shared" si="200"/>
        <v>0</v>
      </c>
      <c r="P488" s="47">
        <f t="shared" si="200"/>
        <v>0</v>
      </c>
      <c r="Q488" s="47">
        <f t="shared" si="200"/>
        <v>0</v>
      </c>
      <c r="R488" s="47">
        <f t="shared" si="200"/>
        <v>0</v>
      </c>
      <c r="S488" s="47">
        <f t="shared" si="200"/>
        <v>0</v>
      </c>
      <c r="T488" s="47">
        <f t="shared" si="200"/>
        <v>0</v>
      </c>
      <c r="U488" s="47">
        <f t="shared" si="200"/>
        <v>0</v>
      </c>
      <c r="V488" s="47">
        <f t="shared" si="200"/>
        <v>0</v>
      </c>
      <c r="W488" s="47">
        <f t="shared" si="200"/>
        <v>0</v>
      </c>
      <c r="X488" s="47">
        <f t="shared" si="200"/>
        <v>0</v>
      </c>
      <c r="Y488" s="47">
        <f t="shared" si="200"/>
        <v>0</v>
      </c>
      <c r="Z488" s="47">
        <f t="shared" si="200"/>
        <v>0</v>
      </c>
      <c r="AA488" s="47">
        <f t="shared" si="200"/>
        <v>0</v>
      </c>
      <c r="AB488" s="47">
        <f t="shared" si="200"/>
        <v>0</v>
      </c>
      <c r="AC488" s="47">
        <f t="shared" si="200"/>
        <v>0</v>
      </c>
      <c r="AD488" s="47">
        <f t="shared" si="200"/>
        <v>0</v>
      </c>
      <c r="AE488" s="47">
        <f t="shared" si="200"/>
        <v>0</v>
      </c>
      <c r="AF488" s="47">
        <f t="shared" si="200"/>
        <v>0</v>
      </c>
      <c r="AG488" s="47">
        <f t="shared" si="200"/>
        <v>0</v>
      </c>
      <c r="AH488" s="47">
        <f t="shared" si="200"/>
        <v>0</v>
      </c>
      <c r="AI488" s="47">
        <f t="shared" si="200"/>
        <v>0</v>
      </c>
      <c r="AJ488" s="47">
        <f t="shared" si="200"/>
        <v>0</v>
      </c>
      <c r="AK488" s="47">
        <f t="shared" si="200"/>
        <v>0</v>
      </c>
      <c r="AL488" s="47">
        <f t="shared" si="200"/>
        <v>0</v>
      </c>
      <c r="AM488" s="47">
        <f t="shared" si="200"/>
        <v>0</v>
      </c>
      <c r="AN488" s="47">
        <f t="shared" si="200"/>
        <v>0</v>
      </c>
      <c r="AO488" s="47">
        <f t="shared" si="200"/>
        <v>0</v>
      </c>
      <c r="AP488" s="47">
        <f t="shared" si="200"/>
        <v>0</v>
      </c>
      <c r="AQ488" s="47">
        <f t="shared" si="200"/>
        <v>0</v>
      </c>
      <c r="AR488" s="47">
        <f t="shared" si="200"/>
        <v>0</v>
      </c>
      <c r="AS488" s="47">
        <f t="shared" si="200"/>
        <v>0</v>
      </c>
      <c r="AT488" s="47">
        <f t="shared" si="200"/>
        <v>0</v>
      </c>
      <c r="AU488" s="47">
        <f t="shared" si="200"/>
        <v>0</v>
      </c>
      <c r="AV488" s="47">
        <f t="shared" si="200"/>
        <v>0</v>
      </c>
      <c r="AW488" s="47">
        <f t="shared" si="200"/>
        <v>0</v>
      </c>
      <c r="AX488" s="47">
        <f t="shared" si="200"/>
        <v>0</v>
      </c>
      <c r="AY488" s="47">
        <f t="shared" si="200"/>
        <v>0</v>
      </c>
      <c r="AZ488" s="47">
        <f t="shared" si="200"/>
        <v>0</v>
      </c>
      <c r="BA488" s="47">
        <f t="shared" si="200"/>
        <v>0</v>
      </c>
      <c r="BB488" s="47">
        <f t="shared" si="200"/>
        <v>0</v>
      </c>
      <c r="BC488" s="47">
        <f t="shared" si="200"/>
        <v>0</v>
      </c>
      <c r="BD488" s="47">
        <f t="shared" si="200"/>
        <v>0</v>
      </c>
      <c r="BE488" s="47">
        <f t="shared" si="200"/>
        <v>0</v>
      </c>
      <c r="BF488" s="47">
        <f t="shared" si="200"/>
        <v>0</v>
      </c>
      <c r="BG488" s="47">
        <f t="shared" si="200"/>
        <v>0</v>
      </c>
      <c r="BH488" s="47">
        <f t="shared" si="200"/>
        <v>0</v>
      </c>
      <c r="BI488" s="109"/>
      <c r="BJ488" s="49">
        <f t="shared" si="200"/>
        <v>0</v>
      </c>
      <c r="BK488" s="49">
        <f t="shared" ref="BK488" si="201">SUM(BK484:BK487)</f>
        <v>0</v>
      </c>
      <c r="BL488" s="49">
        <f t="shared" ref="BL488" si="202">SUM(BL484:BL487)</f>
        <v>0</v>
      </c>
      <c r="BM488" s="49">
        <f t="shared" ref="BM488" si="203">SUM(BM484:BM487)</f>
        <v>0</v>
      </c>
      <c r="BN488" s="49">
        <f t="shared" ref="BN488" si="204">SUM(BN484:BN487)</f>
        <v>0</v>
      </c>
      <c r="BO488" s="49">
        <f t="shared" ref="BO488" si="205">SUM(BO484:BO487)</f>
        <v>0</v>
      </c>
      <c r="BP488" s="49">
        <f t="shared" ref="BP488" si="206">SUM(BP484:BP487)</f>
        <v>0</v>
      </c>
      <c r="BQ488" s="49">
        <f t="shared" ref="BQ488" si="207">SUM(BQ484:BQ487)</f>
        <v>0</v>
      </c>
      <c r="BR488" s="79">
        <f t="shared" si="130"/>
        <v>0</v>
      </c>
      <c r="BS488" s="80">
        <f t="shared" si="131"/>
        <v>0</v>
      </c>
      <c r="BT488" s="81">
        <f t="shared" si="132"/>
        <v>0</v>
      </c>
      <c r="BU488" s="81">
        <f t="shared" si="133"/>
        <v>0</v>
      </c>
      <c r="BV488" s="82">
        <f t="shared" si="134"/>
        <v>0</v>
      </c>
      <c r="BW488" s="81">
        <f t="shared" si="135"/>
        <v>0</v>
      </c>
      <c r="BX488" s="81">
        <f t="shared" si="136"/>
        <v>0</v>
      </c>
    </row>
    <row r="489" spans="1:76" ht="15" customHeight="1" x14ac:dyDescent="0.3">
      <c r="A489" s="204"/>
      <c r="B489" s="204"/>
      <c r="C489" s="204"/>
      <c r="D489" s="204"/>
      <c r="E489" s="204"/>
      <c r="F489" s="204"/>
      <c r="G489" s="39">
        <v>16</v>
      </c>
      <c r="H489" s="44" t="s">
        <v>554</v>
      </c>
      <c r="I489" s="24">
        <f t="shared" ref="I489:AN489" si="208">I287</f>
        <v>0</v>
      </c>
      <c r="J489" s="24">
        <f t="shared" si="208"/>
        <v>0</v>
      </c>
      <c r="K489" s="24">
        <f t="shared" si="208"/>
        <v>0</v>
      </c>
      <c r="L489" s="24">
        <f t="shared" si="208"/>
        <v>0</v>
      </c>
      <c r="M489" s="24">
        <f t="shared" si="208"/>
        <v>0</v>
      </c>
      <c r="N489" s="24">
        <f t="shared" si="208"/>
        <v>0</v>
      </c>
      <c r="O489" s="24">
        <f t="shared" si="208"/>
        <v>0</v>
      </c>
      <c r="P489" s="24">
        <f t="shared" si="208"/>
        <v>0</v>
      </c>
      <c r="Q489" s="24">
        <f t="shared" si="208"/>
        <v>0</v>
      </c>
      <c r="R489" s="24">
        <f t="shared" si="208"/>
        <v>0</v>
      </c>
      <c r="S489" s="24">
        <f t="shared" si="208"/>
        <v>0</v>
      </c>
      <c r="T489" s="24">
        <f t="shared" si="208"/>
        <v>0</v>
      </c>
      <c r="U489" s="24">
        <f t="shared" si="208"/>
        <v>0</v>
      </c>
      <c r="V489" s="24">
        <f t="shared" si="208"/>
        <v>0</v>
      </c>
      <c r="W489" s="24">
        <f t="shared" si="208"/>
        <v>0</v>
      </c>
      <c r="X489" s="24">
        <f t="shared" si="208"/>
        <v>0</v>
      </c>
      <c r="Y489" s="24">
        <f t="shared" si="208"/>
        <v>0</v>
      </c>
      <c r="Z489" s="24">
        <f t="shared" si="208"/>
        <v>0</v>
      </c>
      <c r="AA489" s="24">
        <f t="shared" si="208"/>
        <v>0</v>
      </c>
      <c r="AB489" s="24">
        <f t="shared" si="208"/>
        <v>0</v>
      </c>
      <c r="AC489" s="24">
        <f t="shared" si="208"/>
        <v>0</v>
      </c>
      <c r="AD489" s="24">
        <f t="shared" si="208"/>
        <v>0</v>
      </c>
      <c r="AE489" s="24">
        <f t="shared" si="208"/>
        <v>0</v>
      </c>
      <c r="AF489" s="24">
        <f t="shared" si="208"/>
        <v>0</v>
      </c>
      <c r="AG489" s="24">
        <f t="shared" si="208"/>
        <v>0</v>
      </c>
      <c r="AH489" s="24">
        <f t="shared" si="208"/>
        <v>0</v>
      </c>
      <c r="AI489" s="24">
        <f t="shared" si="208"/>
        <v>0</v>
      </c>
      <c r="AJ489" s="24">
        <f t="shared" si="208"/>
        <v>0</v>
      </c>
      <c r="AK489" s="24">
        <f t="shared" si="208"/>
        <v>0</v>
      </c>
      <c r="AL489" s="24">
        <f t="shared" si="208"/>
        <v>0</v>
      </c>
      <c r="AM489" s="24">
        <f t="shared" si="208"/>
        <v>0</v>
      </c>
      <c r="AN489" s="24">
        <f t="shared" si="208"/>
        <v>0</v>
      </c>
      <c r="AO489" s="24">
        <f t="shared" ref="AO489:BH489" si="209">AO287</f>
        <v>0</v>
      </c>
      <c r="AP489" s="24">
        <f t="shared" si="209"/>
        <v>0</v>
      </c>
      <c r="AQ489" s="24">
        <f t="shared" si="209"/>
        <v>0</v>
      </c>
      <c r="AR489" s="24">
        <f t="shared" si="209"/>
        <v>0</v>
      </c>
      <c r="AS489" s="24">
        <f t="shared" si="209"/>
        <v>0</v>
      </c>
      <c r="AT489" s="24">
        <f t="shared" si="209"/>
        <v>0</v>
      </c>
      <c r="AU489" s="24">
        <f t="shared" si="209"/>
        <v>0</v>
      </c>
      <c r="AV489" s="24">
        <f t="shared" si="209"/>
        <v>0</v>
      </c>
      <c r="AW489" s="24">
        <f t="shared" si="209"/>
        <v>0</v>
      </c>
      <c r="AX489" s="24">
        <f t="shared" si="209"/>
        <v>0</v>
      </c>
      <c r="AY489" s="24">
        <f t="shared" si="209"/>
        <v>0</v>
      </c>
      <c r="AZ489" s="24">
        <f t="shared" si="209"/>
        <v>0</v>
      </c>
      <c r="BA489" s="24">
        <f t="shared" si="209"/>
        <v>0</v>
      </c>
      <c r="BB489" s="24">
        <f t="shared" si="209"/>
        <v>0</v>
      </c>
      <c r="BC489" s="24">
        <f t="shared" si="209"/>
        <v>0</v>
      </c>
      <c r="BD489" s="24">
        <f t="shared" si="209"/>
        <v>0</v>
      </c>
      <c r="BE489" s="24">
        <f t="shared" si="209"/>
        <v>0</v>
      </c>
      <c r="BF489" s="24">
        <f t="shared" si="209"/>
        <v>0</v>
      </c>
      <c r="BG489" s="24">
        <f t="shared" si="209"/>
        <v>0</v>
      </c>
      <c r="BH489" s="24">
        <f t="shared" si="209"/>
        <v>0</v>
      </c>
      <c r="BI489" s="109"/>
      <c r="BJ489" s="48">
        <f t="shared" ref="BJ489:BQ489" si="210">BJ287</f>
        <v>0</v>
      </c>
      <c r="BK489" s="48">
        <f t="shared" si="210"/>
        <v>0</v>
      </c>
      <c r="BL489" s="48">
        <f t="shared" si="210"/>
        <v>0</v>
      </c>
      <c r="BM489" s="48">
        <f t="shared" si="210"/>
        <v>0</v>
      </c>
      <c r="BN489" s="48">
        <f t="shared" si="210"/>
        <v>0</v>
      </c>
      <c r="BO489" s="48">
        <f t="shared" si="210"/>
        <v>0</v>
      </c>
      <c r="BP489" s="48">
        <f t="shared" si="210"/>
        <v>0</v>
      </c>
      <c r="BQ489" s="48">
        <f t="shared" si="210"/>
        <v>0</v>
      </c>
      <c r="BR489" s="79">
        <f t="shared" si="130"/>
        <v>0</v>
      </c>
      <c r="BS489" s="80">
        <f t="shared" si="131"/>
        <v>0</v>
      </c>
      <c r="BT489" s="81">
        <f t="shared" si="132"/>
        <v>0</v>
      </c>
      <c r="BU489" s="81">
        <f t="shared" si="133"/>
        <v>0</v>
      </c>
      <c r="BV489" s="82">
        <f t="shared" si="134"/>
        <v>0</v>
      </c>
      <c r="BW489" s="81">
        <f t="shared" si="135"/>
        <v>0</v>
      </c>
      <c r="BX489" s="81">
        <f t="shared" si="136"/>
        <v>0</v>
      </c>
    </row>
    <row r="490" spans="1:76" ht="15" customHeight="1" x14ac:dyDescent="0.3">
      <c r="A490" s="204"/>
      <c r="B490" s="204"/>
      <c r="C490" s="204"/>
      <c r="D490" s="204"/>
      <c r="E490" s="204"/>
      <c r="F490" s="204"/>
      <c r="G490" s="39">
        <v>17</v>
      </c>
      <c r="H490" s="40" t="s">
        <v>555</v>
      </c>
      <c r="I490" s="24">
        <f t="shared" ref="I490:AN490" si="211">I304</f>
        <v>0</v>
      </c>
      <c r="J490" s="24">
        <f t="shared" si="211"/>
        <v>0</v>
      </c>
      <c r="K490" s="24">
        <f t="shared" si="211"/>
        <v>0</v>
      </c>
      <c r="L490" s="24">
        <f t="shared" si="211"/>
        <v>0</v>
      </c>
      <c r="M490" s="24">
        <f t="shared" si="211"/>
        <v>0</v>
      </c>
      <c r="N490" s="24">
        <f t="shared" si="211"/>
        <v>0</v>
      </c>
      <c r="O490" s="24">
        <f t="shared" si="211"/>
        <v>0</v>
      </c>
      <c r="P490" s="24">
        <f t="shared" si="211"/>
        <v>0</v>
      </c>
      <c r="Q490" s="24">
        <f t="shared" si="211"/>
        <v>0</v>
      </c>
      <c r="R490" s="24">
        <f t="shared" si="211"/>
        <v>0</v>
      </c>
      <c r="S490" s="24">
        <f t="shared" si="211"/>
        <v>0</v>
      </c>
      <c r="T490" s="24">
        <f t="shared" si="211"/>
        <v>0</v>
      </c>
      <c r="U490" s="24">
        <f t="shared" si="211"/>
        <v>0</v>
      </c>
      <c r="V490" s="24">
        <f t="shared" si="211"/>
        <v>0</v>
      </c>
      <c r="W490" s="24">
        <f t="shared" si="211"/>
        <v>0</v>
      </c>
      <c r="X490" s="24">
        <f t="shared" si="211"/>
        <v>0</v>
      </c>
      <c r="Y490" s="24">
        <f t="shared" si="211"/>
        <v>0</v>
      </c>
      <c r="Z490" s="24">
        <f t="shared" si="211"/>
        <v>0</v>
      </c>
      <c r="AA490" s="24">
        <f t="shared" si="211"/>
        <v>0</v>
      </c>
      <c r="AB490" s="24">
        <f t="shared" si="211"/>
        <v>0</v>
      </c>
      <c r="AC490" s="24">
        <f t="shared" si="211"/>
        <v>0</v>
      </c>
      <c r="AD490" s="24">
        <f t="shared" si="211"/>
        <v>0</v>
      </c>
      <c r="AE490" s="24">
        <f t="shared" si="211"/>
        <v>0</v>
      </c>
      <c r="AF490" s="24">
        <f t="shared" si="211"/>
        <v>0</v>
      </c>
      <c r="AG490" s="24">
        <f t="shared" si="211"/>
        <v>0</v>
      </c>
      <c r="AH490" s="24">
        <f t="shared" si="211"/>
        <v>0</v>
      </c>
      <c r="AI490" s="24">
        <f t="shared" si="211"/>
        <v>0</v>
      </c>
      <c r="AJ490" s="24">
        <f t="shared" si="211"/>
        <v>0</v>
      </c>
      <c r="AK490" s="24">
        <f t="shared" si="211"/>
        <v>0</v>
      </c>
      <c r="AL490" s="24">
        <f t="shared" si="211"/>
        <v>0</v>
      </c>
      <c r="AM490" s="24">
        <f t="shared" si="211"/>
        <v>0</v>
      </c>
      <c r="AN490" s="24">
        <f t="shared" si="211"/>
        <v>0</v>
      </c>
      <c r="AO490" s="24">
        <f t="shared" ref="AO490:BH490" si="212">AO304</f>
        <v>0</v>
      </c>
      <c r="AP490" s="24">
        <f t="shared" si="212"/>
        <v>0</v>
      </c>
      <c r="AQ490" s="24">
        <f t="shared" si="212"/>
        <v>0</v>
      </c>
      <c r="AR490" s="24">
        <f t="shared" si="212"/>
        <v>0</v>
      </c>
      <c r="AS490" s="24">
        <f t="shared" si="212"/>
        <v>0</v>
      </c>
      <c r="AT490" s="24">
        <f t="shared" si="212"/>
        <v>0</v>
      </c>
      <c r="AU490" s="24">
        <f t="shared" si="212"/>
        <v>0</v>
      </c>
      <c r="AV490" s="24">
        <f t="shared" si="212"/>
        <v>0</v>
      </c>
      <c r="AW490" s="24">
        <f t="shared" si="212"/>
        <v>0</v>
      </c>
      <c r="AX490" s="24">
        <f t="shared" si="212"/>
        <v>0</v>
      </c>
      <c r="AY490" s="24">
        <f t="shared" si="212"/>
        <v>0</v>
      </c>
      <c r="AZ490" s="24">
        <f t="shared" si="212"/>
        <v>0</v>
      </c>
      <c r="BA490" s="24">
        <f t="shared" si="212"/>
        <v>0</v>
      </c>
      <c r="BB490" s="24">
        <f t="shared" si="212"/>
        <v>0</v>
      </c>
      <c r="BC490" s="24">
        <f t="shared" si="212"/>
        <v>0</v>
      </c>
      <c r="BD490" s="24">
        <f t="shared" si="212"/>
        <v>0</v>
      </c>
      <c r="BE490" s="24">
        <f t="shared" si="212"/>
        <v>0</v>
      </c>
      <c r="BF490" s="24">
        <f t="shared" si="212"/>
        <v>0</v>
      </c>
      <c r="BG490" s="24">
        <f t="shared" si="212"/>
        <v>0</v>
      </c>
      <c r="BH490" s="24">
        <f t="shared" si="212"/>
        <v>0</v>
      </c>
      <c r="BI490" s="109"/>
      <c r="BJ490" s="48">
        <f t="shared" ref="BJ490:BQ490" si="213">BJ304</f>
        <v>0</v>
      </c>
      <c r="BK490" s="48">
        <f t="shared" si="213"/>
        <v>0</v>
      </c>
      <c r="BL490" s="48">
        <f t="shared" si="213"/>
        <v>0</v>
      </c>
      <c r="BM490" s="48">
        <f t="shared" si="213"/>
        <v>0</v>
      </c>
      <c r="BN490" s="48">
        <f t="shared" si="213"/>
        <v>0</v>
      </c>
      <c r="BO490" s="48">
        <f t="shared" si="213"/>
        <v>0</v>
      </c>
      <c r="BP490" s="48">
        <f t="shared" si="213"/>
        <v>0</v>
      </c>
      <c r="BQ490" s="48">
        <f t="shared" si="213"/>
        <v>0</v>
      </c>
      <c r="BR490" s="79">
        <f t="shared" si="130"/>
        <v>0</v>
      </c>
      <c r="BS490" s="80">
        <f t="shared" si="131"/>
        <v>0</v>
      </c>
      <c r="BT490" s="81">
        <f t="shared" si="132"/>
        <v>0</v>
      </c>
      <c r="BU490" s="81">
        <f t="shared" si="133"/>
        <v>0</v>
      </c>
      <c r="BV490" s="82">
        <f t="shared" si="134"/>
        <v>0</v>
      </c>
      <c r="BW490" s="81">
        <f t="shared" si="135"/>
        <v>0</v>
      </c>
      <c r="BX490" s="81">
        <f t="shared" si="136"/>
        <v>0</v>
      </c>
    </row>
    <row r="491" spans="1:76" ht="15" customHeight="1" x14ac:dyDescent="0.3">
      <c r="A491" s="204"/>
      <c r="B491" s="204"/>
      <c r="C491" s="204"/>
      <c r="D491" s="204"/>
      <c r="E491" s="204"/>
      <c r="F491" s="204"/>
      <c r="G491" s="39">
        <v>18</v>
      </c>
      <c r="H491" s="40" t="s">
        <v>556</v>
      </c>
      <c r="I491" s="24">
        <f t="shared" ref="I491:AN491" si="214">I322</f>
        <v>0</v>
      </c>
      <c r="J491" s="24">
        <f t="shared" si="214"/>
        <v>0</v>
      </c>
      <c r="K491" s="24">
        <f t="shared" si="214"/>
        <v>0</v>
      </c>
      <c r="L491" s="24">
        <f t="shared" si="214"/>
        <v>0</v>
      </c>
      <c r="M491" s="24">
        <f t="shared" si="214"/>
        <v>0</v>
      </c>
      <c r="N491" s="24">
        <f t="shared" si="214"/>
        <v>0</v>
      </c>
      <c r="O491" s="24">
        <f t="shared" si="214"/>
        <v>0</v>
      </c>
      <c r="P491" s="24">
        <f t="shared" si="214"/>
        <v>0</v>
      </c>
      <c r="Q491" s="24">
        <f t="shared" si="214"/>
        <v>0</v>
      </c>
      <c r="R491" s="24">
        <f t="shared" si="214"/>
        <v>0</v>
      </c>
      <c r="S491" s="24">
        <f t="shared" si="214"/>
        <v>0</v>
      </c>
      <c r="T491" s="24">
        <f t="shared" si="214"/>
        <v>0</v>
      </c>
      <c r="U491" s="24">
        <f t="shared" si="214"/>
        <v>0</v>
      </c>
      <c r="V491" s="24">
        <f t="shared" si="214"/>
        <v>0</v>
      </c>
      <c r="W491" s="24">
        <f t="shared" si="214"/>
        <v>0</v>
      </c>
      <c r="X491" s="24">
        <f t="shared" si="214"/>
        <v>0</v>
      </c>
      <c r="Y491" s="24">
        <f t="shared" si="214"/>
        <v>0</v>
      </c>
      <c r="Z491" s="24">
        <f t="shared" si="214"/>
        <v>0</v>
      </c>
      <c r="AA491" s="24">
        <f t="shared" si="214"/>
        <v>0</v>
      </c>
      <c r="AB491" s="24">
        <f t="shared" si="214"/>
        <v>0</v>
      </c>
      <c r="AC491" s="24">
        <f t="shared" si="214"/>
        <v>0</v>
      </c>
      <c r="AD491" s="24">
        <f t="shared" si="214"/>
        <v>0</v>
      </c>
      <c r="AE491" s="24">
        <f t="shared" si="214"/>
        <v>0</v>
      </c>
      <c r="AF491" s="24">
        <f t="shared" si="214"/>
        <v>0</v>
      </c>
      <c r="AG491" s="24">
        <f t="shared" si="214"/>
        <v>0</v>
      </c>
      <c r="AH491" s="24">
        <f t="shared" si="214"/>
        <v>0</v>
      </c>
      <c r="AI491" s="24">
        <f t="shared" si="214"/>
        <v>0</v>
      </c>
      <c r="AJ491" s="24">
        <f t="shared" si="214"/>
        <v>0</v>
      </c>
      <c r="AK491" s="24">
        <f t="shared" si="214"/>
        <v>0</v>
      </c>
      <c r="AL491" s="24">
        <f t="shared" si="214"/>
        <v>0</v>
      </c>
      <c r="AM491" s="24">
        <f t="shared" si="214"/>
        <v>0</v>
      </c>
      <c r="AN491" s="24">
        <f t="shared" si="214"/>
        <v>0</v>
      </c>
      <c r="AO491" s="24">
        <f t="shared" ref="AO491:BH491" si="215">AO322</f>
        <v>0</v>
      </c>
      <c r="AP491" s="24">
        <f t="shared" si="215"/>
        <v>0</v>
      </c>
      <c r="AQ491" s="24">
        <f t="shared" si="215"/>
        <v>0</v>
      </c>
      <c r="AR491" s="24">
        <f t="shared" si="215"/>
        <v>0</v>
      </c>
      <c r="AS491" s="24">
        <f t="shared" si="215"/>
        <v>0</v>
      </c>
      <c r="AT491" s="24">
        <f t="shared" si="215"/>
        <v>0</v>
      </c>
      <c r="AU491" s="24">
        <f t="shared" si="215"/>
        <v>0</v>
      </c>
      <c r="AV491" s="24">
        <f t="shared" si="215"/>
        <v>0</v>
      </c>
      <c r="AW491" s="24">
        <f t="shared" si="215"/>
        <v>0</v>
      </c>
      <c r="AX491" s="24">
        <f t="shared" si="215"/>
        <v>0</v>
      </c>
      <c r="AY491" s="24">
        <f t="shared" si="215"/>
        <v>0</v>
      </c>
      <c r="AZ491" s="24">
        <f t="shared" si="215"/>
        <v>0</v>
      </c>
      <c r="BA491" s="24">
        <f t="shared" si="215"/>
        <v>0</v>
      </c>
      <c r="BB491" s="24">
        <f t="shared" si="215"/>
        <v>0</v>
      </c>
      <c r="BC491" s="24">
        <f t="shared" si="215"/>
        <v>0</v>
      </c>
      <c r="BD491" s="24">
        <f t="shared" si="215"/>
        <v>0</v>
      </c>
      <c r="BE491" s="24">
        <f t="shared" si="215"/>
        <v>0</v>
      </c>
      <c r="BF491" s="24">
        <f t="shared" si="215"/>
        <v>0</v>
      </c>
      <c r="BG491" s="24">
        <f t="shared" si="215"/>
        <v>0</v>
      </c>
      <c r="BH491" s="24">
        <f t="shared" si="215"/>
        <v>0</v>
      </c>
      <c r="BI491" s="109"/>
      <c r="BJ491" s="48">
        <f t="shared" ref="BJ491:BQ491" si="216">BJ322</f>
        <v>0</v>
      </c>
      <c r="BK491" s="48">
        <f t="shared" si="216"/>
        <v>0</v>
      </c>
      <c r="BL491" s="48">
        <f t="shared" si="216"/>
        <v>0</v>
      </c>
      <c r="BM491" s="48">
        <f t="shared" si="216"/>
        <v>0</v>
      </c>
      <c r="BN491" s="48">
        <f t="shared" si="216"/>
        <v>0</v>
      </c>
      <c r="BO491" s="48">
        <f t="shared" si="216"/>
        <v>0</v>
      </c>
      <c r="BP491" s="48">
        <f t="shared" si="216"/>
        <v>0</v>
      </c>
      <c r="BQ491" s="48">
        <f t="shared" si="216"/>
        <v>0</v>
      </c>
      <c r="BR491" s="79">
        <f t="shared" si="130"/>
        <v>0</v>
      </c>
      <c r="BS491" s="80">
        <f t="shared" si="131"/>
        <v>0</v>
      </c>
      <c r="BT491" s="81">
        <f t="shared" si="132"/>
        <v>0</v>
      </c>
      <c r="BU491" s="81">
        <f t="shared" si="133"/>
        <v>0</v>
      </c>
      <c r="BV491" s="82">
        <f t="shared" si="134"/>
        <v>0</v>
      </c>
      <c r="BW491" s="81">
        <f t="shared" si="135"/>
        <v>0</v>
      </c>
      <c r="BX491" s="81">
        <f t="shared" si="136"/>
        <v>0</v>
      </c>
    </row>
    <row r="492" spans="1:76" ht="15" customHeight="1" x14ac:dyDescent="0.3">
      <c r="A492" s="204"/>
      <c r="B492" s="204"/>
      <c r="C492" s="204"/>
      <c r="D492" s="204"/>
      <c r="E492" s="204"/>
      <c r="F492" s="204"/>
      <c r="G492" s="185" t="s">
        <v>557</v>
      </c>
      <c r="H492" s="185"/>
      <c r="I492" s="47">
        <f>SUM(I489:I491)</f>
        <v>0</v>
      </c>
      <c r="J492" s="47">
        <f t="shared" ref="J492:BJ492" si="217">SUM(J489:J491)</f>
        <v>0</v>
      </c>
      <c r="K492" s="47">
        <f t="shared" si="217"/>
        <v>0</v>
      </c>
      <c r="L492" s="47">
        <f t="shared" si="217"/>
        <v>0</v>
      </c>
      <c r="M492" s="47">
        <f t="shared" si="217"/>
        <v>0</v>
      </c>
      <c r="N492" s="47">
        <f t="shared" si="217"/>
        <v>0</v>
      </c>
      <c r="O492" s="47">
        <f t="shared" si="217"/>
        <v>0</v>
      </c>
      <c r="P492" s="47">
        <f t="shared" si="217"/>
        <v>0</v>
      </c>
      <c r="Q492" s="47">
        <f t="shared" si="217"/>
        <v>0</v>
      </c>
      <c r="R492" s="47">
        <f t="shared" si="217"/>
        <v>0</v>
      </c>
      <c r="S492" s="47">
        <f t="shared" si="217"/>
        <v>0</v>
      </c>
      <c r="T492" s="47">
        <f t="shared" si="217"/>
        <v>0</v>
      </c>
      <c r="U492" s="47">
        <f t="shared" si="217"/>
        <v>0</v>
      </c>
      <c r="V492" s="47">
        <f t="shared" si="217"/>
        <v>0</v>
      </c>
      <c r="W492" s="47">
        <f t="shared" si="217"/>
        <v>0</v>
      </c>
      <c r="X492" s="47">
        <f t="shared" si="217"/>
        <v>0</v>
      </c>
      <c r="Y492" s="47">
        <f t="shared" si="217"/>
        <v>0</v>
      </c>
      <c r="Z492" s="47">
        <f t="shared" si="217"/>
        <v>0</v>
      </c>
      <c r="AA492" s="47">
        <f t="shared" si="217"/>
        <v>0</v>
      </c>
      <c r="AB492" s="47">
        <f t="shared" si="217"/>
        <v>0</v>
      </c>
      <c r="AC492" s="47">
        <f t="shared" si="217"/>
        <v>0</v>
      </c>
      <c r="AD492" s="47">
        <f t="shared" si="217"/>
        <v>0</v>
      </c>
      <c r="AE492" s="47">
        <f t="shared" si="217"/>
        <v>0</v>
      </c>
      <c r="AF492" s="47">
        <f t="shared" si="217"/>
        <v>0</v>
      </c>
      <c r="AG492" s="47">
        <f t="shared" si="217"/>
        <v>0</v>
      </c>
      <c r="AH492" s="47">
        <f t="shared" si="217"/>
        <v>0</v>
      </c>
      <c r="AI492" s="47">
        <f t="shared" si="217"/>
        <v>0</v>
      </c>
      <c r="AJ492" s="47">
        <f t="shared" si="217"/>
        <v>0</v>
      </c>
      <c r="AK492" s="47">
        <f t="shared" si="217"/>
        <v>0</v>
      </c>
      <c r="AL492" s="47">
        <f t="shared" si="217"/>
        <v>0</v>
      </c>
      <c r="AM492" s="47">
        <f t="shared" si="217"/>
        <v>0</v>
      </c>
      <c r="AN492" s="47">
        <f t="shared" si="217"/>
        <v>0</v>
      </c>
      <c r="AO492" s="47">
        <f t="shared" si="217"/>
        <v>0</v>
      </c>
      <c r="AP492" s="47">
        <f t="shared" si="217"/>
        <v>0</v>
      </c>
      <c r="AQ492" s="47">
        <f t="shared" si="217"/>
        <v>0</v>
      </c>
      <c r="AR492" s="47">
        <f t="shared" si="217"/>
        <v>0</v>
      </c>
      <c r="AS492" s="47">
        <f t="shared" si="217"/>
        <v>0</v>
      </c>
      <c r="AT492" s="47">
        <f t="shared" si="217"/>
        <v>0</v>
      </c>
      <c r="AU492" s="47">
        <f t="shared" si="217"/>
        <v>0</v>
      </c>
      <c r="AV492" s="47">
        <f t="shared" si="217"/>
        <v>0</v>
      </c>
      <c r="AW492" s="47">
        <f t="shared" si="217"/>
        <v>0</v>
      </c>
      <c r="AX492" s="47">
        <f t="shared" si="217"/>
        <v>0</v>
      </c>
      <c r="AY492" s="47">
        <f t="shared" si="217"/>
        <v>0</v>
      </c>
      <c r="AZ492" s="47">
        <f t="shared" si="217"/>
        <v>0</v>
      </c>
      <c r="BA492" s="47">
        <f t="shared" si="217"/>
        <v>0</v>
      </c>
      <c r="BB492" s="47">
        <f t="shared" si="217"/>
        <v>0</v>
      </c>
      <c r="BC492" s="47">
        <f t="shared" si="217"/>
        <v>0</v>
      </c>
      <c r="BD492" s="47">
        <f t="shared" si="217"/>
        <v>0</v>
      </c>
      <c r="BE492" s="47">
        <f t="shared" si="217"/>
        <v>0</v>
      </c>
      <c r="BF492" s="47">
        <f t="shared" si="217"/>
        <v>0</v>
      </c>
      <c r="BG492" s="47">
        <f t="shared" si="217"/>
        <v>0</v>
      </c>
      <c r="BH492" s="47">
        <f t="shared" si="217"/>
        <v>0</v>
      </c>
      <c r="BI492" s="109"/>
      <c r="BJ492" s="49">
        <f t="shared" si="217"/>
        <v>0</v>
      </c>
      <c r="BK492" s="49">
        <f t="shared" ref="BK492" si="218">SUM(BK489:BK491)</f>
        <v>0</v>
      </c>
      <c r="BL492" s="49">
        <f t="shared" ref="BL492" si="219">SUM(BL489:BL491)</f>
        <v>0</v>
      </c>
      <c r="BM492" s="49">
        <f t="shared" ref="BM492" si="220">SUM(BM489:BM491)</f>
        <v>0</v>
      </c>
      <c r="BN492" s="49">
        <f t="shared" ref="BN492" si="221">SUM(BN489:BN491)</f>
        <v>0</v>
      </c>
      <c r="BO492" s="49">
        <f t="shared" ref="BO492" si="222">SUM(BO489:BO491)</f>
        <v>0</v>
      </c>
      <c r="BP492" s="49">
        <f t="shared" ref="BP492" si="223">SUM(BP489:BP491)</f>
        <v>0</v>
      </c>
      <c r="BQ492" s="49">
        <f t="shared" ref="BQ492" si="224">SUM(BQ489:BQ491)</f>
        <v>0</v>
      </c>
      <c r="BR492" s="79">
        <f t="shared" si="130"/>
        <v>0</v>
      </c>
      <c r="BS492" s="80">
        <f t="shared" si="131"/>
        <v>0</v>
      </c>
      <c r="BT492" s="81">
        <f t="shared" si="132"/>
        <v>0</v>
      </c>
      <c r="BU492" s="81">
        <f t="shared" si="133"/>
        <v>0</v>
      </c>
      <c r="BV492" s="82">
        <f t="shared" si="134"/>
        <v>0</v>
      </c>
      <c r="BW492" s="81">
        <f t="shared" si="135"/>
        <v>0</v>
      </c>
      <c r="BX492" s="81">
        <f t="shared" si="136"/>
        <v>0</v>
      </c>
    </row>
    <row r="493" spans="1:76" ht="15" customHeight="1" x14ac:dyDescent="0.3">
      <c r="A493" s="204"/>
      <c r="B493" s="204"/>
      <c r="C493" s="204"/>
      <c r="D493" s="204"/>
      <c r="E493" s="204"/>
      <c r="F493" s="204"/>
      <c r="G493" s="39">
        <v>19</v>
      </c>
      <c r="H493" s="40" t="s">
        <v>558</v>
      </c>
      <c r="I493" s="24">
        <f t="shared" ref="I493:AN493" si="225">I342</f>
        <v>0</v>
      </c>
      <c r="J493" s="24">
        <f t="shared" si="225"/>
        <v>0</v>
      </c>
      <c r="K493" s="24">
        <f t="shared" si="225"/>
        <v>0</v>
      </c>
      <c r="L493" s="24">
        <f t="shared" si="225"/>
        <v>0</v>
      </c>
      <c r="M493" s="24">
        <f t="shared" si="225"/>
        <v>0</v>
      </c>
      <c r="N493" s="24">
        <f t="shared" si="225"/>
        <v>0</v>
      </c>
      <c r="O493" s="24">
        <f t="shared" si="225"/>
        <v>0</v>
      </c>
      <c r="P493" s="24">
        <f t="shared" si="225"/>
        <v>0</v>
      </c>
      <c r="Q493" s="24">
        <f t="shared" si="225"/>
        <v>0</v>
      </c>
      <c r="R493" s="24">
        <f t="shared" si="225"/>
        <v>0</v>
      </c>
      <c r="S493" s="24">
        <f t="shared" si="225"/>
        <v>0</v>
      </c>
      <c r="T493" s="24">
        <f t="shared" si="225"/>
        <v>0</v>
      </c>
      <c r="U493" s="24">
        <f t="shared" si="225"/>
        <v>0</v>
      </c>
      <c r="V493" s="24">
        <f t="shared" si="225"/>
        <v>0</v>
      </c>
      <c r="W493" s="24">
        <f t="shared" si="225"/>
        <v>0</v>
      </c>
      <c r="X493" s="24">
        <f t="shared" si="225"/>
        <v>0</v>
      </c>
      <c r="Y493" s="24">
        <f t="shared" si="225"/>
        <v>0</v>
      </c>
      <c r="Z493" s="24">
        <f t="shared" si="225"/>
        <v>0</v>
      </c>
      <c r="AA493" s="24">
        <f t="shared" si="225"/>
        <v>0</v>
      </c>
      <c r="AB493" s="24">
        <f t="shared" si="225"/>
        <v>0</v>
      </c>
      <c r="AC493" s="24">
        <f t="shared" si="225"/>
        <v>0</v>
      </c>
      <c r="AD493" s="24">
        <f t="shared" si="225"/>
        <v>0</v>
      </c>
      <c r="AE493" s="24">
        <f t="shared" si="225"/>
        <v>0</v>
      </c>
      <c r="AF493" s="24">
        <f t="shared" si="225"/>
        <v>0</v>
      </c>
      <c r="AG493" s="24">
        <f t="shared" si="225"/>
        <v>0</v>
      </c>
      <c r="AH493" s="24">
        <f t="shared" si="225"/>
        <v>0</v>
      </c>
      <c r="AI493" s="24">
        <f t="shared" si="225"/>
        <v>0</v>
      </c>
      <c r="AJ493" s="24">
        <f t="shared" si="225"/>
        <v>0</v>
      </c>
      <c r="AK493" s="24">
        <f t="shared" si="225"/>
        <v>0</v>
      </c>
      <c r="AL493" s="24">
        <f t="shared" si="225"/>
        <v>0</v>
      </c>
      <c r="AM493" s="24">
        <f t="shared" si="225"/>
        <v>0</v>
      </c>
      <c r="AN493" s="24">
        <f t="shared" si="225"/>
        <v>0</v>
      </c>
      <c r="AO493" s="24">
        <f t="shared" ref="AO493:BH493" si="226">AO342</f>
        <v>0</v>
      </c>
      <c r="AP493" s="24">
        <f t="shared" si="226"/>
        <v>0</v>
      </c>
      <c r="AQ493" s="24">
        <f t="shared" si="226"/>
        <v>0</v>
      </c>
      <c r="AR493" s="24">
        <f t="shared" si="226"/>
        <v>0</v>
      </c>
      <c r="AS493" s="24">
        <f t="shared" si="226"/>
        <v>0</v>
      </c>
      <c r="AT493" s="24">
        <f t="shared" si="226"/>
        <v>0</v>
      </c>
      <c r="AU493" s="24">
        <f t="shared" si="226"/>
        <v>0</v>
      </c>
      <c r="AV493" s="24">
        <f t="shared" si="226"/>
        <v>0</v>
      </c>
      <c r="AW493" s="24">
        <f t="shared" si="226"/>
        <v>0</v>
      </c>
      <c r="AX493" s="24">
        <f t="shared" si="226"/>
        <v>0</v>
      </c>
      <c r="AY493" s="24">
        <f t="shared" si="226"/>
        <v>0</v>
      </c>
      <c r="AZ493" s="24">
        <f t="shared" si="226"/>
        <v>0</v>
      </c>
      <c r="BA493" s="24">
        <f t="shared" si="226"/>
        <v>0</v>
      </c>
      <c r="BB493" s="24">
        <f t="shared" si="226"/>
        <v>0</v>
      </c>
      <c r="BC493" s="24">
        <f t="shared" si="226"/>
        <v>0</v>
      </c>
      <c r="BD493" s="24">
        <f t="shared" si="226"/>
        <v>0</v>
      </c>
      <c r="BE493" s="24">
        <f t="shared" si="226"/>
        <v>0</v>
      </c>
      <c r="BF493" s="24">
        <f t="shared" si="226"/>
        <v>0</v>
      </c>
      <c r="BG493" s="24">
        <f t="shared" si="226"/>
        <v>0</v>
      </c>
      <c r="BH493" s="24">
        <f t="shared" si="226"/>
        <v>0</v>
      </c>
      <c r="BI493" s="109"/>
      <c r="BJ493" s="48">
        <f t="shared" ref="BJ493:BQ493" si="227">BJ342</f>
        <v>0</v>
      </c>
      <c r="BK493" s="48">
        <f t="shared" si="227"/>
        <v>0</v>
      </c>
      <c r="BL493" s="48">
        <f t="shared" si="227"/>
        <v>0</v>
      </c>
      <c r="BM493" s="48">
        <f t="shared" si="227"/>
        <v>0</v>
      </c>
      <c r="BN493" s="48">
        <f t="shared" si="227"/>
        <v>0</v>
      </c>
      <c r="BO493" s="48">
        <f t="shared" si="227"/>
        <v>0</v>
      </c>
      <c r="BP493" s="48">
        <f t="shared" si="227"/>
        <v>0</v>
      </c>
      <c r="BQ493" s="48">
        <f t="shared" si="227"/>
        <v>0</v>
      </c>
      <c r="BR493" s="79">
        <f t="shared" si="130"/>
        <v>0</v>
      </c>
      <c r="BS493" s="80">
        <f t="shared" si="131"/>
        <v>0</v>
      </c>
      <c r="BT493" s="81">
        <f t="shared" si="132"/>
        <v>0</v>
      </c>
      <c r="BU493" s="81">
        <f t="shared" si="133"/>
        <v>0</v>
      </c>
      <c r="BV493" s="82">
        <f t="shared" si="134"/>
        <v>0</v>
      </c>
      <c r="BW493" s="81">
        <f t="shared" si="135"/>
        <v>0</v>
      </c>
      <c r="BX493" s="81">
        <f t="shared" si="136"/>
        <v>0</v>
      </c>
    </row>
    <row r="494" spans="1:76" ht="15" customHeight="1" x14ac:dyDescent="0.3">
      <c r="A494" s="204"/>
      <c r="B494" s="204"/>
      <c r="C494" s="204"/>
      <c r="D494" s="204"/>
      <c r="E494" s="204"/>
      <c r="F494" s="204"/>
      <c r="G494" s="39">
        <v>20</v>
      </c>
      <c r="H494" s="40" t="s">
        <v>559</v>
      </c>
      <c r="I494" s="24">
        <f t="shared" ref="I494:AN494" si="228">I358</f>
        <v>0</v>
      </c>
      <c r="J494" s="24">
        <f t="shared" si="228"/>
        <v>0</v>
      </c>
      <c r="K494" s="24">
        <f t="shared" si="228"/>
        <v>0</v>
      </c>
      <c r="L494" s="24">
        <f t="shared" si="228"/>
        <v>0</v>
      </c>
      <c r="M494" s="24">
        <f t="shared" si="228"/>
        <v>0</v>
      </c>
      <c r="N494" s="24">
        <f t="shared" si="228"/>
        <v>0</v>
      </c>
      <c r="O494" s="24">
        <f t="shared" si="228"/>
        <v>0</v>
      </c>
      <c r="P494" s="24">
        <f t="shared" si="228"/>
        <v>0</v>
      </c>
      <c r="Q494" s="24">
        <f t="shared" si="228"/>
        <v>0</v>
      </c>
      <c r="R494" s="24">
        <f t="shared" si="228"/>
        <v>0</v>
      </c>
      <c r="S494" s="24">
        <f t="shared" si="228"/>
        <v>0</v>
      </c>
      <c r="T494" s="24">
        <f t="shared" si="228"/>
        <v>0</v>
      </c>
      <c r="U494" s="24">
        <f t="shared" si="228"/>
        <v>0</v>
      </c>
      <c r="V494" s="24">
        <f t="shared" si="228"/>
        <v>0</v>
      </c>
      <c r="W494" s="24">
        <f t="shared" si="228"/>
        <v>0</v>
      </c>
      <c r="X494" s="24">
        <f t="shared" si="228"/>
        <v>0</v>
      </c>
      <c r="Y494" s="24">
        <f t="shared" si="228"/>
        <v>0</v>
      </c>
      <c r="Z494" s="24">
        <f t="shared" si="228"/>
        <v>0</v>
      </c>
      <c r="AA494" s="24">
        <f t="shared" si="228"/>
        <v>0</v>
      </c>
      <c r="AB494" s="24">
        <f t="shared" si="228"/>
        <v>0</v>
      </c>
      <c r="AC494" s="24">
        <f t="shared" si="228"/>
        <v>0</v>
      </c>
      <c r="AD494" s="24">
        <f t="shared" si="228"/>
        <v>0</v>
      </c>
      <c r="AE494" s="24">
        <f t="shared" si="228"/>
        <v>0</v>
      </c>
      <c r="AF494" s="24">
        <f t="shared" si="228"/>
        <v>0</v>
      </c>
      <c r="AG494" s="24">
        <f t="shared" si="228"/>
        <v>0</v>
      </c>
      <c r="AH494" s="24">
        <f t="shared" si="228"/>
        <v>0</v>
      </c>
      <c r="AI494" s="24">
        <f t="shared" si="228"/>
        <v>0</v>
      </c>
      <c r="AJ494" s="24">
        <f t="shared" si="228"/>
        <v>0</v>
      </c>
      <c r="AK494" s="24">
        <f t="shared" si="228"/>
        <v>0</v>
      </c>
      <c r="AL494" s="24">
        <f t="shared" si="228"/>
        <v>0</v>
      </c>
      <c r="AM494" s="24">
        <f t="shared" si="228"/>
        <v>0</v>
      </c>
      <c r="AN494" s="24">
        <f t="shared" si="228"/>
        <v>0</v>
      </c>
      <c r="AO494" s="24">
        <f t="shared" ref="AO494:BH494" si="229">AO358</f>
        <v>0</v>
      </c>
      <c r="AP494" s="24">
        <f t="shared" si="229"/>
        <v>0</v>
      </c>
      <c r="AQ494" s="24">
        <f t="shared" si="229"/>
        <v>0</v>
      </c>
      <c r="AR494" s="24">
        <f t="shared" si="229"/>
        <v>0</v>
      </c>
      <c r="AS494" s="24">
        <f t="shared" si="229"/>
        <v>0</v>
      </c>
      <c r="AT494" s="24">
        <f t="shared" si="229"/>
        <v>0</v>
      </c>
      <c r="AU494" s="24">
        <f t="shared" si="229"/>
        <v>0</v>
      </c>
      <c r="AV494" s="24">
        <f t="shared" si="229"/>
        <v>0</v>
      </c>
      <c r="AW494" s="24">
        <f t="shared" si="229"/>
        <v>0</v>
      </c>
      <c r="AX494" s="24">
        <f t="shared" si="229"/>
        <v>0</v>
      </c>
      <c r="AY494" s="24">
        <f t="shared" si="229"/>
        <v>0</v>
      </c>
      <c r="AZ494" s="24">
        <f t="shared" si="229"/>
        <v>0</v>
      </c>
      <c r="BA494" s="24">
        <f t="shared" si="229"/>
        <v>0</v>
      </c>
      <c r="BB494" s="24">
        <f t="shared" si="229"/>
        <v>0</v>
      </c>
      <c r="BC494" s="24">
        <f t="shared" si="229"/>
        <v>0</v>
      </c>
      <c r="BD494" s="24">
        <f t="shared" si="229"/>
        <v>0</v>
      </c>
      <c r="BE494" s="24">
        <f t="shared" si="229"/>
        <v>0</v>
      </c>
      <c r="BF494" s="24">
        <f t="shared" si="229"/>
        <v>0</v>
      </c>
      <c r="BG494" s="24">
        <f t="shared" si="229"/>
        <v>0</v>
      </c>
      <c r="BH494" s="24">
        <f t="shared" si="229"/>
        <v>0</v>
      </c>
      <c r="BI494" s="109"/>
      <c r="BJ494" s="48">
        <f t="shared" ref="BJ494:BQ494" si="230">BJ358</f>
        <v>0</v>
      </c>
      <c r="BK494" s="48">
        <f t="shared" si="230"/>
        <v>0</v>
      </c>
      <c r="BL494" s="48">
        <f t="shared" si="230"/>
        <v>0</v>
      </c>
      <c r="BM494" s="48">
        <f t="shared" si="230"/>
        <v>0</v>
      </c>
      <c r="BN494" s="48">
        <f t="shared" si="230"/>
        <v>0</v>
      </c>
      <c r="BO494" s="48">
        <f t="shared" si="230"/>
        <v>0</v>
      </c>
      <c r="BP494" s="48">
        <f t="shared" si="230"/>
        <v>0</v>
      </c>
      <c r="BQ494" s="48">
        <f t="shared" si="230"/>
        <v>0</v>
      </c>
      <c r="BR494" s="79">
        <f t="shared" si="130"/>
        <v>0</v>
      </c>
      <c r="BS494" s="80">
        <f t="shared" si="131"/>
        <v>0</v>
      </c>
      <c r="BT494" s="81">
        <f t="shared" si="132"/>
        <v>0</v>
      </c>
      <c r="BU494" s="81">
        <f t="shared" si="133"/>
        <v>0</v>
      </c>
      <c r="BV494" s="82">
        <f t="shared" si="134"/>
        <v>0</v>
      </c>
      <c r="BW494" s="81">
        <f t="shared" si="135"/>
        <v>0</v>
      </c>
      <c r="BX494" s="81">
        <f t="shared" si="136"/>
        <v>0</v>
      </c>
    </row>
    <row r="495" spans="1:76" ht="15" customHeight="1" x14ac:dyDescent="0.3">
      <c r="A495" s="204"/>
      <c r="B495" s="204"/>
      <c r="C495" s="204"/>
      <c r="D495" s="204"/>
      <c r="E495" s="204"/>
      <c r="F495" s="204"/>
      <c r="G495" s="39">
        <v>21</v>
      </c>
      <c r="H495" s="40" t="s">
        <v>560</v>
      </c>
      <c r="I495" s="24">
        <f t="shared" ref="I495:AN495" si="231">I379</f>
        <v>0</v>
      </c>
      <c r="J495" s="24">
        <f t="shared" si="231"/>
        <v>0</v>
      </c>
      <c r="K495" s="24">
        <f t="shared" si="231"/>
        <v>0</v>
      </c>
      <c r="L495" s="24">
        <f t="shared" si="231"/>
        <v>0</v>
      </c>
      <c r="M495" s="24">
        <f t="shared" si="231"/>
        <v>0</v>
      </c>
      <c r="N495" s="24">
        <f t="shared" si="231"/>
        <v>0</v>
      </c>
      <c r="O495" s="24">
        <f t="shared" si="231"/>
        <v>0</v>
      </c>
      <c r="P495" s="24">
        <f t="shared" si="231"/>
        <v>0</v>
      </c>
      <c r="Q495" s="24">
        <f t="shared" si="231"/>
        <v>0</v>
      </c>
      <c r="R495" s="24">
        <f t="shared" si="231"/>
        <v>0</v>
      </c>
      <c r="S495" s="24">
        <f t="shared" si="231"/>
        <v>0</v>
      </c>
      <c r="T495" s="24">
        <f t="shared" si="231"/>
        <v>0</v>
      </c>
      <c r="U495" s="24">
        <f t="shared" si="231"/>
        <v>0</v>
      </c>
      <c r="V495" s="24">
        <f t="shared" si="231"/>
        <v>0</v>
      </c>
      <c r="W495" s="24">
        <f t="shared" si="231"/>
        <v>0</v>
      </c>
      <c r="X495" s="24">
        <f t="shared" si="231"/>
        <v>0</v>
      </c>
      <c r="Y495" s="24">
        <f t="shared" si="231"/>
        <v>0</v>
      </c>
      <c r="Z495" s="24">
        <f t="shared" si="231"/>
        <v>0</v>
      </c>
      <c r="AA495" s="24">
        <f t="shared" si="231"/>
        <v>0</v>
      </c>
      <c r="AB495" s="24">
        <f t="shared" si="231"/>
        <v>0</v>
      </c>
      <c r="AC495" s="24">
        <f t="shared" si="231"/>
        <v>0</v>
      </c>
      <c r="AD495" s="24">
        <f t="shared" si="231"/>
        <v>0</v>
      </c>
      <c r="AE495" s="24">
        <f t="shared" si="231"/>
        <v>0</v>
      </c>
      <c r="AF495" s="24">
        <f t="shared" si="231"/>
        <v>0</v>
      </c>
      <c r="AG495" s="24">
        <f t="shared" si="231"/>
        <v>0</v>
      </c>
      <c r="AH495" s="24">
        <f t="shared" si="231"/>
        <v>0</v>
      </c>
      <c r="AI495" s="24">
        <f t="shared" si="231"/>
        <v>0</v>
      </c>
      <c r="AJ495" s="24">
        <f t="shared" si="231"/>
        <v>0</v>
      </c>
      <c r="AK495" s="24">
        <f t="shared" si="231"/>
        <v>0</v>
      </c>
      <c r="AL495" s="24">
        <f t="shared" si="231"/>
        <v>0</v>
      </c>
      <c r="AM495" s="24">
        <f t="shared" si="231"/>
        <v>0</v>
      </c>
      <c r="AN495" s="24">
        <f t="shared" si="231"/>
        <v>0</v>
      </c>
      <c r="AO495" s="24">
        <f t="shared" ref="AO495:BH495" si="232">AO379</f>
        <v>0</v>
      </c>
      <c r="AP495" s="24">
        <f t="shared" si="232"/>
        <v>0</v>
      </c>
      <c r="AQ495" s="24">
        <f t="shared" si="232"/>
        <v>0</v>
      </c>
      <c r="AR495" s="24">
        <f t="shared" si="232"/>
        <v>0</v>
      </c>
      <c r="AS495" s="24">
        <f t="shared" si="232"/>
        <v>0</v>
      </c>
      <c r="AT495" s="24">
        <f t="shared" si="232"/>
        <v>0</v>
      </c>
      <c r="AU495" s="24">
        <f t="shared" si="232"/>
        <v>0</v>
      </c>
      <c r="AV495" s="24">
        <f t="shared" si="232"/>
        <v>0</v>
      </c>
      <c r="AW495" s="24">
        <f t="shared" si="232"/>
        <v>0</v>
      </c>
      <c r="AX495" s="24">
        <f t="shared" si="232"/>
        <v>0</v>
      </c>
      <c r="AY495" s="24">
        <f t="shared" si="232"/>
        <v>0</v>
      </c>
      <c r="AZ495" s="24">
        <f t="shared" si="232"/>
        <v>0</v>
      </c>
      <c r="BA495" s="24">
        <f t="shared" si="232"/>
        <v>0</v>
      </c>
      <c r="BB495" s="24">
        <f t="shared" si="232"/>
        <v>0</v>
      </c>
      <c r="BC495" s="24">
        <f t="shared" si="232"/>
        <v>0</v>
      </c>
      <c r="BD495" s="24">
        <f t="shared" si="232"/>
        <v>0</v>
      </c>
      <c r="BE495" s="24">
        <f t="shared" si="232"/>
        <v>0</v>
      </c>
      <c r="BF495" s="24">
        <f t="shared" si="232"/>
        <v>0</v>
      </c>
      <c r="BG495" s="24">
        <f t="shared" si="232"/>
        <v>0</v>
      </c>
      <c r="BH495" s="24">
        <f t="shared" si="232"/>
        <v>0</v>
      </c>
      <c r="BI495" s="109"/>
      <c r="BJ495" s="48">
        <f t="shared" ref="BJ495:BQ495" si="233">BJ379</f>
        <v>0</v>
      </c>
      <c r="BK495" s="48">
        <f t="shared" si="233"/>
        <v>0</v>
      </c>
      <c r="BL495" s="48">
        <f t="shared" si="233"/>
        <v>0</v>
      </c>
      <c r="BM495" s="48">
        <f t="shared" si="233"/>
        <v>0</v>
      </c>
      <c r="BN495" s="48">
        <f t="shared" si="233"/>
        <v>0</v>
      </c>
      <c r="BO495" s="48">
        <f t="shared" si="233"/>
        <v>0</v>
      </c>
      <c r="BP495" s="48">
        <f t="shared" si="233"/>
        <v>0</v>
      </c>
      <c r="BQ495" s="48">
        <f t="shared" si="233"/>
        <v>0</v>
      </c>
      <c r="BR495" s="79">
        <f t="shared" si="130"/>
        <v>0</v>
      </c>
      <c r="BS495" s="80">
        <f t="shared" si="131"/>
        <v>0</v>
      </c>
      <c r="BT495" s="81">
        <f t="shared" si="132"/>
        <v>0</v>
      </c>
      <c r="BU495" s="81">
        <f t="shared" si="133"/>
        <v>0</v>
      </c>
      <c r="BV495" s="82">
        <f t="shared" si="134"/>
        <v>0</v>
      </c>
      <c r="BW495" s="81">
        <f t="shared" si="135"/>
        <v>0</v>
      </c>
      <c r="BX495" s="81">
        <f t="shared" si="136"/>
        <v>0</v>
      </c>
    </row>
    <row r="496" spans="1:76" ht="15" customHeight="1" x14ac:dyDescent="0.3">
      <c r="A496" s="204"/>
      <c r="B496" s="204"/>
      <c r="C496" s="204"/>
      <c r="D496" s="204"/>
      <c r="E496" s="204"/>
      <c r="F496" s="204"/>
      <c r="G496" s="185" t="s">
        <v>561</v>
      </c>
      <c r="H496" s="185"/>
      <c r="I496" s="47">
        <f>SUM(I493:I495)</f>
        <v>0</v>
      </c>
      <c r="J496" s="47">
        <f t="shared" ref="J496:BJ496" si="234">SUM(J493:J495)</f>
        <v>0</v>
      </c>
      <c r="K496" s="47">
        <f t="shared" si="234"/>
        <v>0</v>
      </c>
      <c r="L496" s="47">
        <f t="shared" si="234"/>
        <v>0</v>
      </c>
      <c r="M496" s="47">
        <f t="shared" si="234"/>
        <v>0</v>
      </c>
      <c r="N496" s="47">
        <f t="shared" si="234"/>
        <v>0</v>
      </c>
      <c r="O496" s="47">
        <f t="shared" si="234"/>
        <v>0</v>
      </c>
      <c r="P496" s="47">
        <f t="shared" si="234"/>
        <v>0</v>
      </c>
      <c r="Q496" s="47">
        <f t="shared" si="234"/>
        <v>0</v>
      </c>
      <c r="R496" s="47">
        <f t="shared" si="234"/>
        <v>0</v>
      </c>
      <c r="S496" s="47">
        <f t="shared" si="234"/>
        <v>0</v>
      </c>
      <c r="T496" s="47">
        <f t="shared" si="234"/>
        <v>0</v>
      </c>
      <c r="U496" s="47">
        <f t="shared" si="234"/>
        <v>0</v>
      </c>
      <c r="V496" s="47">
        <f t="shared" si="234"/>
        <v>0</v>
      </c>
      <c r="W496" s="47">
        <f t="shared" si="234"/>
        <v>0</v>
      </c>
      <c r="X496" s="47">
        <f t="shared" si="234"/>
        <v>0</v>
      </c>
      <c r="Y496" s="47">
        <f t="shared" si="234"/>
        <v>0</v>
      </c>
      <c r="Z496" s="47">
        <f t="shared" si="234"/>
        <v>0</v>
      </c>
      <c r="AA496" s="47">
        <f t="shared" si="234"/>
        <v>0</v>
      </c>
      <c r="AB496" s="47">
        <f t="shared" si="234"/>
        <v>0</v>
      </c>
      <c r="AC496" s="47">
        <f t="shared" si="234"/>
        <v>0</v>
      </c>
      <c r="AD496" s="47">
        <f t="shared" si="234"/>
        <v>0</v>
      </c>
      <c r="AE496" s="47">
        <f t="shared" si="234"/>
        <v>0</v>
      </c>
      <c r="AF496" s="47">
        <f t="shared" si="234"/>
        <v>0</v>
      </c>
      <c r="AG496" s="47">
        <f t="shared" si="234"/>
        <v>0</v>
      </c>
      <c r="AH496" s="47">
        <f t="shared" si="234"/>
        <v>0</v>
      </c>
      <c r="AI496" s="47">
        <f t="shared" si="234"/>
        <v>0</v>
      </c>
      <c r="AJ496" s="47">
        <f t="shared" si="234"/>
        <v>0</v>
      </c>
      <c r="AK496" s="47">
        <f t="shared" si="234"/>
        <v>0</v>
      </c>
      <c r="AL496" s="47">
        <f t="shared" si="234"/>
        <v>0</v>
      </c>
      <c r="AM496" s="47">
        <f t="shared" si="234"/>
        <v>0</v>
      </c>
      <c r="AN496" s="47">
        <f t="shared" si="234"/>
        <v>0</v>
      </c>
      <c r="AO496" s="47">
        <f t="shared" si="234"/>
        <v>0</v>
      </c>
      <c r="AP496" s="47">
        <f t="shared" si="234"/>
        <v>0</v>
      </c>
      <c r="AQ496" s="47">
        <f t="shared" si="234"/>
        <v>0</v>
      </c>
      <c r="AR496" s="47">
        <f t="shared" si="234"/>
        <v>0</v>
      </c>
      <c r="AS496" s="47">
        <f t="shared" si="234"/>
        <v>0</v>
      </c>
      <c r="AT496" s="47">
        <f t="shared" si="234"/>
        <v>0</v>
      </c>
      <c r="AU496" s="47">
        <f t="shared" si="234"/>
        <v>0</v>
      </c>
      <c r="AV496" s="47">
        <f t="shared" si="234"/>
        <v>0</v>
      </c>
      <c r="AW496" s="47">
        <f t="shared" si="234"/>
        <v>0</v>
      </c>
      <c r="AX496" s="47">
        <f t="shared" si="234"/>
        <v>0</v>
      </c>
      <c r="AY496" s="47">
        <f t="shared" si="234"/>
        <v>0</v>
      </c>
      <c r="AZ496" s="47">
        <f t="shared" si="234"/>
        <v>0</v>
      </c>
      <c r="BA496" s="47">
        <f t="shared" si="234"/>
        <v>0</v>
      </c>
      <c r="BB496" s="47">
        <f t="shared" si="234"/>
        <v>0</v>
      </c>
      <c r="BC496" s="47">
        <f t="shared" si="234"/>
        <v>0</v>
      </c>
      <c r="BD496" s="47">
        <f t="shared" si="234"/>
        <v>0</v>
      </c>
      <c r="BE496" s="47">
        <f t="shared" si="234"/>
        <v>0</v>
      </c>
      <c r="BF496" s="47">
        <f t="shared" si="234"/>
        <v>0</v>
      </c>
      <c r="BG496" s="47">
        <f t="shared" si="234"/>
        <v>0</v>
      </c>
      <c r="BH496" s="47">
        <f t="shared" si="234"/>
        <v>0</v>
      </c>
      <c r="BI496" s="109"/>
      <c r="BJ496" s="49">
        <f t="shared" si="234"/>
        <v>0</v>
      </c>
      <c r="BK496" s="49">
        <f t="shared" ref="BK496" si="235">SUM(BK493:BK495)</f>
        <v>0</v>
      </c>
      <c r="BL496" s="49">
        <f t="shared" ref="BL496" si="236">SUM(BL493:BL495)</f>
        <v>0</v>
      </c>
      <c r="BM496" s="49">
        <f t="shared" ref="BM496" si="237">SUM(BM493:BM495)</f>
        <v>0</v>
      </c>
      <c r="BN496" s="49">
        <f t="shared" ref="BN496" si="238">SUM(BN493:BN495)</f>
        <v>0</v>
      </c>
      <c r="BO496" s="49">
        <f t="shared" ref="BO496" si="239">SUM(BO493:BO495)</f>
        <v>0</v>
      </c>
      <c r="BP496" s="49">
        <f t="shared" ref="BP496" si="240">SUM(BP493:BP495)</f>
        <v>0</v>
      </c>
      <c r="BQ496" s="49">
        <f t="shared" ref="BQ496" si="241">SUM(BQ493:BQ495)</f>
        <v>0</v>
      </c>
      <c r="BR496" s="79">
        <f t="shared" si="130"/>
        <v>0</v>
      </c>
      <c r="BS496" s="80">
        <f t="shared" si="131"/>
        <v>0</v>
      </c>
      <c r="BT496" s="81">
        <f t="shared" si="132"/>
        <v>0</v>
      </c>
      <c r="BU496" s="81">
        <f t="shared" si="133"/>
        <v>0</v>
      </c>
      <c r="BV496" s="82">
        <f t="shared" si="134"/>
        <v>0</v>
      </c>
      <c r="BW496" s="81">
        <f t="shared" si="135"/>
        <v>0</v>
      </c>
      <c r="BX496" s="81">
        <f t="shared" si="136"/>
        <v>0</v>
      </c>
    </row>
    <row r="497" spans="1:76" ht="15" customHeight="1" x14ac:dyDescent="0.3">
      <c r="A497" s="204"/>
      <c r="B497" s="204"/>
      <c r="C497" s="204"/>
      <c r="D497" s="204"/>
      <c r="E497" s="204"/>
      <c r="F497" s="204"/>
      <c r="G497" s="39">
        <v>22</v>
      </c>
      <c r="H497" s="40" t="s">
        <v>562</v>
      </c>
      <c r="I497" s="24">
        <f t="shared" ref="I497:AN497" si="242">I395</f>
        <v>0</v>
      </c>
      <c r="J497" s="24">
        <f t="shared" si="242"/>
        <v>0</v>
      </c>
      <c r="K497" s="24">
        <f t="shared" si="242"/>
        <v>0</v>
      </c>
      <c r="L497" s="24">
        <f t="shared" si="242"/>
        <v>0</v>
      </c>
      <c r="M497" s="24">
        <f t="shared" si="242"/>
        <v>0</v>
      </c>
      <c r="N497" s="24">
        <f t="shared" si="242"/>
        <v>0</v>
      </c>
      <c r="O497" s="24">
        <f t="shared" si="242"/>
        <v>0</v>
      </c>
      <c r="P497" s="24">
        <f t="shared" si="242"/>
        <v>0</v>
      </c>
      <c r="Q497" s="24">
        <f t="shared" si="242"/>
        <v>0</v>
      </c>
      <c r="R497" s="24">
        <f t="shared" si="242"/>
        <v>0</v>
      </c>
      <c r="S497" s="24">
        <f t="shared" si="242"/>
        <v>0</v>
      </c>
      <c r="T497" s="24">
        <f t="shared" si="242"/>
        <v>0</v>
      </c>
      <c r="U497" s="24">
        <f t="shared" si="242"/>
        <v>0</v>
      </c>
      <c r="V497" s="24">
        <f t="shared" si="242"/>
        <v>0</v>
      </c>
      <c r="W497" s="24">
        <f t="shared" si="242"/>
        <v>0</v>
      </c>
      <c r="X497" s="24">
        <f t="shared" si="242"/>
        <v>0</v>
      </c>
      <c r="Y497" s="24">
        <f t="shared" si="242"/>
        <v>0</v>
      </c>
      <c r="Z497" s="24">
        <f t="shared" si="242"/>
        <v>0</v>
      </c>
      <c r="AA497" s="24">
        <f t="shared" si="242"/>
        <v>0</v>
      </c>
      <c r="AB497" s="24">
        <f t="shared" si="242"/>
        <v>0</v>
      </c>
      <c r="AC497" s="24">
        <f t="shared" si="242"/>
        <v>0</v>
      </c>
      <c r="AD497" s="24">
        <f t="shared" si="242"/>
        <v>0</v>
      </c>
      <c r="AE497" s="24">
        <f t="shared" si="242"/>
        <v>0</v>
      </c>
      <c r="AF497" s="24">
        <f t="shared" si="242"/>
        <v>0</v>
      </c>
      <c r="AG497" s="24">
        <f t="shared" si="242"/>
        <v>0</v>
      </c>
      <c r="AH497" s="24">
        <f t="shared" si="242"/>
        <v>0</v>
      </c>
      <c r="AI497" s="24">
        <f t="shared" si="242"/>
        <v>0</v>
      </c>
      <c r="AJ497" s="24">
        <f t="shared" si="242"/>
        <v>0</v>
      </c>
      <c r="AK497" s="24">
        <f t="shared" si="242"/>
        <v>0</v>
      </c>
      <c r="AL497" s="24">
        <f t="shared" si="242"/>
        <v>0</v>
      </c>
      <c r="AM497" s="24">
        <f t="shared" si="242"/>
        <v>0</v>
      </c>
      <c r="AN497" s="24">
        <f t="shared" si="242"/>
        <v>0</v>
      </c>
      <c r="AO497" s="24">
        <f t="shared" ref="AO497:BH497" si="243">AO395</f>
        <v>0</v>
      </c>
      <c r="AP497" s="24">
        <f t="shared" si="243"/>
        <v>0</v>
      </c>
      <c r="AQ497" s="24">
        <f t="shared" si="243"/>
        <v>0</v>
      </c>
      <c r="AR497" s="24">
        <f t="shared" si="243"/>
        <v>0</v>
      </c>
      <c r="AS497" s="24">
        <f t="shared" si="243"/>
        <v>0</v>
      </c>
      <c r="AT497" s="24">
        <f t="shared" si="243"/>
        <v>0</v>
      </c>
      <c r="AU497" s="24">
        <f t="shared" si="243"/>
        <v>0</v>
      </c>
      <c r="AV497" s="24">
        <f t="shared" si="243"/>
        <v>0</v>
      </c>
      <c r="AW497" s="24">
        <f t="shared" si="243"/>
        <v>0</v>
      </c>
      <c r="AX497" s="24">
        <f t="shared" si="243"/>
        <v>0</v>
      </c>
      <c r="AY497" s="24">
        <f t="shared" si="243"/>
        <v>0</v>
      </c>
      <c r="AZ497" s="24">
        <f t="shared" si="243"/>
        <v>0</v>
      </c>
      <c r="BA497" s="24">
        <f t="shared" si="243"/>
        <v>0</v>
      </c>
      <c r="BB497" s="24">
        <f t="shared" si="243"/>
        <v>0</v>
      </c>
      <c r="BC497" s="24">
        <f t="shared" si="243"/>
        <v>0</v>
      </c>
      <c r="BD497" s="24">
        <f t="shared" si="243"/>
        <v>0</v>
      </c>
      <c r="BE497" s="24">
        <f t="shared" si="243"/>
        <v>0</v>
      </c>
      <c r="BF497" s="24">
        <f t="shared" si="243"/>
        <v>0</v>
      </c>
      <c r="BG497" s="24">
        <f t="shared" si="243"/>
        <v>0</v>
      </c>
      <c r="BH497" s="24">
        <f t="shared" si="243"/>
        <v>0</v>
      </c>
      <c r="BI497" s="109"/>
      <c r="BJ497" s="48">
        <f t="shared" ref="BJ497:BQ497" si="244">BJ395</f>
        <v>0</v>
      </c>
      <c r="BK497" s="48">
        <f t="shared" si="244"/>
        <v>0</v>
      </c>
      <c r="BL497" s="48">
        <f t="shared" si="244"/>
        <v>0</v>
      </c>
      <c r="BM497" s="48">
        <f t="shared" si="244"/>
        <v>0</v>
      </c>
      <c r="BN497" s="48">
        <f t="shared" si="244"/>
        <v>0</v>
      </c>
      <c r="BO497" s="48">
        <f t="shared" si="244"/>
        <v>0</v>
      </c>
      <c r="BP497" s="48">
        <f t="shared" si="244"/>
        <v>0</v>
      </c>
      <c r="BQ497" s="48">
        <f t="shared" si="244"/>
        <v>0</v>
      </c>
      <c r="BR497" s="79">
        <f t="shared" si="130"/>
        <v>0</v>
      </c>
      <c r="BS497" s="80">
        <f t="shared" si="131"/>
        <v>0</v>
      </c>
      <c r="BT497" s="81">
        <f t="shared" si="132"/>
        <v>0</v>
      </c>
      <c r="BU497" s="81">
        <f t="shared" si="133"/>
        <v>0</v>
      </c>
      <c r="BV497" s="82">
        <f t="shared" si="134"/>
        <v>0</v>
      </c>
      <c r="BW497" s="81">
        <f t="shared" si="135"/>
        <v>0</v>
      </c>
      <c r="BX497" s="81">
        <f t="shared" si="136"/>
        <v>0</v>
      </c>
    </row>
    <row r="498" spans="1:76" ht="15" customHeight="1" x14ac:dyDescent="0.3">
      <c r="A498" s="204"/>
      <c r="B498" s="204"/>
      <c r="C498" s="204"/>
      <c r="D498" s="204"/>
      <c r="E498" s="204"/>
      <c r="F498" s="204"/>
      <c r="G498" s="39">
        <v>23</v>
      </c>
      <c r="H498" s="40" t="s">
        <v>563</v>
      </c>
      <c r="I498" s="24">
        <f t="shared" ref="I498:AN498" si="245">I408</f>
        <v>0</v>
      </c>
      <c r="J498" s="24">
        <f t="shared" si="245"/>
        <v>0</v>
      </c>
      <c r="K498" s="24">
        <f t="shared" si="245"/>
        <v>0</v>
      </c>
      <c r="L498" s="24">
        <f t="shared" si="245"/>
        <v>0</v>
      </c>
      <c r="M498" s="24">
        <f t="shared" si="245"/>
        <v>0</v>
      </c>
      <c r="N498" s="24">
        <f t="shared" si="245"/>
        <v>0</v>
      </c>
      <c r="O498" s="24">
        <f t="shared" si="245"/>
        <v>0</v>
      </c>
      <c r="P498" s="24">
        <f t="shared" si="245"/>
        <v>0</v>
      </c>
      <c r="Q498" s="24">
        <f t="shared" si="245"/>
        <v>0</v>
      </c>
      <c r="R498" s="24">
        <f t="shared" si="245"/>
        <v>0</v>
      </c>
      <c r="S498" s="24">
        <f t="shared" si="245"/>
        <v>0</v>
      </c>
      <c r="T498" s="24">
        <f t="shared" si="245"/>
        <v>0</v>
      </c>
      <c r="U498" s="24">
        <f t="shared" si="245"/>
        <v>0</v>
      </c>
      <c r="V498" s="24">
        <f t="shared" si="245"/>
        <v>0</v>
      </c>
      <c r="W498" s="24">
        <f t="shared" si="245"/>
        <v>0</v>
      </c>
      <c r="X498" s="24">
        <f t="shared" si="245"/>
        <v>0</v>
      </c>
      <c r="Y498" s="24">
        <f t="shared" si="245"/>
        <v>0</v>
      </c>
      <c r="Z498" s="24">
        <f t="shared" si="245"/>
        <v>0</v>
      </c>
      <c r="AA498" s="24">
        <f t="shared" si="245"/>
        <v>0</v>
      </c>
      <c r="AB498" s="24">
        <f t="shared" si="245"/>
        <v>0</v>
      </c>
      <c r="AC498" s="24">
        <f t="shared" si="245"/>
        <v>0</v>
      </c>
      <c r="AD498" s="24">
        <f t="shared" si="245"/>
        <v>0</v>
      </c>
      <c r="AE498" s="24">
        <f t="shared" si="245"/>
        <v>0</v>
      </c>
      <c r="AF498" s="24">
        <f t="shared" si="245"/>
        <v>0</v>
      </c>
      <c r="AG498" s="24">
        <f t="shared" si="245"/>
        <v>0</v>
      </c>
      <c r="AH498" s="24">
        <f t="shared" si="245"/>
        <v>0</v>
      </c>
      <c r="AI498" s="24">
        <f t="shared" si="245"/>
        <v>0</v>
      </c>
      <c r="AJ498" s="24">
        <f t="shared" si="245"/>
        <v>0</v>
      </c>
      <c r="AK498" s="24">
        <f t="shared" si="245"/>
        <v>0</v>
      </c>
      <c r="AL498" s="24">
        <f t="shared" si="245"/>
        <v>0</v>
      </c>
      <c r="AM498" s="24">
        <f t="shared" si="245"/>
        <v>0</v>
      </c>
      <c r="AN498" s="24">
        <f t="shared" si="245"/>
        <v>0</v>
      </c>
      <c r="AO498" s="24">
        <f t="shared" ref="AO498:BH498" si="246">AO408</f>
        <v>0</v>
      </c>
      <c r="AP498" s="24">
        <f t="shared" si="246"/>
        <v>0</v>
      </c>
      <c r="AQ498" s="24">
        <f t="shared" si="246"/>
        <v>0</v>
      </c>
      <c r="AR498" s="24">
        <f t="shared" si="246"/>
        <v>0</v>
      </c>
      <c r="AS498" s="24">
        <f t="shared" si="246"/>
        <v>0</v>
      </c>
      <c r="AT498" s="24">
        <f t="shared" si="246"/>
        <v>0</v>
      </c>
      <c r="AU498" s="24">
        <f t="shared" si="246"/>
        <v>0</v>
      </c>
      <c r="AV498" s="24">
        <f t="shared" si="246"/>
        <v>0</v>
      </c>
      <c r="AW498" s="24">
        <f t="shared" si="246"/>
        <v>0</v>
      </c>
      <c r="AX498" s="24">
        <f t="shared" si="246"/>
        <v>0</v>
      </c>
      <c r="AY498" s="24">
        <f t="shared" si="246"/>
        <v>0</v>
      </c>
      <c r="AZ498" s="24">
        <f t="shared" si="246"/>
        <v>0</v>
      </c>
      <c r="BA498" s="24">
        <f t="shared" si="246"/>
        <v>0</v>
      </c>
      <c r="BB498" s="24">
        <f t="shared" si="246"/>
        <v>0</v>
      </c>
      <c r="BC498" s="24">
        <f t="shared" si="246"/>
        <v>0</v>
      </c>
      <c r="BD498" s="24">
        <f t="shared" si="246"/>
        <v>0</v>
      </c>
      <c r="BE498" s="24">
        <f t="shared" si="246"/>
        <v>0</v>
      </c>
      <c r="BF498" s="24">
        <f t="shared" si="246"/>
        <v>0</v>
      </c>
      <c r="BG498" s="24">
        <f t="shared" si="246"/>
        <v>0</v>
      </c>
      <c r="BH498" s="24">
        <f t="shared" si="246"/>
        <v>0</v>
      </c>
      <c r="BI498" s="109"/>
      <c r="BJ498" s="48">
        <f t="shared" ref="BJ498:BQ498" si="247">BJ408</f>
        <v>0</v>
      </c>
      <c r="BK498" s="48">
        <f t="shared" si="247"/>
        <v>0</v>
      </c>
      <c r="BL498" s="48">
        <f t="shared" si="247"/>
        <v>0</v>
      </c>
      <c r="BM498" s="48">
        <f t="shared" si="247"/>
        <v>0</v>
      </c>
      <c r="BN498" s="48">
        <f t="shared" si="247"/>
        <v>0</v>
      </c>
      <c r="BO498" s="48">
        <f t="shared" si="247"/>
        <v>0</v>
      </c>
      <c r="BP498" s="48">
        <f t="shared" si="247"/>
        <v>0</v>
      </c>
      <c r="BQ498" s="48">
        <f t="shared" si="247"/>
        <v>0</v>
      </c>
      <c r="BR498" s="79">
        <f t="shared" si="130"/>
        <v>0</v>
      </c>
      <c r="BS498" s="80">
        <f t="shared" si="131"/>
        <v>0</v>
      </c>
      <c r="BT498" s="81">
        <f t="shared" si="132"/>
        <v>0</v>
      </c>
      <c r="BU498" s="81">
        <f t="shared" si="133"/>
        <v>0</v>
      </c>
      <c r="BV498" s="82">
        <f t="shared" si="134"/>
        <v>0</v>
      </c>
      <c r="BW498" s="81">
        <f t="shared" si="135"/>
        <v>0</v>
      </c>
      <c r="BX498" s="81">
        <f t="shared" si="136"/>
        <v>0</v>
      </c>
    </row>
    <row r="499" spans="1:76" ht="15" customHeight="1" x14ac:dyDescent="0.3">
      <c r="A499" s="204"/>
      <c r="B499" s="204"/>
      <c r="C499" s="204"/>
      <c r="D499" s="204"/>
      <c r="E499" s="204"/>
      <c r="F499" s="204"/>
      <c r="G499" s="39">
        <v>24</v>
      </c>
      <c r="H499" s="40" t="s">
        <v>564</v>
      </c>
      <c r="I499" s="24">
        <f t="shared" ref="I499:AN499" si="248">I421</f>
        <v>0</v>
      </c>
      <c r="J499" s="24">
        <f t="shared" si="248"/>
        <v>0</v>
      </c>
      <c r="K499" s="24">
        <f t="shared" si="248"/>
        <v>0</v>
      </c>
      <c r="L499" s="24">
        <f t="shared" si="248"/>
        <v>0</v>
      </c>
      <c r="M499" s="24">
        <f t="shared" si="248"/>
        <v>0</v>
      </c>
      <c r="N499" s="24">
        <f t="shared" si="248"/>
        <v>0</v>
      </c>
      <c r="O499" s="24">
        <f t="shared" si="248"/>
        <v>0</v>
      </c>
      <c r="P499" s="24">
        <f t="shared" si="248"/>
        <v>0</v>
      </c>
      <c r="Q499" s="24">
        <f t="shared" si="248"/>
        <v>0</v>
      </c>
      <c r="R499" s="24">
        <f t="shared" si="248"/>
        <v>0</v>
      </c>
      <c r="S499" s="24">
        <f t="shared" si="248"/>
        <v>0</v>
      </c>
      <c r="T499" s="24">
        <f t="shared" si="248"/>
        <v>0</v>
      </c>
      <c r="U499" s="24">
        <f t="shared" si="248"/>
        <v>0</v>
      </c>
      <c r="V499" s="24">
        <f t="shared" si="248"/>
        <v>0</v>
      </c>
      <c r="W499" s="24">
        <f t="shared" si="248"/>
        <v>0</v>
      </c>
      <c r="X499" s="24">
        <f t="shared" si="248"/>
        <v>0</v>
      </c>
      <c r="Y499" s="24">
        <f t="shared" si="248"/>
        <v>0</v>
      </c>
      <c r="Z499" s="24">
        <f t="shared" si="248"/>
        <v>0</v>
      </c>
      <c r="AA499" s="24">
        <f t="shared" si="248"/>
        <v>0</v>
      </c>
      <c r="AB499" s="24">
        <f t="shared" si="248"/>
        <v>0</v>
      </c>
      <c r="AC499" s="24">
        <f t="shared" si="248"/>
        <v>0</v>
      </c>
      <c r="AD499" s="24">
        <f t="shared" si="248"/>
        <v>0</v>
      </c>
      <c r="AE499" s="24">
        <f t="shared" si="248"/>
        <v>0</v>
      </c>
      <c r="AF499" s="24">
        <f t="shared" si="248"/>
        <v>0</v>
      </c>
      <c r="AG499" s="24">
        <f t="shared" si="248"/>
        <v>0</v>
      </c>
      <c r="AH499" s="24">
        <f t="shared" si="248"/>
        <v>0</v>
      </c>
      <c r="AI499" s="24">
        <f t="shared" si="248"/>
        <v>0</v>
      </c>
      <c r="AJ499" s="24">
        <f t="shared" si="248"/>
        <v>0</v>
      </c>
      <c r="AK499" s="24">
        <f t="shared" si="248"/>
        <v>0</v>
      </c>
      <c r="AL499" s="24">
        <f t="shared" si="248"/>
        <v>0</v>
      </c>
      <c r="AM499" s="24">
        <f t="shared" si="248"/>
        <v>0</v>
      </c>
      <c r="AN499" s="24">
        <f t="shared" si="248"/>
        <v>0</v>
      </c>
      <c r="AO499" s="24">
        <f t="shared" ref="AO499:BH499" si="249">AO421</f>
        <v>0</v>
      </c>
      <c r="AP499" s="24">
        <f t="shared" si="249"/>
        <v>0</v>
      </c>
      <c r="AQ499" s="24">
        <f t="shared" si="249"/>
        <v>0</v>
      </c>
      <c r="AR499" s="24">
        <f t="shared" si="249"/>
        <v>0</v>
      </c>
      <c r="AS499" s="24">
        <f t="shared" si="249"/>
        <v>0</v>
      </c>
      <c r="AT499" s="24">
        <f t="shared" si="249"/>
        <v>0</v>
      </c>
      <c r="AU499" s="24">
        <f t="shared" si="249"/>
        <v>0</v>
      </c>
      <c r="AV499" s="24">
        <f t="shared" si="249"/>
        <v>0</v>
      </c>
      <c r="AW499" s="24">
        <f t="shared" si="249"/>
        <v>0</v>
      </c>
      <c r="AX499" s="24">
        <f t="shared" si="249"/>
        <v>0</v>
      </c>
      <c r="AY499" s="24">
        <f t="shared" si="249"/>
        <v>0</v>
      </c>
      <c r="AZ499" s="24">
        <f t="shared" si="249"/>
        <v>0</v>
      </c>
      <c r="BA499" s="24">
        <f t="shared" si="249"/>
        <v>0</v>
      </c>
      <c r="BB499" s="24">
        <f t="shared" si="249"/>
        <v>0</v>
      </c>
      <c r="BC499" s="24">
        <f t="shared" si="249"/>
        <v>0</v>
      </c>
      <c r="BD499" s="24">
        <f t="shared" si="249"/>
        <v>0</v>
      </c>
      <c r="BE499" s="24">
        <f t="shared" si="249"/>
        <v>0</v>
      </c>
      <c r="BF499" s="24">
        <f t="shared" si="249"/>
        <v>0</v>
      </c>
      <c r="BG499" s="24">
        <f t="shared" si="249"/>
        <v>0</v>
      </c>
      <c r="BH499" s="24">
        <f t="shared" si="249"/>
        <v>0</v>
      </c>
      <c r="BI499" s="109"/>
      <c r="BJ499" s="48">
        <f t="shared" ref="BJ499:BQ499" si="250">BJ421</f>
        <v>0</v>
      </c>
      <c r="BK499" s="48">
        <f t="shared" si="250"/>
        <v>0</v>
      </c>
      <c r="BL499" s="48">
        <f t="shared" si="250"/>
        <v>0</v>
      </c>
      <c r="BM499" s="48">
        <f t="shared" si="250"/>
        <v>0</v>
      </c>
      <c r="BN499" s="48">
        <f t="shared" si="250"/>
        <v>0</v>
      </c>
      <c r="BO499" s="48">
        <f t="shared" si="250"/>
        <v>0</v>
      </c>
      <c r="BP499" s="48">
        <f t="shared" si="250"/>
        <v>0</v>
      </c>
      <c r="BQ499" s="48">
        <f t="shared" si="250"/>
        <v>0</v>
      </c>
      <c r="BR499" s="79">
        <f t="shared" si="130"/>
        <v>0</v>
      </c>
      <c r="BS499" s="80">
        <f t="shared" si="131"/>
        <v>0</v>
      </c>
      <c r="BT499" s="81">
        <f t="shared" si="132"/>
        <v>0</v>
      </c>
      <c r="BU499" s="81">
        <f t="shared" si="133"/>
        <v>0</v>
      </c>
      <c r="BV499" s="82">
        <f t="shared" si="134"/>
        <v>0</v>
      </c>
      <c r="BW499" s="81">
        <f t="shared" si="135"/>
        <v>0</v>
      </c>
      <c r="BX499" s="81">
        <f t="shared" si="136"/>
        <v>0</v>
      </c>
    </row>
    <row r="500" spans="1:76" ht="15" customHeight="1" x14ac:dyDescent="0.3">
      <c r="A500" s="204"/>
      <c r="B500" s="204"/>
      <c r="C500" s="204"/>
      <c r="D500" s="204"/>
      <c r="E500" s="204"/>
      <c r="F500" s="204"/>
      <c r="G500" s="185" t="s">
        <v>565</v>
      </c>
      <c r="H500" s="185"/>
      <c r="I500" s="47">
        <f>SUM(I497:I499)</f>
        <v>0</v>
      </c>
      <c r="J500" s="47">
        <f t="shared" ref="J500:BJ500" si="251">SUM(J497:J499)</f>
        <v>0</v>
      </c>
      <c r="K500" s="47">
        <f t="shared" si="251"/>
        <v>0</v>
      </c>
      <c r="L500" s="47">
        <f t="shared" si="251"/>
        <v>0</v>
      </c>
      <c r="M500" s="47">
        <f t="shared" si="251"/>
        <v>0</v>
      </c>
      <c r="N500" s="47">
        <f t="shared" si="251"/>
        <v>0</v>
      </c>
      <c r="O500" s="47">
        <f t="shared" si="251"/>
        <v>0</v>
      </c>
      <c r="P500" s="47">
        <f t="shared" si="251"/>
        <v>0</v>
      </c>
      <c r="Q500" s="47">
        <f t="shared" si="251"/>
        <v>0</v>
      </c>
      <c r="R500" s="47">
        <f t="shared" si="251"/>
        <v>0</v>
      </c>
      <c r="S500" s="47">
        <f t="shared" si="251"/>
        <v>0</v>
      </c>
      <c r="T500" s="47">
        <f t="shared" si="251"/>
        <v>0</v>
      </c>
      <c r="U500" s="47">
        <f t="shared" si="251"/>
        <v>0</v>
      </c>
      <c r="V500" s="47">
        <f t="shared" si="251"/>
        <v>0</v>
      </c>
      <c r="W500" s="47">
        <f t="shared" si="251"/>
        <v>0</v>
      </c>
      <c r="X500" s="47">
        <f t="shared" si="251"/>
        <v>0</v>
      </c>
      <c r="Y500" s="47">
        <f t="shared" si="251"/>
        <v>0</v>
      </c>
      <c r="Z500" s="47">
        <f t="shared" si="251"/>
        <v>0</v>
      </c>
      <c r="AA500" s="47">
        <f t="shared" si="251"/>
        <v>0</v>
      </c>
      <c r="AB500" s="47">
        <f t="shared" si="251"/>
        <v>0</v>
      </c>
      <c r="AC500" s="47">
        <f t="shared" si="251"/>
        <v>0</v>
      </c>
      <c r="AD500" s="47">
        <f t="shared" si="251"/>
        <v>0</v>
      </c>
      <c r="AE500" s="47">
        <f t="shared" si="251"/>
        <v>0</v>
      </c>
      <c r="AF500" s="47">
        <f t="shared" si="251"/>
        <v>0</v>
      </c>
      <c r="AG500" s="47">
        <f t="shared" si="251"/>
        <v>0</v>
      </c>
      <c r="AH500" s="47">
        <f t="shared" si="251"/>
        <v>0</v>
      </c>
      <c r="AI500" s="47">
        <f t="shared" si="251"/>
        <v>0</v>
      </c>
      <c r="AJ500" s="47">
        <f t="shared" si="251"/>
        <v>0</v>
      </c>
      <c r="AK500" s="47">
        <f t="shared" si="251"/>
        <v>0</v>
      </c>
      <c r="AL500" s="47">
        <f t="shared" si="251"/>
        <v>0</v>
      </c>
      <c r="AM500" s="47">
        <f t="shared" si="251"/>
        <v>0</v>
      </c>
      <c r="AN500" s="47">
        <f t="shared" si="251"/>
        <v>0</v>
      </c>
      <c r="AO500" s="47">
        <f t="shared" si="251"/>
        <v>0</v>
      </c>
      <c r="AP500" s="47">
        <f t="shared" si="251"/>
        <v>0</v>
      </c>
      <c r="AQ500" s="47">
        <f t="shared" si="251"/>
        <v>0</v>
      </c>
      <c r="AR500" s="47">
        <f t="shared" si="251"/>
        <v>0</v>
      </c>
      <c r="AS500" s="47">
        <f t="shared" si="251"/>
        <v>0</v>
      </c>
      <c r="AT500" s="47">
        <f t="shared" si="251"/>
        <v>0</v>
      </c>
      <c r="AU500" s="47">
        <f t="shared" si="251"/>
        <v>0</v>
      </c>
      <c r="AV500" s="47">
        <f t="shared" si="251"/>
        <v>0</v>
      </c>
      <c r="AW500" s="47">
        <f t="shared" si="251"/>
        <v>0</v>
      </c>
      <c r="AX500" s="47">
        <f t="shared" si="251"/>
        <v>0</v>
      </c>
      <c r="AY500" s="47">
        <f t="shared" si="251"/>
        <v>0</v>
      </c>
      <c r="AZ500" s="47">
        <f t="shared" si="251"/>
        <v>0</v>
      </c>
      <c r="BA500" s="47">
        <f t="shared" si="251"/>
        <v>0</v>
      </c>
      <c r="BB500" s="47">
        <f t="shared" si="251"/>
        <v>0</v>
      </c>
      <c r="BC500" s="47">
        <f t="shared" si="251"/>
        <v>0</v>
      </c>
      <c r="BD500" s="47">
        <f t="shared" si="251"/>
        <v>0</v>
      </c>
      <c r="BE500" s="47">
        <f t="shared" si="251"/>
        <v>0</v>
      </c>
      <c r="BF500" s="47">
        <f t="shared" si="251"/>
        <v>0</v>
      </c>
      <c r="BG500" s="47">
        <f t="shared" si="251"/>
        <v>0</v>
      </c>
      <c r="BH500" s="47">
        <f t="shared" si="251"/>
        <v>0</v>
      </c>
      <c r="BI500" s="109"/>
      <c r="BJ500" s="49">
        <f t="shared" si="251"/>
        <v>0</v>
      </c>
      <c r="BK500" s="49">
        <f t="shared" ref="BK500" si="252">SUM(BK497:BK499)</f>
        <v>0</v>
      </c>
      <c r="BL500" s="49">
        <f t="shared" ref="BL500" si="253">SUM(BL497:BL499)</f>
        <v>0</v>
      </c>
      <c r="BM500" s="49">
        <f t="shared" ref="BM500" si="254">SUM(BM497:BM499)</f>
        <v>0</v>
      </c>
      <c r="BN500" s="49">
        <f t="shared" ref="BN500" si="255">SUM(BN497:BN499)</f>
        <v>0</v>
      </c>
      <c r="BO500" s="49">
        <f t="shared" ref="BO500" si="256">SUM(BO497:BO499)</f>
        <v>0</v>
      </c>
      <c r="BP500" s="49">
        <f t="shared" ref="BP500" si="257">SUM(BP497:BP499)</f>
        <v>0</v>
      </c>
      <c r="BQ500" s="49">
        <f t="shared" ref="BQ500" si="258">SUM(BQ497:BQ499)</f>
        <v>0</v>
      </c>
      <c r="BR500" s="79">
        <f t="shared" si="130"/>
        <v>0</v>
      </c>
      <c r="BS500" s="80">
        <f t="shared" si="131"/>
        <v>0</v>
      </c>
      <c r="BT500" s="81">
        <f t="shared" si="132"/>
        <v>0</v>
      </c>
      <c r="BU500" s="81">
        <f t="shared" si="133"/>
        <v>0</v>
      </c>
      <c r="BV500" s="82">
        <f t="shared" si="134"/>
        <v>0</v>
      </c>
      <c r="BW500" s="81">
        <f t="shared" si="135"/>
        <v>0</v>
      </c>
      <c r="BX500" s="81">
        <f t="shared" si="136"/>
        <v>0</v>
      </c>
    </row>
    <row r="501" spans="1:76" ht="15" customHeight="1" x14ac:dyDescent="0.3">
      <c r="A501" s="204"/>
      <c r="B501" s="204"/>
      <c r="C501" s="204"/>
      <c r="D501" s="204"/>
      <c r="E501" s="204"/>
      <c r="F501" s="204"/>
      <c r="G501" s="39">
        <v>25</v>
      </c>
      <c r="H501" s="40" t="s">
        <v>566</v>
      </c>
      <c r="I501" s="24">
        <f t="shared" ref="I501:AN501" si="259">I442</f>
        <v>0</v>
      </c>
      <c r="J501" s="24">
        <f t="shared" si="259"/>
        <v>0</v>
      </c>
      <c r="K501" s="24">
        <f t="shared" si="259"/>
        <v>0</v>
      </c>
      <c r="L501" s="24">
        <f t="shared" si="259"/>
        <v>0</v>
      </c>
      <c r="M501" s="24">
        <f t="shared" si="259"/>
        <v>0</v>
      </c>
      <c r="N501" s="24">
        <f t="shared" si="259"/>
        <v>0</v>
      </c>
      <c r="O501" s="24">
        <f t="shared" si="259"/>
        <v>0</v>
      </c>
      <c r="P501" s="24">
        <f t="shared" si="259"/>
        <v>0</v>
      </c>
      <c r="Q501" s="24">
        <f t="shared" si="259"/>
        <v>0</v>
      </c>
      <c r="R501" s="24">
        <f t="shared" si="259"/>
        <v>0</v>
      </c>
      <c r="S501" s="24">
        <f t="shared" si="259"/>
        <v>0</v>
      </c>
      <c r="T501" s="24">
        <f t="shared" si="259"/>
        <v>0</v>
      </c>
      <c r="U501" s="24">
        <f t="shared" si="259"/>
        <v>0</v>
      </c>
      <c r="V501" s="24">
        <f t="shared" si="259"/>
        <v>0</v>
      </c>
      <c r="W501" s="24">
        <f t="shared" si="259"/>
        <v>0</v>
      </c>
      <c r="X501" s="24">
        <f t="shared" si="259"/>
        <v>0</v>
      </c>
      <c r="Y501" s="24">
        <f t="shared" si="259"/>
        <v>0</v>
      </c>
      <c r="Z501" s="24">
        <f t="shared" si="259"/>
        <v>0</v>
      </c>
      <c r="AA501" s="24">
        <f t="shared" si="259"/>
        <v>0</v>
      </c>
      <c r="AB501" s="24">
        <f t="shared" si="259"/>
        <v>0</v>
      </c>
      <c r="AC501" s="24">
        <f t="shared" si="259"/>
        <v>0</v>
      </c>
      <c r="AD501" s="24">
        <f t="shared" si="259"/>
        <v>0</v>
      </c>
      <c r="AE501" s="24">
        <f t="shared" si="259"/>
        <v>0</v>
      </c>
      <c r="AF501" s="24">
        <f t="shared" si="259"/>
        <v>0</v>
      </c>
      <c r="AG501" s="24">
        <f t="shared" si="259"/>
        <v>0</v>
      </c>
      <c r="AH501" s="24">
        <f t="shared" si="259"/>
        <v>0</v>
      </c>
      <c r="AI501" s="24">
        <f t="shared" si="259"/>
        <v>0</v>
      </c>
      <c r="AJ501" s="24">
        <f t="shared" si="259"/>
        <v>0</v>
      </c>
      <c r="AK501" s="24">
        <f t="shared" si="259"/>
        <v>0</v>
      </c>
      <c r="AL501" s="24">
        <f t="shared" si="259"/>
        <v>0</v>
      </c>
      <c r="AM501" s="24">
        <f t="shared" si="259"/>
        <v>0</v>
      </c>
      <c r="AN501" s="24">
        <f t="shared" si="259"/>
        <v>0</v>
      </c>
      <c r="AO501" s="24">
        <f t="shared" ref="AO501:BH501" si="260">AO442</f>
        <v>0</v>
      </c>
      <c r="AP501" s="24">
        <f t="shared" si="260"/>
        <v>0</v>
      </c>
      <c r="AQ501" s="24">
        <f t="shared" si="260"/>
        <v>0</v>
      </c>
      <c r="AR501" s="24">
        <f t="shared" si="260"/>
        <v>0</v>
      </c>
      <c r="AS501" s="24">
        <f t="shared" si="260"/>
        <v>0</v>
      </c>
      <c r="AT501" s="24">
        <f t="shared" si="260"/>
        <v>0</v>
      </c>
      <c r="AU501" s="24">
        <f t="shared" si="260"/>
        <v>0</v>
      </c>
      <c r="AV501" s="24">
        <f t="shared" si="260"/>
        <v>0</v>
      </c>
      <c r="AW501" s="24">
        <f t="shared" si="260"/>
        <v>0</v>
      </c>
      <c r="AX501" s="24">
        <f t="shared" si="260"/>
        <v>0</v>
      </c>
      <c r="AY501" s="24">
        <f t="shared" si="260"/>
        <v>0</v>
      </c>
      <c r="AZ501" s="24">
        <f t="shared" si="260"/>
        <v>0</v>
      </c>
      <c r="BA501" s="24">
        <f t="shared" si="260"/>
        <v>0</v>
      </c>
      <c r="BB501" s="24">
        <f t="shared" si="260"/>
        <v>0</v>
      </c>
      <c r="BC501" s="24">
        <f t="shared" si="260"/>
        <v>0</v>
      </c>
      <c r="BD501" s="24">
        <f t="shared" si="260"/>
        <v>0</v>
      </c>
      <c r="BE501" s="24">
        <f t="shared" si="260"/>
        <v>0</v>
      </c>
      <c r="BF501" s="24">
        <f t="shared" si="260"/>
        <v>0</v>
      </c>
      <c r="BG501" s="24">
        <f t="shared" si="260"/>
        <v>0</v>
      </c>
      <c r="BH501" s="24">
        <f t="shared" si="260"/>
        <v>0</v>
      </c>
      <c r="BI501" s="109"/>
      <c r="BJ501" s="48">
        <f t="shared" ref="BJ501:BQ501" si="261">BJ442</f>
        <v>0</v>
      </c>
      <c r="BK501" s="48">
        <f t="shared" si="261"/>
        <v>0</v>
      </c>
      <c r="BL501" s="48">
        <f t="shared" si="261"/>
        <v>0</v>
      </c>
      <c r="BM501" s="48">
        <f t="shared" si="261"/>
        <v>0</v>
      </c>
      <c r="BN501" s="48">
        <f t="shared" si="261"/>
        <v>0</v>
      </c>
      <c r="BO501" s="48">
        <f t="shared" si="261"/>
        <v>0</v>
      </c>
      <c r="BP501" s="48">
        <f t="shared" si="261"/>
        <v>0</v>
      </c>
      <c r="BQ501" s="48">
        <f t="shared" si="261"/>
        <v>0</v>
      </c>
      <c r="BR501" s="79">
        <f t="shared" si="130"/>
        <v>0</v>
      </c>
      <c r="BS501" s="80">
        <f t="shared" si="131"/>
        <v>0</v>
      </c>
      <c r="BT501" s="81">
        <f t="shared" si="132"/>
        <v>0</v>
      </c>
      <c r="BU501" s="81">
        <f t="shared" si="133"/>
        <v>0</v>
      </c>
      <c r="BV501" s="82">
        <f t="shared" si="134"/>
        <v>0</v>
      </c>
      <c r="BW501" s="81">
        <f t="shared" si="135"/>
        <v>0</v>
      </c>
      <c r="BX501" s="81">
        <f t="shared" si="136"/>
        <v>0</v>
      </c>
    </row>
    <row r="502" spans="1:76" ht="15" customHeight="1" x14ac:dyDescent="0.3">
      <c r="A502" s="204"/>
      <c r="B502" s="204"/>
      <c r="C502" s="204"/>
      <c r="D502" s="204"/>
      <c r="E502" s="204"/>
      <c r="F502" s="204"/>
      <c r="G502" s="39">
        <v>26</v>
      </c>
      <c r="H502" s="40" t="s">
        <v>567</v>
      </c>
      <c r="I502" s="24">
        <f t="shared" ref="I502:AN502" si="262">I463</f>
        <v>0</v>
      </c>
      <c r="J502" s="24">
        <f t="shared" si="262"/>
        <v>0</v>
      </c>
      <c r="K502" s="24">
        <f t="shared" si="262"/>
        <v>0</v>
      </c>
      <c r="L502" s="24">
        <f t="shared" si="262"/>
        <v>0</v>
      </c>
      <c r="M502" s="24">
        <f t="shared" si="262"/>
        <v>0</v>
      </c>
      <c r="N502" s="24">
        <f t="shared" si="262"/>
        <v>0</v>
      </c>
      <c r="O502" s="24">
        <f t="shared" si="262"/>
        <v>0</v>
      </c>
      <c r="P502" s="24">
        <f t="shared" si="262"/>
        <v>0</v>
      </c>
      <c r="Q502" s="24">
        <f t="shared" si="262"/>
        <v>0</v>
      </c>
      <c r="R502" s="24">
        <f t="shared" si="262"/>
        <v>0</v>
      </c>
      <c r="S502" s="24">
        <f t="shared" si="262"/>
        <v>0</v>
      </c>
      <c r="T502" s="24">
        <f t="shared" si="262"/>
        <v>0</v>
      </c>
      <c r="U502" s="24">
        <f t="shared" si="262"/>
        <v>0</v>
      </c>
      <c r="V502" s="24">
        <f t="shared" si="262"/>
        <v>0</v>
      </c>
      <c r="W502" s="24">
        <f t="shared" si="262"/>
        <v>0</v>
      </c>
      <c r="X502" s="24">
        <f t="shared" si="262"/>
        <v>0</v>
      </c>
      <c r="Y502" s="24">
        <f t="shared" si="262"/>
        <v>0</v>
      </c>
      <c r="Z502" s="24">
        <f t="shared" si="262"/>
        <v>0</v>
      </c>
      <c r="AA502" s="24">
        <f t="shared" si="262"/>
        <v>0</v>
      </c>
      <c r="AB502" s="24">
        <f t="shared" si="262"/>
        <v>0</v>
      </c>
      <c r="AC502" s="24">
        <f t="shared" si="262"/>
        <v>0</v>
      </c>
      <c r="AD502" s="24">
        <f t="shared" si="262"/>
        <v>0</v>
      </c>
      <c r="AE502" s="24">
        <f t="shared" si="262"/>
        <v>0</v>
      </c>
      <c r="AF502" s="24">
        <f t="shared" si="262"/>
        <v>0</v>
      </c>
      <c r="AG502" s="24">
        <f t="shared" si="262"/>
        <v>0</v>
      </c>
      <c r="AH502" s="24">
        <f t="shared" si="262"/>
        <v>0</v>
      </c>
      <c r="AI502" s="24">
        <f t="shared" si="262"/>
        <v>0</v>
      </c>
      <c r="AJ502" s="24">
        <f t="shared" si="262"/>
        <v>0</v>
      </c>
      <c r="AK502" s="24">
        <f t="shared" si="262"/>
        <v>0</v>
      </c>
      <c r="AL502" s="24">
        <f t="shared" si="262"/>
        <v>0</v>
      </c>
      <c r="AM502" s="24">
        <f t="shared" si="262"/>
        <v>0</v>
      </c>
      <c r="AN502" s="24">
        <f t="shared" si="262"/>
        <v>0</v>
      </c>
      <c r="AO502" s="24">
        <f t="shared" ref="AO502:BH502" si="263">AO463</f>
        <v>0</v>
      </c>
      <c r="AP502" s="24">
        <f t="shared" si="263"/>
        <v>0</v>
      </c>
      <c r="AQ502" s="24">
        <f t="shared" si="263"/>
        <v>0</v>
      </c>
      <c r="AR502" s="24">
        <f t="shared" si="263"/>
        <v>0</v>
      </c>
      <c r="AS502" s="24">
        <f t="shared" si="263"/>
        <v>0</v>
      </c>
      <c r="AT502" s="24">
        <f t="shared" si="263"/>
        <v>0</v>
      </c>
      <c r="AU502" s="24">
        <f t="shared" si="263"/>
        <v>0</v>
      </c>
      <c r="AV502" s="24">
        <f t="shared" si="263"/>
        <v>0</v>
      </c>
      <c r="AW502" s="24">
        <f t="shared" si="263"/>
        <v>0</v>
      </c>
      <c r="AX502" s="24">
        <f t="shared" si="263"/>
        <v>0</v>
      </c>
      <c r="AY502" s="24">
        <f t="shared" si="263"/>
        <v>0</v>
      </c>
      <c r="AZ502" s="24">
        <f t="shared" si="263"/>
        <v>0</v>
      </c>
      <c r="BA502" s="24">
        <f t="shared" si="263"/>
        <v>0</v>
      </c>
      <c r="BB502" s="24">
        <f t="shared" si="263"/>
        <v>0</v>
      </c>
      <c r="BC502" s="24">
        <f t="shared" si="263"/>
        <v>0</v>
      </c>
      <c r="BD502" s="24">
        <f t="shared" si="263"/>
        <v>0</v>
      </c>
      <c r="BE502" s="24">
        <f t="shared" si="263"/>
        <v>0</v>
      </c>
      <c r="BF502" s="24">
        <f t="shared" si="263"/>
        <v>0</v>
      </c>
      <c r="BG502" s="24">
        <f t="shared" si="263"/>
        <v>0</v>
      </c>
      <c r="BH502" s="24">
        <f t="shared" si="263"/>
        <v>0</v>
      </c>
      <c r="BI502" s="109"/>
      <c r="BJ502" s="48">
        <f t="shared" ref="BJ502:BQ502" si="264">BJ463</f>
        <v>0</v>
      </c>
      <c r="BK502" s="48">
        <f t="shared" si="264"/>
        <v>0</v>
      </c>
      <c r="BL502" s="48">
        <f t="shared" si="264"/>
        <v>0</v>
      </c>
      <c r="BM502" s="48">
        <f t="shared" si="264"/>
        <v>0</v>
      </c>
      <c r="BN502" s="48">
        <f t="shared" si="264"/>
        <v>0</v>
      </c>
      <c r="BO502" s="48">
        <f t="shared" si="264"/>
        <v>0</v>
      </c>
      <c r="BP502" s="48">
        <f t="shared" si="264"/>
        <v>0</v>
      </c>
      <c r="BQ502" s="48">
        <f t="shared" si="264"/>
        <v>0</v>
      </c>
      <c r="BR502" s="79">
        <f t="shared" si="130"/>
        <v>0</v>
      </c>
      <c r="BS502" s="80">
        <f t="shared" si="131"/>
        <v>0</v>
      </c>
      <c r="BT502" s="81">
        <f t="shared" si="132"/>
        <v>0</v>
      </c>
      <c r="BU502" s="81">
        <f t="shared" si="133"/>
        <v>0</v>
      </c>
      <c r="BV502" s="82">
        <f t="shared" si="134"/>
        <v>0</v>
      </c>
      <c r="BW502" s="81">
        <f t="shared" si="135"/>
        <v>0</v>
      </c>
      <c r="BX502" s="81">
        <f t="shared" si="136"/>
        <v>0</v>
      </c>
    </row>
    <row r="503" spans="1:76" ht="15" customHeight="1" x14ac:dyDescent="0.3">
      <c r="A503" s="204"/>
      <c r="B503" s="204"/>
      <c r="C503" s="204"/>
      <c r="D503" s="204"/>
      <c r="E503" s="204"/>
      <c r="F503" s="204"/>
      <c r="G503" s="185" t="s">
        <v>568</v>
      </c>
      <c r="H503" s="185"/>
      <c r="I503" s="47">
        <f>SUM(I501:I502)</f>
        <v>0</v>
      </c>
      <c r="J503" s="47">
        <f t="shared" ref="J503:BJ503" si="265">SUM(J501:J502)</f>
        <v>0</v>
      </c>
      <c r="K503" s="47">
        <f t="shared" si="265"/>
        <v>0</v>
      </c>
      <c r="L503" s="47">
        <f t="shared" si="265"/>
        <v>0</v>
      </c>
      <c r="M503" s="47">
        <f t="shared" si="265"/>
        <v>0</v>
      </c>
      <c r="N503" s="47">
        <f t="shared" si="265"/>
        <v>0</v>
      </c>
      <c r="O503" s="47">
        <f t="shared" si="265"/>
        <v>0</v>
      </c>
      <c r="P503" s="47">
        <f t="shared" si="265"/>
        <v>0</v>
      </c>
      <c r="Q503" s="47">
        <f t="shared" si="265"/>
        <v>0</v>
      </c>
      <c r="R503" s="47">
        <f t="shared" si="265"/>
        <v>0</v>
      </c>
      <c r="S503" s="47">
        <f t="shared" si="265"/>
        <v>0</v>
      </c>
      <c r="T503" s="47">
        <f t="shared" si="265"/>
        <v>0</v>
      </c>
      <c r="U503" s="47">
        <f t="shared" si="265"/>
        <v>0</v>
      </c>
      <c r="V503" s="47">
        <f t="shared" si="265"/>
        <v>0</v>
      </c>
      <c r="W503" s="47">
        <f t="shared" si="265"/>
        <v>0</v>
      </c>
      <c r="X503" s="47">
        <f t="shared" si="265"/>
        <v>0</v>
      </c>
      <c r="Y503" s="47">
        <f t="shared" si="265"/>
        <v>0</v>
      </c>
      <c r="Z503" s="47">
        <f t="shared" si="265"/>
        <v>0</v>
      </c>
      <c r="AA503" s="47">
        <f t="shared" si="265"/>
        <v>0</v>
      </c>
      <c r="AB503" s="47">
        <f t="shared" si="265"/>
        <v>0</v>
      </c>
      <c r="AC503" s="47">
        <f t="shared" si="265"/>
        <v>0</v>
      </c>
      <c r="AD503" s="47">
        <f t="shared" si="265"/>
        <v>0</v>
      </c>
      <c r="AE503" s="47">
        <f t="shared" si="265"/>
        <v>0</v>
      </c>
      <c r="AF503" s="47">
        <f t="shared" si="265"/>
        <v>0</v>
      </c>
      <c r="AG503" s="47">
        <f t="shared" si="265"/>
        <v>0</v>
      </c>
      <c r="AH503" s="47">
        <f t="shared" si="265"/>
        <v>0</v>
      </c>
      <c r="AI503" s="47">
        <f t="shared" si="265"/>
        <v>0</v>
      </c>
      <c r="AJ503" s="47">
        <f t="shared" si="265"/>
        <v>0</v>
      </c>
      <c r="AK503" s="47">
        <f t="shared" si="265"/>
        <v>0</v>
      </c>
      <c r="AL503" s="47">
        <f t="shared" si="265"/>
        <v>0</v>
      </c>
      <c r="AM503" s="47">
        <f t="shared" si="265"/>
        <v>0</v>
      </c>
      <c r="AN503" s="47">
        <f t="shared" si="265"/>
        <v>0</v>
      </c>
      <c r="AO503" s="47">
        <f t="shared" si="265"/>
        <v>0</v>
      </c>
      <c r="AP503" s="47">
        <f t="shared" si="265"/>
        <v>0</v>
      </c>
      <c r="AQ503" s="47">
        <f t="shared" si="265"/>
        <v>0</v>
      </c>
      <c r="AR503" s="47">
        <f t="shared" si="265"/>
        <v>0</v>
      </c>
      <c r="AS503" s="47">
        <f t="shared" si="265"/>
        <v>0</v>
      </c>
      <c r="AT503" s="47">
        <f t="shared" si="265"/>
        <v>0</v>
      </c>
      <c r="AU503" s="47">
        <f t="shared" si="265"/>
        <v>0</v>
      </c>
      <c r="AV503" s="47">
        <f t="shared" si="265"/>
        <v>0</v>
      </c>
      <c r="AW503" s="47">
        <f t="shared" si="265"/>
        <v>0</v>
      </c>
      <c r="AX503" s="47">
        <f t="shared" si="265"/>
        <v>0</v>
      </c>
      <c r="AY503" s="47">
        <f t="shared" si="265"/>
        <v>0</v>
      </c>
      <c r="AZ503" s="47">
        <f t="shared" si="265"/>
        <v>0</v>
      </c>
      <c r="BA503" s="47">
        <f t="shared" si="265"/>
        <v>0</v>
      </c>
      <c r="BB503" s="47">
        <f t="shared" si="265"/>
        <v>0</v>
      </c>
      <c r="BC503" s="47">
        <f t="shared" si="265"/>
        <v>0</v>
      </c>
      <c r="BD503" s="47">
        <f t="shared" si="265"/>
        <v>0</v>
      </c>
      <c r="BE503" s="47">
        <f t="shared" si="265"/>
        <v>0</v>
      </c>
      <c r="BF503" s="47">
        <f t="shared" si="265"/>
        <v>0</v>
      </c>
      <c r="BG503" s="47">
        <f t="shared" si="265"/>
        <v>0</v>
      </c>
      <c r="BH503" s="47">
        <f t="shared" si="265"/>
        <v>0</v>
      </c>
      <c r="BI503" s="109"/>
      <c r="BJ503" s="49">
        <f t="shared" si="265"/>
        <v>0</v>
      </c>
      <c r="BK503" s="49">
        <f t="shared" ref="BK503" si="266">SUM(BK501:BK502)</f>
        <v>0</v>
      </c>
      <c r="BL503" s="49">
        <f t="shared" ref="BL503" si="267">SUM(BL501:BL502)</f>
        <v>0</v>
      </c>
      <c r="BM503" s="49">
        <f t="shared" ref="BM503" si="268">SUM(BM501:BM502)</f>
        <v>0</v>
      </c>
      <c r="BN503" s="49">
        <f t="shared" ref="BN503" si="269">SUM(BN501:BN502)</f>
        <v>0</v>
      </c>
      <c r="BO503" s="49">
        <f t="shared" ref="BO503" si="270">SUM(BO501:BO502)</f>
        <v>0</v>
      </c>
      <c r="BP503" s="49">
        <f t="shared" ref="BP503" si="271">SUM(BP501:BP502)</f>
        <v>0</v>
      </c>
      <c r="BQ503" s="49">
        <f t="shared" ref="BQ503" si="272">SUM(BQ501:BQ502)</f>
        <v>0</v>
      </c>
      <c r="BR503" s="79">
        <f t="shared" si="130"/>
        <v>0</v>
      </c>
      <c r="BS503" s="80">
        <f t="shared" si="131"/>
        <v>0</v>
      </c>
      <c r="BT503" s="81">
        <f t="shared" si="132"/>
        <v>0</v>
      </c>
      <c r="BU503" s="81">
        <f t="shared" si="133"/>
        <v>0</v>
      </c>
      <c r="BV503" s="82">
        <f t="shared" si="134"/>
        <v>0</v>
      </c>
      <c r="BW503" s="81">
        <f t="shared" si="135"/>
        <v>0</v>
      </c>
      <c r="BX503" s="81">
        <f t="shared" si="136"/>
        <v>0</v>
      </c>
    </row>
    <row r="504" spans="1:76" ht="15.75" customHeight="1" thickBot="1" x14ac:dyDescent="0.35">
      <c r="A504" s="204"/>
      <c r="B504" s="204"/>
      <c r="C504" s="204"/>
      <c r="D504" s="204"/>
      <c r="E504" s="204"/>
      <c r="F504" s="204"/>
      <c r="G504" s="187" t="s">
        <v>569</v>
      </c>
      <c r="H504" s="187"/>
      <c r="I504" s="106">
        <f>I503+I500+I496+I492+I488+I483+I479+I475</f>
        <v>500</v>
      </c>
      <c r="J504" s="106">
        <f t="shared" ref="J504:BJ504" si="273">J503+J500+J496+J492+J488+J483+J479+J475</f>
        <v>500</v>
      </c>
      <c r="K504" s="106">
        <f t="shared" si="273"/>
        <v>0</v>
      </c>
      <c r="L504" s="106">
        <f t="shared" si="273"/>
        <v>0</v>
      </c>
      <c r="M504" s="106">
        <f t="shared" si="273"/>
        <v>0</v>
      </c>
      <c r="N504" s="106">
        <f t="shared" si="273"/>
        <v>0</v>
      </c>
      <c r="O504" s="106">
        <f t="shared" si="273"/>
        <v>0</v>
      </c>
      <c r="P504" s="106">
        <f t="shared" si="273"/>
        <v>0</v>
      </c>
      <c r="Q504" s="106">
        <f t="shared" si="273"/>
        <v>0</v>
      </c>
      <c r="R504" s="106">
        <f t="shared" si="273"/>
        <v>0</v>
      </c>
      <c r="S504" s="106">
        <f t="shared" si="273"/>
        <v>0</v>
      </c>
      <c r="T504" s="106">
        <f t="shared" si="273"/>
        <v>0</v>
      </c>
      <c r="U504" s="106">
        <f t="shared" si="273"/>
        <v>0</v>
      </c>
      <c r="V504" s="106">
        <f t="shared" si="273"/>
        <v>0</v>
      </c>
      <c r="W504" s="106">
        <f t="shared" si="273"/>
        <v>0</v>
      </c>
      <c r="X504" s="106">
        <f t="shared" si="273"/>
        <v>0</v>
      </c>
      <c r="Y504" s="106">
        <f t="shared" si="273"/>
        <v>0</v>
      </c>
      <c r="Z504" s="106">
        <f t="shared" si="273"/>
        <v>0</v>
      </c>
      <c r="AA504" s="106">
        <f t="shared" si="273"/>
        <v>0</v>
      </c>
      <c r="AB504" s="106">
        <f t="shared" si="273"/>
        <v>0</v>
      </c>
      <c r="AC504" s="106">
        <f t="shared" si="273"/>
        <v>0</v>
      </c>
      <c r="AD504" s="106">
        <f t="shared" si="273"/>
        <v>0</v>
      </c>
      <c r="AE504" s="106">
        <f t="shared" si="273"/>
        <v>0</v>
      </c>
      <c r="AF504" s="106">
        <f t="shared" si="273"/>
        <v>0</v>
      </c>
      <c r="AG504" s="106">
        <f t="shared" si="273"/>
        <v>0</v>
      </c>
      <c r="AH504" s="106">
        <f t="shared" si="273"/>
        <v>0</v>
      </c>
      <c r="AI504" s="106">
        <f t="shared" si="273"/>
        <v>0</v>
      </c>
      <c r="AJ504" s="106">
        <f t="shared" si="273"/>
        <v>0</v>
      </c>
      <c r="AK504" s="106">
        <f t="shared" si="273"/>
        <v>0</v>
      </c>
      <c r="AL504" s="106">
        <f t="shared" si="273"/>
        <v>0</v>
      </c>
      <c r="AM504" s="106">
        <f t="shared" si="273"/>
        <v>0</v>
      </c>
      <c r="AN504" s="106">
        <f t="shared" si="273"/>
        <v>0</v>
      </c>
      <c r="AO504" s="106">
        <f t="shared" si="273"/>
        <v>0</v>
      </c>
      <c r="AP504" s="106">
        <f t="shared" si="273"/>
        <v>0</v>
      </c>
      <c r="AQ504" s="106">
        <f t="shared" si="273"/>
        <v>0</v>
      </c>
      <c r="AR504" s="106">
        <f t="shared" si="273"/>
        <v>0</v>
      </c>
      <c r="AS504" s="106">
        <f t="shared" si="273"/>
        <v>0</v>
      </c>
      <c r="AT504" s="106">
        <f t="shared" si="273"/>
        <v>0</v>
      </c>
      <c r="AU504" s="106">
        <f t="shared" si="273"/>
        <v>0</v>
      </c>
      <c r="AV504" s="106">
        <f t="shared" si="273"/>
        <v>0</v>
      </c>
      <c r="AW504" s="106">
        <f t="shared" si="273"/>
        <v>0</v>
      </c>
      <c r="AX504" s="106">
        <f t="shared" si="273"/>
        <v>0</v>
      </c>
      <c r="AY504" s="106">
        <f t="shared" si="273"/>
        <v>500</v>
      </c>
      <c r="AZ504" s="106">
        <f t="shared" si="273"/>
        <v>500</v>
      </c>
      <c r="BA504" s="45">
        <f t="shared" si="273"/>
        <v>0</v>
      </c>
      <c r="BB504" s="45">
        <f t="shared" si="273"/>
        <v>0</v>
      </c>
      <c r="BC504" s="45">
        <f t="shared" si="273"/>
        <v>0</v>
      </c>
      <c r="BD504" s="45">
        <f t="shared" si="273"/>
        <v>0</v>
      </c>
      <c r="BE504" s="45">
        <f t="shared" si="273"/>
        <v>0</v>
      </c>
      <c r="BF504" s="45">
        <f t="shared" si="273"/>
        <v>0</v>
      </c>
      <c r="BG504" s="45">
        <f t="shared" si="273"/>
        <v>0</v>
      </c>
      <c r="BH504" s="45">
        <f t="shared" si="273"/>
        <v>0</v>
      </c>
      <c r="BI504" s="110"/>
      <c r="BJ504" s="50">
        <f t="shared" si="273"/>
        <v>500</v>
      </c>
      <c r="BK504" s="50">
        <f t="shared" ref="BK504" si="274">BK503+BK500+BK496+BK492+BK488+BK483+BK479+BK475</f>
        <v>500</v>
      </c>
      <c r="BL504" s="50">
        <f t="shared" ref="BL504" si="275">BL503+BL500+BL496+BL492+BL488+BL483+BL479+BL475</f>
        <v>0</v>
      </c>
      <c r="BM504" s="50">
        <f t="shared" ref="BM504" si="276">BM503+BM500+BM496+BM492+BM488+BM483+BM479+BM475</f>
        <v>0</v>
      </c>
      <c r="BN504" s="50">
        <f t="shared" ref="BN504" si="277">BN503+BN500+BN496+BN492+BN488+BN483+BN479+BN475</f>
        <v>0</v>
      </c>
      <c r="BO504" s="50">
        <f t="shared" ref="BO504" si="278">BO503+BO500+BO496+BO492+BO488+BO483+BO479+BO475</f>
        <v>0</v>
      </c>
      <c r="BP504" s="50">
        <f t="shared" ref="BP504" si="279">BP503+BP500+BP496+BP492+BP488+BP483+BP479+BP475</f>
        <v>0</v>
      </c>
      <c r="BQ504" s="50">
        <f t="shared" ref="BQ504" si="280">BQ503+BQ500+BQ496+BQ492+BQ488+BQ483+BQ479+BQ475</f>
        <v>0</v>
      </c>
      <c r="BR504" s="79">
        <f t="shared" si="130"/>
        <v>0</v>
      </c>
      <c r="BS504" s="80">
        <f t="shared" si="131"/>
        <v>0</v>
      </c>
      <c r="BT504" s="81">
        <f t="shared" si="132"/>
        <v>0</v>
      </c>
      <c r="BU504" s="81">
        <f t="shared" si="133"/>
        <v>0</v>
      </c>
      <c r="BV504" s="82">
        <f t="shared" si="134"/>
        <v>0</v>
      </c>
      <c r="BW504" s="81">
        <f t="shared" si="135"/>
        <v>0</v>
      </c>
      <c r="BX504" s="81">
        <f t="shared" si="136"/>
        <v>0</v>
      </c>
    </row>
    <row r="505" spans="1:76" x14ac:dyDescent="0.3">
      <c r="E505" s="63" t="s">
        <v>639</v>
      </c>
      <c r="F505" s="63" t="s">
        <v>640</v>
      </c>
      <c r="G505" s="112"/>
      <c r="H505" s="112"/>
      <c r="I505" s="111"/>
      <c r="J505" s="118">
        <f>J7+J8+J10+J14+J15+J16+J17+J18+J30+J31+J32+J33+J34+J35+J50+J51+J52+J55+J63+J66+J69+J70+J71+J72+J73+J76+J77+J78+J79+J82+J83+J84+J85+J86+J87+J91+J92+J93+J94+J96+J97+J98+J104+J106+J107+J108+J109+J112+J113+J114+J116+J117+J119+J120+J121+J122+J125+J126+J127+J134+J135+J136+J137+J155+J156+J157+J159+J162+J164+J165+J166+J167+J170+J171+J175+J180+J209+J210+J213+J218+J219+J226+J236+J240+J241+J249+J250+J252+J256+J259+J262+J263+J264+J265+J266+J269+J271+J272+J273+J278+J279+J280+J282+J283+J286+J289+J290+J303+J318+J320+J321+J325+J326+J328+J331+J332+J333+J334+J335+J336+J337+J338+J341+J352+J356+J357+J361+J367+J368+J373+J384+J385+J386+J389+J390+J391+J401+J455</f>
        <v>500</v>
      </c>
      <c r="K505" s="118"/>
      <c r="L505" s="118">
        <f t="shared" ref="L505:AX505" si="281">L7+L8+L10+L14+L15+L16+L17+L18+L30+L31+L32+L33+L34+L35+L50+L51+L52+L55+L63+L66+L69+L70+L71+L72+L73+L76+L77+L78+L79+L82+L83+L84+L85+L86+L87+L91+L92+L93+L94+L96+L97+L98+L104+L106+L107+L108+L109+L112+L113+L114+L116+L117+L119+L120+L121+L122+L125+L126+L127+L134+L135+L136+L137+L155+L156+L157+L159+L162+L164+L165+L166+L167+L170+L171+L175+L180+L209+L210+L213+L218+L219+L226+L236+L240+L241+L249+L250+L252+L256+L259+L262+L263+L264+L265+L266+L269+L271+L272+L273+L278+L279+L280+L282+L283+L286+L289+L290+L303+L318+L320+L321+L325+L326+L328+L331+L332+L333+L334+L335+L336+L337+L338+L341+L352+L356+L357+L361+L367+L368+L373+L384+L385+L386+L389+L390+L391+L401+L455</f>
        <v>0</v>
      </c>
      <c r="M505" s="118"/>
      <c r="N505" s="118">
        <f t="shared" si="281"/>
        <v>0</v>
      </c>
      <c r="O505" s="118"/>
      <c r="P505" s="118">
        <f t="shared" si="281"/>
        <v>0</v>
      </c>
      <c r="Q505" s="118"/>
      <c r="R505" s="118">
        <f t="shared" si="281"/>
        <v>0</v>
      </c>
      <c r="S505" s="118"/>
      <c r="T505" s="118">
        <f t="shared" si="281"/>
        <v>0</v>
      </c>
      <c r="U505" s="118"/>
      <c r="V505" s="118">
        <f t="shared" si="281"/>
        <v>0</v>
      </c>
      <c r="W505" s="118"/>
      <c r="X505" s="118">
        <f t="shared" si="281"/>
        <v>0</v>
      </c>
      <c r="Y505" s="118"/>
      <c r="Z505" s="118">
        <f t="shared" si="281"/>
        <v>0</v>
      </c>
      <c r="AA505" s="118"/>
      <c r="AB505" s="118">
        <f t="shared" si="281"/>
        <v>0</v>
      </c>
      <c r="AC505" s="118"/>
      <c r="AD505" s="118">
        <f t="shared" si="281"/>
        <v>0</v>
      </c>
      <c r="AE505" s="118"/>
      <c r="AF505" s="118">
        <f t="shared" si="281"/>
        <v>0</v>
      </c>
      <c r="AG505" s="118"/>
      <c r="AH505" s="118">
        <f t="shared" si="281"/>
        <v>0</v>
      </c>
      <c r="AI505" s="118"/>
      <c r="AJ505" s="118">
        <f t="shared" si="281"/>
        <v>0</v>
      </c>
      <c r="AK505" s="118"/>
      <c r="AL505" s="118">
        <f t="shared" si="281"/>
        <v>0</v>
      </c>
      <c r="AM505" s="118"/>
      <c r="AN505" s="118">
        <f t="shared" si="281"/>
        <v>0</v>
      </c>
      <c r="AO505" s="118"/>
      <c r="AP505" s="118">
        <f t="shared" si="281"/>
        <v>0</v>
      </c>
      <c r="AQ505" s="118"/>
      <c r="AR505" s="118">
        <f t="shared" si="281"/>
        <v>0</v>
      </c>
      <c r="AS505" s="118"/>
      <c r="AT505" s="118">
        <f t="shared" si="281"/>
        <v>0</v>
      </c>
      <c r="AU505" s="118"/>
      <c r="AV505" s="118">
        <f t="shared" si="281"/>
        <v>0</v>
      </c>
      <c r="AW505" s="118"/>
      <c r="AX505" s="118">
        <f t="shared" si="281"/>
        <v>0</v>
      </c>
      <c r="AY505" s="111"/>
      <c r="AZ505" s="118">
        <f>AX505+AV505+AT505+AR505+AP505+AN505+AL505+AJ505+AH505+AF505+AD505+AB505+Z505+X505+V505+T505+R505+P505+N505+L505+J505</f>
        <v>500</v>
      </c>
    </row>
    <row r="506" spans="1:76" x14ac:dyDescent="0.3">
      <c r="E506" s="63"/>
      <c r="F506" s="63"/>
      <c r="G506" s="112"/>
      <c r="H506" s="112"/>
      <c r="I506" s="178" t="s">
        <v>628</v>
      </c>
      <c r="J506" s="178"/>
      <c r="K506" s="178"/>
      <c r="L506" s="178"/>
      <c r="M506" s="178"/>
      <c r="N506" s="178"/>
      <c r="O506" s="165" t="s">
        <v>422</v>
      </c>
      <c r="P506" s="165"/>
      <c r="Q506" s="165"/>
      <c r="R506" s="165"/>
      <c r="S506" s="171" t="s">
        <v>614</v>
      </c>
      <c r="T506" s="171"/>
      <c r="U506" s="171"/>
      <c r="V506" s="171"/>
      <c r="W506" s="172" t="s">
        <v>616</v>
      </c>
      <c r="X506" s="172"/>
      <c r="Y506" s="172"/>
      <c r="Z506" s="172"/>
      <c r="AA506" s="172" t="s">
        <v>615</v>
      </c>
      <c r="AB506" s="172"/>
      <c r="AC506" s="172"/>
      <c r="AD506" s="172"/>
      <c r="AE506" s="166" t="s">
        <v>597</v>
      </c>
      <c r="AF506" s="166"/>
      <c r="AG506" s="166"/>
      <c r="AH506" s="166"/>
      <c r="AI506" s="167" t="s">
        <v>596</v>
      </c>
      <c r="AJ506" s="167"/>
      <c r="AK506" s="167"/>
      <c r="AL506" s="167"/>
      <c r="AM506" s="168" t="s">
        <v>423</v>
      </c>
      <c r="AN506" s="168"/>
      <c r="AO506" s="168"/>
      <c r="AP506" s="168"/>
      <c r="AQ506" s="169" t="s">
        <v>424</v>
      </c>
      <c r="AR506" s="169"/>
      <c r="AS506" s="169"/>
      <c r="AT506" s="169"/>
      <c r="AU506" s="173" t="s">
        <v>617</v>
      </c>
      <c r="AV506" s="173"/>
      <c r="AW506" s="173"/>
      <c r="AX506" s="173"/>
      <c r="AY506" s="111"/>
      <c r="AZ506" s="118"/>
    </row>
    <row r="507" spans="1:76" x14ac:dyDescent="0.3">
      <c r="E507" s="63" t="s">
        <v>639</v>
      </c>
      <c r="F507" s="63" t="s">
        <v>641</v>
      </c>
      <c r="G507" s="112"/>
      <c r="H507" s="112"/>
      <c r="I507" s="177">
        <f>J505+L505+N505</f>
        <v>500</v>
      </c>
      <c r="J507" s="177"/>
      <c r="K507" s="177"/>
      <c r="L507" s="177"/>
      <c r="M507" s="177"/>
      <c r="N507" s="177"/>
      <c r="O507" s="157">
        <f>P505+R505</f>
        <v>0</v>
      </c>
      <c r="P507" s="157"/>
      <c r="Q507" s="157"/>
      <c r="R507" s="157"/>
      <c r="S507" s="157">
        <f>T505+V505</f>
        <v>0</v>
      </c>
      <c r="T507" s="157"/>
      <c r="U507" s="157"/>
      <c r="V507" s="157"/>
      <c r="W507" s="157">
        <f>X505+Z505</f>
        <v>0</v>
      </c>
      <c r="X507" s="157"/>
      <c r="Y507" s="157"/>
      <c r="Z507" s="157"/>
      <c r="AA507" s="157">
        <f>AB505+AD505</f>
        <v>0</v>
      </c>
      <c r="AB507" s="157"/>
      <c r="AC507" s="157"/>
      <c r="AD507" s="157"/>
      <c r="AE507" s="157">
        <f>AF505+AH505</f>
        <v>0</v>
      </c>
      <c r="AF507" s="157"/>
      <c r="AG507" s="157"/>
      <c r="AH507" s="157"/>
      <c r="AI507" s="157">
        <f>AJ505+AL505</f>
        <v>0</v>
      </c>
      <c r="AJ507" s="157"/>
      <c r="AK507" s="157"/>
      <c r="AL507" s="157"/>
      <c r="AM507" s="157">
        <f>AN505+AP505</f>
        <v>0</v>
      </c>
      <c r="AN507" s="157"/>
      <c r="AO507" s="157"/>
      <c r="AP507" s="157"/>
      <c r="AQ507" s="157">
        <f>AR505+AT505</f>
        <v>0</v>
      </c>
      <c r="AR507" s="157"/>
      <c r="AS507" s="157"/>
      <c r="AT507" s="157"/>
      <c r="AU507" s="157">
        <f>AV505+AX505</f>
        <v>0</v>
      </c>
      <c r="AV507" s="157"/>
      <c r="AW507" s="157"/>
      <c r="AX507" s="157"/>
      <c r="AY507" s="111"/>
      <c r="AZ507" s="111">
        <f>I507+O507+S507+W507+AA507+AI507+AM507+AQ507+AU507+AE507</f>
        <v>500</v>
      </c>
    </row>
    <row r="508" spans="1:76" x14ac:dyDescent="0.3">
      <c r="E508" s="104"/>
      <c r="F508" s="104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  <c r="AA508" s="105"/>
      <c r="AB508" s="105"/>
      <c r="AC508" s="105"/>
      <c r="AD508" s="105"/>
      <c r="AE508" s="105"/>
      <c r="AF508" s="105"/>
      <c r="AG508" s="105"/>
      <c r="AH508" s="105"/>
      <c r="AI508" s="105"/>
      <c r="AJ508" s="105"/>
      <c r="AK508" s="105"/>
      <c r="AL508" s="105"/>
      <c r="AM508" s="105"/>
      <c r="AN508" s="105"/>
      <c r="AO508" s="105"/>
      <c r="AP508" s="105"/>
      <c r="AQ508" s="105"/>
      <c r="AR508" s="105"/>
      <c r="AS508" s="105"/>
      <c r="AT508" s="105"/>
      <c r="AU508" s="105"/>
      <c r="AV508" s="105"/>
      <c r="AW508" s="105"/>
      <c r="AX508" s="105"/>
      <c r="AY508" s="116" t="s">
        <v>634</v>
      </c>
      <c r="AZ508" s="117"/>
    </row>
    <row r="509" spans="1:76" ht="15" thickBot="1" x14ac:dyDescent="0.35">
      <c r="AY509" s="93" t="s">
        <v>627</v>
      </c>
      <c r="AZ509" s="94">
        <f>AZ504-AZ508</f>
        <v>500</v>
      </c>
    </row>
    <row r="510" spans="1:76" x14ac:dyDescent="0.3">
      <c r="A510" s="62" t="s">
        <v>575</v>
      </c>
      <c r="B510" s="63" t="s">
        <v>601</v>
      </c>
      <c r="C510" s="63" t="s">
        <v>602</v>
      </c>
      <c r="D510" s="64" t="s">
        <v>603</v>
      </c>
    </row>
    <row r="511" spans="1:76" x14ac:dyDescent="0.3">
      <c r="A511" s="51" t="s">
        <v>571</v>
      </c>
      <c r="B511" s="66">
        <f>I504</f>
        <v>500</v>
      </c>
      <c r="C511" s="63">
        <f>B511/100000</f>
        <v>5.0000000000000001E-3</v>
      </c>
      <c r="D511" s="63">
        <f>C511/1</f>
        <v>5.0000000000000001E-3</v>
      </c>
    </row>
    <row r="512" spans="1:76" x14ac:dyDescent="0.3">
      <c r="A512" s="51" t="s">
        <v>572</v>
      </c>
      <c r="B512" s="66">
        <f>K504</f>
        <v>0</v>
      </c>
      <c r="C512" s="63">
        <f t="shared" ref="C512:C523" si="282">B512/100000</f>
        <v>0</v>
      </c>
      <c r="D512" s="63">
        <f t="shared" ref="D512:D523" si="283">C512/1</f>
        <v>0</v>
      </c>
    </row>
    <row r="513" spans="1:6" x14ac:dyDescent="0.3">
      <c r="A513" s="51" t="s">
        <v>573</v>
      </c>
      <c r="B513" s="66">
        <f>M504</f>
        <v>0</v>
      </c>
      <c r="C513" s="63">
        <f t="shared" si="282"/>
        <v>0</v>
      </c>
      <c r="D513" s="63">
        <f t="shared" si="283"/>
        <v>0</v>
      </c>
    </row>
    <row r="514" spans="1:6" x14ac:dyDescent="0.3">
      <c r="A514" s="51" t="s">
        <v>422</v>
      </c>
      <c r="B514" s="66">
        <f>O504+Q504</f>
        <v>0</v>
      </c>
      <c r="C514" s="63">
        <f t="shared" si="282"/>
        <v>0</v>
      </c>
      <c r="D514" s="63">
        <f t="shared" si="283"/>
        <v>0</v>
      </c>
    </row>
    <row r="515" spans="1:6" x14ac:dyDescent="0.3">
      <c r="A515" s="51" t="s">
        <v>614</v>
      </c>
      <c r="B515" s="66">
        <f>S504+U504</f>
        <v>0</v>
      </c>
      <c r="C515" s="63">
        <f t="shared" si="282"/>
        <v>0</v>
      </c>
      <c r="D515" s="63">
        <f t="shared" si="283"/>
        <v>0</v>
      </c>
    </row>
    <row r="516" spans="1:6" x14ac:dyDescent="0.3">
      <c r="A516" s="51" t="s">
        <v>620</v>
      </c>
      <c r="B516" s="66">
        <f>W504+Y504</f>
        <v>0</v>
      </c>
      <c r="C516" s="63">
        <f t="shared" si="282"/>
        <v>0</v>
      </c>
      <c r="D516" s="63">
        <f t="shared" si="283"/>
        <v>0</v>
      </c>
    </row>
    <row r="517" spans="1:6" x14ac:dyDescent="0.3">
      <c r="A517" s="51" t="s">
        <v>621</v>
      </c>
      <c r="B517" s="66">
        <f>AA504+AC504</f>
        <v>0</v>
      </c>
      <c r="C517" s="63">
        <f t="shared" si="282"/>
        <v>0</v>
      </c>
      <c r="D517" s="63">
        <f t="shared" si="283"/>
        <v>0</v>
      </c>
    </row>
    <row r="518" spans="1:6" x14ac:dyDescent="0.3">
      <c r="A518" s="51" t="s">
        <v>529</v>
      </c>
      <c r="B518" s="66">
        <f>AE504+AG504</f>
        <v>0</v>
      </c>
      <c r="C518" s="63">
        <f t="shared" si="282"/>
        <v>0</v>
      </c>
      <c r="D518" s="63">
        <f t="shared" si="283"/>
        <v>0</v>
      </c>
    </row>
    <row r="519" spans="1:6" x14ac:dyDescent="0.3">
      <c r="A519" s="51" t="s">
        <v>582</v>
      </c>
      <c r="B519" s="66">
        <f>AI504+AK504</f>
        <v>0</v>
      </c>
      <c r="C519" s="63">
        <f t="shared" si="282"/>
        <v>0</v>
      </c>
      <c r="D519" s="63">
        <f t="shared" si="283"/>
        <v>0</v>
      </c>
    </row>
    <row r="520" spans="1:6" x14ac:dyDescent="0.3">
      <c r="A520" s="51" t="s">
        <v>531</v>
      </c>
      <c r="B520" s="66">
        <f>AM504+AO504</f>
        <v>0</v>
      </c>
      <c r="C520" s="63">
        <f t="shared" si="282"/>
        <v>0</v>
      </c>
      <c r="D520" s="63">
        <f t="shared" si="283"/>
        <v>0</v>
      </c>
    </row>
    <row r="521" spans="1:6" x14ac:dyDescent="0.3">
      <c r="A521" s="51" t="s">
        <v>532</v>
      </c>
      <c r="B521" s="66">
        <f>AQ504+AS504</f>
        <v>0</v>
      </c>
      <c r="C521" s="63">
        <f t="shared" si="282"/>
        <v>0</v>
      </c>
      <c r="D521" s="63">
        <f t="shared" si="283"/>
        <v>0</v>
      </c>
    </row>
    <row r="522" spans="1:6" x14ac:dyDescent="0.3">
      <c r="A522" s="51" t="s">
        <v>622</v>
      </c>
      <c r="B522" s="66">
        <f>AU504+AW504</f>
        <v>0</v>
      </c>
      <c r="C522" s="63">
        <f t="shared" si="282"/>
        <v>0</v>
      </c>
      <c r="D522" s="63">
        <f t="shared" si="283"/>
        <v>0</v>
      </c>
    </row>
    <row r="523" spans="1:6" x14ac:dyDescent="0.3">
      <c r="A523" s="51" t="s">
        <v>574</v>
      </c>
      <c r="B523" s="66">
        <f>SUM(B511:B522)</f>
        <v>500</v>
      </c>
      <c r="C523" s="63">
        <f t="shared" si="282"/>
        <v>5.0000000000000001E-3</v>
      </c>
      <c r="D523" s="63">
        <f t="shared" si="283"/>
        <v>5.0000000000000001E-3</v>
      </c>
    </row>
    <row r="525" spans="1:6" x14ac:dyDescent="0.3">
      <c r="A525" s="67" t="s">
        <v>607</v>
      </c>
      <c r="B525" s="63" t="s">
        <v>604</v>
      </c>
      <c r="C525" s="63" t="s">
        <v>590</v>
      </c>
      <c r="D525" s="63" t="s">
        <v>574</v>
      </c>
      <c r="F525"/>
    </row>
    <row r="526" spans="1:6" x14ac:dyDescent="0.3">
      <c r="A526" s="51" t="s">
        <v>571</v>
      </c>
      <c r="B526" s="63"/>
      <c r="C526" s="65">
        <f>I504</f>
        <v>500</v>
      </c>
      <c r="D526" s="63">
        <f>SUM(B526:C526)</f>
        <v>500</v>
      </c>
      <c r="F526"/>
    </row>
    <row r="527" spans="1:6" x14ac:dyDescent="0.3">
      <c r="A527" s="51" t="s">
        <v>572</v>
      </c>
      <c r="B527" s="63"/>
      <c r="C527" s="65">
        <f>K504</f>
        <v>0</v>
      </c>
      <c r="D527" s="63">
        <f t="shared" ref="D527:D537" si="284">SUM(B527:C527)</f>
        <v>0</v>
      </c>
      <c r="F527"/>
    </row>
    <row r="528" spans="1:6" x14ac:dyDescent="0.3">
      <c r="A528" s="51" t="s">
        <v>573</v>
      </c>
      <c r="B528" s="63"/>
      <c r="C528" s="65">
        <f>M504</f>
        <v>0</v>
      </c>
      <c r="D528" s="63">
        <f t="shared" si="284"/>
        <v>0</v>
      </c>
      <c r="F528"/>
    </row>
    <row r="529" spans="1:6" x14ac:dyDescent="0.3">
      <c r="A529" s="51" t="s">
        <v>422</v>
      </c>
      <c r="B529" s="65">
        <f>O504</f>
        <v>0</v>
      </c>
      <c r="C529" s="65">
        <f>Q504</f>
        <v>0</v>
      </c>
      <c r="D529" s="63">
        <f t="shared" si="284"/>
        <v>0</v>
      </c>
      <c r="F529"/>
    </row>
    <row r="530" spans="1:6" x14ac:dyDescent="0.3">
      <c r="A530" s="51" t="s">
        <v>614</v>
      </c>
      <c r="B530" s="65">
        <f>S504</f>
        <v>0</v>
      </c>
      <c r="C530" s="65">
        <f>U504</f>
        <v>0</v>
      </c>
      <c r="D530" s="63">
        <f t="shared" si="284"/>
        <v>0</v>
      </c>
      <c r="F530"/>
    </row>
    <row r="531" spans="1:6" x14ac:dyDescent="0.3">
      <c r="A531" s="51" t="s">
        <v>620</v>
      </c>
      <c r="B531" s="65">
        <f>W504</f>
        <v>0</v>
      </c>
      <c r="C531" s="65">
        <f>Y504</f>
        <v>0</v>
      </c>
      <c r="D531" s="63">
        <f t="shared" si="284"/>
        <v>0</v>
      </c>
      <c r="F531"/>
    </row>
    <row r="532" spans="1:6" x14ac:dyDescent="0.3">
      <c r="A532" s="51" t="s">
        <v>621</v>
      </c>
      <c r="B532" s="65">
        <f>AA504</f>
        <v>0</v>
      </c>
      <c r="C532" s="65">
        <f>AC504</f>
        <v>0</v>
      </c>
      <c r="D532" s="63">
        <f t="shared" si="284"/>
        <v>0</v>
      </c>
      <c r="F532"/>
    </row>
    <row r="533" spans="1:6" x14ac:dyDescent="0.3">
      <c r="A533" s="51" t="s">
        <v>529</v>
      </c>
      <c r="B533" s="65">
        <f>AE504</f>
        <v>0</v>
      </c>
      <c r="C533" s="65">
        <f>AG504</f>
        <v>0</v>
      </c>
      <c r="D533" s="63">
        <f t="shared" si="284"/>
        <v>0</v>
      </c>
      <c r="F533"/>
    </row>
    <row r="534" spans="1:6" x14ac:dyDescent="0.3">
      <c r="A534" s="51" t="s">
        <v>582</v>
      </c>
      <c r="B534" s="65">
        <f>AI504</f>
        <v>0</v>
      </c>
      <c r="C534" s="65">
        <f>AK504</f>
        <v>0</v>
      </c>
      <c r="D534" s="63">
        <f t="shared" si="284"/>
        <v>0</v>
      </c>
      <c r="F534"/>
    </row>
    <row r="535" spans="1:6" x14ac:dyDescent="0.3">
      <c r="A535" s="51" t="s">
        <v>531</v>
      </c>
      <c r="B535" s="65">
        <f>AM504</f>
        <v>0</v>
      </c>
      <c r="C535" s="65">
        <f>AO504</f>
        <v>0</v>
      </c>
      <c r="D535" s="63">
        <f t="shared" si="284"/>
        <v>0</v>
      </c>
      <c r="F535"/>
    </row>
    <row r="536" spans="1:6" x14ac:dyDescent="0.3">
      <c r="A536" s="51" t="s">
        <v>532</v>
      </c>
      <c r="B536" s="65">
        <f>AQ504</f>
        <v>0</v>
      </c>
      <c r="C536" s="65">
        <f>AS504</f>
        <v>0</v>
      </c>
      <c r="D536" s="63">
        <f t="shared" si="284"/>
        <v>0</v>
      </c>
      <c r="F536"/>
    </row>
    <row r="537" spans="1:6" x14ac:dyDescent="0.3">
      <c r="A537" s="51" t="s">
        <v>622</v>
      </c>
      <c r="B537" s="65">
        <f>AU504</f>
        <v>0</v>
      </c>
      <c r="C537" s="65">
        <f>AW504</f>
        <v>0</v>
      </c>
      <c r="D537" s="63">
        <f t="shared" si="284"/>
        <v>0</v>
      </c>
      <c r="F537"/>
    </row>
    <row r="538" spans="1:6" x14ac:dyDescent="0.3">
      <c r="A538" s="51" t="s">
        <v>574</v>
      </c>
      <c r="B538" s="63">
        <f>SUM(B526:B537)</f>
        <v>0</v>
      </c>
      <c r="C538" s="63">
        <f t="shared" ref="C538:D538" si="285">SUM(C526:C537)</f>
        <v>500</v>
      </c>
      <c r="D538" s="63">
        <f t="shared" si="285"/>
        <v>500</v>
      </c>
      <c r="F538"/>
    </row>
    <row r="540" spans="1:6" x14ac:dyDescent="0.3">
      <c r="A540" s="67" t="s">
        <v>605</v>
      </c>
      <c r="B540" s="64" t="s">
        <v>604</v>
      </c>
      <c r="C540" s="64" t="s">
        <v>590</v>
      </c>
      <c r="D540" s="64" t="s">
        <v>574</v>
      </c>
      <c r="F540"/>
    </row>
    <row r="541" spans="1:6" x14ac:dyDescent="0.3">
      <c r="A541" s="51" t="s">
        <v>571</v>
      </c>
      <c r="B541" s="61">
        <f>B526/1</f>
        <v>0</v>
      </c>
      <c r="C541" s="61">
        <f t="shared" ref="C541:D541" si="286">C526/1</f>
        <v>500</v>
      </c>
      <c r="D541" s="61">
        <f t="shared" si="286"/>
        <v>500</v>
      </c>
      <c r="F541"/>
    </row>
    <row r="542" spans="1:6" x14ac:dyDescent="0.3">
      <c r="A542" s="51" t="s">
        <v>572</v>
      </c>
      <c r="B542" s="61">
        <f t="shared" ref="B542:D553" si="287">B527/1</f>
        <v>0</v>
      </c>
      <c r="C542" s="61">
        <f t="shared" si="287"/>
        <v>0</v>
      </c>
      <c r="D542" s="61">
        <f t="shared" si="287"/>
        <v>0</v>
      </c>
      <c r="F542"/>
    </row>
    <row r="543" spans="1:6" x14ac:dyDescent="0.3">
      <c r="A543" s="51" t="s">
        <v>573</v>
      </c>
      <c r="B543" s="61">
        <f t="shared" si="287"/>
        <v>0</v>
      </c>
      <c r="C543" s="61">
        <f t="shared" si="287"/>
        <v>0</v>
      </c>
      <c r="D543" s="61">
        <f t="shared" si="287"/>
        <v>0</v>
      </c>
      <c r="F543"/>
    </row>
    <row r="544" spans="1:6" x14ac:dyDescent="0.3">
      <c r="A544" s="51" t="s">
        <v>422</v>
      </c>
      <c r="B544" s="61">
        <f t="shared" si="287"/>
        <v>0</v>
      </c>
      <c r="C544" s="61">
        <f t="shared" si="287"/>
        <v>0</v>
      </c>
      <c r="D544" s="61">
        <f t="shared" si="287"/>
        <v>0</v>
      </c>
      <c r="F544"/>
    </row>
    <row r="545" spans="1:6" x14ac:dyDescent="0.3">
      <c r="A545" s="51" t="s">
        <v>614</v>
      </c>
      <c r="B545" s="61">
        <f t="shared" si="287"/>
        <v>0</v>
      </c>
      <c r="C545" s="61">
        <f t="shared" si="287"/>
        <v>0</v>
      </c>
      <c r="D545" s="61">
        <f t="shared" si="287"/>
        <v>0</v>
      </c>
      <c r="F545"/>
    </row>
    <row r="546" spans="1:6" x14ac:dyDescent="0.3">
      <c r="A546" s="51" t="s">
        <v>620</v>
      </c>
      <c r="B546" s="61">
        <f t="shared" si="287"/>
        <v>0</v>
      </c>
      <c r="C546" s="61">
        <f t="shared" si="287"/>
        <v>0</v>
      </c>
      <c r="D546" s="61">
        <f t="shared" si="287"/>
        <v>0</v>
      </c>
      <c r="F546"/>
    </row>
    <row r="547" spans="1:6" x14ac:dyDescent="0.3">
      <c r="A547" s="51" t="s">
        <v>621</v>
      </c>
      <c r="B547" s="61">
        <f t="shared" si="287"/>
        <v>0</v>
      </c>
      <c r="C547" s="61">
        <f t="shared" si="287"/>
        <v>0</v>
      </c>
      <c r="D547" s="61">
        <f t="shared" si="287"/>
        <v>0</v>
      </c>
      <c r="F547"/>
    </row>
    <row r="548" spans="1:6" x14ac:dyDescent="0.3">
      <c r="A548" s="51" t="s">
        <v>529</v>
      </c>
      <c r="B548" s="61">
        <f t="shared" si="287"/>
        <v>0</v>
      </c>
      <c r="C548" s="61">
        <f t="shared" si="287"/>
        <v>0</v>
      </c>
      <c r="D548" s="61">
        <f t="shared" si="287"/>
        <v>0</v>
      </c>
      <c r="F548"/>
    </row>
    <row r="549" spans="1:6" x14ac:dyDescent="0.3">
      <c r="A549" s="51" t="s">
        <v>582</v>
      </c>
      <c r="B549" s="61">
        <f t="shared" si="287"/>
        <v>0</v>
      </c>
      <c r="C549" s="61">
        <f t="shared" si="287"/>
        <v>0</v>
      </c>
      <c r="D549" s="61">
        <f t="shared" si="287"/>
        <v>0</v>
      </c>
      <c r="F549"/>
    </row>
    <row r="550" spans="1:6" x14ac:dyDescent="0.3">
      <c r="A550" s="51" t="s">
        <v>531</v>
      </c>
      <c r="B550" s="61">
        <f t="shared" si="287"/>
        <v>0</v>
      </c>
      <c r="C550" s="61">
        <f t="shared" si="287"/>
        <v>0</v>
      </c>
      <c r="D550" s="61">
        <f t="shared" si="287"/>
        <v>0</v>
      </c>
      <c r="F550"/>
    </row>
    <row r="551" spans="1:6" x14ac:dyDescent="0.3">
      <c r="A551" s="51" t="s">
        <v>532</v>
      </c>
      <c r="B551" s="61">
        <f t="shared" si="287"/>
        <v>0</v>
      </c>
      <c r="C551" s="61">
        <f t="shared" si="287"/>
        <v>0</v>
      </c>
      <c r="D551" s="61">
        <f t="shared" si="287"/>
        <v>0</v>
      </c>
      <c r="F551"/>
    </row>
    <row r="552" spans="1:6" x14ac:dyDescent="0.3">
      <c r="A552" s="51" t="s">
        <v>622</v>
      </c>
      <c r="B552" s="61">
        <f t="shared" si="287"/>
        <v>0</v>
      </c>
      <c r="C552" s="61">
        <f t="shared" si="287"/>
        <v>0</v>
      </c>
      <c r="D552" s="61">
        <f t="shared" si="287"/>
        <v>0</v>
      </c>
      <c r="F552"/>
    </row>
    <row r="553" spans="1:6" x14ac:dyDescent="0.3">
      <c r="A553" s="51" t="s">
        <v>574</v>
      </c>
      <c r="B553" s="61">
        <f t="shared" si="287"/>
        <v>0</v>
      </c>
      <c r="C553" s="61">
        <f t="shared" si="287"/>
        <v>500</v>
      </c>
      <c r="D553" s="61">
        <f t="shared" si="287"/>
        <v>500</v>
      </c>
      <c r="F553"/>
    </row>
    <row r="555" spans="1:6" x14ac:dyDescent="0.3">
      <c r="A555" s="67" t="s">
        <v>606</v>
      </c>
      <c r="B555" s="68" t="s">
        <v>604</v>
      </c>
      <c r="C555" s="68" t="s">
        <v>590</v>
      </c>
      <c r="D555" s="68" t="s">
        <v>574</v>
      </c>
      <c r="F555"/>
    </row>
    <row r="556" spans="1:6" x14ac:dyDescent="0.3">
      <c r="A556" s="51" t="s">
        <v>571</v>
      </c>
      <c r="B556" s="63"/>
      <c r="C556" s="65">
        <f>J504</f>
        <v>500</v>
      </c>
      <c r="D556" s="63">
        <f>SUM(B556:C556)</f>
        <v>500</v>
      </c>
      <c r="F556"/>
    </row>
    <row r="557" spans="1:6" x14ac:dyDescent="0.3">
      <c r="A557" s="51" t="s">
        <v>572</v>
      </c>
      <c r="B557" s="63"/>
      <c r="C557" s="65">
        <f>L504</f>
        <v>0</v>
      </c>
      <c r="D557" s="63">
        <f t="shared" ref="D557:D567" si="288">SUM(B557:C557)</f>
        <v>0</v>
      </c>
      <c r="F557"/>
    </row>
    <row r="558" spans="1:6" x14ac:dyDescent="0.3">
      <c r="A558" s="51" t="s">
        <v>573</v>
      </c>
      <c r="B558" s="63"/>
      <c r="C558" s="65">
        <f>N504</f>
        <v>0</v>
      </c>
      <c r="D558" s="63">
        <f t="shared" si="288"/>
        <v>0</v>
      </c>
      <c r="F558"/>
    </row>
    <row r="559" spans="1:6" x14ac:dyDescent="0.3">
      <c r="A559" s="51" t="s">
        <v>422</v>
      </c>
      <c r="B559" s="65">
        <f>P504</f>
        <v>0</v>
      </c>
      <c r="C559" s="65">
        <f>R504</f>
        <v>0</v>
      </c>
      <c r="D559" s="63">
        <f t="shared" si="288"/>
        <v>0</v>
      </c>
      <c r="F559"/>
    </row>
    <row r="560" spans="1:6" x14ac:dyDescent="0.3">
      <c r="A560" s="51" t="s">
        <v>614</v>
      </c>
      <c r="B560" s="78">
        <f>T504</f>
        <v>0</v>
      </c>
      <c r="C560" s="78">
        <f>V504</f>
        <v>0</v>
      </c>
      <c r="D560" s="63">
        <f t="shared" si="288"/>
        <v>0</v>
      </c>
      <c r="F560"/>
    </row>
    <row r="561" spans="1:6" x14ac:dyDescent="0.3">
      <c r="A561" s="51" t="s">
        <v>620</v>
      </c>
      <c r="B561" s="78">
        <f>X504</f>
        <v>0</v>
      </c>
      <c r="C561" s="78">
        <f>Z504</f>
        <v>0</v>
      </c>
      <c r="D561" s="63">
        <f t="shared" si="288"/>
        <v>0</v>
      </c>
      <c r="F561"/>
    </row>
    <row r="562" spans="1:6" x14ac:dyDescent="0.3">
      <c r="A562" s="51" t="s">
        <v>621</v>
      </c>
      <c r="B562" s="78">
        <f>AB504</f>
        <v>0</v>
      </c>
      <c r="C562" s="78">
        <f>AD504</f>
        <v>0</v>
      </c>
      <c r="D562" s="63">
        <f t="shared" si="288"/>
        <v>0</v>
      </c>
      <c r="F562"/>
    </row>
    <row r="563" spans="1:6" x14ac:dyDescent="0.3">
      <c r="A563" s="51" t="s">
        <v>529</v>
      </c>
      <c r="B563" s="65">
        <f>AF504</f>
        <v>0</v>
      </c>
      <c r="C563" s="65">
        <f>AH504</f>
        <v>0</v>
      </c>
      <c r="D563" s="63">
        <f t="shared" si="288"/>
        <v>0</v>
      </c>
      <c r="F563"/>
    </row>
    <row r="564" spans="1:6" x14ac:dyDescent="0.3">
      <c r="A564" s="51" t="s">
        <v>582</v>
      </c>
      <c r="B564" s="65">
        <f>AJ504</f>
        <v>0</v>
      </c>
      <c r="C564" s="65">
        <f>AL504</f>
        <v>0</v>
      </c>
      <c r="D564" s="63">
        <f t="shared" si="288"/>
        <v>0</v>
      </c>
      <c r="F564"/>
    </row>
    <row r="565" spans="1:6" x14ac:dyDescent="0.3">
      <c r="A565" s="51" t="s">
        <v>531</v>
      </c>
      <c r="B565" s="65">
        <f>AN504</f>
        <v>0</v>
      </c>
      <c r="C565" s="65">
        <f>AP504</f>
        <v>0</v>
      </c>
      <c r="D565" s="63">
        <f t="shared" si="288"/>
        <v>0</v>
      </c>
      <c r="F565"/>
    </row>
    <row r="566" spans="1:6" x14ac:dyDescent="0.3">
      <c r="A566" s="51" t="s">
        <v>532</v>
      </c>
      <c r="B566" s="65">
        <f>AR504</f>
        <v>0</v>
      </c>
      <c r="C566" s="65">
        <f>AT504</f>
        <v>0</v>
      </c>
      <c r="D566" s="63">
        <f t="shared" si="288"/>
        <v>0</v>
      </c>
      <c r="F566"/>
    </row>
    <row r="567" spans="1:6" x14ac:dyDescent="0.3">
      <c r="A567" s="51" t="s">
        <v>622</v>
      </c>
      <c r="B567" s="65">
        <f>AV504</f>
        <v>0</v>
      </c>
      <c r="C567" s="65">
        <f>AX504</f>
        <v>0</v>
      </c>
      <c r="D567" s="63">
        <f t="shared" si="288"/>
        <v>0</v>
      </c>
      <c r="F567"/>
    </row>
    <row r="568" spans="1:6" x14ac:dyDescent="0.3">
      <c r="A568" s="51" t="s">
        <v>574</v>
      </c>
      <c r="B568" s="63">
        <f>SUM(B556:B567)</f>
        <v>0</v>
      </c>
      <c r="C568" s="63">
        <f t="shared" ref="C568:D568" si="289">SUM(C556:C567)</f>
        <v>500</v>
      </c>
      <c r="D568" s="63">
        <f t="shared" si="289"/>
        <v>500</v>
      </c>
      <c r="F568"/>
    </row>
  </sheetData>
  <autoFilter ref="A2:H464" xr:uid="{7C84092A-7DD4-441B-BF3E-3D4D958BA0A0}"/>
  <mergeCells count="121">
    <mergeCell ref="A95:F95"/>
    <mergeCell ref="A118:F118"/>
    <mergeCell ref="BA1:BB1"/>
    <mergeCell ref="M1:N1"/>
    <mergeCell ref="AM1:AP1"/>
    <mergeCell ref="AQ1:AT1"/>
    <mergeCell ref="AE1:AH1"/>
    <mergeCell ref="O1:R1"/>
    <mergeCell ref="AU1:AX1"/>
    <mergeCell ref="AY1:AY2"/>
    <mergeCell ref="AZ1:AZ2"/>
    <mergeCell ref="S1:V1"/>
    <mergeCell ref="W1:Z1"/>
    <mergeCell ref="AA1:AD1"/>
    <mergeCell ref="AI1:AL1"/>
    <mergeCell ref="A1:F1"/>
    <mergeCell ref="I1:J1"/>
    <mergeCell ref="K1:L1"/>
    <mergeCell ref="A9:F9"/>
    <mergeCell ref="BP1:BP2"/>
    <mergeCell ref="BQ1:BQ2"/>
    <mergeCell ref="BJ1:BJ2"/>
    <mergeCell ref="BK1:BK2"/>
    <mergeCell ref="BC1:BD1"/>
    <mergeCell ref="BE1:BE2"/>
    <mergeCell ref="BL1:BL2"/>
    <mergeCell ref="BM1:BM2"/>
    <mergeCell ref="BG1:BH1"/>
    <mergeCell ref="BF1:BF2"/>
    <mergeCell ref="BN1:BN2"/>
    <mergeCell ref="BO1:BO2"/>
    <mergeCell ref="A421:F421"/>
    <mergeCell ref="A442:F442"/>
    <mergeCell ref="A342:F342"/>
    <mergeCell ref="A358:F358"/>
    <mergeCell ref="A379:F379"/>
    <mergeCell ref="BA468:BB468"/>
    <mergeCell ref="BC468:BD468"/>
    <mergeCell ref="BE468:BE469"/>
    <mergeCell ref="BF468:BF469"/>
    <mergeCell ref="AU468:AX468"/>
    <mergeCell ref="AY468:AY469"/>
    <mergeCell ref="A468:F504"/>
    <mergeCell ref="A464:H464"/>
    <mergeCell ref="A463:H463"/>
    <mergeCell ref="A168:F168"/>
    <mergeCell ref="A184:F184"/>
    <mergeCell ref="A229:F229"/>
    <mergeCell ref="A214:F214"/>
    <mergeCell ref="A244:F244"/>
    <mergeCell ref="A257:F257"/>
    <mergeCell ref="A287:F287"/>
    <mergeCell ref="A304:F304"/>
    <mergeCell ref="A322:F322"/>
    <mergeCell ref="A20:F20"/>
    <mergeCell ref="A29:F29"/>
    <mergeCell ref="A38:F38"/>
    <mergeCell ref="A56:F56"/>
    <mergeCell ref="A395:F395"/>
    <mergeCell ref="A408:F408"/>
    <mergeCell ref="I507:N507"/>
    <mergeCell ref="I506:N506"/>
    <mergeCell ref="I468:J468"/>
    <mergeCell ref="K468:L468"/>
    <mergeCell ref="M468:N468"/>
    <mergeCell ref="G468:G469"/>
    <mergeCell ref="H468:H469"/>
    <mergeCell ref="G475:H475"/>
    <mergeCell ref="G479:H479"/>
    <mergeCell ref="G483:H483"/>
    <mergeCell ref="G488:H488"/>
    <mergeCell ref="G492:H492"/>
    <mergeCell ref="G496:H496"/>
    <mergeCell ref="G500:H500"/>
    <mergeCell ref="G503:H503"/>
    <mergeCell ref="G504:H504"/>
    <mergeCell ref="A138:F138"/>
    <mergeCell ref="A154:F154"/>
    <mergeCell ref="O468:R468"/>
    <mergeCell ref="AE507:AH507"/>
    <mergeCell ref="AI507:AL507"/>
    <mergeCell ref="AE468:AH468"/>
    <mergeCell ref="AI468:AL468"/>
    <mergeCell ref="AM468:AP468"/>
    <mergeCell ref="AQ468:AT468"/>
    <mergeCell ref="AA468:AD468"/>
    <mergeCell ref="S468:V468"/>
    <mergeCell ref="W468:Z468"/>
    <mergeCell ref="AM507:AP507"/>
    <mergeCell ref="AQ507:AT507"/>
    <mergeCell ref="O506:R506"/>
    <mergeCell ref="S506:V506"/>
    <mergeCell ref="W506:Z506"/>
    <mergeCell ref="AA506:AD506"/>
    <mergeCell ref="AE506:AH506"/>
    <mergeCell ref="AI506:AL506"/>
    <mergeCell ref="AM506:AP506"/>
    <mergeCell ref="AQ506:AT506"/>
    <mergeCell ref="O507:R507"/>
    <mergeCell ref="S507:V507"/>
    <mergeCell ref="W507:Z507"/>
    <mergeCell ref="AA507:AD507"/>
    <mergeCell ref="BW468:BW469"/>
    <mergeCell ref="BX468:BX469"/>
    <mergeCell ref="BR468:BR469"/>
    <mergeCell ref="BS468:BS469"/>
    <mergeCell ref="BT468:BT469"/>
    <mergeCell ref="BU468:BU469"/>
    <mergeCell ref="BV468:BV469"/>
    <mergeCell ref="BG468:BH468"/>
    <mergeCell ref="BJ468:BJ469"/>
    <mergeCell ref="BK468:BK469"/>
    <mergeCell ref="BL468:BL469"/>
    <mergeCell ref="BM468:BM469"/>
    <mergeCell ref="BP468:BP469"/>
    <mergeCell ref="BQ468:BQ469"/>
    <mergeCell ref="AZ468:AZ469"/>
    <mergeCell ref="AU507:AX507"/>
    <mergeCell ref="AU506:AX506"/>
    <mergeCell ref="BN468:BN469"/>
    <mergeCell ref="BO468:BO469"/>
  </mergeCells>
  <conditionalFormatting sqref="D317">
    <cfRule type="duplicateValues" dxfId="15" priority="7"/>
  </conditionalFormatting>
  <conditionalFormatting sqref="E380:E394 E288:E303 E185:E213 E92:E94 E39:E40 E51:E55 E64:E90 E111:E117 E3:E8 E10:E19 E21:E28 E30:E36 E57:E62 E96:E109 E119:E137 E139:E153 E155:E167 E169:E174 E258:E286 E323:E341 E343:E357 E359:E378 E396:E397 E409:E414 E422:E440 E443:E462 E176:E182 E305:E321 E416:E420 E399:E407 E215:E228">
    <cfRule type="duplicateValues" dxfId="14" priority="11"/>
  </conditionalFormatting>
  <conditionalFormatting sqref="E41:E50">
    <cfRule type="duplicateValues" dxfId="13" priority="47"/>
  </conditionalFormatting>
  <conditionalFormatting sqref="E175">
    <cfRule type="duplicateValues" dxfId="12" priority="49"/>
  </conditionalFormatting>
  <conditionalFormatting sqref="E183">
    <cfRule type="duplicateValues" dxfId="11" priority="50"/>
  </conditionalFormatting>
  <conditionalFormatting sqref="E441">
    <cfRule type="duplicateValues" dxfId="10" priority="3"/>
  </conditionalFormatting>
  <dataValidations count="1">
    <dataValidation type="list" allowBlank="1" showInputMessage="1" showErrorMessage="1" sqref="F396:F407 F3:F8 F10:F19 F21:F28 F422:F441 F39:F55 F57:F94 F96:F117 F409:F420 F169:F183 F215:F228 F139:F153 F288:F303 F305:F321 F343:F357 F359:F378 F380:F394 F323:F341 F443:F462 F155:F167 F185:F213 F230:F243 F258:F286 F245:F256 F119:F137 F30:F37" xr:uid="{00000000-0002-0000-0000-000000000000}">
      <formula1>"Depot, Sub-Depot, Distributor, Distributor Sub Point, Dealer"</formula1>
    </dataValidation>
  </dataValidations>
  <pageMargins left="0.7" right="0.7" top="0.75" bottom="0.75" header="0.3" footer="0.3"/>
  <pageSetup paperSize="9"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>
    <tabColor rgb="FF00B050"/>
  </sheetPr>
  <dimension ref="A1:BC599"/>
  <sheetViews>
    <sheetView showGridLines="0" view="pageBreakPreview" zoomScaleNormal="100" zoomScaleSheetLayoutView="100" workbookViewId="0">
      <pane xSplit="6" ySplit="4" topLeftCell="G454" activePane="bottomRight" state="frozen"/>
      <selection activeCell="P2" sqref="P1:R1048576"/>
      <selection pane="topRight" activeCell="P2" sqref="P1:R1048576"/>
      <selection pane="bottomLeft" activeCell="P2" sqref="P1:R1048576"/>
      <selection pane="bottomRight" activeCell="H98" activeCellId="3" sqref="H57:H94 H96 H97 H98"/>
    </sheetView>
  </sheetViews>
  <sheetFormatPr defaultColWidth="9.109375" defaultRowHeight="14.4" x14ac:dyDescent="0.3"/>
  <cols>
    <col min="1" max="1" width="5.88671875" customWidth="1"/>
    <col min="2" max="2" width="14.88671875" style="3" customWidth="1"/>
    <col min="3" max="3" width="15.109375" style="3" customWidth="1"/>
    <col min="4" max="5" width="16.5546875" style="3" bestFit="1" customWidth="1"/>
    <col min="6" max="6" width="19" style="3" bestFit="1" customWidth="1"/>
    <col min="7" max="7" width="19" style="3" customWidth="1"/>
    <col min="8" max="8" width="33.44140625" style="3" customWidth="1"/>
    <col min="9" max="9" width="9.5546875" bestFit="1" customWidth="1"/>
    <col min="10" max="10" width="10.5546875" bestFit="1" customWidth="1"/>
    <col min="11" max="11" width="7.88671875" bestFit="1" customWidth="1"/>
    <col min="12" max="12" width="10.5546875" bestFit="1" customWidth="1"/>
    <col min="13" max="13" width="11.5546875" bestFit="1" customWidth="1"/>
    <col min="14" max="14" width="7.88671875" bestFit="1" customWidth="1"/>
    <col min="15" max="15" width="10.88671875" customWidth="1"/>
    <col min="16" max="16" width="13.33203125" bestFit="1" customWidth="1"/>
    <col min="17" max="17" width="8" bestFit="1" customWidth="1"/>
    <col min="18" max="18" width="13.33203125" bestFit="1" customWidth="1"/>
    <col min="19" max="19" width="15.33203125" bestFit="1" customWidth="1"/>
    <col min="20" max="20" width="9.5546875" bestFit="1" customWidth="1"/>
    <col min="21" max="21" width="12.6640625" bestFit="1" customWidth="1"/>
    <col min="22" max="22" width="13.33203125" bestFit="1" customWidth="1"/>
    <col min="23" max="23" width="7.88671875" bestFit="1" customWidth="1"/>
    <col min="24" max="24" width="12.6640625" bestFit="1" customWidth="1"/>
    <col min="25" max="25" width="13.33203125" bestFit="1" customWidth="1"/>
    <col min="26" max="26" width="7.88671875" bestFit="1" customWidth="1"/>
    <col min="27" max="27" width="12.6640625" bestFit="1" customWidth="1"/>
    <col min="28" max="28" width="14.33203125" bestFit="1" customWidth="1"/>
    <col min="29" max="29" width="11.5546875" bestFit="1" customWidth="1"/>
    <col min="30" max="30" width="13.33203125" bestFit="1" customWidth="1"/>
    <col min="31" max="31" width="15.33203125" bestFit="1" customWidth="1"/>
    <col min="32" max="32" width="9.5546875" bestFit="1" customWidth="1"/>
    <col min="33" max="33" width="11.5546875" bestFit="1" customWidth="1"/>
    <col min="34" max="34" width="14.33203125" bestFit="1" customWidth="1"/>
    <col min="35" max="35" width="9.5546875" bestFit="1" customWidth="1"/>
    <col min="36" max="36" width="11.109375" customWidth="1"/>
    <col min="37" max="37" width="14.33203125" bestFit="1" customWidth="1"/>
    <col min="38" max="38" width="10.5546875" bestFit="1" customWidth="1"/>
    <col min="39" max="39" width="11.5546875" bestFit="1" customWidth="1"/>
    <col min="40" max="40" width="13.33203125" bestFit="1" customWidth="1"/>
    <col min="41" max="41" width="7.88671875" bestFit="1" customWidth="1"/>
    <col min="42" max="42" width="10.5546875" bestFit="1" customWidth="1"/>
    <col min="43" max="43" width="11.88671875" bestFit="1" customWidth="1"/>
    <col min="44" max="44" width="8" bestFit="1" customWidth="1"/>
    <col min="45" max="45" width="19.44140625" bestFit="1" customWidth="1"/>
    <col min="46" max="46" width="20.109375" bestFit="1" customWidth="1"/>
    <col min="47" max="48" width="9.5546875" bestFit="1" customWidth="1"/>
    <col min="49" max="49" width="11.5546875" bestFit="1" customWidth="1"/>
    <col min="50" max="51" width="9.5546875" bestFit="1" customWidth="1"/>
    <col min="52" max="52" width="11.5546875" bestFit="1" customWidth="1"/>
    <col min="53" max="53" width="9.5546875" bestFit="1" customWidth="1"/>
    <col min="54" max="54" width="19.44140625" bestFit="1" customWidth="1"/>
    <col min="55" max="55" width="20.109375" bestFit="1" customWidth="1"/>
    <col min="56" max="16384" width="9.109375" style="97"/>
  </cols>
  <sheetData>
    <row r="1" spans="1:55" ht="15.75" customHeight="1" x14ac:dyDescent="0.3">
      <c r="A1" s="226" t="s">
        <v>527</v>
      </c>
      <c r="B1" s="227"/>
      <c r="C1" s="227"/>
      <c r="D1" s="227"/>
      <c r="E1" s="227"/>
      <c r="F1" s="227"/>
      <c r="G1" s="227"/>
      <c r="H1" s="228"/>
      <c r="I1" s="179" t="s">
        <v>420</v>
      </c>
      <c r="J1" s="179"/>
      <c r="K1" s="179"/>
      <c r="L1" s="203" t="s">
        <v>421</v>
      </c>
      <c r="M1" s="203"/>
      <c r="N1" s="203"/>
      <c r="O1" s="182" t="s">
        <v>528</v>
      </c>
      <c r="P1" s="182"/>
      <c r="Q1" s="182"/>
      <c r="R1" s="165" t="s">
        <v>422</v>
      </c>
      <c r="S1" s="165"/>
      <c r="T1" s="165"/>
      <c r="U1" s="209" t="s">
        <v>614</v>
      </c>
      <c r="V1" s="209"/>
      <c r="W1" s="209"/>
      <c r="X1" s="165" t="s">
        <v>616</v>
      </c>
      <c r="Y1" s="165"/>
      <c r="Z1" s="165"/>
      <c r="AA1" s="165" t="s">
        <v>615</v>
      </c>
      <c r="AB1" s="165"/>
      <c r="AC1" s="165"/>
      <c r="AD1" s="166" t="s">
        <v>529</v>
      </c>
      <c r="AE1" s="166"/>
      <c r="AF1" s="166"/>
      <c r="AG1" s="167" t="s">
        <v>582</v>
      </c>
      <c r="AH1" s="167"/>
      <c r="AI1" s="167"/>
      <c r="AJ1" s="168" t="s">
        <v>531</v>
      </c>
      <c r="AK1" s="168"/>
      <c r="AL1" s="168"/>
      <c r="AM1" s="169" t="s">
        <v>532</v>
      </c>
      <c r="AN1" s="169"/>
      <c r="AO1" s="169"/>
      <c r="AP1" s="173" t="s">
        <v>617</v>
      </c>
      <c r="AQ1" s="173"/>
      <c r="AR1" s="173"/>
      <c r="AS1" s="208" t="s">
        <v>425</v>
      </c>
      <c r="AT1" s="208" t="s">
        <v>426</v>
      </c>
      <c r="AU1" s="208" t="s">
        <v>642</v>
      </c>
      <c r="AV1" s="192" t="s">
        <v>427</v>
      </c>
      <c r="AW1" s="192"/>
      <c r="AX1" s="192"/>
      <c r="AY1" s="165" t="s">
        <v>428</v>
      </c>
      <c r="AZ1" s="165"/>
      <c r="BA1" s="165"/>
      <c r="BB1" s="208" t="s">
        <v>425</v>
      </c>
      <c r="BC1" s="208" t="s">
        <v>426</v>
      </c>
    </row>
    <row r="2" spans="1:55" s="98" customFormat="1" ht="43.5" customHeight="1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14" t="s">
        <v>643</v>
      </c>
      <c r="H2" s="114" t="s">
        <v>644</v>
      </c>
      <c r="I2" s="84" t="s">
        <v>429</v>
      </c>
      <c r="J2" s="83" t="s">
        <v>430</v>
      </c>
      <c r="K2" s="96" t="s">
        <v>642</v>
      </c>
      <c r="L2" s="84" t="s">
        <v>429</v>
      </c>
      <c r="M2" s="83" t="s">
        <v>430</v>
      </c>
      <c r="N2" s="96" t="s">
        <v>642</v>
      </c>
      <c r="O2" s="84" t="s">
        <v>429</v>
      </c>
      <c r="P2" s="83" t="s">
        <v>430</v>
      </c>
      <c r="Q2" s="96" t="s">
        <v>642</v>
      </c>
      <c r="R2" s="84" t="s">
        <v>429</v>
      </c>
      <c r="S2" s="83" t="s">
        <v>430</v>
      </c>
      <c r="T2" s="96" t="s">
        <v>642</v>
      </c>
      <c r="U2" s="84" t="s">
        <v>429</v>
      </c>
      <c r="V2" s="83" t="s">
        <v>430</v>
      </c>
      <c r="W2" s="96" t="s">
        <v>642</v>
      </c>
      <c r="X2" s="84" t="s">
        <v>429</v>
      </c>
      <c r="Y2" s="83" t="s">
        <v>430</v>
      </c>
      <c r="Z2" s="96" t="s">
        <v>642</v>
      </c>
      <c r="AA2" s="84" t="s">
        <v>429</v>
      </c>
      <c r="AB2" s="83" t="s">
        <v>430</v>
      </c>
      <c r="AC2" s="96" t="s">
        <v>642</v>
      </c>
      <c r="AD2" s="84" t="s">
        <v>429</v>
      </c>
      <c r="AE2" s="83" t="s">
        <v>430</v>
      </c>
      <c r="AF2" s="96" t="s">
        <v>642</v>
      </c>
      <c r="AG2" s="84" t="s">
        <v>429</v>
      </c>
      <c r="AH2" s="83" t="s">
        <v>430</v>
      </c>
      <c r="AI2" s="96" t="s">
        <v>642</v>
      </c>
      <c r="AJ2" s="84" t="s">
        <v>429</v>
      </c>
      <c r="AK2" s="83" t="s">
        <v>430</v>
      </c>
      <c r="AL2" s="96" t="s">
        <v>642</v>
      </c>
      <c r="AM2" s="84" t="s">
        <v>429</v>
      </c>
      <c r="AN2" s="83" t="s">
        <v>430</v>
      </c>
      <c r="AO2" s="96" t="s">
        <v>642</v>
      </c>
      <c r="AP2" s="84" t="s">
        <v>429</v>
      </c>
      <c r="AQ2" s="83" t="s">
        <v>430</v>
      </c>
      <c r="AR2" s="96" t="s">
        <v>642</v>
      </c>
      <c r="AS2" s="208"/>
      <c r="AT2" s="208"/>
      <c r="AU2" s="208"/>
      <c r="AV2" s="84" t="s">
        <v>429</v>
      </c>
      <c r="AW2" s="83" t="s">
        <v>430</v>
      </c>
      <c r="AX2" s="96" t="s">
        <v>642</v>
      </c>
      <c r="AY2" s="84" t="s">
        <v>429</v>
      </c>
      <c r="AZ2" s="83" t="s">
        <v>430</v>
      </c>
      <c r="BA2" s="96" t="s">
        <v>642</v>
      </c>
      <c r="BB2" s="208"/>
      <c r="BC2" s="208"/>
    </row>
    <row r="3" spans="1:55" x14ac:dyDescent="0.3">
      <c r="A3" s="53">
        <v>1</v>
      </c>
      <c r="B3" s="53" t="s">
        <v>632</v>
      </c>
      <c r="C3" s="53" t="s">
        <v>6</v>
      </c>
      <c r="D3" s="53" t="s">
        <v>7</v>
      </c>
      <c r="E3" s="53" t="s">
        <v>7</v>
      </c>
      <c r="F3" s="53" t="s">
        <v>533</v>
      </c>
      <c r="G3" s="8" t="s">
        <v>7</v>
      </c>
      <c r="H3" s="85" t="s">
        <v>647</v>
      </c>
      <c r="I3" s="17">
        <f>'Sales &amp; Inventory (Date )'!I3</f>
        <v>0</v>
      </c>
      <c r="J3" s="17">
        <f>'Sales &amp; Inventory (Date )'!J3</f>
        <v>0</v>
      </c>
      <c r="K3" s="92">
        <f t="shared" ref="K3:K66" si="0">IFERROR(J3/I3,0)</f>
        <v>0</v>
      </c>
      <c r="L3" s="17">
        <f>'Sales &amp; Inventory (Date )'!K3</f>
        <v>0</v>
      </c>
      <c r="M3" s="17">
        <f>'Sales &amp; Inventory (Date )'!L3</f>
        <v>0</v>
      </c>
      <c r="N3" s="92">
        <f t="shared" ref="N3:N66" si="1">IFERROR(M3/L3,0)</f>
        <v>0</v>
      </c>
      <c r="O3" s="17">
        <f>'Sales &amp; Inventory (Date )'!M3</f>
        <v>0</v>
      </c>
      <c r="P3" s="17">
        <f>'Sales &amp; Inventory (Date )'!N3</f>
        <v>0</v>
      </c>
      <c r="Q3" s="92">
        <f t="shared" ref="Q3:Q66" si="2">IFERROR(P3/O3,0)</f>
        <v>0</v>
      </c>
      <c r="R3" s="17">
        <f>'Sales &amp; Inventory (Date )'!O3+'Sales &amp; Inventory (Date )'!Q3</f>
        <v>0</v>
      </c>
      <c r="S3" s="17">
        <f>'Sales &amp; Inventory (Date )'!P3+'Sales &amp; Inventory (Date )'!R3</f>
        <v>0</v>
      </c>
      <c r="T3" s="92">
        <f t="shared" ref="T3:T66" si="3">IFERROR(S3/R3,0)</f>
        <v>0</v>
      </c>
      <c r="U3" s="17">
        <f>'Sales &amp; Inventory (Date )'!S3+'Sales &amp; Inventory (Date )'!U3</f>
        <v>0</v>
      </c>
      <c r="V3" s="17">
        <f>'Sales &amp; Inventory (Date )'!T3+'Sales &amp; Inventory (Date )'!V3</f>
        <v>0</v>
      </c>
      <c r="W3" s="92">
        <f t="shared" ref="W3:W66" si="4">IFERROR(V3/U3,0)</f>
        <v>0</v>
      </c>
      <c r="X3" s="17">
        <f>'Sales &amp; Inventory (Date )'!W3</f>
        <v>0</v>
      </c>
      <c r="Y3" s="17">
        <f>'Sales &amp; Inventory (Date )'!X3</f>
        <v>0</v>
      </c>
      <c r="Z3" s="92">
        <f t="shared" ref="Z3:Z66" si="5">IFERROR(Y3/X3,0)</f>
        <v>0</v>
      </c>
      <c r="AA3" s="17">
        <f>'Sales &amp; Inventory (Date )'!AA3+'Sales &amp; Inventory (Date )'!AC3</f>
        <v>0</v>
      </c>
      <c r="AB3" s="17">
        <f>'Sales &amp; Inventory (Date )'!AB3+'Sales &amp; Inventory (Date )'!AD3</f>
        <v>0</v>
      </c>
      <c r="AC3" s="92">
        <f t="shared" ref="AC3:AC66" si="6">IFERROR(AB3/AA3,0)</f>
        <v>0</v>
      </c>
      <c r="AD3" s="17">
        <f>'Sales &amp; Inventory (Date )'!AE3+'Sales &amp; Inventory (Date )'!AG3</f>
        <v>0</v>
      </c>
      <c r="AE3" s="17">
        <f>'Sales &amp; Inventory (Date )'!AF3+'Sales &amp; Inventory (Date )'!AH3</f>
        <v>0</v>
      </c>
      <c r="AF3" s="92">
        <f t="shared" ref="AF3:AF66" si="7">IFERROR(AE3/AD3,0)</f>
        <v>0</v>
      </c>
      <c r="AG3" s="17">
        <f>'Sales &amp; Inventory (Date )'!AI3+'Sales &amp; Inventory (Date )'!AK3</f>
        <v>0</v>
      </c>
      <c r="AH3" s="17">
        <f>'Sales &amp; Inventory (Date )'!AJ3+'Sales &amp; Inventory (Date )'!AL3</f>
        <v>0</v>
      </c>
      <c r="AI3" s="92">
        <f t="shared" ref="AI3:AI66" si="8">IFERROR(AH3/AG3,0)</f>
        <v>0</v>
      </c>
      <c r="AJ3" s="17">
        <f>'Sales &amp; Inventory (Date )'!AM3+'Sales &amp; Inventory (Date )'!AO3</f>
        <v>0</v>
      </c>
      <c r="AK3" s="17">
        <f>'Sales &amp; Inventory (Date )'!AN3+'Sales &amp; Inventory (Date )'!AP3</f>
        <v>0</v>
      </c>
      <c r="AL3" s="92">
        <f t="shared" ref="AL3:AL66" si="9">IFERROR(AK3/AJ3,0)</f>
        <v>0</v>
      </c>
      <c r="AM3" s="17">
        <f>'Sales &amp; Inventory (Date )'!AQ3+'Sales &amp; Inventory (Date )'!AS3</f>
        <v>0</v>
      </c>
      <c r="AN3" s="17">
        <f>'Sales &amp; Inventory (Date )'!AR3+'Sales &amp; Inventory (Date )'!AT3</f>
        <v>0</v>
      </c>
      <c r="AO3" s="92">
        <f t="shared" ref="AO3:AO66" si="10">IFERROR(AN3/AM3,0)</f>
        <v>0</v>
      </c>
      <c r="AP3" s="17">
        <f>'Sales &amp; Inventory (Date )'!AU3+'Sales &amp; Inventory (Date )'!AW3</f>
        <v>0</v>
      </c>
      <c r="AQ3" s="17">
        <f>'Sales &amp; Inventory (Date )'!AV3+'Sales &amp; Inventory (Date )'!AX3</f>
        <v>0</v>
      </c>
      <c r="AR3" s="92">
        <f t="shared" ref="AR3:AR66" si="11">IFERROR(AQ3/AP3,0)</f>
        <v>0</v>
      </c>
      <c r="AS3" s="52">
        <f t="shared" ref="AS3:AS66" si="12">I3+L3+O3+R3+AD3+AG3+AJ3+AM3+AP3+U3+X3+AA3</f>
        <v>0</v>
      </c>
      <c r="AT3" s="52">
        <f t="shared" ref="AT3:AT66" si="13">J3+M3+P3+S3+AE3+AH3+AK3+AN3+AQ3+V3+Y3+AB3</f>
        <v>0</v>
      </c>
      <c r="AU3" s="52" t="e">
        <f t="shared" ref="AU3:AU66" si="14">AT3/AS3</f>
        <v>#DIV/0!</v>
      </c>
      <c r="AV3" s="17">
        <f>'Sales &amp; Inventory (Date )'!BA3</f>
        <v>0</v>
      </c>
      <c r="AW3" s="17">
        <f>'Sales &amp; Inventory (Date )'!BB3</f>
        <v>0</v>
      </c>
      <c r="AX3" s="92">
        <f t="shared" ref="AX3:AX66" si="15">IFERROR(AW3/AV3,0)</f>
        <v>0</v>
      </c>
      <c r="AY3" s="17">
        <f>'Sales &amp; Inventory (Date )'!BC3</f>
        <v>0</v>
      </c>
      <c r="AZ3" s="17">
        <f>'Sales &amp; Inventory (Date )'!BD3</f>
        <v>0</v>
      </c>
      <c r="BA3" s="95">
        <f t="shared" ref="BA3:BA66" si="16">IFERROR(AZ3/AY3,0)</f>
        <v>0</v>
      </c>
      <c r="BB3" s="52">
        <f t="shared" ref="BB3:BC3" si="17">AV3+AY3</f>
        <v>0</v>
      </c>
      <c r="BC3" s="52">
        <f t="shared" si="17"/>
        <v>0</v>
      </c>
    </row>
    <row r="4" spans="1:55" x14ac:dyDescent="0.3">
      <c r="A4" s="53">
        <v>2</v>
      </c>
      <c r="B4" s="53" t="s">
        <v>632</v>
      </c>
      <c r="C4" s="53" t="s">
        <v>6</v>
      </c>
      <c r="D4" s="53" t="s">
        <v>8</v>
      </c>
      <c r="E4" s="53" t="s">
        <v>8</v>
      </c>
      <c r="F4" s="53" t="s">
        <v>533</v>
      </c>
      <c r="G4" s="8" t="s">
        <v>8</v>
      </c>
      <c r="H4" s="85" t="s">
        <v>647</v>
      </c>
      <c r="I4" s="17">
        <f>'Sales &amp; Inventory (Date )'!I4</f>
        <v>0</v>
      </c>
      <c r="J4" s="17">
        <f>'Sales &amp; Inventory (Date )'!J4</f>
        <v>0</v>
      </c>
      <c r="K4" s="92">
        <f t="shared" si="0"/>
        <v>0</v>
      </c>
      <c r="L4" s="17">
        <f>'Sales &amp; Inventory (Date )'!K4</f>
        <v>0</v>
      </c>
      <c r="M4" s="17">
        <f>'Sales &amp; Inventory (Date )'!L4</f>
        <v>0</v>
      </c>
      <c r="N4" s="92">
        <f t="shared" si="1"/>
        <v>0</v>
      </c>
      <c r="O4" s="17">
        <f>'Sales &amp; Inventory (Date )'!M4</f>
        <v>0</v>
      </c>
      <c r="P4" s="17">
        <f>'Sales &amp; Inventory (Date )'!N4</f>
        <v>0</v>
      </c>
      <c r="Q4" s="92">
        <f t="shared" si="2"/>
        <v>0</v>
      </c>
      <c r="R4" s="17">
        <f>'Sales &amp; Inventory (Date )'!O4+'Sales &amp; Inventory (Date )'!Q4</f>
        <v>0</v>
      </c>
      <c r="S4" s="17">
        <f>'Sales &amp; Inventory (Date )'!P4+'Sales &amp; Inventory (Date )'!R4</f>
        <v>0</v>
      </c>
      <c r="T4" s="92">
        <f t="shared" si="3"/>
        <v>0</v>
      </c>
      <c r="U4" s="17">
        <f>'Sales &amp; Inventory (Date )'!S4+'Sales &amp; Inventory (Date )'!U4</f>
        <v>0</v>
      </c>
      <c r="V4" s="17">
        <f>'Sales &amp; Inventory (Date )'!T4+'Sales &amp; Inventory (Date )'!V4</f>
        <v>0</v>
      </c>
      <c r="W4" s="92">
        <f t="shared" si="4"/>
        <v>0</v>
      </c>
      <c r="X4" s="17">
        <f>'Sales &amp; Inventory (Date )'!W4</f>
        <v>0</v>
      </c>
      <c r="Y4" s="17">
        <f>'Sales &amp; Inventory (Date )'!X4</f>
        <v>0</v>
      </c>
      <c r="Z4" s="92">
        <f t="shared" si="5"/>
        <v>0</v>
      </c>
      <c r="AA4" s="17">
        <f>'Sales &amp; Inventory (Date )'!AA4+'Sales &amp; Inventory (Date )'!AC4</f>
        <v>0</v>
      </c>
      <c r="AB4" s="17">
        <f>'Sales &amp; Inventory (Date )'!AB4+'Sales &amp; Inventory (Date )'!AD4</f>
        <v>0</v>
      </c>
      <c r="AC4" s="92">
        <f t="shared" si="6"/>
        <v>0</v>
      </c>
      <c r="AD4" s="17">
        <f>'Sales &amp; Inventory (Date )'!AE4+'Sales &amp; Inventory (Date )'!AG4</f>
        <v>0</v>
      </c>
      <c r="AE4" s="17">
        <f>'Sales &amp; Inventory (Date )'!AF4+'Sales &amp; Inventory (Date )'!AH4</f>
        <v>0</v>
      </c>
      <c r="AF4" s="92">
        <f t="shared" si="7"/>
        <v>0</v>
      </c>
      <c r="AG4" s="17">
        <f>'Sales &amp; Inventory (Date )'!AI4+'Sales &amp; Inventory (Date )'!AK4</f>
        <v>0</v>
      </c>
      <c r="AH4" s="17">
        <f>'Sales &amp; Inventory (Date )'!AJ4+'Sales &amp; Inventory (Date )'!AL4</f>
        <v>0</v>
      </c>
      <c r="AI4" s="92">
        <f t="shared" si="8"/>
        <v>0</v>
      </c>
      <c r="AJ4" s="17">
        <f>'Sales &amp; Inventory (Date )'!AM4+'Sales &amp; Inventory (Date )'!AO4</f>
        <v>0</v>
      </c>
      <c r="AK4" s="17">
        <f>'Sales &amp; Inventory (Date )'!AN4+'Sales &amp; Inventory (Date )'!AP4</f>
        <v>0</v>
      </c>
      <c r="AL4" s="92">
        <f t="shared" si="9"/>
        <v>0</v>
      </c>
      <c r="AM4" s="17">
        <f>'Sales &amp; Inventory (Date )'!AQ4+'Sales &amp; Inventory (Date )'!AS4</f>
        <v>0</v>
      </c>
      <c r="AN4" s="17">
        <f>'Sales &amp; Inventory (Date )'!AR4+'Sales &amp; Inventory (Date )'!AT4</f>
        <v>0</v>
      </c>
      <c r="AO4" s="92">
        <f t="shared" si="10"/>
        <v>0</v>
      </c>
      <c r="AP4" s="17">
        <f>'Sales &amp; Inventory (Date )'!AU4+'Sales &amp; Inventory (Date )'!AW4</f>
        <v>0</v>
      </c>
      <c r="AQ4" s="17">
        <f>'Sales &amp; Inventory (Date )'!AV4+'Sales &amp; Inventory (Date )'!AX4</f>
        <v>0</v>
      </c>
      <c r="AR4" s="92">
        <f t="shared" si="11"/>
        <v>0</v>
      </c>
      <c r="AS4" s="52">
        <f t="shared" si="12"/>
        <v>0</v>
      </c>
      <c r="AT4" s="52">
        <f t="shared" si="13"/>
        <v>0</v>
      </c>
      <c r="AU4" s="52" t="e">
        <f t="shared" si="14"/>
        <v>#DIV/0!</v>
      </c>
      <c r="AV4" s="17">
        <f>'Sales &amp; Inventory (Date )'!BA4</f>
        <v>0</v>
      </c>
      <c r="AW4" s="17">
        <f>'Sales &amp; Inventory (Date )'!BB4</f>
        <v>0</v>
      </c>
      <c r="AX4" s="92">
        <f t="shared" si="15"/>
        <v>0</v>
      </c>
      <c r="AY4" s="17">
        <f>'Sales &amp; Inventory (Date )'!BC4</f>
        <v>0</v>
      </c>
      <c r="AZ4" s="17">
        <f>'Sales &amp; Inventory (Date )'!BD4</f>
        <v>0</v>
      </c>
      <c r="BA4" s="95">
        <f t="shared" si="16"/>
        <v>0</v>
      </c>
      <c r="BB4" s="52">
        <f t="shared" ref="BB4:BB67" si="18">AV4+AY4</f>
        <v>0</v>
      </c>
      <c r="BC4" s="52">
        <f t="shared" ref="BC4:BC67" si="19">AW4+AZ4</f>
        <v>0</v>
      </c>
    </row>
    <row r="5" spans="1:55" x14ac:dyDescent="0.3">
      <c r="A5" s="53">
        <v>3</v>
      </c>
      <c r="B5" s="53" t="s">
        <v>632</v>
      </c>
      <c r="C5" s="53" t="s">
        <v>6</v>
      </c>
      <c r="D5" s="53" t="s">
        <v>9</v>
      </c>
      <c r="E5" s="53" t="s">
        <v>9</v>
      </c>
      <c r="F5" s="53" t="s">
        <v>533</v>
      </c>
      <c r="G5" s="8" t="s">
        <v>9</v>
      </c>
      <c r="H5" s="85" t="s">
        <v>647</v>
      </c>
      <c r="I5" s="17">
        <f>'Sales &amp; Inventory (Date )'!I5</f>
        <v>0</v>
      </c>
      <c r="J5" s="17">
        <f>'Sales &amp; Inventory (Date )'!J5</f>
        <v>0</v>
      </c>
      <c r="K5" s="92">
        <f t="shared" si="0"/>
        <v>0</v>
      </c>
      <c r="L5" s="17">
        <f>'Sales &amp; Inventory (Date )'!K5</f>
        <v>0</v>
      </c>
      <c r="M5" s="17">
        <f>'Sales &amp; Inventory (Date )'!L5</f>
        <v>0</v>
      </c>
      <c r="N5" s="92">
        <f t="shared" si="1"/>
        <v>0</v>
      </c>
      <c r="O5" s="17">
        <f>'Sales &amp; Inventory (Date )'!M5</f>
        <v>0</v>
      </c>
      <c r="P5" s="17">
        <f>'Sales &amp; Inventory (Date )'!N5</f>
        <v>0</v>
      </c>
      <c r="Q5" s="92">
        <f t="shared" si="2"/>
        <v>0</v>
      </c>
      <c r="R5" s="17">
        <f>'Sales &amp; Inventory (Date )'!O5+'Sales &amp; Inventory (Date )'!Q5</f>
        <v>0</v>
      </c>
      <c r="S5" s="17">
        <f>'Sales &amp; Inventory (Date )'!P5+'Sales &amp; Inventory (Date )'!R5</f>
        <v>0</v>
      </c>
      <c r="T5" s="92">
        <f t="shared" si="3"/>
        <v>0</v>
      </c>
      <c r="U5" s="17">
        <f>'Sales &amp; Inventory (Date )'!S5+'Sales &amp; Inventory (Date )'!U5</f>
        <v>0</v>
      </c>
      <c r="V5" s="17">
        <f>'Sales &amp; Inventory (Date )'!T5+'Sales &amp; Inventory (Date )'!V5</f>
        <v>0</v>
      </c>
      <c r="W5" s="92">
        <f t="shared" si="4"/>
        <v>0</v>
      </c>
      <c r="X5" s="17">
        <f>'Sales &amp; Inventory (Date )'!W5</f>
        <v>0</v>
      </c>
      <c r="Y5" s="17">
        <f>'Sales &amp; Inventory (Date )'!X5</f>
        <v>0</v>
      </c>
      <c r="Z5" s="92">
        <f t="shared" si="5"/>
        <v>0</v>
      </c>
      <c r="AA5" s="17">
        <f>'Sales &amp; Inventory (Date )'!AA5+'Sales &amp; Inventory (Date )'!AC5</f>
        <v>0</v>
      </c>
      <c r="AB5" s="17">
        <f>'Sales &amp; Inventory (Date )'!AB5+'Sales &amp; Inventory (Date )'!AD5</f>
        <v>0</v>
      </c>
      <c r="AC5" s="92">
        <f t="shared" si="6"/>
        <v>0</v>
      </c>
      <c r="AD5" s="17">
        <f>'Sales &amp; Inventory (Date )'!AE5+'Sales &amp; Inventory (Date )'!AG5</f>
        <v>0</v>
      </c>
      <c r="AE5" s="17">
        <f>'Sales &amp; Inventory (Date )'!AF5+'Sales &amp; Inventory (Date )'!AH5</f>
        <v>0</v>
      </c>
      <c r="AF5" s="92">
        <f t="shared" si="7"/>
        <v>0</v>
      </c>
      <c r="AG5" s="17">
        <f>'Sales &amp; Inventory (Date )'!AI5+'Sales &amp; Inventory (Date )'!AK5</f>
        <v>0</v>
      </c>
      <c r="AH5" s="17">
        <f>'Sales &amp; Inventory (Date )'!AJ5+'Sales &amp; Inventory (Date )'!AL5</f>
        <v>0</v>
      </c>
      <c r="AI5" s="92">
        <f t="shared" si="8"/>
        <v>0</v>
      </c>
      <c r="AJ5" s="17">
        <f>'Sales &amp; Inventory (Date )'!AM5+'Sales &amp; Inventory (Date )'!AO5</f>
        <v>0</v>
      </c>
      <c r="AK5" s="17">
        <f>'Sales &amp; Inventory (Date )'!AN5+'Sales &amp; Inventory (Date )'!AP5</f>
        <v>0</v>
      </c>
      <c r="AL5" s="92">
        <f t="shared" si="9"/>
        <v>0</v>
      </c>
      <c r="AM5" s="17">
        <f>'Sales &amp; Inventory (Date )'!AQ5+'Sales &amp; Inventory (Date )'!AS5</f>
        <v>0</v>
      </c>
      <c r="AN5" s="17">
        <f>'Sales &amp; Inventory (Date )'!AR5+'Sales &amp; Inventory (Date )'!AT5</f>
        <v>0</v>
      </c>
      <c r="AO5" s="92">
        <f t="shared" si="10"/>
        <v>0</v>
      </c>
      <c r="AP5" s="17">
        <f>'Sales &amp; Inventory (Date )'!AU5+'Sales &amp; Inventory (Date )'!AW5</f>
        <v>0</v>
      </c>
      <c r="AQ5" s="17">
        <f>'Sales &amp; Inventory (Date )'!AV5+'Sales &amp; Inventory (Date )'!AX5</f>
        <v>0</v>
      </c>
      <c r="AR5" s="92">
        <f t="shared" si="11"/>
        <v>0</v>
      </c>
      <c r="AS5" s="52">
        <f t="shared" si="12"/>
        <v>0</v>
      </c>
      <c r="AT5" s="52">
        <f t="shared" si="13"/>
        <v>0</v>
      </c>
      <c r="AU5" s="52" t="e">
        <f t="shared" si="14"/>
        <v>#DIV/0!</v>
      </c>
      <c r="AV5" s="17">
        <f>'Sales &amp; Inventory (Date )'!BA5</f>
        <v>0</v>
      </c>
      <c r="AW5" s="17">
        <f>'Sales &amp; Inventory (Date )'!BB5</f>
        <v>0</v>
      </c>
      <c r="AX5" s="92">
        <f t="shared" si="15"/>
        <v>0</v>
      </c>
      <c r="AY5" s="17">
        <f>'Sales &amp; Inventory (Date )'!BC5</f>
        <v>0</v>
      </c>
      <c r="AZ5" s="17">
        <f>'Sales &amp; Inventory (Date )'!BD5</f>
        <v>0</v>
      </c>
      <c r="BA5" s="95">
        <f t="shared" si="16"/>
        <v>0</v>
      </c>
      <c r="BB5" s="52">
        <f t="shared" si="18"/>
        <v>0</v>
      </c>
      <c r="BC5" s="52">
        <f t="shared" si="19"/>
        <v>0</v>
      </c>
    </row>
    <row r="6" spans="1:55" x14ac:dyDescent="0.3">
      <c r="A6" s="53">
        <v>4</v>
      </c>
      <c r="B6" s="53" t="s">
        <v>632</v>
      </c>
      <c r="C6" s="53" t="s">
        <v>6</v>
      </c>
      <c r="D6" s="53" t="s">
        <v>9</v>
      </c>
      <c r="E6" s="53" t="s">
        <v>10</v>
      </c>
      <c r="F6" s="53" t="s">
        <v>533</v>
      </c>
      <c r="G6" s="8" t="s">
        <v>10</v>
      </c>
      <c r="H6" s="85" t="s">
        <v>647</v>
      </c>
      <c r="I6" s="17">
        <f>'Sales &amp; Inventory (Date )'!I6</f>
        <v>0</v>
      </c>
      <c r="J6" s="17">
        <f>'Sales &amp; Inventory (Date )'!J6</f>
        <v>0</v>
      </c>
      <c r="K6" s="92">
        <f t="shared" si="0"/>
        <v>0</v>
      </c>
      <c r="L6" s="17">
        <f>'Sales &amp; Inventory (Date )'!K6</f>
        <v>0</v>
      </c>
      <c r="M6" s="17">
        <f>'Sales &amp; Inventory (Date )'!L6</f>
        <v>0</v>
      </c>
      <c r="N6" s="92">
        <f t="shared" si="1"/>
        <v>0</v>
      </c>
      <c r="O6" s="17">
        <f>'Sales &amp; Inventory (Date )'!M6</f>
        <v>0</v>
      </c>
      <c r="P6" s="17">
        <f>'Sales &amp; Inventory (Date )'!N6</f>
        <v>0</v>
      </c>
      <c r="Q6" s="92">
        <f t="shared" si="2"/>
        <v>0</v>
      </c>
      <c r="R6" s="17">
        <f>'Sales &amp; Inventory (Date )'!O6+'Sales &amp; Inventory (Date )'!Q6</f>
        <v>0</v>
      </c>
      <c r="S6" s="17">
        <f>'Sales &amp; Inventory (Date )'!P6+'Sales &amp; Inventory (Date )'!R6</f>
        <v>0</v>
      </c>
      <c r="T6" s="92">
        <f t="shared" si="3"/>
        <v>0</v>
      </c>
      <c r="U6" s="17">
        <f>'Sales &amp; Inventory (Date )'!S6+'Sales &amp; Inventory (Date )'!U6</f>
        <v>0</v>
      </c>
      <c r="V6" s="17">
        <f>'Sales &amp; Inventory (Date )'!T6+'Sales &amp; Inventory (Date )'!V6</f>
        <v>0</v>
      </c>
      <c r="W6" s="92">
        <f t="shared" si="4"/>
        <v>0</v>
      </c>
      <c r="X6" s="17">
        <f>'Sales &amp; Inventory (Date )'!W6</f>
        <v>0</v>
      </c>
      <c r="Y6" s="17">
        <f>'Sales &amp; Inventory (Date )'!X6</f>
        <v>0</v>
      </c>
      <c r="Z6" s="92">
        <f t="shared" si="5"/>
        <v>0</v>
      </c>
      <c r="AA6" s="17">
        <f>'Sales &amp; Inventory (Date )'!AA6+'Sales &amp; Inventory (Date )'!AC6</f>
        <v>0</v>
      </c>
      <c r="AB6" s="17">
        <f>'Sales &amp; Inventory (Date )'!AB6+'Sales &amp; Inventory (Date )'!AD6</f>
        <v>0</v>
      </c>
      <c r="AC6" s="92">
        <f t="shared" si="6"/>
        <v>0</v>
      </c>
      <c r="AD6" s="17">
        <f>'Sales &amp; Inventory (Date )'!AE6+'Sales &amp; Inventory (Date )'!AG6</f>
        <v>0</v>
      </c>
      <c r="AE6" s="17">
        <f>'Sales &amp; Inventory (Date )'!AF6+'Sales &amp; Inventory (Date )'!AH6</f>
        <v>0</v>
      </c>
      <c r="AF6" s="92">
        <f t="shared" si="7"/>
        <v>0</v>
      </c>
      <c r="AG6" s="17">
        <f>'Sales &amp; Inventory (Date )'!AI6+'Sales &amp; Inventory (Date )'!AK6</f>
        <v>0</v>
      </c>
      <c r="AH6" s="17">
        <f>'Sales &amp; Inventory (Date )'!AJ6+'Sales &amp; Inventory (Date )'!AL6</f>
        <v>0</v>
      </c>
      <c r="AI6" s="92">
        <f t="shared" si="8"/>
        <v>0</v>
      </c>
      <c r="AJ6" s="17">
        <f>'Sales &amp; Inventory (Date )'!AM6+'Sales &amp; Inventory (Date )'!AO6</f>
        <v>0</v>
      </c>
      <c r="AK6" s="17">
        <f>'Sales &amp; Inventory (Date )'!AN6+'Sales &amp; Inventory (Date )'!AP6</f>
        <v>0</v>
      </c>
      <c r="AL6" s="92">
        <f t="shared" si="9"/>
        <v>0</v>
      </c>
      <c r="AM6" s="17">
        <f>'Sales &amp; Inventory (Date )'!AQ6+'Sales &amp; Inventory (Date )'!AS6</f>
        <v>0</v>
      </c>
      <c r="AN6" s="17">
        <f>'Sales &amp; Inventory (Date )'!AR6+'Sales &amp; Inventory (Date )'!AT6</f>
        <v>0</v>
      </c>
      <c r="AO6" s="92">
        <f t="shared" si="10"/>
        <v>0</v>
      </c>
      <c r="AP6" s="17">
        <f>'Sales &amp; Inventory (Date )'!AU6+'Sales &amp; Inventory (Date )'!AW6</f>
        <v>0</v>
      </c>
      <c r="AQ6" s="17">
        <f>'Sales &amp; Inventory (Date )'!AV6+'Sales &amp; Inventory (Date )'!AX6</f>
        <v>0</v>
      </c>
      <c r="AR6" s="92">
        <f t="shared" si="11"/>
        <v>0</v>
      </c>
      <c r="AS6" s="52">
        <f t="shared" si="12"/>
        <v>0</v>
      </c>
      <c r="AT6" s="52">
        <f t="shared" si="13"/>
        <v>0</v>
      </c>
      <c r="AU6" s="52" t="e">
        <f t="shared" si="14"/>
        <v>#DIV/0!</v>
      </c>
      <c r="AV6" s="17">
        <f>'Sales &amp; Inventory (Date )'!BA6</f>
        <v>0</v>
      </c>
      <c r="AW6" s="17">
        <f>'Sales &amp; Inventory (Date )'!BB6</f>
        <v>0</v>
      </c>
      <c r="AX6" s="92">
        <f t="shared" si="15"/>
        <v>0</v>
      </c>
      <c r="AY6" s="17">
        <f>'Sales &amp; Inventory (Date )'!BC6</f>
        <v>0</v>
      </c>
      <c r="AZ6" s="17">
        <f>'Sales &amp; Inventory (Date )'!BD6</f>
        <v>0</v>
      </c>
      <c r="BA6" s="95">
        <f t="shared" si="16"/>
        <v>0</v>
      </c>
      <c r="BB6" s="52">
        <f t="shared" si="18"/>
        <v>0</v>
      </c>
      <c r="BC6" s="52">
        <f t="shared" si="19"/>
        <v>0</v>
      </c>
    </row>
    <row r="7" spans="1:55" x14ac:dyDescent="0.3">
      <c r="A7" s="53">
        <v>5</v>
      </c>
      <c r="B7" s="53" t="s">
        <v>632</v>
      </c>
      <c r="C7" s="53" t="s">
        <v>6</v>
      </c>
      <c r="D7" s="53" t="s">
        <v>11</v>
      </c>
      <c r="E7" s="53" t="s">
        <v>11</v>
      </c>
      <c r="F7" s="53" t="s">
        <v>534</v>
      </c>
      <c r="G7" s="8" t="s">
        <v>11</v>
      </c>
      <c r="H7" s="133" t="s">
        <v>648</v>
      </c>
      <c r="I7" s="17">
        <f>'Sales &amp; Inventory (Date )'!I7</f>
        <v>0</v>
      </c>
      <c r="J7" s="17">
        <f>'Sales &amp; Inventory (Date )'!J7</f>
        <v>0</v>
      </c>
      <c r="K7" s="92">
        <f t="shared" si="0"/>
        <v>0</v>
      </c>
      <c r="L7" s="17">
        <f>'Sales &amp; Inventory (Date )'!K7</f>
        <v>0</v>
      </c>
      <c r="M7" s="17">
        <f>'Sales &amp; Inventory (Date )'!L7</f>
        <v>0</v>
      </c>
      <c r="N7" s="92">
        <f t="shared" si="1"/>
        <v>0</v>
      </c>
      <c r="O7" s="17">
        <f>'Sales &amp; Inventory (Date )'!M7</f>
        <v>0</v>
      </c>
      <c r="P7" s="17">
        <f>'Sales &amp; Inventory (Date )'!N7</f>
        <v>0</v>
      </c>
      <c r="Q7" s="92">
        <f t="shared" si="2"/>
        <v>0</v>
      </c>
      <c r="R7" s="17">
        <f>'Sales &amp; Inventory (Date )'!O7+'Sales &amp; Inventory (Date )'!Q7</f>
        <v>0</v>
      </c>
      <c r="S7" s="17">
        <f>'Sales &amp; Inventory (Date )'!P7+'Sales &amp; Inventory (Date )'!R7</f>
        <v>0</v>
      </c>
      <c r="T7" s="92">
        <f t="shared" si="3"/>
        <v>0</v>
      </c>
      <c r="U7" s="17">
        <f>'Sales &amp; Inventory (Date )'!S7+'Sales &amp; Inventory (Date )'!U7</f>
        <v>0</v>
      </c>
      <c r="V7" s="17">
        <f>'Sales &amp; Inventory (Date )'!T7+'Sales &amp; Inventory (Date )'!V7</f>
        <v>0</v>
      </c>
      <c r="W7" s="92">
        <f t="shared" si="4"/>
        <v>0</v>
      </c>
      <c r="X7" s="17">
        <f>'Sales &amp; Inventory (Date )'!W7</f>
        <v>0</v>
      </c>
      <c r="Y7" s="17">
        <f>'Sales &amp; Inventory (Date )'!X7</f>
        <v>0</v>
      </c>
      <c r="Z7" s="92">
        <f t="shared" si="5"/>
        <v>0</v>
      </c>
      <c r="AA7" s="17">
        <f>'Sales &amp; Inventory (Date )'!AA7+'Sales &amp; Inventory (Date )'!AC7</f>
        <v>0</v>
      </c>
      <c r="AB7" s="17">
        <f>'Sales &amp; Inventory (Date )'!AB7+'Sales &amp; Inventory (Date )'!AD7</f>
        <v>0</v>
      </c>
      <c r="AC7" s="92">
        <f t="shared" si="6"/>
        <v>0</v>
      </c>
      <c r="AD7" s="17">
        <f>'Sales &amp; Inventory (Date )'!AE7+'Sales &amp; Inventory (Date )'!AG7</f>
        <v>0</v>
      </c>
      <c r="AE7" s="17">
        <f>'Sales &amp; Inventory (Date )'!AF7+'Sales &amp; Inventory (Date )'!AH7</f>
        <v>0</v>
      </c>
      <c r="AF7" s="92">
        <f t="shared" si="7"/>
        <v>0</v>
      </c>
      <c r="AG7" s="17">
        <f>'Sales &amp; Inventory (Date )'!AI7+'Sales &amp; Inventory (Date )'!AK7</f>
        <v>0</v>
      </c>
      <c r="AH7" s="17">
        <f>'Sales &amp; Inventory (Date )'!AJ7+'Sales &amp; Inventory (Date )'!AL7</f>
        <v>0</v>
      </c>
      <c r="AI7" s="92">
        <f t="shared" si="8"/>
        <v>0</v>
      </c>
      <c r="AJ7" s="17">
        <f>'Sales &amp; Inventory (Date )'!AM7+'Sales &amp; Inventory (Date )'!AO7</f>
        <v>0</v>
      </c>
      <c r="AK7" s="17">
        <f>'Sales &amp; Inventory (Date )'!AN7+'Sales &amp; Inventory (Date )'!AP7</f>
        <v>0</v>
      </c>
      <c r="AL7" s="92">
        <f t="shared" si="9"/>
        <v>0</v>
      </c>
      <c r="AM7" s="17">
        <f>'Sales &amp; Inventory (Date )'!AQ7+'Sales &amp; Inventory (Date )'!AS7</f>
        <v>0</v>
      </c>
      <c r="AN7" s="17">
        <f>'Sales &amp; Inventory (Date )'!AR7+'Sales &amp; Inventory (Date )'!AT7</f>
        <v>0</v>
      </c>
      <c r="AO7" s="92">
        <f t="shared" si="10"/>
        <v>0</v>
      </c>
      <c r="AP7" s="17">
        <f>'Sales &amp; Inventory (Date )'!AU7+'Sales &amp; Inventory (Date )'!AW7</f>
        <v>0</v>
      </c>
      <c r="AQ7" s="17">
        <f>'Sales &amp; Inventory (Date )'!AV7+'Sales &amp; Inventory (Date )'!AX7</f>
        <v>0</v>
      </c>
      <c r="AR7" s="92">
        <f t="shared" si="11"/>
        <v>0</v>
      </c>
      <c r="AS7" s="52">
        <f t="shared" si="12"/>
        <v>0</v>
      </c>
      <c r="AT7" s="52">
        <f t="shared" si="13"/>
        <v>0</v>
      </c>
      <c r="AU7" s="52" t="e">
        <f t="shared" si="14"/>
        <v>#DIV/0!</v>
      </c>
      <c r="AV7" s="17">
        <f>'Sales &amp; Inventory (Date )'!BA7</f>
        <v>0</v>
      </c>
      <c r="AW7" s="17">
        <f>'Sales &amp; Inventory (Date )'!BB7</f>
        <v>0</v>
      </c>
      <c r="AX7" s="92">
        <f t="shared" si="15"/>
        <v>0</v>
      </c>
      <c r="AY7" s="17">
        <f>'Sales &amp; Inventory (Date )'!BC7</f>
        <v>0</v>
      </c>
      <c r="AZ7" s="17">
        <f>'Sales &amp; Inventory (Date )'!BD7</f>
        <v>0</v>
      </c>
      <c r="BA7" s="95">
        <f t="shared" si="16"/>
        <v>0</v>
      </c>
      <c r="BB7" s="52">
        <f t="shared" si="18"/>
        <v>0</v>
      </c>
      <c r="BC7" s="52">
        <f t="shared" si="19"/>
        <v>0</v>
      </c>
    </row>
    <row r="8" spans="1:55" x14ac:dyDescent="0.3">
      <c r="A8" s="53">
        <v>6</v>
      </c>
      <c r="B8" s="53" t="s">
        <v>632</v>
      </c>
      <c r="C8" s="53" t="s">
        <v>6</v>
      </c>
      <c r="D8" s="53" t="s">
        <v>15</v>
      </c>
      <c r="E8" s="53" t="s">
        <v>15</v>
      </c>
      <c r="F8" s="53" t="s">
        <v>534</v>
      </c>
      <c r="G8" s="8" t="s">
        <v>15</v>
      </c>
      <c r="H8" s="133" t="s">
        <v>651</v>
      </c>
      <c r="I8" s="17">
        <f>'Sales &amp; Inventory (Date )'!I8</f>
        <v>0</v>
      </c>
      <c r="J8" s="17">
        <f>'Sales &amp; Inventory (Date )'!J8</f>
        <v>0</v>
      </c>
      <c r="K8" s="92">
        <f t="shared" si="0"/>
        <v>0</v>
      </c>
      <c r="L8" s="17">
        <f>'Sales &amp; Inventory (Date )'!K8</f>
        <v>0</v>
      </c>
      <c r="M8" s="17">
        <f>'Sales &amp; Inventory (Date )'!L8</f>
        <v>0</v>
      </c>
      <c r="N8" s="92">
        <f t="shared" si="1"/>
        <v>0</v>
      </c>
      <c r="O8" s="17">
        <f>'Sales &amp; Inventory (Date )'!M8</f>
        <v>0</v>
      </c>
      <c r="P8" s="17">
        <f>'Sales &amp; Inventory (Date )'!N8</f>
        <v>0</v>
      </c>
      <c r="Q8" s="92">
        <f t="shared" si="2"/>
        <v>0</v>
      </c>
      <c r="R8" s="17">
        <f>'Sales &amp; Inventory (Date )'!O8+'Sales &amp; Inventory (Date )'!Q8</f>
        <v>0</v>
      </c>
      <c r="S8" s="17">
        <f>'Sales &amp; Inventory (Date )'!P8+'Sales &amp; Inventory (Date )'!R8</f>
        <v>0</v>
      </c>
      <c r="T8" s="92">
        <f t="shared" si="3"/>
        <v>0</v>
      </c>
      <c r="U8" s="17">
        <f>'Sales &amp; Inventory (Date )'!S8+'Sales &amp; Inventory (Date )'!U8</f>
        <v>0</v>
      </c>
      <c r="V8" s="17">
        <f>'Sales &amp; Inventory (Date )'!T8+'Sales &amp; Inventory (Date )'!V8</f>
        <v>0</v>
      </c>
      <c r="W8" s="92">
        <f t="shared" si="4"/>
        <v>0</v>
      </c>
      <c r="X8" s="17">
        <f>'Sales &amp; Inventory (Date )'!W8</f>
        <v>0</v>
      </c>
      <c r="Y8" s="17">
        <f>'Sales &amp; Inventory (Date )'!X8</f>
        <v>0</v>
      </c>
      <c r="Z8" s="92">
        <f t="shared" si="5"/>
        <v>0</v>
      </c>
      <c r="AA8" s="17">
        <f>'Sales &amp; Inventory (Date )'!AA8+'Sales &amp; Inventory (Date )'!AC8</f>
        <v>0</v>
      </c>
      <c r="AB8" s="17">
        <f>'Sales &amp; Inventory (Date )'!AB8+'Sales &amp; Inventory (Date )'!AD8</f>
        <v>0</v>
      </c>
      <c r="AC8" s="92">
        <f t="shared" si="6"/>
        <v>0</v>
      </c>
      <c r="AD8" s="17">
        <f>'Sales &amp; Inventory (Date )'!AE8+'Sales &amp; Inventory (Date )'!AG8</f>
        <v>0</v>
      </c>
      <c r="AE8" s="17">
        <f>'Sales &amp; Inventory (Date )'!AF8+'Sales &amp; Inventory (Date )'!AH8</f>
        <v>0</v>
      </c>
      <c r="AF8" s="92">
        <f t="shared" si="7"/>
        <v>0</v>
      </c>
      <c r="AG8" s="17">
        <f>'Sales &amp; Inventory (Date )'!AI8+'Sales &amp; Inventory (Date )'!AK8</f>
        <v>0</v>
      </c>
      <c r="AH8" s="17">
        <f>'Sales &amp; Inventory (Date )'!AJ8+'Sales &amp; Inventory (Date )'!AL8</f>
        <v>0</v>
      </c>
      <c r="AI8" s="92">
        <f t="shared" si="8"/>
        <v>0</v>
      </c>
      <c r="AJ8" s="17">
        <f>'Sales &amp; Inventory (Date )'!AM8+'Sales &amp; Inventory (Date )'!AO8</f>
        <v>0</v>
      </c>
      <c r="AK8" s="17">
        <f>'Sales &amp; Inventory (Date )'!AN8+'Sales &amp; Inventory (Date )'!AP8</f>
        <v>0</v>
      </c>
      <c r="AL8" s="92">
        <f t="shared" si="9"/>
        <v>0</v>
      </c>
      <c r="AM8" s="17">
        <f>'Sales &amp; Inventory (Date )'!AQ8+'Sales &amp; Inventory (Date )'!AS8</f>
        <v>0</v>
      </c>
      <c r="AN8" s="17">
        <f>'Sales &amp; Inventory (Date )'!AR8+'Sales &amp; Inventory (Date )'!AT8</f>
        <v>0</v>
      </c>
      <c r="AO8" s="92">
        <f t="shared" si="10"/>
        <v>0</v>
      </c>
      <c r="AP8" s="17">
        <f>'Sales &amp; Inventory (Date )'!AU8+'Sales &amp; Inventory (Date )'!AW8</f>
        <v>0</v>
      </c>
      <c r="AQ8" s="17">
        <f>'Sales &amp; Inventory (Date )'!AV8+'Sales &amp; Inventory (Date )'!AX8</f>
        <v>0</v>
      </c>
      <c r="AR8" s="92">
        <f t="shared" si="11"/>
        <v>0</v>
      </c>
      <c r="AS8" s="52">
        <f t="shared" si="12"/>
        <v>0</v>
      </c>
      <c r="AT8" s="52">
        <f t="shared" si="13"/>
        <v>0</v>
      </c>
      <c r="AU8" s="52" t="e">
        <f t="shared" si="14"/>
        <v>#DIV/0!</v>
      </c>
      <c r="AV8" s="17">
        <f>'Sales &amp; Inventory (Date )'!BA8</f>
        <v>0</v>
      </c>
      <c r="AW8" s="17">
        <f>'Sales &amp; Inventory (Date )'!BB8</f>
        <v>0</v>
      </c>
      <c r="AX8" s="92">
        <f t="shared" si="15"/>
        <v>0</v>
      </c>
      <c r="AY8" s="17">
        <f>'Sales &amp; Inventory (Date )'!BC8</f>
        <v>0</v>
      </c>
      <c r="AZ8" s="17">
        <f>'Sales &amp; Inventory (Date )'!BD8</f>
        <v>0</v>
      </c>
      <c r="BA8" s="95">
        <f t="shared" si="16"/>
        <v>0</v>
      </c>
      <c r="BB8" s="52">
        <f t="shared" si="18"/>
        <v>0</v>
      </c>
      <c r="BC8" s="52">
        <f t="shared" si="19"/>
        <v>0</v>
      </c>
    </row>
    <row r="9" spans="1:55" ht="15.6" x14ac:dyDescent="0.3">
      <c r="A9" s="210" t="s">
        <v>431</v>
      </c>
      <c r="B9" s="210"/>
      <c r="C9" s="210"/>
      <c r="D9" s="210"/>
      <c r="E9" s="210"/>
      <c r="F9" s="210"/>
      <c r="G9" s="122"/>
      <c r="H9" s="122"/>
      <c r="I9" s="12">
        <f>'Sales &amp; Inventory (Date )'!I9</f>
        <v>0</v>
      </c>
      <c r="J9" s="12">
        <f>'Sales &amp; Inventory (Date )'!J9</f>
        <v>0</v>
      </c>
      <c r="K9" s="12">
        <f t="shared" si="0"/>
        <v>0</v>
      </c>
      <c r="L9" s="12">
        <f>'Sales &amp; Inventory (Date )'!K9</f>
        <v>0</v>
      </c>
      <c r="M9" s="12">
        <f>'Sales &amp; Inventory (Date )'!L9</f>
        <v>0</v>
      </c>
      <c r="N9" s="12">
        <f t="shared" si="1"/>
        <v>0</v>
      </c>
      <c r="O9" s="12">
        <f>'Sales &amp; Inventory (Date )'!M9</f>
        <v>0</v>
      </c>
      <c r="P9" s="12">
        <f>'Sales &amp; Inventory (Date )'!N9</f>
        <v>0</v>
      </c>
      <c r="Q9" s="12">
        <f t="shared" si="2"/>
        <v>0</v>
      </c>
      <c r="R9" s="12">
        <f>'Sales &amp; Inventory (Date )'!O9+'Sales &amp; Inventory (Date )'!Q9</f>
        <v>0</v>
      </c>
      <c r="S9" s="12">
        <f>'Sales &amp; Inventory (Date )'!P9+'Sales &amp; Inventory (Date )'!R9</f>
        <v>0</v>
      </c>
      <c r="T9" s="12">
        <f t="shared" si="3"/>
        <v>0</v>
      </c>
      <c r="U9" s="12">
        <f>'Sales &amp; Inventory (Date )'!S9+'Sales &amp; Inventory (Date )'!U9</f>
        <v>0</v>
      </c>
      <c r="V9" s="12">
        <f>'Sales &amp; Inventory (Date )'!T9+'Sales &amp; Inventory (Date )'!V9</f>
        <v>0</v>
      </c>
      <c r="W9" s="12">
        <f t="shared" si="4"/>
        <v>0</v>
      </c>
      <c r="X9" s="12">
        <f>'Sales &amp; Inventory (Date )'!W9</f>
        <v>0</v>
      </c>
      <c r="Y9" s="12">
        <f>'Sales &amp; Inventory (Date )'!X9</f>
        <v>0</v>
      </c>
      <c r="Z9" s="12">
        <f t="shared" si="5"/>
        <v>0</v>
      </c>
      <c r="AA9" s="12">
        <f>'Sales &amp; Inventory (Date )'!AA9+'Sales &amp; Inventory (Date )'!AC9</f>
        <v>0</v>
      </c>
      <c r="AB9" s="12">
        <f>'Sales &amp; Inventory (Date )'!AB9+'Sales &amp; Inventory (Date )'!AD9</f>
        <v>0</v>
      </c>
      <c r="AC9" s="12">
        <f t="shared" si="6"/>
        <v>0</v>
      </c>
      <c r="AD9" s="12">
        <f>'Sales &amp; Inventory (Date )'!AE9+'Sales &amp; Inventory (Date )'!AG9</f>
        <v>0</v>
      </c>
      <c r="AE9" s="12">
        <f>'Sales &amp; Inventory (Date )'!AF9+'Sales &amp; Inventory (Date )'!AH9</f>
        <v>0</v>
      </c>
      <c r="AF9" s="12">
        <f t="shared" si="7"/>
        <v>0</v>
      </c>
      <c r="AG9" s="12">
        <f>'Sales &amp; Inventory (Date )'!AI9+'Sales &amp; Inventory (Date )'!AK9</f>
        <v>0</v>
      </c>
      <c r="AH9" s="12">
        <f>'Sales &amp; Inventory (Date )'!AJ9+'Sales &amp; Inventory (Date )'!AL9</f>
        <v>0</v>
      </c>
      <c r="AI9" s="12">
        <f t="shared" si="8"/>
        <v>0</v>
      </c>
      <c r="AJ9" s="12">
        <f>'Sales &amp; Inventory (Date )'!AM9+'Sales &amp; Inventory (Date )'!AO9</f>
        <v>0</v>
      </c>
      <c r="AK9" s="12">
        <f>'Sales &amp; Inventory (Date )'!AN9+'Sales &amp; Inventory (Date )'!AP9</f>
        <v>0</v>
      </c>
      <c r="AL9" s="12">
        <f t="shared" si="9"/>
        <v>0</v>
      </c>
      <c r="AM9" s="12">
        <f>'Sales &amp; Inventory (Date )'!AQ9+'Sales &amp; Inventory (Date )'!AS9</f>
        <v>0</v>
      </c>
      <c r="AN9" s="12">
        <f>'Sales &amp; Inventory (Date )'!AR9+'Sales &amp; Inventory (Date )'!AT9</f>
        <v>0</v>
      </c>
      <c r="AO9" s="12">
        <f t="shared" si="10"/>
        <v>0</v>
      </c>
      <c r="AP9" s="12">
        <f>'Sales &amp; Inventory (Date )'!AU9+'Sales &amp; Inventory (Date )'!AW9</f>
        <v>0</v>
      </c>
      <c r="AQ9" s="12">
        <f>'Sales &amp; Inventory (Date )'!AV9+'Sales &amp; Inventory (Date )'!AX9</f>
        <v>0</v>
      </c>
      <c r="AR9" s="12">
        <f t="shared" si="11"/>
        <v>0</v>
      </c>
      <c r="AS9" s="12">
        <f t="shared" si="12"/>
        <v>0</v>
      </c>
      <c r="AT9" s="12">
        <f t="shared" si="13"/>
        <v>0</v>
      </c>
      <c r="AU9" s="12" t="e">
        <f t="shared" si="14"/>
        <v>#DIV/0!</v>
      </c>
      <c r="AV9" s="12">
        <f>'Sales &amp; Inventory (Date )'!BA9</f>
        <v>0</v>
      </c>
      <c r="AW9" s="12">
        <f>'Sales &amp; Inventory (Date )'!BB9</f>
        <v>0</v>
      </c>
      <c r="AX9" s="12">
        <f t="shared" si="15"/>
        <v>0</v>
      </c>
      <c r="AY9" s="12">
        <f>'Sales &amp; Inventory (Date )'!BC9</f>
        <v>0</v>
      </c>
      <c r="AZ9" s="12">
        <f>'Sales &amp; Inventory (Date )'!BD9</f>
        <v>0</v>
      </c>
      <c r="BA9" s="12">
        <f t="shared" si="16"/>
        <v>0</v>
      </c>
      <c r="BB9" s="12">
        <f t="shared" si="18"/>
        <v>0</v>
      </c>
      <c r="BC9" s="12">
        <f t="shared" si="19"/>
        <v>0</v>
      </c>
    </row>
    <row r="10" spans="1:55" x14ac:dyDescent="0.3">
      <c r="A10" s="53">
        <v>7</v>
      </c>
      <c r="B10" s="53" t="s">
        <v>632</v>
      </c>
      <c r="C10" s="53" t="s">
        <v>14</v>
      </c>
      <c r="D10" s="53" t="s">
        <v>14</v>
      </c>
      <c r="E10" s="53" t="s">
        <v>14</v>
      </c>
      <c r="F10" s="53" t="s">
        <v>534</v>
      </c>
      <c r="G10" s="8" t="s">
        <v>14</v>
      </c>
      <c r="H10" s="133" t="s">
        <v>652</v>
      </c>
      <c r="I10" s="17">
        <f>'Sales &amp; Inventory (Date )'!I10</f>
        <v>0</v>
      </c>
      <c r="J10" s="17">
        <f>'Sales &amp; Inventory (Date )'!J10</f>
        <v>0</v>
      </c>
      <c r="K10" s="92">
        <f t="shared" si="0"/>
        <v>0</v>
      </c>
      <c r="L10" s="17">
        <f>'Sales &amp; Inventory (Date )'!K10</f>
        <v>0</v>
      </c>
      <c r="M10" s="17">
        <f>'Sales &amp; Inventory (Date )'!L10</f>
        <v>0</v>
      </c>
      <c r="N10" s="92">
        <f t="shared" si="1"/>
        <v>0</v>
      </c>
      <c r="O10" s="17">
        <f>'Sales &amp; Inventory (Date )'!M10</f>
        <v>0</v>
      </c>
      <c r="P10" s="17">
        <f>'Sales &amp; Inventory (Date )'!N10</f>
        <v>0</v>
      </c>
      <c r="Q10" s="92">
        <f t="shared" si="2"/>
        <v>0</v>
      </c>
      <c r="R10" s="17">
        <f>'Sales &amp; Inventory (Date )'!O10+'Sales &amp; Inventory (Date )'!Q10</f>
        <v>0</v>
      </c>
      <c r="S10" s="17">
        <f>'Sales &amp; Inventory (Date )'!P10+'Sales &amp; Inventory (Date )'!R10</f>
        <v>0</v>
      </c>
      <c r="T10" s="92">
        <f t="shared" si="3"/>
        <v>0</v>
      </c>
      <c r="U10" s="17">
        <f>'Sales &amp; Inventory (Date )'!S10+'Sales &amp; Inventory (Date )'!U10</f>
        <v>0</v>
      </c>
      <c r="V10" s="17">
        <f>'Sales &amp; Inventory (Date )'!T10+'Sales &amp; Inventory (Date )'!V10</f>
        <v>0</v>
      </c>
      <c r="W10" s="92">
        <f t="shared" si="4"/>
        <v>0</v>
      </c>
      <c r="X10" s="17">
        <f>'Sales &amp; Inventory (Date )'!W10</f>
        <v>0</v>
      </c>
      <c r="Y10" s="17">
        <f>'Sales &amp; Inventory (Date )'!X10</f>
        <v>0</v>
      </c>
      <c r="Z10" s="92">
        <f t="shared" si="5"/>
        <v>0</v>
      </c>
      <c r="AA10" s="17">
        <f>'Sales &amp; Inventory (Date )'!AA10+'Sales &amp; Inventory (Date )'!AC10</f>
        <v>0</v>
      </c>
      <c r="AB10" s="17">
        <f>'Sales &amp; Inventory (Date )'!AB10+'Sales &amp; Inventory (Date )'!AD10</f>
        <v>0</v>
      </c>
      <c r="AC10" s="92">
        <f t="shared" si="6"/>
        <v>0</v>
      </c>
      <c r="AD10" s="17">
        <f>'Sales &amp; Inventory (Date )'!AE10+'Sales &amp; Inventory (Date )'!AG10</f>
        <v>0</v>
      </c>
      <c r="AE10" s="17">
        <f>'Sales &amp; Inventory (Date )'!AF10+'Sales &amp; Inventory (Date )'!AH10</f>
        <v>0</v>
      </c>
      <c r="AF10" s="92">
        <f t="shared" si="7"/>
        <v>0</v>
      </c>
      <c r="AG10" s="17">
        <f>'Sales &amp; Inventory (Date )'!AI10+'Sales &amp; Inventory (Date )'!AK10</f>
        <v>0</v>
      </c>
      <c r="AH10" s="17">
        <f>'Sales &amp; Inventory (Date )'!AJ10+'Sales &amp; Inventory (Date )'!AL10</f>
        <v>0</v>
      </c>
      <c r="AI10" s="92">
        <f t="shared" si="8"/>
        <v>0</v>
      </c>
      <c r="AJ10" s="17">
        <f>'Sales &amp; Inventory (Date )'!AM10+'Sales &amp; Inventory (Date )'!AO10</f>
        <v>0</v>
      </c>
      <c r="AK10" s="17">
        <f>'Sales &amp; Inventory (Date )'!AN10+'Sales &amp; Inventory (Date )'!AP10</f>
        <v>0</v>
      </c>
      <c r="AL10" s="92">
        <f t="shared" si="9"/>
        <v>0</v>
      </c>
      <c r="AM10" s="17">
        <f>'Sales &amp; Inventory (Date )'!AQ10+'Sales &amp; Inventory (Date )'!AS10</f>
        <v>0</v>
      </c>
      <c r="AN10" s="17">
        <f>'Sales &amp; Inventory (Date )'!AR10+'Sales &amp; Inventory (Date )'!AT10</f>
        <v>0</v>
      </c>
      <c r="AO10" s="92">
        <f t="shared" si="10"/>
        <v>0</v>
      </c>
      <c r="AP10" s="17">
        <f>'Sales &amp; Inventory (Date )'!AU10+'Sales &amp; Inventory (Date )'!AW10</f>
        <v>0</v>
      </c>
      <c r="AQ10" s="17">
        <f>'Sales &amp; Inventory (Date )'!AV10+'Sales &amp; Inventory (Date )'!AX10</f>
        <v>0</v>
      </c>
      <c r="AR10" s="92">
        <f t="shared" si="11"/>
        <v>0</v>
      </c>
      <c r="AS10" s="52">
        <f t="shared" si="12"/>
        <v>0</v>
      </c>
      <c r="AT10" s="52">
        <f t="shared" si="13"/>
        <v>0</v>
      </c>
      <c r="AU10" s="52" t="e">
        <f t="shared" si="14"/>
        <v>#DIV/0!</v>
      </c>
      <c r="AV10" s="17">
        <f>'Sales &amp; Inventory (Date )'!BA10</f>
        <v>0</v>
      </c>
      <c r="AW10" s="17">
        <f>'Sales &amp; Inventory (Date )'!BB10</f>
        <v>0</v>
      </c>
      <c r="AX10" s="92">
        <f t="shared" si="15"/>
        <v>0</v>
      </c>
      <c r="AY10" s="17">
        <f>'Sales &amp; Inventory (Date )'!BC10</f>
        <v>0</v>
      </c>
      <c r="AZ10" s="17">
        <f>'Sales &amp; Inventory (Date )'!BD10</f>
        <v>0</v>
      </c>
      <c r="BA10" s="95">
        <f t="shared" si="16"/>
        <v>0</v>
      </c>
      <c r="BB10" s="52">
        <f t="shared" si="18"/>
        <v>0</v>
      </c>
      <c r="BC10" s="52">
        <f t="shared" si="19"/>
        <v>0</v>
      </c>
    </row>
    <row r="11" spans="1:55" x14ac:dyDescent="0.3">
      <c r="A11" s="53">
        <v>8</v>
      </c>
      <c r="B11" s="53" t="s">
        <v>632</v>
      </c>
      <c r="C11" s="53" t="s">
        <v>14</v>
      </c>
      <c r="D11" s="53" t="s">
        <v>16</v>
      </c>
      <c r="E11" s="53" t="s">
        <v>16</v>
      </c>
      <c r="F11" s="53" t="s">
        <v>533</v>
      </c>
      <c r="G11" s="8" t="s">
        <v>16</v>
      </c>
      <c r="H11" s="85" t="s">
        <v>647</v>
      </c>
      <c r="I11" s="17">
        <f>'Sales &amp; Inventory (Date )'!I11</f>
        <v>0</v>
      </c>
      <c r="J11" s="17">
        <f>'Sales &amp; Inventory (Date )'!J11</f>
        <v>0</v>
      </c>
      <c r="K11" s="92">
        <f t="shared" si="0"/>
        <v>0</v>
      </c>
      <c r="L11" s="17">
        <f>'Sales &amp; Inventory (Date )'!K11</f>
        <v>0</v>
      </c>
      <c r="M11" s="17">
        <f>'Sales &amp; Inventory (Date )'!L11</f>
        <v>0</v>
      </c>
      <c r="N11" s="92">
        <f t="shared" si="1"/>
        <v>0</v>
      </c>
      <c r="O11" s="17">
        <f>'Sales &amp; Inventory (Date )'!M11</f>
        <v>0</v>
      </c>
      <c r="P11" s="17">
        <f>'Sales &amp; Inventory (Date )'!N11</f>
        <v>0</v>
      </c>
      <c r="Q11" s="92">
        <f t="shared" si="2"/>
        <v>0</v>
      </c>
      <c r="R11" s="17">
        <f>'Sales &amp; Inventory (Date )'!O11+'Sales &amp; Inventory (Date )'!Q11</f>
        <v>0</v>
      </c>
      <c r="S11" s="17">
        <f>'Sales &amp; Inventory (Date )'!P11+'Sales &amp; Inventory (Date )'!R11</f>
        <v>0</v>
      </c>
      <c r="T11" s="92">
        <f t="shared" si="3"/>
        <v>0</v>
      </c>
      <c r="U11" s="17">
        <f>'Sales &amp; Inventory (Date )'!S11+'Sales &amp; Inventory (Date )'!U11</f>
        <v>0</v>
      </c>
      <c r="V11" s="17">
        <f>'Sales &amp; Inventory (Date )'!T11+'Sales &amp; Inventory (Date )'!V11</f>
        <v>0</v>
      </c>
      <c r="W11" s="92">
        <f t="shared" si="4"/>
        <v>0</v>
      </c>
      <c r="X11" s="17">
        <f>'Sales &amp; Inventory (Date )'!W11</f>
        <v>0</v>
      </c>
      <c r="Y11" s="17">
        <f>'Sales &amp; Inventory (Date )'!X11</f>
        <v>0</v>
      </c>
      <c r="Z11" s="92">
        <f t="shared" si="5"/>
        <v>0</v>
      </c>
      <c r="AA11" s="17">
        <f>'Sales &amp; Inventory (Date )'!AA11+'Sales &amp; Inventory (Date )'!AC11</f>
        <v>0</v>
      </c>
      <c r="AB11" s="17">
        <f>'Sales &amp; Inventory (Date )'!AB11+'Sales &amp; Inventory (Date )'!AD11</f>
        <v>0</v>
      </c>
      <c r="AC11" s="92">
        <f t="shared" si="6"/>
        <v>0</v>
      </c>
      <c r="AD11" s="17">
        <f>'Sales &amp; Inventory (Date )'!AE11+'Sales &amp; Inventory (Date )'!AG11</f>
        <v>0</v>
      </c>
      <c r="AE11" s="17">
        <f>'Sales &amp; Inventory (Date )'!AF11+'Sales &amp; Inventory (Date )'!AH11</f>
        <v>0</v>
      </c>
      <c r="AF11" s="92">
        <f t="shared" si="7"/>
        <v>0</v>
      </c>
      <c r="AG11" s="17">
        <f>'Sales &amp; Inventory (Date )'!AI11+'Sales &amp; Inventory (Date )'!AK11</f>
        <v>0</v>
      </c>
      <c r="AH11" s="17">
        <f>'Sales &amp; Inventory (Date )'!AJ11+'Sales &amp; Inventory (Date )'!AL11</f>
        <v>0</v>
      </c>
      <c r="AI11" s="92">
        <f t="shared" si="8"/>
        <v>0</v>
      </c>
      <c r="AJ11" s="17">
        <f>'Sales &amp; Inventory (Date )'!AM11+'Sales &amp; Inventory (Date )'!AO11</f>
        <v>0</v>
      </c>
      <c r="AK11" s="17">
        <f>'Sales &amp; Inventory (Date )'!AN11+'Sales &amp; Inventory (Date )'!AP11</f>
        <v>0</v>
      </c>
      <c r="AL11" s="92">
        <f t="shared" si="9"/>
        <v>0</v>
      </c>
      <c r="AM11" s="17">
        <f>'Sales &amp; Inventory (Date )'!AQ11+'Sales &amp; Inventory (Date )'!AS11</f>
        <v>0</v>
      </c>
      <c r="AN11" s="17">
        <f>'Sales &amp; Inventory (Date )'!AR11+'Sales &amp; Inventory (Date )'!AT11</f>
        <v>0</v>
      </c>
      <c r="AO11" s="92">
        <f t="shared" si="10"/>
        <v>0</v>
      </c>
      <c r="AP11" s="17">
        <f>'Sales &amp; Inventory (Date )'!AU11+'Sales &amp; Inventory (Date )'!AW11</f>
        <v>0</v>
      </c>
      <c r="AQ11" s="17">
        <f>'Sales &amp; Inventory (Date )'!AV11+'Sales &amp; Inventory (Date )'!AX11</f>
        <v>0</v>
      </c>
      <c r="AR11" s="92">
        <f t="shared" si="11"/>
        <v>0</v>
      </c>
      <c r="AS11" s="52">
        <f t="shared" si="12"/>
        <v>0</v>
      </c>
      <c r="AT11" s="52">
        <f t="shared" si="13"/>
        <v>0</v>
      </c>
      <c r="AU11" s="52" t="e">
        <f t="shared" si="14"/>
        <v>#DIV/0!</v>
      </c>
      <c r="AV11" s="17">
        <f>'Sales &amp; Inventory (Date )'!BA11</f>
        <v>0</v>
      </c>
      <c r="AW11" s="17">
        <f>'Sales &amp; Inventory (Date )'!BB11</f>
        <v>0</v>
      </c>
      <c r="AX11" s="92">
        <f t="shared" si="15"/>
        <v>0</v>
      </c>
      <c r="AY11" s="17">
        <f>'Sales &amp; Inventory (Date )'!BC11</f>
        <v>0</v>
      </c>
      <c r="AZ11" s="17">
        <f>'Sales &amp; Inventory (Date )'!BD11</f>
        <v>0</v>
      </c>
      <c r="BA11" s="95">
        <f t="shared" si="16"/>
        <v>0</v>
      </c>
      <c r="BB11" s="52">
        <f t="shared" si="18"/>
        <v>0</v>
      </c>
      <c r="BC11" s="52">
        <f t="shared" si="19"/>
        <v>0</v>
      </c>
    </row>
    <row r="12" spans="1:55" x14ac:dyDescent="0.3">
      <c r="A12" s="53">
        <v>9</v>
      </c>
      <c r="B12" s="53" t="s">
        <v>632</v>
      </c>
      <c r="C12" s="53" t="s">
        <v>14</v>
      </c>
      <c r="D12" s="53" t="s">
        <v>17</v>
      </c>
      <c r="E12" s="53" t="s">
        <v>17</v>
      </c>
      <c r="F12" s="53" t="s">
        <v>533</v>
      </c>
      <c r="G12" s="8" t="s">
        <v>17</v>
      </c>
      <c r="H12" s="85" t="s">
        <v>647</v>
      </c>
      <c r="I12" s="17">
        <f>'Sales &amp; Inventory (Date )'!I12</f>
        <v>0</v>
      </c>
      <c r="J12" s="17">
        <f>'Sales &amp; Inventory (Date )'!J12</f>
        <v>0</v>
      </c>
      <c r="K12" s="92">
        <f t="shared" si="0"/>
        <v>0</v>
      </c>
      <c r="L12" s="17">
        <f>'Sales &amp; Inventory (Date )'!K12</f>
        <v>0</v>
      </c>
      <c r="M12" s="17">
        <f>'Sales &amp; Inventory (Date )'!L12</f>
        <v>0</v>
      </c>
      <c r="N12" s="92">
        <f t="shared" si="1"/>
        <v>0</v>
      </c>
      <c r="O12" s="17">
        <f>'Sales &amp; Inventory (Date )'!M12</f>
        <v>0</v>
      </c>
      <c r="P12" s="17">
        <f>'Sales &amp; Inventory (Date )'!N12</f>
        <v>0</v>
      </c>
      <c r="Q12" s="92">
        <f t="shared" si="2"/>
        <v>0</v>
      </c>
      <c r="R12" s="17">
        <f>'Sales &amp; Inventory (Date )'!O12+'Sales &amp; Inventory (Date )'!Q12</f>
        <v>0</v>
      </c>
      <c r="S12" s="17">
        <f>'Sales &amp; Inventory (Date )'!P12+'Sales &amp; Inventory (Date )'!R12</f>
        <v>0</v>
      </c>
      <c r="T12" s="92">
        <f t="shared" si="3"/>
        <v>0</v>
      </c>
      <c r="U12" s="17">
        <f>'Sales &amp; Inventory (Date )'!S12+'Sales &amp; Inventory (Date )'!U12</f>
        <v>0</v>
      </c>
      <c r="V12" s="17">
        <f>'Sales &amp; Inventory (Date )'!T12+'Sales &amp; Inventory (Date )'!V12</f>
        <v>0</v>
      </c>
      <c r="W12" s="92">
        <f t="shared" si="4"/>
        <v>0</v>
      </c>
      <c r="X12" s="17">
        <f>'Sales &amp; Inventory (Date )'!W12</f>
        <v>0</v>
      </c>
      <c r="Y12" s="17">
        <f>'Sales &amp; Inventory (Date )'!X12</f>
        <v>0</v>
      </c>
      <c r="Z12" s="92">
        <f t="shared" si="5"/>
        <v>0</v>
      </c>
      <c r="AA12" s="17">
        <f>'Sales &amp; Inventory (Date )'!AA12+'Sales &amp; Inventory (Date )'!AC12</f>
        <v>0</v>
      </c>
      <c r="AB12" s="17">
        <f>'Sales &amp; Inventory (Date )'!AB12+'Sales &amp; Inventory (Date )'!AD12</f>
        <v>0</v>
      </c>
      <c r="AC12" s="92">
        <f t="shared" si="6"/>
        <v>0</v>
      </c>
      <c r="AD12" s="17">
        <f>'Sales &amp; Inventory (Date )'!AE12+'Sales &amp; Inventory (Date )'!AG12</f>
        <v>0</v>
      </c>
      <c r="AE12" s="17">
        <f>'Sales &amp; Inventory (Date )'!AF12+'Sales &amp; Inventory (Date )'!AH12</f>
        <v>0</v>
      </c>
      <c r="AF12" s="92">
        <f t="shared" si="7"/>
        <v>0</v>
      </c>
      <c r="AG12" s="17">
        <f>'Sales &amp; Inventory (Date )'!AI12+'Sales &amp; Inventory (Date )'!AK12</f>
        <v>0</v>
      </c>
      <c r="AH12" s="17">
        <f>'Sales &amp; Inventory (Date )'!AJ12+'Sales &amp; Inventory (Date )'!AL12</f>
        <v>0</v>
      </c>
      <c r="AI12" s="92">
        <f t="shared" si="8"/>
        <v>0</v>
      </c>
      <c r="AJ12" s="17">
        <f>'Sales &amp; Inventory (Date )'!AM12+'Sales &amp; Inventory (Date )'!AO12</f>
        <v>0</v>
      </c>
      <c r="AK12" s="17">
        <f>'Sales &amp; Inventory (Date )'!AN12+'Sales &amp; Inventory (Date )'!AP12</f>
        <v>0</v>
      </c>
      <c r="AL12" s="92">
        <f t="shared" si="9"/>
        <v>0</v>
      </c>
      <c r="AM12" s="17">
        <f>'Sales &amp; Inventory (Date )'!AQ12+'Sales &amp; Inventory (Date )'!AS12</f>
        <v>0</v>
      </c>
      <c r="AN12" s="17">
        <f>'Sales &amp; Inventory (Date )'!AR12+'Sales &amp; Inventory (Date )'!AT12</f>
        <v>0</v>
      </c>
      <c r="AO12" s="92">
        <f t="shared" si="10"/>
        <v>0</v>
      </c>
      <c r="AP12" s="17">
        <f>'Sales &amp; Inventory (Date )'!AU12+'Sales &amp; Inventory (Date )'!AW12</f>
        <v>0</v>
      </c>
      <c r="AQ12" s="17">
        <f>'Sales &amp; Inventory (Date )'!AV12+'Sales &amp; Inventory (Date )'!AX12</f>
        <v>0</v>
      </c>
      <c r="AR12" s="92">
        <f t="shared" si="11"/>
        <v>0</v>
      </c>
      <c r="AS12" s="52">
        <f t="shared" si="12"/>
        <v>0</v>
      </c>
      <c r="AT12" s="52">
        <f t="shared" si="13"/>
        <v>0</v>
      </c>
      <c r="AU12" s="52" t="e">
        <f t="shared" si="14"/>
        <v>#DIV/0!</v>
      </c>
      <c r="AV12" s="17">
        <f>'Sales &amp; Inventory (Date )'!BA12</f>
        <v>0</v>
      </c>
      <c r="AW12" s="17">
        <f>'Sales &amp; Inventory (Date )'!BB12</f>
        <v>0</v>
      </c>
      <c r="AX12" s="92">
        <f t="shared" si="15"/>
        <v>0</v>
      </c>
      <c r="AY12" s="17">
        <f>'Sales &amp; Inventory (Date )'!BC12</f>
        <v>0</v>
      </c>
      <c r="AZ12" s="17">
        <f>'Sales &amp; Inventory (Date )'!BD12</f>
        <v>0</v>
      </c>
      <c r="BA12" s="95">
        <f t="shared" si="16"/>
        <v>0</v>
      </c>
      <c r="BB12" s="52">
        <f t="shared" si="18"/>
        <v>0</v>
      </c>
      <c r="BC12" s="52">
        <f t="shared" si="19"/>
        <v>0</v>
      </c>
    </row>
    <row r="13" spans="1:55" x14ac:dyDescent="0.3">
      <c r="A13" s="53">
        <v>10</v>
      </c>
      <c r="B13" s="53" t="s">
        <v>632</v>
      </c>
      <c r="C13" s="53" t="s">
        <v>14</v>
      </c>
      <c r="D13" s="53" t="s">
        <v>17</v>
      </c>
      <c r="E13" s="53" t="s">
        <v>18</v>
      </c>
      <c r="F13" s="53" t="s">
        <v>533</v>
      </c>
      <c r="G13" s="8" t="s">
        <v>18</v>
      </c>
      <c r="H13" s="85" t="s">
        <v>647</v>
      </c>
      <c r="I13" s="17">
        <f>'Sales &amp; Inventory (Date )'!I13</f>
        <v>0</v>
      </c>
      <c r="J13" s="17">
        <f>'Sales &amp; Inventory (Date )'!J13</f>
        <v>0</v>
      </c>
      <c r="K13" s="92">
        <f t="shared" si="0"/>
        <v>0</v>
      </c>
      <c r="L13" s="17">
        <f>'Sales &amp; Inventory (Date )'!K13</f>
        <v>0</v>
      </c>
      <c r="M13" s="17">
        <f>'Sales &amp; Inventory (Date )'!L13</f>
        <v>0</v>
      </c>
      <c r="N13" s="92">
        <f t="shared" si="1"/>
        <v>0</v>
      </c>
      <c r="O13" s="17">
        <f>'Sales &amp; Inventory (Date )'!M13</f>
        <v>0</v>
      </c>
      <c r="P13" s="17">
        <f>'Sales &amp; Inventory (Date )'!N13</f>
        <v>0</v>
      </c>
      <c r="Q13" s="92">
        <f t="shared" si="2"/>
        <v>0</v>
      </c>
      <c r="R13" s="17">
        <f>'Sales &amp; Inventory (Date )'!O13+'Sales &amp; Inventory (Date )'!Q13</f>
        <v>0</v>
      </c>
      <c r="S13" s="17">
        <f>'Sales &amp; Inventory (Date )'!P13+'Sales &amp; Inventory (Date )'!R13</f>
        <v>0</v>
      </c>
      <c r="T13" s="92">
        <f t="shared" si="3"/>
        <v>0</v>
      </c>
      <c r="U13" s="17">
        <f>'Sales &amp; Inventory (Date )'!S13+'Sales &amp; Inventory (Date )'!U13</f>
        <v>0</v>
      </c>
      <c r="V13" s="17">
        <f>'Sales &amp; Inventory (Date )'!T13+'Sales &amp; Inventory (Date )'!V13</f>
        <v>0</v>
      </c>
      <c r="W13" s="92">
        <f t="shared" si="4"/>
        <v>0</v>
      </c>
      <c r="X13" s="17">
        <f>'Sales &amp; Inventory (Date )'!W13</f>
        <v>0</v>
      </c>
      <c r="Y13" s="17">
        <f>'Sales &amp; Inventory (Date )'!X13</f>
        <v>0</v>
      </c>
      <c r="Z13" s="92">
        <f t="shared" si="5"/>
        <v>0</v>
      </c>
      <c r="AA13" s="17">
        <f>'Sales &amp; Inventory (Date )'!AA13+'Sales &amp; Inventory (Date )'!AC13</f>
        <v>0</v>
      </c>
      <c r="AB13" s="17">
        <f>'Sales &amp; Inventory (Date )'!AB13+'Sales &amp; Inventory (Date )'!AD13</f>
        <v>0</v>
      </c>
      <c r="AC13" s="92">
        <f t="shared" si="6"/>
        <v>0</v>
      </c>
      <c r="AD13" s="17">
        <f>'Sales &amp; Inventory (Date )'!AE13+'Sales &amp; Inventory (Date )'!AG13</f>
        <v>0</v>
      </c>
      <c r="AE13" s="17">
        <f>'Sales &amp; Inventory (Date )'!AF13+'Sales &amp; Inventory (Date )'!AH13</f>
        <v>0</v>
      </c>
      <c r="AF13" s="92">
        <f t="shared" si="7"/>
        <v>0</v>
      </c>
      <c r="AG13" s="17">
        <f>'Sales &amp; Inventory (Date )'!AI13+'Sales &amp; Inventory (Date )'!AK13</f>
        <v>0</v>
      </c>
      <c r="AH13" s="17">
        <f>'Sales &amp; Inventory (Date )'!AJ13+'Sales &amp; Inventory (Date )'!AL13</f>
        <v>0</v>
      </c>
      <c r="AI13" s="92">
        <f t="shared" si="8"/>
        <v>0</v>
      </c>
      <c r="AJ13" s="17">
        <f>'Sales &amp; Inventory (Date )'!AM13+'Sales &amp; Inventory (Date )'!AO13</f>
        <v>0</v>
      </c>
      <c r="AK13" s="17">
        <f>'Sales &amp; Inventory (Date )'!AN13+'Sales &amp; Inventory (Date )'!AP13</f>
        <v>0</v>
      </c>
      <c r="AL13" s="92">
        <f t="shared" si="9"/>
        <v>0</v>
      </c>
      <c r="AM13" s="17">
        <f>'Sales &amp; Inventory (Date )'!AQ13+'Sales &amp; Inventory (Date )'!AS13</f>
        <v>0</v>
      </c>
      <c r="AN13" s="17">
        <f>'Sales &amp; Inventory (Date )'!AR13+'Sales &amp; Inventory (Date )'!AT13</f>
        <v>0</v>
      </c>
      <c r="AO13" s="92">
        <f t="shared" si="10"/>
        <v>0</v>
      </c>
      <c r="AP13" s="17">
        <f>'Sales &amp; Inventory (Date )'!AU13+'Sales &amp; Inventory (Date )'!AW13</f>
        <v>0</v>
      </c>
      <c r="AQ13" s="17">
        <f>'Sales &amp; Inventory (Date )'!AV13+'Sales &amp; Inventory (Date )'!AX13</f>
        <v>0</v>
      </c>
      <c r="AR13" s="92">
        <f t="shared" si="11"/>
        <v>0</v>
      </c>
      <c r="AS13" s="52">
        <f t="shared" si="12"/>
        <v>0</v>
      </c>
      <c r="AT13" s="52">
        <f t="shared" si="13"/>
        <v>0</v>
      </c>
      <c r="AU13" s="52" t="e">
        <f t="shared" si="14"/>
        <v>#DIV/0!</v>
      </c>
      <c r="AV13" s="17">
        <f>'Sales &amp; Inventory (Date )'!BA13</f>
        <v>0</v>
      </c>
      <c r="AW13" s="17">
        <f>'Sales &amp; Inventory (Date )'!BB13</f>
        <v>0</v>
      </c>
      <c r="AX13" s="92">
        <f t="shared" si="15"/>
        <v>0</v>
      </c>
      <c r="AY13" s="17">
        <f>'Sales &amp; Inventory (Date )'!BC13</f>
        <v>0</v>
      </c>
      <c r="AZ13" s="17">
        <f>'Sales &amp; Inventory (Date )'!BD13</f>
        <v>0</v>
      </c>
      <c r="BA13" s="95">
        <f t="shared" si="16"/>
        <v>0</v>
      </c>
      <c r="BB13" s="52">
        <f t="shared" si="18"/>
        <v>0</v>
      </c>
      <c r="BC13" s="52">
        <f t="shared" si="19"/>
        <v>0</v>
      </c>
    </row>
    <row r="14" spans="1:55" x14ac:dyDescent="0.3">
      <c r="A14" s="53">
        <v>11</v>
      </c>
      <c r="B14" s="53" t="s">
        <v>632</v>
      </c>
      <c r="C14" s="53" t="s">
        <v>14</v>
      </c>
      <c r="D14" s="53" t="s">
        <v>19</v>
      </c>
      <c r="E14" s="53" t="s">
        <v>19</v>
      </c>
      <c r="F14" s="53" t="s">
        <v>534</v>
      </c>
      <c r="G14" s="214" t="s">
        <v>21</v>
      </c>
      <c r="H14" s="215" t="s">
        <v>649</v>
      </c>
      <c r="I14" s="17">
        <f>'Sales &amp; Inventory (Date )'!I14</f>
        <v>200</v>
      </c>
      <c r="J14" s="17">
        <f>'Sales &amp; Inventory (Date )'!J14</f>
        <v>200</v>
      </c>
      <c r="K14" s="92">
        <f t="shared" si="0"/>
        <v>1</v>
      </c>
      <c r="L14" s="17">
        <f>'Sales &amp; Inventory (Date )'!K14</f>
        <v>0</v>
      </c>
      <c r="M14" s="17">
        <f>'Sales &amp; Inventory (Date )'!L14</f>
        <v>0</v>
      </c>
      <c r="N14" s="92">
        <f t="shared" si="1"/>
        <v>0</v>
      </c>
      <c r="O14" s="17">
        <f>'Sales &amp; Inventory (Date )'!M14</f>
        <v>0</v>
      </c>
      <c r="P14" s="17">
        <f>'Sales &amp; Inventory (Date )'!N14</f>
        <v>0</v>
      </c>
      <c r="Q14" s="92">
        <f t="shared" si="2"/>
        <v>0</v>
      </c>
      <c r="R14" s="17">
        <f>'Sales &amp; Inventory (Date )'!O14+'Sales &amp; Inventory (Date )'!Q14</f>
        <v>0</v>
      </c>
      <c r="S14" s="17">
        <f>'Sales &amp; Inventory (Date )'!P14+'Sales &amp; Inventory (Date )'!R14</f>
        <v>0</v>
      </c>
      <c r="T14" s="92">
        <f t="shared" si="3"/>
        <v>0</v>
      </c>
      <c r="U14" s="17">
        <f>'Sales &amp; Inventory (Date )'!S14+'Sales &amp; Inventory (Date )'!U14</f>
        <v>0</v>
      </c>
      <c r="V14" s="17">
        <f>'Sales &amp; Inventory (Date )'!T14+'Sales &amp; Inventory (Date )'!V14</f>
        <v>0</v>
      </c>
      <c r="W14" s="92">
        <f t="shared" si="4"/>
        <v>0</v>
      </c>
      <c r="X14" s="17">
        <f>'Sales &amp; Inventory (Date )'!W14</f>
        <v>0</v>
      </c>
      <c r="Y14" s="17">
        <f>'Sales &amp; Inventory (Date )'!X14</f>
        <v>0</v>
      </c>
      <c r="Z14" s="92">
        <f t="shared" si="5"/>
        <v>0</v>
      </c>
      <c r="AA14" s="17">
        <f>'Sales &amp; Inventory (Date )'!AA14+'Sales &amp; Inventory (Date )'!AC14</f>
        <v>0</v>
      </c>
      <c r="AB14" s="17">
        <f>'Sales &amp; Inventory (Date )'!AB14+'Sales &amp; Inventory (Date )'!AD14</f>
        <v>0</v>
      </c>
      <c r="AC14" s="92">
        <f t="shared" si="6"/>
        <v>0</v>
      </c>
      <c r="AD14" s="17">
        <f>'Sales &amp; Inventory (Date )'!AE14+'Sales &amp; Inventory (Date )'!AG14</f>
        <v>0</v>
      </c>
      <c r="AE14" s="17">
        <f>'Sales &amp; Inventory (Date )'!AF14+'Sales &amp; Inventory (Date )'!AH14</f>
        <v>0</v>
      </c>
      <c r="AF14" s="92">
        <f t="shared" si="7"/>
        <v>0</v>
      </c>
      <c r="AG14" s="17">
        <f>'Sales &amp; Inventory (Date )'!AI14+'Sales &amp; Inventory (Date )'!AK14</f>
        <v>0</v>
      </c>
      <c r="AH14" s="17">
        <f>'Sales &amp; Inventory (Date )'!AJ14+'Sales &amp; Inventory (Date )'!AL14</f>
        <v>0</v>
      </c>
      <c r="AI14" s="92">
        <f t="shared" si="8"/>
        <v>0</v>
      </c>
      <c r="AJ14" s="17">
        <f>'Sales &amp; Inventory (Date )'!AM14+'Sales &amp; Inventory (Date )'!AO14</f>
        <v>0</v>
      </c>
      <c r="AK14" s="17">
        <f>'Sales &amp; Inventory (Date )'!AN14+'Sales &amp; Inventory (Date )'!AP14</f>
        <v>0</v>
      </c>
      <c r="AL14" s="92">
        <f t="shared" si="9"/>
        <v>0</v>
      </c>
      <c r="AM14" s="17">
        <f>'Sales &amp; Inventory (Date )'!AQ14+'Sales &amp; Inventory (Date )'!AS14</f>
        <v>0</v>
      </c>
      <c r="AN14" s="17">
        <f>'Sales &amp; Inventory (Date )'!AR14+'Sales &amp; Inventory (Date )'!AT14</f>
        <v>0</v>
      </c>
      <c r="AO14" s="92">
        <f t="shared" si="10"/>
        <v>0</v>
      </c>
      <c r="AP14" s="17">
        <f>'Sales &amp; Inventory (Date )'!AU14+'Sales &amp; Inventory (Date )'!AW14</f>
        <v>0</v>
      </c>
      <c r="AQ14" s="17">
        <f>'Sales &amp; Inventory (Date )'!AV14+'Sales &amp; Inventory (Date )'!AX14</f>
        <v>0</v>
      </c>
      <c r="AR14" s="92">
        <f t="shared" si="11"/>
        <v>0</v>
      </c>
      <c r="AS14" s="52">
        <f t="shared" si="12"/>
        <v>200</v>
      </c>
      <c r="AT14" s="52">
        <f t="shared" si="13"/>
        <v>200</v>
      </c>
      <c r="AU14" s="52">
        <f t="shared" si="14"/>
        <v>1</v>
      </c>
      <c r="AV14" s="17">
        <f>'Sales &amp; Inventory (Date )'!BA14</f>
        <v>0</v>
      </c>
      <c r="AW14" s="17">
        <f>'Sales &amp; Inventory (Date )'!BB14</f>
        <v>0</v>
      </c>
      <c r="AX14" s="92">
        <f t="shared" si="15"/>
        <v>0</v>
      </c>
      <c r="AY14" s="17">
        <f>'Sales &amp; Inventory (Date )'!BC14</f>
        <v>0</v>
      </c>
      <c r="AZ14" s="17">
        <f>'Sales &amp; Inventory (Date )'!BD14</f>
        <v>0</v>
      </c>
      <c r="BA14" s="95">
        <f t="shared" si="16"/>
        <v>0</v>
      </c>
      <c r="BB14" s="52">
        <f t="shared" si="18"/>
        <v>0</v>
      </c>
      <c r="BC14" s="52">
        <f t="shared" si="19"/>
        <v>0</v>
      </c>
    </row>
    <row r="15" spans="1:55" x14ac:dyDescent="0.3">
      <c r="A15" s="53">
        <v>12</v>
      </c>
      <c r="B15" s="53" t="s">
        <v>632</v>
      </c>
      <c r="C15" s="53" t="s">
        <v>14</v>
      </c>
      <c r="D15" s="53" t="s">
        <v>19</v>
      </c>
      <c r="E15" s="53" t="s">
        <v>20</v>
      </c>
      <c r="F15" s="53" t="s">
        <v>535</v>
      </c>
      <c r="G15" s="214"/>
      <c r="H15" s="216"/>
      <c r="I15" s="17">
        <f>'Sales &amp; Inventory (Date )'!I15</f>
        <v>300</v>
      </c>
      <c r="J15" s="17">
        <f>'Sales &amp; Inventory (Date )'!J15</f>
        <v>300</v>
      </c>
      <c r="K15" s="92">
        <f t="shared" si="0"/>
        <v>1</v>
      </c>
      <c r="L15" s="17">
        <f>'Sales &amp; Inventory (Date )'!K15</f>
        <v>0</v>
      </c>
      <c r="M15" s="17">
        <f>'Sales &amp; Inventory (Date )'!L15</f>
        <v>0</v>
      </c>
      <c r="N15" s="92">
        <f t="shared" si="1"/>
        <v>0</v>
      </c>
      <c r="O15" s="17">
        <f>'Sales &amp; Inventory (Date )'!M15</f>
        <v>0</v>
      </c>
      <c r="P15" s="17">
        <f>'Sales &amp; Inventory (Date )'!N15</f>
        <v>0</v>
      </c>
      <c r="Q15" s="92">
        <f t="shared" si="2"/>
        <v>0</v>
      </c>
      <c r="R15" s="17">
        <f>'Sales &amp; Inventory (Date )'!O15+'Sales &amp; Inventory (Date )'!Q15</f>
        <v>0</v>
      </c>
      <c r="S15" s="17">
        <f>'Sales &amp; Inventory (Date )'!P15+'Sales &amp; Inventory (Date )'!R15</f>
        <v>0</v>
      </c>
      <c r="T15" s="92">
        <f t="shared" si="3"/>
        <v>0</v>
      </c>
      <c r="U15" s="17">
        <f>'Sales &amp; Inventory (Date )'!S15+'Sales &amp; Inventory (Date )'!U15</f>
        <v>0</v>
      </c>
      <c r="V15" s="17">
        <f>'Sales &amp; Inventory (Date )'!T15+'Sales &amp; Inventory (Date )'!V15</f>
        <v>0</v>
      </c>
      <c r="W15" s="92">
        <f t="shared" si="4"/>
        <v>0</v>
      </c>
      <c r="X15" s="17">
        <f>'Sales &amp; Inventory (Date )'!W15</f>
        <v>0</v>
      </c>
      <c r="Y15" s="17">
        <f>'Sales &amp; Inventory (Date )'!X15</f>
        <v>0</v>
      </c>
      <c r="Z15" s="92">
        <f t="shared" si="5"/>
        <v>0</v>
      </c>
      <c r="AA15" s="17">
        <f>'Sales &amp; Inventory (Date )'!AA15+'Sales &amp; Inventory (Date )'!AC15</f>
        <v>0</v>
      </c>
      <c r="AB15" s="17">
        <f>'Sales &amp; Inventory (Date )'!AB15+'Sales &amp; Inventory (Date )'!AD15</f>
        <v>0</v>
      </c>
      <c r="AC15" s="92">
        <f t="shared" si="6"/>
        <v>0</v>
      </c>
      <c r="AD15" s="17">
        <f>'Sales &amp; Inventory (Date )'!AE15+'Sales &amp; Inventory (Date )'!AG15</f>
        <v>0</v>
      </c>
      <c r="AE15" s="17">
        <f>'Sales &amp; Inventory (Date )'!AF15+'Sales &amp; Inventory (Date )'!AH15</f>
        <v>0</v>
      </c>
      <c r="AF15" s="92">
        <f t="shared" si="7"/>
        <v>0</v>
      </c>
      <c r="AG15" s="17">
        <f>'Sales &amp; Inventory (Date )'!AI15+'Sales &amp; Inventory (Date )'!AK15</f>
        <v>0</v>
      </c>
      <c r="AH15" s="17">
        <f>'Sales &amp; Inventory (Date )'!AJ15+'Sales &amp; Inventory (Date )'!AL15</f>
        <v>0</v>
      </c>
      <c r="AI15" s="92">
        <f t="shared" si="8"/>
        <v>0</v>
      </c>
      <c r="AJ15" s="17">
        <f>'Sales &amp; Inventory (Date )'!AM15+'Sales &amp; Inventory (Date )'!AO15</f>
        <v>0</v>
      </c>
      <c r="AK15" s="17">
        <f>'Sales &amp; Inventory (Date )'!AN15+'Sales &amp; Inventory (Date )'!AP15</f>
        <v>0</v>
      </c>
      <c r="AL15" s="92">
        <f t="shared" si="9"/>
        <v>0</v>
      </c>
      <c r="AM15" s="17">
        <f>'Sales &amp; Inventory (Date )'!AQ15+'Sales &amp; Inventory (Date )'!AS15</f>
        <v>0</v>
      </c>
      <c r="AN15" s="17">
        <f>'Sales &amp; Inventory (Date )'!AR15+'Sales &amp; Inventory (Date )'!AT15</f>
        <v>0</v>
      </c>
      <c r="AO15" s="92">
        <f t="shared" si="10"/>
        <v>0</v>
      </c>
      <c r="AP15" s="17">
        <f>'Sales &amp; Inventory (Date )'!AU15+'Sales &amp; Inventory (Date )'!AW15</f>
        <v>0</v>
      </c>
      <c r="AQ15" s="17">
        <f>'Sales &amp; Inventory (Date )'!AV15+'Sales &amp; Inventory (Date )'!AX15</f>
        <v>0</v>
      </c>
      <c r="AR15" s="92">
        <f t="shared" si="11"/>
        <v>0</v>
      </c>
      <c r="AS15" s="52">
        <f t="shared" si="12"/>
        <v>300</v>
      </c>
      <c r="AT15" s="52">
        <f t="shared" si="13"/>
        <v>300</v>
      </c>
      <c r="AU15" s="52">
        <f t="shared" si="14"/>
        <v>1</v>
      </c>
      <c r="AV15" s="17">
        <f>'Sales &amp; Inventory (Date )'!BA15</f>
        <v>0</v>
      </c>
      <c r="AW15" s="17">
        <f>'Sales &amp; Inventory (Date )'!BB15</f>
        <v>0</v>
      </c>
      <c r="AX15" s="92">
        <f t="shared" si="15"/>
        <v>0</v>
      </c>
      <c r="AY15" s="17">
        <f>'Sales &amp; Inventory (Date )'!BC15</f>
        <v>0</v>
      </c>
      <c r="AZ15" s="17">
        <f>'Sales &amp; Inventory (Date )'!BD15</f>
        <v>0</v>
      </c>
      <c r="BA15" s="95">
        <f t="shared" si="16"/>
        <v>0</v>
      </c>
      <c r="BB15" s="52">
        <f t="shared" si="18"/>
        <v>0</v>
      </c>
      <c r="BC15" s="52">
        <f t="shared" si="19"/>
        <v>0</v>
      </c>
    </row>
    <row r="16" spans="1:55" x14ac:dyDescent="0.3">
      <c r="A16" s="53">
        <v>13</v>
      </c>
      <c r="B16" s="53" t="s">
        <v>632</v>
      </c>
      <c r="C16" s="53" t="s">
        <v>14</v>
      </c>
      <c r="D16" s="53" t="s">
        <v>19</v>
      </c>
      <c r="E16" s="53" t="s">
        <v>21</v>
      </c>
      <c r="F16" s="53" t="s">
        <v>535</v>
      </c>
      <c r="G16" s="214"/>
      <c r="H16" s="216"/>
      <c r="I16" s="17">
        <f>'Sales &amp; Inventory (Date )'!I16</f>
        <v>0</v>
      </c>
      <c r="J16" s="17">
        <f>'Sales &amp; Inventory (Date )'!J16</f>
        <v>0</v>
      </c>
      <c r="K16" s="92">
        <f t="shared" si="0"/>
        <v>0</v>
      </c>
      <c r="L16" s="17">
        <f>'Sales &amp; Inventory (Date )'!K16</f>
        <v>0</v>
      </c>
      <c r="M16" s="17">
        <f>'Sales &amp; Inventory (Date )'!L16</f>
        <v>0</v>
      </c>
      <c r="N16" s="92">
        <f t="shared" si="1"/>
        <v>0</v>
      </c>
      <c r="O16" s="17">
        <f>'Sales &amp; Inventory (Date )'!M16</f>
        <v>0</v>
      </c>
      <c r="P16" s="17">
        <f>'Sales &amp; Inventory (Date )'!N16</f>
        <v>0</v>
      </c>
      <c r="Q16" s="92">
        <f t="shared" si="2"/>
        <v>0</v>
      </c>
      <c r="R16" s="17">
        <f>'Sales &amp; Inventory (Date )'!O16+'Sales &amp; Inventory (Date )'!Q16</f>
        <v>0</v>
      </c>
      <c r="S16" s="17">
        <f>'Sales &amp; Inventory (Date )'!P16+'Sales &amp; Inventory (Date )'!R16</f>
        <v>0</v>
      </c>
      <c r="T16" s="92">
        <f t="shared" si="3"/>
        <v>0</v>
      </c>
      <c r="U16" s="17">
        <f>'Sales &amp; Inventory (Date )'!S16+'Sales &amp; Inventory (Date )'!U16</f>
        <v>0</v>
      </c>
      <c r="V16" s="17">
        <f>'Sales &amp; Inventory (Date )'!T16+'Sales &amp; Inventory (Date )'!V16</f>
        <v>0</v>
      </c>
      <c r="W16" s="92">
        <f t="shared" si="4"/>
        <v>0</v>
      </c>
      <c r="X16" s="17">
        <f>'Sales &amp; Inventory (Date )'!W16</f>
        <v>0</v>
      </c>
      <c r="Y16" s="17">
        <f>'Sales &amp; Inventory (Date )'!X16</f>
        <v>0</v>
      </c>
      <c r="Z16" s="92">
        <f t="shared" si="5"/>
        <v>0</v>
      </c>
      <c r="AA16" s="17">
        <f>'Sales &amp; Inventory (Date )'!AA16+'Sales &amp; Inventory (Date )'!AC16</f>
        <v>0</v>
      </c>
      <c r="AB16" s="17">
        <f>'Sales &amp; Inventory (Date )'!AB16+'Sales &amp; Inventory (Date )'!AD16</f>
        <v>0</v>
      </c>
      <c r="AC16" s="92">
        <f t="shared" si="6"/>
        <v>0</v>
      </c>
      <c r="AD16" s="17">
        <f>'Sales &amp; Inventory (Date )'!AE16+'Sales &amp; Inventory (Date )'!AG16</f>
        <v>0</v>
      </c>
      <c r="AE16" s="17">
        <f>'Sales &amp; Inventory (Date )'!AF16+'Sales &amp; Inventory (Date )'!AH16</f>
        <v>0</v>
      </c>
      <c r="AF16" s="92">
        <f t="shared" si="7"/>
        <v>0</v>
      </c>
      <c r="AG16" s="17">
        <f>'Sales &amp; Inventory (Date )'!AI16+'Sales &amp; Inventory (Date )'!AK16</f>
        <v>0</v>
      </c>
      <c r="AH16" s="17">
        <f>'Sales &amp; Inventory (Date )'!AJ16+'Sales &amp; Inventory (Date )'!AL16</f>
        <v>0</v>
      </c>
      <c r="AI16" s="92">
        <f t="shared" si="8"/>
        <v>0</v>
      </c>
      <c r="AJ16" s="17">
        <f>'Sales &amp; Inventory (Date )'!AM16+'Sales &amp; Inventory (Date )'!AO16</f>
        <v>0</v>
      </c>
      <c r="AK16" s="17">
        <f>'Sales &amp; Inventory (Date )'!AN16+'Sales &amp; Inventory (Date )'!AP16</f>
        <v>0</v>
      </c>
      <c r="AL16" s="92">
        <f t="shared" si="9"/>
        <v>0</v>
      </c>
      <c r="AM16" s="17">
        <f>'Sales &amp; Inventory (Date )'!AQ16+'Sales &amp; Inventory (Date )'!AS16</f>
        <v>0</v>
      </c>
      <c r="AN16" s="17">
        <f>'Sales &amp; Inventory (Date )'!AR16+'Sales &amp; Inventory (Date )'!AT16</f>
        <v>0</v>
      </c>
      <c r="AO16" s="92">
        <f t="shared" si="10"/>
        <v>0</v>
      </c>
      <c r="AP16" s="17">
        <f>'Sales &amp; Inventory (Date )'!AU16+'Sales &amp; Inventory (Date )'!AW16</f>
        <v>0</v>
      </c>
      <c r="AQ16" s="17">
        <f>'Sales &amp; Inventory (Date )'!AV16+'Sales &amp; Inventory (Date )'!AX16</f>
        <v>0</v>
      </c>
      <c r="AR16" s="92">
        <f t="shared" si="11"/>
        <v>0</v>
      </c>
      <c r="AS16" s="52">
        <f t="shared" si="12"/>
        <v>0</v>
      </c>
      <c r="AT16" s="52">
        <f t="shared" si="13"/>
        <v>0</v>
      </c>
      <c r="AU16" s="52" t="e">
        <f t="shared" si="14"/>
        <v>#DIV/0!</v>
      </c>
      <c r="AV16" s="17">
        <f>'Sales &amp; Inventory (Date )'!BA16</f>
        <v>0</v>
      </c>
      <c r="AW16" s="17">
        <f>'Sales &amp; Inventory (Date )'!BB16</f>
        <v>0</v>
      </c>
      <c r="AX16" s="92">
        <f t="shared" si="15"/>
        <v>0</v>
      </c>
      <c r="AY16" s="17">
        <f>'Sales &amp; Inventory (Date )'!BC16</f>
        <v>0</v>
      </c>
      <c r="AZ16" s="17">
        <f>'Sales &amp; Inventory (Date )'!BD16</f>
        <v>0</v>
      </c>
      <c r="BA16" s="95">
        <f t="shared" si="16"/>
        <v>0</v>
      </c>
      <c r="BB16" s="52">
        <f t="shared" si="18"/>
        <v>0</v>
      </c>
      <c r="BC16" s="52">
        <f t="shared" si="19"/>
        <v>0</v>
      </c>
    </row>
    <row r="17" spans="1:55" x14ac:dyDescent="0.3">
      <c r="A17" s="53">
        <v>14</v>
      </c>
      <c r="B17" s="53" t="s">
        <v>632</v>
      </c>
      <c r="C17" s="53" t="s">
        <v>14</v>
      </c>
      <c r="D17" s="53" t="s">
        <v>22</v>
      </c>
      <c r="E17" s="53" t="s">
        <v>22</v>
      </c>
      <c r="F17" s="53" t="s">
        <v>534</v>
      </c>
      <c r="G17" s="214"/>
      <c r="H17" s="216"/>
      <c r="I17" s="17">
        <f>'Sales &amp; Inventory (Date )'!I17</f>
        <v>0</v>
      </c>
      <c r="J17" s="17">
        <f>'Sales &amp; Inventory (Date )'!J17</f>
        <v>0</v>
      </c>
      <c r="K17" s="92">
        <f t="shared" si="0"/>
        <v>0</v>
      </c>
      <c r="L17" s="17">
        <f>'Sales &amp; Inventory (Date )'!K17</f>
        <v>0</v>
      </c>
      <c r="M17" s="17">
        <f>'Sales &amp; Inventory (Date )'!L17</f>
        <v>0</v>
      </c>
      <c r="N17" s="92">
        <f t="shared" si="1"/>
        <v>0</v>
      </c>
      <c r="O17" s="17">
        <f>'Sales &amp; Inventory (Date )'!M17</f>
        <v>0</v>
      </c>
      <c r="P17" s="17">
        <f>'Sales &amp; Inventory (Date )'!N17</f>
        <v>0</v>
      </c>
      <c r="Q17" s="92">
        <f t="shared" si="2"/>
        <v>0</v>
      </c>
      <c r="R17" s="17">
        <f>'Sales &amp; Inventory (Date )'!O17+'Sales &amp; Inventory (Date )'!Q17</f>
        <v>0</v>
      </c>
      <c r="S17" s="17">
        <f>'Sales &amp; Inventory (Date )'!P17+'Sales &amp; Inventory (Date )'!R17</f>
        <v>0</v>
      </c>
      <c r="T17" s="92">
        <f t="shared" si="3"/>
        <v>0</v>
      </c>
      <c r="U17" s="17">
        <f>'Sales &amp; Inventory (Date )'!S17+'Sales &amp; Inventory (Date )'!U17</f>
        <v>0</v>
      </c>
      <c r="V17" s="17">
        <f>'Sales &amp; Inventory (Date )'!T17+'Sales &amp; Inventory (Date )'!V17</f>
        <v>0</v>
      </c>
      <c r="W17" s="92">
        <f t="shared" si="4"/>
        <v>0</v>
      </c>
      <c r="X17" s="17">
        <f>'Sales &amp; Inventory (Date )'!W17</f>
        <v>0</v>
      </c>
      <c r="Y17" s="17">
        <f>'Sales &amp; Inventory (Date )'!X17</f>
        <v>0</v>
      </c>
      <c r="Z17" s="92">
        <f t="shared" si="5"/>
        <v>0</v>
      </c>
      <c r="AA17" s="17">
        <f>'Sales &amp; Inventory (Date )'!AA17+'Sales &amp; Inventory (Date )'!AC17</f>
        <v>0</v>
      </c>
      <c r="AB17" s="17">
        <f>'Sales &amp; Inventory (Date )'!AB17+'Sales &amp; Inventory (Date )'!AD17</f>
        <v>0</v>
      </c>
      <c r="AC17" s="92">
        <f t="shared" si="6"/>
        <v>0</v>
      </c>
      <c r="AD17" s="17">
        <f>'Sales &amp; Inventory (Date )'!AE17+'Sales &amp; Inventory (Date )'!AG17</f>
        <v>0</v>
      </c>
      <c r="AE17" s="17">
        <f>'Sales &amp; Inventory (Date )'!AF17+'Sales &amp; Inventory (Date )'!AH17</f>
        <v>0</v>
      </c>
      <c r="AF17" s="92">
        <f t="shared" si="7"/>
        <v>0</v>
      </c>
      <c r="AG17" s="17">
        <f>'Sales &amp; Inventory (Date )'!AI17+'Sales &amp; Inventory (Date )'!AK17</f>
        <v>0</v>
      </c>
      <c r="AH17" s="17">
        <f>'Sales &amp; Inventory (Date )'!AJ17+'Sales &amp; Inventory (Date )'!AL17</f>
        <v>0</v>
      </c>
      <c r="AI17" s="92">
        <f t="shared" si="8"/>
        <v>0</v>
      </c>
      <c r="AJ17" s="17">
        <f>'Sales &amp; Inventory (Date )'!AM17+'Sales &amp; Inventory (Date )'!AO17</f>
        <v>0</v>
      </c>
      <c r="AK17" s="17">
        <f>'Sales &amp; Inventory (Date )'!AN17+'Sales &amp; Inventory (Date )'!AP17</f>
        <v>0</v>
      </c>
      <c r="AL17" s="92">
        <f t="shared" si="9"/>
        <v>0</v>
      </c>
      <c r="AM17" s="17">
        <f>'Sales &amp; Inventory (Date )'!AQ17+'Sales &amp; Inventory (Date )'!AS17</f>
        <v>0</v>
      </c>
      <c r="AN17" s="17">
        <f>'Sales &amp; Inventory (Date )'!AR17+'Sales &amp; Inventory (Date )'!AT17</f>
        <v>0</v>
      </c>
      <c r="AO17" s="92">
        <f t="shared" si="10"/>
        <v>0</v>
      </c>
      <c r="AP17" s="17">
        <f>'Sales &amp; Inventory (Date )'!AU17+'Sales &amp; Inventory (Date )'!AW17</f>
        <v>0</v>
      </c>
      <c r="AQ17" s="17">
        <f>'Sales &amp; Inventory (Date )'!AV17+'Sales &amp; Inventory (Date )'!AX17</f>
        <v>0</v>
      </c>
      <c r="AR17" s="92">
        <f t="shared" si="11"/>
        <v>0</v>
      </c>
      <c r="AS17" s="52">
        <f t="shared" si="12"/>
        <v>0</v>
      </c>
      <c r="AT17" s="52">
        <f t="shared" si="13"/>
        <v>0</v>
      </c>
      <c r="AU17" s="52" t="e">
        <f t="shared" si="14"/>
        <v>#DIV/0!</v>
      </c>
      <c r="AV17" s="17">
        <f>'Sales &amp; Inventory (Date )'!BA17</f>
        <v>0</v>
      </c>
      <c r="AW17" s="17">
        <f>'Sales &amp; Inventory (Date )'!BB17</f>
        <v>0</v>
      </c>
      <c r="AX17" s="92">
        <f t="shared" si="15"/>
        <v>0</v>
      </c>
      <c r="AY17" s="17">
        <f>'Sales &amp; Inventory (Date )'!BC17</f>
        <v>0</v>
      </c>
      <c r="AZ17" s="17">
        <f>'Sales &amp; Inventory (Date )'!BD17</f>
        <v>0</v>
      </c>
      <c r="BA17" s="95">
        <f t="shared" si="16"/>
        <v>0</v>
      </c>
      <c r="BB17" s="52">
        <f t="shared" si="18"/>
        <v>0</v>
      </c>
      <c r="BC17" s="52">
        <f t="shared" si="19"/>
        <v>0</v>
      </c>
    </row>
    <row r="18" spans="1:55" x14ac:dyDescent="0.3">
      <c r="A18" s="53">
        <v>15</v>
      </c>
      <c r="B18" s="53" t="s">
        <v>632</v>
      </c>
      <c r="C18" s="53" t="s">
        <v>14</v>
      </c>
      <c r="D18" s="53" t="s">
        <v>22</v>
      </c>
      <c r="E18" s="53" t="s">
        <v>23</v>
      </c>
      <c r="F18" s="53" t="s">
        <v>535</v>
      </c>
      <c r="G18" s="214"/>
      <c r="H18" s="217"/>
      <c r="I18" s="17">
        <f>'Sales &amp; Inventory (Date )'!I18</f>
        <v>0</v>
      </c>
      <c r="J18" s="17">
        <f>'Sales &amp; Inventory (Date )'!J18</f>
        <v>0</v>
      </c>
      <c r="K18" s="92">
        <f t="shared" si="0"/>
        <v>0</v>
      </c>
      <c r="L18" s="17">
        <f>'Sales &amp; Inventory (Date )'!K18</f>
        <v>0</v>
      </c>
      <c r="M18" s="17">
        <f>'Sales &amp; Inventory (Date )'!L18</f>
        <v>0</v>
      </c>
      <c r="N18" s="92">
        <f t="shared" si="1"/>
        <v>0</v>
      </c>
      <c r="O18" s="17">
        <f>'Sales &amp; Inventory (Date )'!M18</f>
        <v>0</v>
      </c>
      <c r="P18" s="17">
        <f>'Sales &amp; Inventory (Date )'!N18</f>
        <v>0</v>
      </c>
      <c r="Q18" s="92">
        <f t="shared" si="2"/>
        <v>0</v>
      </c>
      <c r="R18" s="17">
        <f>'Sales &amp; Inventory (Date )'!O18+'Sales &amp; Inventory (Date )'!Q18</f>
        <v>0</v>
      </c>
      <c r="S18" s="17">
        <f>'Sales &amp; Inventory (Date )'!P18+'Sales &amp; Inventory (Date )'!R18</f>
        <v>0</v>
      </c>
      <c r="T18" s="92">
        <f t="shared" si="3"/>
        <v>0</v>
      </c>
      <c r="U18" s="17">
        <f>'Sales &amp; Inventory (Date )'!S18+'Sales &amp; Inventory (Date )'!U18</f>
        <v>0</v>
      </c>
      <c r="V18" s="17">
        <f>'Sales &amp; Inventory (Date )'!T18+'Sales &amp; Inventory (Date )'!V18</f>
        <v>0</v>
      </c>
      <c r="W18" s="92">
        <f t="shared" si="4"/>
        <v>0</v>
      </c>
      <c r="X18" s="17">
        <f>'Sales &amp; Inventory (Date )'!W18</f>
        <v>0</v>
      </c>
      <c r="Y18" s="17">
        <f>'Sales &amp; Inventory (Date )'!X18</f>
        <v>0</v>
      </c>
      <c r="Z18" s="92">
        <f t="shared" si="5"/>
        <v>0</v>
      </c>
      <c r="AA18" s="17">
        <f>'Sales &amp; Inventory (Date )'!AA18+'Sales &amp; Inventory (Date )'!AC18</f>
        <v>0</v>
      </c>
      <c r="AB18" s="17">
        <f>'Sales &amp; Inventory (Date )'!AB18+'Sales &amp; Inventory (Date )'!AD18</f>
        <v>0</v>
      </c>
      <c r="AC18" s="92">
        <f t="shared" si="6"/>
        <v>0</v>
      </c>
      <c r="AD18" s="17">
        <f>'Sales &amp; Inventory (Date )'!AE18+'Sales &amp; Inventory (Date )'!AG18</f>
        <v>0</v>
      </c>
      <c r="AE18" s="17">
        <f>'Sales &amp; Inventory (Date )'!AF18+'Sales &amp; Inventory (Date )'!AH18</f>
        <v>0</v>
      </c>
      <c r="AF18" s="92">
        <f t="shared" si="7"/>
        <v>0</v>
      </c>
      <c r="AG18" s="17">
        <f>'Sales &amp; Inventory (Date )'!AI18+'Sales &amp; Inventory (Date )'!AK18</f>
        <v>0</v>
      </c>
      <c r="AH18" s="17">
        <f>'Sales &amp; Inventory (Date )'!AJ18+'Sales &amp; Inventory (Date )'!AL18</f>
        <v>0</v>
      </c>
      <c r="AI18" s="92">
        <f t="shared" si="8"/>
        <v>0</v>
      </c>
      <c r="AJ18" s="17">
        <f>'Sales &amp; Inventory (Date )'!AM18+'Sales &amp; Inventory (Date )'!AO18</f>
        <v>0</v>
      </c>
      <c r="AK18" s="17">
        <f>'Sales &amp; Inventory (Date )'!AN18+'Sales &amp; Inventory (Date )'!AP18</f>
        <v>0</v>
      </c>
      <c r="AL18" s="92">
        <f t="shared" si="9"/>
        <v>0</v>
      </c>
      <c r="AM18" s="17">
        <f>'Sales &amp; Inventory (Date )'!AQ18+'Sales &amp; Inventory (Date )'!AS18</f>
        <v>0</v>
      </c>
      <c r="AN18" s="17">
        <f>'Sales &amp; Inventory (Date )'!AR18+'Sales &amp; Inventory (Date )'!AT18</f>
        <v>0</v>
      </c>
      <c r="AO18" s="92">
        <f t="shared" si="10"/>
        <v>0</v>
      </c>
      <c r="AP18" s="17">
        <f>'Sales &amp; Inventory (Date )'!AU18+'Sales &amp; Inventory (Date )'!AW18</f>
        <v>0</v>
      </c>
      <c r="AQ18" s="17">
        <f>'Sales &amp; Inventory (Date )'!AV18+'Sales &amp; Inventory (Date )'!AX18</f>
        <v>0</v>
      </c>
      <c r="AR18" s="92">
        <f t="shared" si="11"/>
        <v>0</v>
      </c>
      <c r="AS18" s="52">
        <f t="shared" si="12"/>
        <v>0</v>
      </c>
      <c r="AT18" s="52">
        <f t="shared" si="13"/>
        <v>0</v>
      </c>
      <c r="AU18" s="52" t="e">
        <f t="shared" si="14"/>
        <v>#DIV/0!</v>
      </c>
      <c r="AV18" s="17">
        <f>'Sales &amp; Inventory (Date )'!BA18</f>
        <v>0</v>
      </c>
      <c r="AW18" s="17">
        <f>'Sales &amp; Inventory (Date )'!BB18</f>
        <v>0</v>
      </c>
      <c r="AX18" s="92">
        <f t="shared" si="15"/>
        <v>0</v>
      </c>
      <c r="AY18" s="17">
        <f>'Sales &amp; Inventory (Date )'!BC18</f>
        <v>0</v>
      </c>
      <c r="AZ18" s="17">
        <f>'Sales &amp; Inventory (Date )'!BD18</f>
        <v>0</v>
      </c>
      <c r="BA18" s="95">
        <f t="shared" si="16"/>
        <v>0</v>
      </c>
      <c r="BB18" s="52">
        <f t="shared" si="18"/>
        <v>0</v>
      </c>
      <c r="BC18" s="52">
        <f t="shared" si="19"/>
        <v>0</v>
      </c>
    </row>
    <row r="19" spans="1:55" x14ac:dyDescent="0.3">
      <c r="A19" s="53">
        <v>16</v>
      </c>
      <c r="B19" s="53" t="s">
        <v>632</v>
      </c>
      <c r="C19" s="53" t="s">
        <v>14</v>
      </c>
      <c r="D19" s="53" t="s">
        <v>13</v>
      </c>
      <c r="E19" s="53" t="s">
        <v>13</v>
      </c>
      <c r="F19" s="53" t="s">
        <v>533</v>
      </c>
      <c r="G19" s="8" t="s">
        <v>13</v>
      </c>
      <c r="H19" s="85" t="s">
        <v>647</v>
      </c>
      <c r="I19" s="17">
        <f>'Sales &amp; Inventory (Date )'!I19</f>
        <v>0</v>
      </c>
      <c r="J19" s="17">
        <f>'Sales &amp; Inventory (Date )'!J19</f>
        <v>0</v>
      </c>
      <c r="K19" s="92">
        <f t="shared" si="0"/>
        <v>0</v>
      </c>
      <c r="L19" s="17">
        <f>'Sales &amp; Inventory (Date )'!K19</f>
        <v>0</v>
      </c>
      <c r="M19" s="17">
        <f>'Sales &amp; Inventory (Date )'!L19</f>
        <v>0</v>
      </c>
      <c r="N19" s="92">
        <f t="shared" si="1"/>
        <v>0</v>
      </c>
      <c r="O19" s="17">
        <f>'Sales &amp; Inventory (Date )'!M19</f>
        <v>0</v>
      </c>
      <c r="P19" s="17">
        <f>'Sales &amp; Inventory (Date )'!N19</f>
        <v>0</v>
      </c>
      <c r="Q19" s="92">
        <f t="shared" si="2"/>
        <v>0</v>
      </c>
      <c r="R19" s="17">
        <f>'Sales &amp; Inventory (Date )'!O19+'Sales &amp; Inventory (Date )'!Q19</f>
        <v>0</v>
      </c>
      <c r="S19" s="17">
        <f>'Sales &amp; Inventory (Date )'!P19+'Sales &amp; Inventory (Date )'!R19</f>
        <v>0</v>
      </c>
      <c r="T19" s="92">
        <f t="shared" si="3"/>
        <v>0</v>
      </c>
      <c r="U19" s="17">
        <f>'Sales &amp; Inventory (Date )'!S19+'Sales &amp; Inventory (Date )'!U19</f>
        <v>0</v>
      </c>
      <c r="V19" s="17">
        <f>'Sales &amp; Inventory (Date )'!T19+'Sales &amp; Inventory (Date )'!V19</f>
        <v>0</v>
      </c>
      <c r="W19" s="92">
        <f t="shared" si="4"/>
        <v>0</v>
      </c>
      <c r="X19" s="17">
        <f>'Sales &amp; Inventory (Date )'!W19</f>
        <v>0</v>
      </c>
      <c r="Y19" s="17">
        <f>'Sales &amp; Inventory (Date )'!X19</f>
        <v>0</v>
      </c>
      <c r="Z19" s="92">
        <f t="shared" si="5"/>
        <v>0</v>
      </c>
      <c r="AA19" s="17">
        <f>'Sales &amp; Inventory (Date )'!AA19+'Sales &amp; Inventory (Date )'!AC19</f>
        <v>0</v>
      </c>
      <c r="AB19" s="17">
        <f>'Sales &amp; Inventory (Date )'!AB19+'Sales &amp; Inventory (Date )'!AD19</f>
        <v>0</v>
      </c>
      <c r="AC19" s="92">
        <f t="shared" si="6"/>
        <v>0</v>
      </c>
      <c r="AD19" s="17">
        <f>'Sales &amp; Inventory (Date )'!AE19+'Sales &amp; Inventory (Date )'!AG19</f>
        <v>0</v>
      </c>
      <c r="AE19" s="17">
        <f>'Sales &amp; Inventory (Date )'!AF19+'Sales &amp; Inventory (Date )'!AH19</f>
        <v>0</v>
      </c>
      <c r="AF19" s="92">
        <f t="shared" si="7"/>
        <v>0</v>
      </c>
      <c r="AG19" s="17">
        <f>'Sales &amp; Inventory (Date )'!AI19+'Sales &amp; Inventory (Date )'!AK19</f>
        <v>0</v>
      </c>
      <c r="AH19" s="17">
        <f>'Sales &amp; Inventory (Date )'!AJ19+'Sales &amp; Inventory (Date )'!AL19</f>
        <v>0</v>
      </c>
      <c r="AI19" s="92">
        <f t="shared" si="8"/>
        <v>0</v>
      </c>
      <c r="AJ19" s="17">
        <f>'Sales &amp; Inventory (Date )'!AM19+'Sales &amp; Inventory (Date )'!AO19</f>
        <v>0</v>
      </c>
      <c r="AK19" s="17">
        <f>'Sales &amp; Inventory (Date )'!AN19+'Sales &amp; Inventory (Date )'!AP19</f>
        <v>0</v>
      </c>
      <c r="AL19" s="92">
        <f t="shared" si="9"/>
        <v>0</v>
      </c>
      <c r="AM19" s="17">
        <f>'Sales &amp; Inventory (Date )'!AQ19+'Sales &amp; Inventory (Date )'!AS19</f>
        <v>0</v>
      </c>
      <c r="AN19" s="17">
        <f>'Sales &amp; Inventory (Date )'!AR19+'Sales &amp; Inventory (Date )'!AT19</f>
        <v>0</v>
      </c>
      <c r="AO19" s="92">
        <f t="shared" si="10"/>
        <v>0</v>
      </c>
      <c r="AP19" s="17">
        <f>'Sales &amp; Inventory (Date )'!AU19+'Sales &amp; Inventory (Date )'!AW19</f>
        <v>0</v>
      </c>
      <c r="AQ19" s="17">
        <f>'Sales &amp; Inventory (Date )'!AV19+'Sales &amp; Inventory (Date )'!AX19</f>
        <v>0</v>
      </c>
      <c r="AR19" s="92">
        <f t="shared" si="11"/>
        <v>0</v>
      </c>
      <c r="AS19" s="52">
        <f t="shared" si="12"/>
        <v>0</v>
      </c>
      <c r="AT19" s="52">
        <f t="shared" si="13"/>
        <v>0</v>
      </c>
      <c r="AU19" s="52" t="e">
        <f t="shared" si="14"/>
        <v>#DIV/0!</v>
      </c>
      <c r="AV19" s="17">
        <f>'Sales &amp; Inventory (Date )'!BA19</f>
        <v>0</v>
      </c>
      <c r="AW19" s="17">
        <f>'Sales &amp; Inventory (Date )'!BB19</f>
        <v>0</v>
      </c>
      <c r="AX19" s="92">
        <f t="shared" si="15"/>
        <v>0</v>
      </c>
      <c r="AY19" s="17">
        <f>'Sales &amp; Inventory (Date )'!BC19</f>
        <v>0</v>
      </c>
      <c r="AZ19" s="17">
        <f>'Sales &amp; Inventory (Date )'!BD19</f>
        <v>0</v>
      </c>
      <c r="BA19" s="95">
        <f t="shared" si="16"/>
        <v>0</v>
      </c>
      <c r="BB19" s="52">
        <f t="shared" si="18"/>
        <v>0</v>
      </c>
      <c r="BC19" s="52">
        <f t="shared" si="19"/>
        <v>0</v>
      </c>
    </row>
    <row r="20" spans="1:55" ht="15.6" x14ac:dyDescent="0.3">
      <c r="A20" s="210" t="s">
        <v>431</v>
      </c>
      <c r="B20" s="210"/>
      <c r="C20" s="210"/>
      <c r="D20" s="210"/>
      <c r="E20" s="210"/>
      <c r="F20" s="210"/>
      <c r="G20" s="122"/>
      <c r="H20" s="122"/>
      <c r="I20" s="12">
        <f>'Sales &amp; Inventory (Date )'!I20</f>
        <v>500</v>
      </c>
      <c r="J20" s="12">
        <f>'Sales &amp; Inventory (Date )'!J20</f>
        <v>500</v>
      </c>
      <c r="K20" s="12">
        <f t="shared" si="0"/>
        <v>1</v>
      </c>
      <c r="L20" s="12">
        <f>'Sales &amp; Inventory (Date )'!K20</f>
        <v>0</v>
      </c>
      <c r="M20" s="12">
        <f>'Sales &amp; Inventory (Date )'!L20</f>
        <v>0</v>
      </c>
      <c r="N20" s="12">
        <f t="shared" si="1"/>
        <v>0</v>
      </c>
      <c r="O20" s="12">
        <f>'Sales &amp; Inventory (Date )'!M20</f>
        <v>0</v>
      </c>
      <c r="P20" s="12">
        <f>'Sales &amp; Inventory (Date )'!N20</f>
        <v>0</v>
      </c>
      <c r="Q20" s="12">
        <f t="shared" si="2"/>
        <v>0</v>
      </c>
      <c r="R20" s="12">
        <f>'Sales &amp; Inventory (Date )'!O20+'Sales &amp; Inventory (Date )'!Q20</f>
        <v>0</v>
      </c>
      <c r="S20" s="12">
        <f>'Sales &amp; Inventory (Date )'!P20+'Sales &amp; Inventory (Date )'!R20</f>
        <v>0</v>
      </c>
      <c r="T20" s="12">
        <f t="shared" si="3"/>
        <v>0</v>
      </c>
      <c r="U20" s="12">
        <f>'Sales &amp; Inventory (Date )'!S20+'Sales &amp; Inventory (Date )'!U20</f>
        <v>0</v>
      </c>
      <c r="V20" s="12">
        <f>'Sales &amp; Inventory (Date )'!T20+'Sales &amp; Inventory (Date )'!V20</f>
        <v>0</v>
      </c>
      <c r="W20" s="12">
        <f t="shared" si="4"/>
        <v>0</v>
      </c>
      <c r="X20" s="12">
        <f>'Sales &amp; Inventory (Date )'!W20</f>
        <v>0</v>
      </c>
      <c r="Y20" s="12">
        <f>'Sales &amp; Inventory (Date )'!X20</f>
        <v>0</v>
      </c>
      <c r="Z20" s="12">
        <f t="shared" si="5"/>
        <v>0</v>
      </c>
      <c r="AA20" s="12">
        <f>'Sales &amp; Inventory (Date )'!AA20+'Sales &amp; Inventory (Date )'!AC20</f>
        <v>0</v>
      </c>
      <c r="AB20" s="12">
        <f>'Sales &amp; Inventory (Date )'!AB20+'Sales &amp; Inventory (Date )'!AD20</f>
        <v>0</v>
      </c>
      <c r="AC20" s="12">
        <f t="shared" si="6"/>
        <v>0</v>
      </c>
      <c r="AD20" s="12">
        <f>'Sales &amp; Inventory (Date )'!AE20+'Sales &amp; Inventory (Date )'!AG20</f>
        <v>0</v>
      </c>
      <c r="AE20" s="12">
        <f>'Sales &amp; Inventory (Date )'!AF20+'Sales &amp; Inventory (Date )'!AH20</f>
        <v>0</v>
      </c>
      <c r="AF20" s="12">
        <f t="shared" si="7"/>
        <v>0</v>
      </c>
      <c r="AG20" s="12">
        <f>'Sales &amp; Inventory (Date )'!AI20+'Sales &amp; Inventory (Date )'!AK20</f>
        <v>0</v>
      </c>
      <c r="AH20" s="12">
        <f>'Sales &amp; Inventory (Date )'!AJ20+'Sales &amp; Inventory (Date )'!AL20</f>
        <v>0</v>
      </c>
      <c r="AI20" s="12">
        <f t="shared" si="8"/>
        <v>0</v>
      </c>
      <c r="AJ20" s="12">
        <f>'Sales &amp; Inventory (Date )'!AM20+'Sales &amp; Inventory (Date )'!AO20</f>
        <v>0</v>
      </c>
      <c r="AK20" s="12">
        <f>'Sales &amp; Inventory (Date )'!AN20+'Sales &amp; Inventory (Date )'!AP20</f>
        <v>0</v>
      </c>
      <c r="AL20" s="12">
        <f t="shared" si="9"/>
        <v>0</v>
      </c>
      <c r="AM20" s="12">
        <f>'Sales &amp; Inventory (Date )'!AQ20+'Sales &amp; Inventory (Date )'!AS20</f>
        <v>0</v>
      </c>
      <c r="AN20" s="12">
        <f>'Sales &amp; Inventory (Date )'!AR20+'Sales &amp; Inventory (Date )'!AT20</f>
        <v>0</v>
      </c>
      <c r="AO20" s="12">
        <f t="shared" si="10"/>
        <v>0</v>
      </c>
      <c r="AP20" s="12">
        <f>'Sales &amp; Inventory (Date )'!AU20+'Sales &amp; Inventory (Date )'!AW20</f>
        <v>0</v>
      </c>
      <c r="AQ20" s="12">
        <f>'Sales &amp; Inventory (Date )'!AV20+'Sales &amp; Inventory (Date )'!AX20</f>
        <v>0</v>
      </c>
      <c r="AR20" s="12">
        <f t="shared" si="11"/>
        <v>0</v>
      </c>
      <c r="AS20" s="12">
        <f t="shared" si="12"/>
        <v>500</v>
      </c>
      <c r="AT20" s="12">
        <f t="shared" si="13"/>
        <v>500</v>
      </c>
      <c r="AU20" s="12">
        <f t="shared" si="14"/>
        <v>1</v>
      </c>
      <c r="AV20" s="12">
        <f>'Sales &amp; Inventory (Date )'!BA20</f>
        <v>0</v>
      </c>
      <c r="AW20" s="12">
        <f>'Sales &amp; Inventory (Date )'!BB20</f>
        <v>0</v>
      </c>
      <c r="AX20" s="12">
        <f t="shared" si="15"/>
        <v>0</v>
      </c>
      <c r="AY20" s="12">
        <f>'Sales &amp; Inventory (Date )'!BC20</f>
        <v>0</v>
      </c>
      <c r="AZ20" s="12">
        <f>'Sales &amp; Inventory (Date )'!BD20</f>
        <v>0</v>
      </c>
      <c r="BA20" s="12">
        <f t="shared" si="16"/>
        <v>0</v>
      </c>
      <c r="BB20" s="12">
        <f t="shared" si="18"/>
        <v>0</v>
      </c>
      <c r="BC20" s="12">
        <f t="shared" si="19"/>
        <v>0</v>
      </c>
    </row>
    <row r="21" spans="1:55" x14ac:dyDescent="0.3">
      <c r="A21" s="53">
        <v>17</v>
      </c>
      <c r="B21" s="53" t="s">
        <v>632</v>
      </c>
      <c r="C21" s="53" t="s">
        <v>24</v>
      </c>
      <c r="D21" s="53" t="s">
        <v>24</v>
      </c>
      <c r="E21" s="53" t="s">
        <v>24</v>
      </c>
      <c r="F21" s="53" t="s">
        <v>533</v>
      </c>
      <c r="G21" s="8" t="s">
        <v>24</v>
      </c>
      <c r="H21" s="85" t="s">
        <v>647</v>
      </c>
      <c r="I21" s="17">
        <f>'Sales &amp; Inventory (Date )'!I21</f>
        <v>0</v>
      </c>
      <c r="J21" s="17">
        <f>'Sales &amp; Inventory (Date )'!J21</f>
        <v>0</v>
      </c>
      <c r="K21" s="92">
        <f t="shared" si="0"/>
        <v>0</v>
      </c>
      <c r="L21" s="17">
        <f>'Sales &amp; Inventory (Date )'!K21</f>
        <v>0</v>
      </c>
      <c r="M21" s="17">
        <f>'Sales &amp; Inventory (Date )'!L21</f>
        <v>0</v>
      </c>
      <c r="N21" s="92">
        <f t="shared" si="1"/>
        <v>0</v>
      </c>
      <c r="O21" s="17">
        <f>'Sales &amp; Inventory (Date )'!M21</f>
        <v>0</v>
      </c>
      <c r="P21" s="17">
        <f>'Sales &amp; Inventory (Date )'!N21</f>
        <v>0</v>
      </c>
      <c r="Q21" s="92">
        <f t="shared" si="2"/>
        <v>0</v>
      </c>
      <c r="R21" s="17">
        <f>'Sales &amp; Inventory (Date )'!O21+'Sales &amp; Inventory (Date )'!Q21</f>
        <v>0</v>
      </c>
      <c r="S21" s="17">
        <f>'Sales &amp; Inventory (Date )'!P21+'Sales &amp; Inventory (Date )'!R21</f>
        <v>0</v>
      </c>
      <c r="T21" s="92">
        <f t="shared" si="3"/>
        <v>0</v>
      </c>
      <c r="U21" s="17">
        <f>'Sales &amp; Inventory (Date )'!S21+'Sales &amp; Inventory (Date )'!U21</f>
        <v>0</v>
      </c>
      <c r="V21" s="17">
        <f>'Sales &amp; Inventory (Date )'!T21+'Sales &amp; Inventory (Date )'!V21</f>
        <v>0</v>
      </c>
      <c r="W21" s="92">
        <f t="shared" si="4"/>
        <v>0</v>
      </c>
      <c r="X21" s="17">
        <f>'Sales &amp; Inventory (Date )'!W21</f>
        <v>0</v>
      </c>
      <c r="Y21" s="17">
        <f>'Sales &amp; Inventory (Date )'!X21</f>
        <v>0</v>
      </c>
      <c r="Z21" s="92">
        <f t="shared" si="5"/>
        <v>0</v>
      </c>
      <c r="AA21" s="17">
        <f>'Sales &amp; Inventory (Date )'!AA21+'Sales &amp; Inventory (Date )'!AC21</f>
        <v>0</v>
      </c>
      <c r="AB21" s="17">
        <f>'Sales &amp; Inventory (Date )'!AB21+'Sales &amp; Inventory (Date )'!AD21</f>
        <v>0</v>
      </c>
      <c r="AC21" s="92">
        <f t="shared" si="6"/>
        <v>0</v>
      </c>
      <c r="AD21" s="17">
        <f>'Sales &amp; Inventory (Date )'!AE21+'Sales &amp; Inventory (Date )'!AG21</f>
        <v>0</v>
      </c>
      <c r="AE21" s="17">
        <f>'Sales &amp; Inventory (Date )'!AF21+'Sales &amp; Inventory (Date )'!AH21</f>
        <v>0</v>
      </c>
      <c r="AF21" s="92">
        <f t="shared" si="7"/>
        <v>0</v>
      </c>
      <c r="AG21" s="17">
        <f>'Sales &amp; Inventory (Date )'!AI21+'Sales &amp; Inventory (Date )'!AK21</f>
        <v>0</v>
      </c>
      <c r="AH21" s="17">
        <f>'Sales &amp; Inventory (Date )'!AJ21+'Sales &amp; Inventory (Date )'!AL21</f>
        <v>0</v>
      </c>
      <c r="AI21" s="92">
        <f t="shared" si="8"/>
        <v>0</v>
      </c>
      <c r="AJ21" s="17">
        <f>'Sales &amp; Inventory (Date )'!AM21+'Sales &amp; Inventory (Date )'!AO21</f>
        <v>0</v>
      </c>
      <c r="AK21" s="17">
        <f>'Sales &amp; Inventory (Date )'!AN21+'Sales &amp; Inventory (Date )'!AP21</f>
        <v>0</v>
      </c>
      <c r="AL21" s="92">
        <f t="shared" si="9"/>
        <v>0</v>
      </c>
      <c r="AM21" s="17">
        <f>'Sales &amp; Inventory (Date )'!AQ21+'Sales &amp; Inventory (Date )'!AS21</f>
        <v>0</v>
      </c>
      <c r="AN21" s="17">
        <f>'Sales &amp; Inventory (Date )'!AR21+'Sales &amp; Inventory (Date )'!AT21</f>
        <v>0</v>
      </c>
      <c r="AO21" s="92">
        <f t="shared" si="10"/>
        <v>0</v>
      </c>
      <c r="AP21" s="17">
        <f>'Sales &amp; Inventory (Date )'!AU21+'Sales &amp; Inventory (Date )'!AW21</f>
        <v>0</v>
      </c>
      <c r="AQ21" s="17">
        <f>'Sales &amp; Inventory (Date )'!AV21+'Sales &amp; Inventory (Date )'!AX21</f>
        <v>0</v>
      </c>
      <c r="AR21" s="92">
        <f t="shared" si="11"/>
        <v>0</v>
      </c>
      <c r="AS21" s="52">
        <f t="shared" si="12"/>
        <v>0</v>
      </c>
      <c r="AT21" s="52">
        <f t="shared" si="13"/>
        <v>0</v>
      </c>
      <c r="AU21" s="52" t="e">
        <f t="shared" si="14"/>
        <v>#DIV/0!</v>
      </c>
      <c r="AV21" s="17">
        <f>'Sales &amp; Inventory (Date )'!BA21</f>
        <v>0</v>
      </c>
      <c r="AW21" s="17">
        <f>'Sales &amp; Inventory (Date )'!BB21</f>
        <v>0</v>
      </c>
      <c r="AX21" s="92">
        <f t="shared" si="15"/>
        <v>0</v>
      </c>
      <c r="AY21" s="17">
        <f>'Sales &amp; Inventory (Date )'!BC21</f>
        <v>0</v>
      </c>
      <c r="AZ21" s="17">
        <f>'Sales &amp; Inventory (Date )'!BD21</f>
        <v>0</v>
      </c>
      <c r="BA21" s="95">
        <f t="shared" si="16"/>
        <v>0</v>
      </c>
      <c r="BB21" s="52">
        <f t="shared" si="18"/>
        <v>0</v>
      </c>
      <c r="BC21" s="52">
        <f t="shared" si="19"/>
        <v>0</v>
      </c>
    </row>
    <row r="22" spans="1:55" x14ac:dyDescent="0.3">
      <c r="A22" s="53">
        <v>18</v>
      </c>
      <c r="B22" s="53" t="s">
        <v>632</v>
      </c>
      <c r="C22" s="53" t="s">
        <v>24</v>
      </c>
      <c r="D22" s="53" t="s">
        <v>25</v>
      </c>
      <c r="E22" s="53" t="s">
        <v>25</v>
      </c>
      <c r="F22" s="53" t="s">
        <v>533</v>
      </c>
      <c r="G22" s="8" t="s">
        <v>25</v>
      </c>
      <c r="H22" s="85" t="s">
        <v>647</v>
      </c>
      <c r="I22" s="17">
        <f>'Sales &amp; Inventory (Date )'!I22</f>
        <v>0</v>
      </c>
      <c r="J22" s="17">
        <f>'Sales &amp; Inventory (Date )'!J22</f>
        <v>0</v>
      </c>
      <c r="K22" s="92">
        <f t="shared" si="0"/>
        <v>0</v>
      </c>
      <c r="L22" s="17">
        <f>'Sales &amp; Inventory (Date )'!K22</f>
        <v>0</v>
      </c>
      <c r="M22" s="17">
        <f>'Sales &amp; Inventory (Date )'!L22</f>
        <v>0</v>
      </c>
      <c r="N22" s="92">
        <f t="shared" si="1"/>
        <v>0</v>
      </c>
      <c r="O22" s="17">
        <f>'Sales &amp; Inventory (Date )'!M22</f>
        <v>0</v>
      </c>
      <c r="P22" s="17">
        <f>'Sales &amp; Inventory (Date )'!N22</f>
        <v>0</v>
      </c>
      <c r="Q22" s="92">
        <f t="shared" si="2"/>
        <v>0</v>
      </c>
      <c r="R22" s="17">
        <f>'Sales &amp; Inventory (Date )'!O22+'Sales &amp; Inventory (Date )'!Q22</f>
        <v>0</v>
      </c>
      <c r="S22" s="17">
        <f>'Sales &amp; Inventory (Date )'!P22+'Sales &amp; Inventory (Date )'!R22</f>
        <v>0</v>
      </c>
      <c r="T22" s="92">
        <f t="shared" si="3"/>
        <v>0</v>
      </c>
      <c r="U22" s="17">
        <f>'Sales &amp; Inventory (Date )'!S22+'Sales &amp; Inventory (Date )'!U22</f>
        <v>0</v>
      </c>
      <c r="V22" s="17">
        <f>'Sales &amp; Inventory (Date )'!T22+'Sales &amp; Inventory (Date )'!V22</f>
        <v>0</v>
      </c>
      <c r="W22" s="92">
        <f t="shared" si="4"/>
        <v>0</v>
      </c>
      <c r="X22" s="17">
        <f>'Sales &amp; Inventory (Date )'!W22</f>
        <v>0</v>
      </c>
      <c r="Y22" s="17">
        <f>'Sales &amp; Inventory (Date )'!X22</f>
        <v>0</v>
      </c>
      <c r="Z22" s="92">
        <f t="shared" si="5"/>
        <v>0</v>
      </c>
      <c r="AA22" s="17">
        <f>'Sales &amp; Inventory (Date )'!AA22+'Sales &amp; Inventory (Date )'!AC22</f>
        <v>0</v>
      </c>
      <c r="AB22" s="17">
        <f>'Sales &amp; Inventory (Date )'!AB22+'Sales &amp; Inventory (Date )'!AD22</f>
        <v>0</v>
      </c>
      <c r="AC22" s="92">
        <f t="shared" si="6"/>
        <v>0</v>
      </c>
      <c r="AD22" s="17">
        <f>'Sales &amp; Inventory (Date )'!AE22+'Sales &amp; Inventory (Date )'!AG22</f>
        <v>0</v>
      </c>
      <c r="AE22" s="17">
        <f>'Sales &amp; Inventory (Date )'!AF22+'Sales &amp; Inventory (Date )'!AH22</f>
        <v>0</v>
      </c>
      <c r="AF22" s="92">
        <f t="shared" si="7"/>
        <v>0</v>
      </c>
      <c r="AG22" s="17">
        <f>'Sales &amp; Inventory (Date )'!AI22+'Sales &amp; Inventory (Date )'!AK22</f>
        <v>0</v>
      </c>
      <c r="AH22" s="17">
        <f>'Sales &amp; Inventory (Date )'!AJ22+'Sales &amp; Inventory (Date )'!AL22</f>
        <v>0</v>
      </c>
      <c r="AI22" s="92">
        <f t="shared" si="8"/>
        <v>0</v>
      </c>
      <c r="AJ22" s="17">
        <f>'Sales &amp; Inventory (Date )'!AM22+'Sales &amp; Inventory (Date )'!AO22</f>
        <v>0</v>
      </c>
      <c r="AK22" s="17">
        <f>'Sales &amp; Inventory (Date )'!AN22+'Sales &amp; Inventory (Date )'!AP22</f>
        <v>0</v>
      </c>
      <c r="AL22" s="92">
        <f t="shared" si="9"/>
        <v>0</v>
      </c>
      <c r="AM22" s="17">
        <f>'Sales &amp; Inventory (Date )'!AQ22+'Sales &amp; Inventory (Date )'!AS22</f>
        <v>0</v>
      </c>
      <c r="AN22" s="17">
        <f>'Sales &amp; Inventory (Date )'!AR22+'Sales &amp; Inventory (Date )'!AT22</f>
        <v>0</v>
      </c>
      <c r="AO22" s="92">
        <f t="shared" si="10"/>
        <v>0</v>
      </c>
      <c r="AP22" s="17">
        <f>'Sales &amp; Inventory (Date )'!AU22+'Sales &amp; Inventory (Date )'!AW22</f>
        <v>0</v>
      </c>
      <c r="AQ22" s="17">
        <f>'Sales &amp; Inventory (Date )'!AV22+'Sales &amp; Inventory (Date )'!AX22</f>
        <v>0</v>
      </c>
      <c r="AR22" s="92">
        <f t="shared" si="11"/>
        <v>0</v>
      </c>
      <c r="AS22" s="52">
        <f t="shared" si="12"/>
        <v>0</v>
      </c>
      <c r="AT22" s="52">
        <f t="shared" si="13"/>
        <v>0</v>
      </c>
      <c r="AU22" s="52" t="e">
        <f t="shared" si="14"/>
        <v>#DIV/0!</v>
      </c>
      <c r="AV22" s="17">
        <f>'Sales &amp; Inventory (Date )'!BA22</f>
        <v>0</v>
      </c>
      <c r="AW22" s="17">
        <f>'Sales &amp; Inventory (Date )'!BB22</f>
        <v>0</v>
      </c>
      <c r="AX22" s="92">
        <f t="shared" si="15"/>
        <v>0</v>
      </c>
      <c r="AY22" s="17">
        <f>'Sales &amp; Inventory (Date )'!BC22</f>
        <v>0</v>
      </c>
      <c r="AZ22" s="17">
        <f>'Sales &amp; Inventory (Date )'!BD22</f>
        <v>0</v>
      </c>
      <c r="BA22" s="95">
        <f t="shared" si="16"/>
        <v>0</v>
      </c>
      <c r="BB22" s="52">
        <f t="shared" si="18"/>
        <v>0</v>
      </c>
      <c r="BC22" s="52">
        <f t="shared" si="19"/>
        <v>0</v>
      </c>
    </row>
    <row r="23" spans="1:55" x14ac:dyDescent="0.3">
      <c r="A23" s="53">
        <v>19</v>
      </c>
      <c r="B23" s="53" t="s">
        <v>632</v>
      </c>
      <c r="C23" s="53" t="s">
        <v>24</v>
      </c>
      <c r="D23" s="53" t="s">
        <v>26</v>
      </c>
      <c r="E23" s="53" t="s">
        <v>26</v>
      </c>
      <c r="F23" s="53" t="s">
        <v>533</v>
      </c>
      <c r="G23" s="8" t="s">
        <v>26</v>
      </c>
      <c r="H23" s="85" t="s">
        <v>647</v>
      </c>
      <c r="I23" s="17">
        <f>'Sales &amp; Inventory (Date )'!I23</f>
        <v>0</v>
      </c>
      <c r="J23" s="17">
        <f>'Sales &amp; Inventory (Date )'!J23</f>
        <v>0</v>
      </c>
      <c r="K23" s="92">
        <f t="shared" si="0"/>
        <v>0</v>
      </c>
      <c r="L23" s="17">
        <f>'Sales &amp; Inventory (Date )'!K23</f>
        <v>0</v>
      </c>
      <c r="M23" s="17">
        <f>'Sales &amp; Inventory (Date )'!L23</f>
        <v>0</v>
      </c>
      <c r="N23" s="92">
        <f t="shared" si="1"/>
        <v>0</v>
      </c>
      <c r="O23" s="17">
        <f>'Sales &amp; Inventory (Date )'!M23</f>
        <v>0</v>
      </c>
      <c r="P23" s="17">
        <f>'Sales &amp; Inventory (Date )'!N23</f>
        <v>0</v>
      </c>
      <c r="Q23" s="92">
        <f t="shared" si="2"/>
        <v>0</v>
      </c>
      <c r="R23" s="17">
        <f>'Sales &amp; Inventory (Date )'!O23+'Sales &amp; Inventory (Date )'!Q23</f>
        <v>0</v>
      </c>
      <c r="S23" s="17">
        <f>'Sales &amp; Inventory (Date )'!P23+'Sales &amp; Inventory (Date )'!R23</f>
        <v>0</v>
      </c>
      <c r="T23" s="92">
        <f t="shared" si="3"/>
        <v>0</v>
      </c>
      <c r="U23" s="17">
        <f>'Sales &amp; Inventory (Date )'!S23+'Sales &amp; Inventory (Date )'!U23</f>
        <v>0</v>
      </c>
      <c r="V23" s="17">
        <f>'Sales &amp; Inventory (Date )'!T23+'Sales &amp; Inventory (Date )'!V23</f>
        <v>0</v>
      </c>
      <c r="W23" s="92">
        <f t="shared" si="4"/>
        <v>0</v>
      </c>
      <c r="X23" s="17">
        <f>'Sales &amp; Inventory (Date )'!W23</f>
        <v>0</v>
      </c>
      <c r="Y23" s="17">
        <f>'Sales &amp; Inventory (Date )'!X23</f>
        <v>0</v>
      </c>
      <c r="Z23" s="92">
        <f t="shared" si="5"/>
        <v>0</v>
      </c>
      <c r="AA23" s="17">
        <f>'Sales &amp; Inventory (Date )'!AA23+'Sales &amp; Inventory (Date )'!AC23</f>
        <v>0</v>
      </c>
      <c r="AB23" s="17">
        <f>'Sales &amp; Inventory (Date )'!AB23+'Sales &amp; Inventory (Date )'!AD23</f>
        <v>0</v>
      </c>
      <c r="AC23" s="92">
        <f t="shared" si="6"/>
        <v>0</v>
      </c>
      <c r="AD23" s="17">
        <f>'Sales &amp; Inventory (Date )'!AE23+'Sales &amp; Inventory (Date )'!AG23</f>
        <v>0</v>
      </c>
      <c r="AE23" s="17">
        <f>'Sales &amp; Inventory (Date )'!AF23+'Sales &amp; Inventory (Date )'!AH23</f>
        <v>0</v>
      </c>
      <c r="AF23" s="92">
        <f t="shared" si="7"/>
        <v>0</v>
      </c>
      <c r="AG23" s="17">
        <f>'Sales &amp; Inventory (Date )'!AI23+'Sales &amp; Inventory (Date )'!AK23</f>
        <v>0</v>
      </c>
      <c r="AH23" s="17">
        <f>'Sales &amp; Inventory (Date )'!AJ23+'Sales &amp; Inventory (Date )'!AL23</f>
        <v>0</v>
      </c>
      <c r="AI23" s="92">
        <f t="shared" si="8"/>
        <v>0</v>
      </c>
      <c r="AJ23" s="17">
        <f>'Sales &amp; Inventory (Date )'!AM23+'Sales &amp; Inventory (Date )'!AO23</f>
        <v>0</v>
      </c>
      <c r="AK23" s="17">
        <f>'Sales &amp; Inventory (Date )'!AN23+'Sales &amp; Inventory (Date )'!AP23</f>
        <v>0</v>
      </c>
      <c r="AL23" s="92">
        <f t="shared" si="9"/>
        <v>0</v>
      </c>
      <c r="AM23" s="17">
        <f>'Sales &amp; Inventory (Date )'!AQ23+'Sales &amp; Inventory (Date )'!AS23</f>
        <v>0</v>
      </c>
      <c r="AN23" s="17">
        <f>'Sales &amp; Inventory (Date )'!AR23+'Sales &amp; Inventory (Date )'!AT23</f>
        <v>0</v>
      </c>
      <c r="AO23" s="92">
        <f t="shared" si="10"/>
        <v>0</v>
      </c>
      <c r="AP23" s="17">
        <f>'Sales &amp; Inventory (Date )'!AU23+'Sales &amp; Inventory (Date )'!AW23</f>
        <v>0</v>
      </c>
      <c r="AQ23" s="17">
        <f>'Sales &amp; Inventory (Date )'!AV23+'Sales &amp; Inventory (Date )'!AX23</f>
        <v>0</v>
      </c>
      <c r="AR23" s="92">
        <f t="shared" si="11"/>
        <v>0</v>
      </c>
      <c r="AS23" s="52">
        <f t="shared" si="12"/>
        <v>0</v>
      </c>
      <c r="AT23" s="52">
        <f t="shared" si="13"/>
        <v>0</v>
      </c>
      <c r="AU23" s="52" t="e">
        <f t="shared" si="14"/>
        <v>#DIV/0!</v>
      </c>
      <c r="AV23" s="17">
        <f>'Sales &amp; Inventory (Date )'!BA23</f>
        <v>0</v>
      </c>
      <c r="AW23" s="17">
        <f>'Sales &amp; Inventory (Date )'!BB23</f>
        <v>0</v>
      </c>
      <c r="AX23" s="92">
        <f t="shared" si="15"/>
        <v>0</v>
      </c>
      <c r="AY23" s="17">
        <f>'Sales &amp; Inventory (Date )'!BC23</f>
        <v>0</v>
      </c>
      <c r="AZ23" s="17">
        <f>'Sales &amp; Inventory (Date )'!BD23</f>
        <v>0</v>
      </c>
      <c r="BA23" s="95">
        <f t="shared" si="16"/>
        <v>0</v>
      </c>
      <c r="BB23" s="52">
        <f t="shared" si="18"/>
        <v>0</v>
      </c>
      <c r="BC23" s="52">
        <f t="shared" si="19"/>
        <v>0</v>
      </c>
    </row>
    <row r="24" spans="1:55" x14ac:dyDescent="0.3">
      <c r="A24" s="53">
        <v>20</v>
      </c>
      <c r="B24" s="53" t="s">
        <v>632</v>
      </c>
      <c r="C24" s="53" t="s">
        <v>24</v>
      </c>
      <c r="D24" s="53" t="s">
        <v>27</v>
      </c>
      <c r="E24" s="53" t="s">
        <v>27</v>
      </c>
      <c r="F24" s="53" t="s">
        <v>533</v>
      </c>
      <c r="G24" s="218" t="s">
        <v>27</v>
      </c>
      <c r="H24" s="85" t="s">
        <v>647</v>
      </c>
      <c r="I24" s="17">
        <f>'Sales &amp; Inventory (Date )'!I24</f>
        <v>0</v>
      </c>
      <c r="J24" s="17">
        <f>'Sales &amp; Inventory (Date )'!J24</f>
        <v>0</v>
      </c>
      <c r="K24" s="92">
        <f t="shared" si="0"/>
        <v>0</v>
      </c>
      <c r="L24" s="17">
        <f>'Sales &amp; Inventory (Date )'!K24</f>
        <v>0</v>
      </c>
      <c r="M24" s="17">
        <f>'Sales &amp; Inventory (Date )'!L24</f>
        <v>0</v>
      </c>
      <c r="N24" s="92">
        <f t="shared" si="1"/>
        <v>0</v>
      </c>
      <c r="O24" s="17">
        <f>'Sales &amp; Inventory (Date )'!M24</f>
        <v>0</v>
      </c>
      <c r="P24" s="17">
        <f>'Sales &amp; Inventory (Date )'!N24</f>
        <v>0</v>
      </c>
      <c r="Q24" s="92">
        <f t="shared" si="2"/>
        <v>0</v>
      </c>
      <c r="R24" s="17">
        <f>'Sales &amp; Inventory (Date )'!O24+'Sales &amp; Inventory (Date )'!Q24</f>
        <v>0</v>
      </c>
      <c r="S24" s="17">
        <f>'Sales &amp; Inventory (Date )'!P24+'Sales &amp; Inventory (Date )'!R24</f>
        <v>0</v>
      </c>
      <c r="T24" s="92">
        <f t="shared" si="3"/>
        <v>0</v>
      </c>
      <c r="U24" s="17">
        <f>'Sales &amp; Inventory (Date )'!S24+'Sales &amp; Inventory (Date )'!U24</f>
        <v>0</v>
      </c>
      <c r="V24" s="17">
        <f>'Sales &amp; Inventory (Date )'!T24+'Sales &amp; Inventory (Date )'!V24</f>
        <v>0</v>
      </c>
      <c r="W24" s="92">
        <f t="shared" si="4"/>
        <v>0</v>
      </c>
      <c r="X24" s="17">
        <f>'Sales &amp; Inventory (Date )'!W24</f>
        <v>0</v>
      </c>
      <c r="Y24" s="17">
        <f>'Sales &amp; Inventory (Date )'!X24</f>
        <v>0</v>
      </c>
      <c r="Z24" s="92">
        <f t="shared" si="5"/>
        <v>0</v>
      </c>
      <c r="AA24" s="17">
        <f>'Sales &amp; Inventory (Date )'!AA24+'Sales &amp; Inventory (Date )'!AC24</f>
        <v>0</v>
      </c>
      <c r="AB24" s="17">
        <f>'Sales &amp; Inventory (Date )'!AB24+'Sales &amp; Inventory (Date )'!AD24</f>
        <v>0</v>
      </c>
      <c r="AC24" s="92">
        <f t="shared" si="6"/>
        <v>0</v>
      </c>
      <c r="AD24" s="17">
        <f>'Sales &amp; Inventory (Date )'!AE24+'Sales &amp; Inventory (Date )'!AG24</f>
        <v>0</v>
      </c>
      <c r="AE24" s="17">
        <f>'Sales &amp; Inventory (Date )'!AF24+'Sales &amp; Inventory (Date )'!AH24</f>
        <v>0</v>
      </c>
      <c r="AF24" s="92">
        <f t="shared" si="7"/>
        <v>0</v>
      </c>
      <c r="AG24" s="17">
        <f>'Sales &amp; Inventory (Date )'!AI24+'Sales &amp; Inventory (Date )'!AK24</f>
        <v>0</v>
      </c>
      <c r="AH24" s="17">
        <f>'Sales &amp; Inventory (Date )'!AJ24+'Sales &amp; Inventory (Date )'!AL24</f>
        <v>0</v>
      </c>
      <c r="AI24" s="92">
        <f t="shared" si="8"/>
        <v>0</v>
      </c>
      <c r="AJ24" s="17">
        <f>'Sales &amp; Inventory (Date )'!AM24+'Sales &amp; Inventory (Date )'!AO24</f>
        <v>0</v>
      </c>
      <c r="AK24" s="17">
        <f>'Sales &amp; Inventory (Date )'!AN24+'Sales &amp; Inventory (Date )'!AP24</f>
        <v>0</v>
      </c>
      <c r="AL24" s="92">
        <f t="shared" si="9"/>
        <v>0</v>
      </c>
      <c r="AM24" s="17">
        <f>'Sales &amp; Inventory (Date )'!AQ24+'Sales &amp; Inventory (Date )'!AS24</f>
        <v>0</v>
      </c>
      <c r="AN24" s="17">
        <f>'Sales &amp; Inventory (Date )'!AR24+'Sales &amp; Inventory (Date )'!AT24</f>
        <v>0</v>
      </c>
      <c r="AO24" s="92">
        <f t="shared" si="10"/>
        <v>0</v>
      </c>
      <c r="AP24" s="17">
        <f>'Sales &amp; Inventory (Date )'!AU24+'Sales &amp; Inventory (Date )'!AW24</f>
        <v>0</v>
      </c>
      <c r="AQ24" s="17">
        <f>'Sales &amp; Inventory (Date )'!AV24+'Sales &amp; Inventory (Date )'!AX24</f>
        <v>0</v>
      </c>
      <c r="AR24" s="92">
        <f t="shared" si="11"/>
        <v>0</v>
      </c>
      <c r="AS24" s="52">
        <f t="shared" si="12"/>
        <v>0</v>
      </c>
      <c r="AT24" s="52">
        <f t="shared" si="13"/>
        <v>0</v>
      </c>
      <c r="AU24" s="52" t="e">
        <f t="shared" si="14"/>
        <v>#DIV/0!</v>
      </c>
      <c r="AV24" s="17">
        <f>'Sales &amp; Inventory (Date )'!BA24</f>
        <v>0</v>
      </c>
      <c r="AW24" s="17">
        <f>'Sales &amp; Inventory (Date )'!BB24</f>
        <v>0</v>
      </c>
      <c r="AX24" s="92">
        <f t="shared" si="15"/>
        <v>0</v>
      </c>
      <c r="AY24" s="17">
        <f>'Sales &amp; Inventory (Date )'!BC24</f>
        <v>0</v>
      </c>
      <c r="AZ24" s="17">
        <f>'Sales &amp; Inventory (Date )'!BD24</f>
        <v>0</v>
      </c>
      <c r="BA24" s="95">
        <f t="shared" si="16"/>
        <v>0</v>
      </c>
      <c r="BB24" s="52">
        <f t="shared" si="18"/>
        <v>0</v>
      </c>
      <c r="BC24" s="52">
        <f t="shared" si="19"/>
        <v>0</v>
      </c>
    </row>
    <row r="25" spans="1:55" x14ac:dyDescent="0.3">
      <c r="A25" s="53">
        <v>21</v>
      </c>
      <c r="B25" s="53" t="s">
        <v>632</v>
      </c>
      <c r="C25" s="53" t="s">
        <v>24</v>
      </c>
      <c r="D25" s="53" t="s">
        <v>27</v>
      </c>
      <c r="E25" s="53" t="s">
        <v>28</v>
      </c>
      <c r="F25" s="53" t="s">
        <v>29</v>
      </c>
      <c r="G25" s="219"/>
      <c r="H25" s="85" t="s">
        <v>647</v>
      </c>
      <c r="I25" s="17">
        <f>'Sales &amp; Inventory (Date )'!I25</f>
        <v>0</v>
      </c>
      <c r="J25" s="17">
        <f>'Sales &amp; Inventory (Date )'!J25</f>
        <v>0</v>
      </c>
      <c r="K25" s="92">
        <f t="shared" si="0"/>
        <v>0</v>
      </c>
      <c r="L25" s="17">
        <f>'Sales &amp; Inventory (Date )'!K25</f>
        <v>0</v>
      </c>
      <c r="M25" s="17">
        <f>'Sales &amp; Inventory (Date )'!L25</f>
        <v>0</v>
      </c>
      <c r="N25" s="92">
        <f t="shared" si="1"/>
        <v>0</v>
      </c>
      <c r="O25" s="17">
        <f>'Sales &amp; Inventory (Date )'!M25</f>
        <v>0</v>
      </c>
      <c r="P25" s="17">
        <f>'Sales &amp; Inventory (Date )'!N25</f>
        <v>0</v>
      </c>
      <c r="Q25" s="92">
        <f t="shared" si="2"/>
        <v>0</v>
      </c>
      <c r="R25" s="17">
        <f>'Sales &amp; Inventory (Date )'!O25+'Sales &amp; Inventory (Date )'!Q25</f>
        <v>0</v>
      </c>
      <c r="S25" s="17">
        <f>'Sales &amp; Inventory (Date )'!P25+'Sales &amp; Inventory (Date )'!R25</f>
        <v>0</v>
      </c>
      <c r="T25" s="92">
        <f t="shared" si="3"/>
        <v>0</v>
      </c>
      <c r="U25" s="17">
        <f>'Sales &amp; Inventory (Date )'!S25+'Sales &amp; Inventory (Date )'!U25</f>
        <v>0</v>
      </c>
      <c r="V25" s="17">
        <f>'Sales &amp; Inventory (Date )'!T25+'Sales &amp; Inventory (Date )'!V25</f>
        <v>0</v>
      </c>
      <c r="W25" s="92">
        <f t="shared" si="4"/>
        <v>0</v>
      </c>
      <c r="X25" s="17">
        <f>'Sales &amp; Inventory (Date )'!W25</f>
        <v>0</v>
      </c>
      <c r="Y25" s="17">
        <f>'Sales &amp; Inventory (Date )'!X25</f>
        <v>0</v>
      </c>
      <c r="Z25" s="92">
        <f t="shared" si="5"/>
        <v>0</v>
      </c>
      <c r="AA25" s="17">
        <f>'Sales &amp; Inventory (Date )'!AA25+'Sales &amp; Inventory (Date )'!AC25</f>
        <v>0</v>
      </c>
      <c r="AB25" s="17">
        <f>'Sales &amp; Inventory (Date )'!AB25+'Sales &amp; Inventory (Date )'!AD25</f>
        <v>0</v>
      </c>
      <c r="AC25" s="92">
        <f t="shared" si="6"/>
        <v>0</v>
      </c>
      <c r="AD25" s="17">
        <f>'Sales &amp; Inventory (Date )'!AE25+'Sales &amp; Inventory (Date )'!AG25</f>
        <v>0</v>
      </c>
      <c r="AE25" s="17">
        <f>'Sales &amp; Inventory (Date )'!AF25+'Sales &amp; Inventory (Date )'!AH25</f>
        <v>0</v>
      </c>
      <c r="AF25" s="92">
        <f t="shared" si="7"/>
        <v>0</v>
      </c>
      <c r="AG25" s="17">
        <f>'Sales &amp; Inventory (Date )'!AI25+'Sales &amp; Inventory (Date )'!AK25</f>
        <v>0</v>
      </c>
      <c r="AH25" s="17">
        <f>'Sales &amp; Inventory (Date )'!AJ25+'Sales &amp; Inventory (Date )'!AL25</f>
        <v>0</v>
      </c>
      <c r="AI25" s="92">
        <f t="shared" si="8"/>
        <v>0</v>
      </c>
      <c r="AJ25" s="17">
        <f>'Sales &amp; Inventory (Date )'!AM25+'Sales &amp; Inventory (Date )'!AO25</f>
        <v>0</v>
      </c>
      <c r="AK25" s="17">
        <f>'Sales &amp; Inventory (Date )'!AN25+'Sales &amp; Inventory (Date )'!AP25</f>
        <v>0</v>
      </c>
      <c r="AL25" s="92">
        <f t="shared" si="9"/>
        <v>0</v>
      </c>
      <c r="AM25" s="17">
        <f>'Sales &amp; Inventory (Date )'!AQ25+'Sales &amp; Inventory (Date )'!AS25</f>
        <v>0</v>
      </c>
      <c r="AN25" s="17">
        <f>'Sales &amp; Inventory (Date )'!AR25+'Sales &amp; Inventory (Date )'!AT25</f>
        <v>0</v>
      </c>
      <c r="AO25" s="92">
        <f t="shared" si="10"/>
        <v>0</v>
      </c>
      <c r="AP25" s="17">
        <f>'Sales &amp; Inventory (Date )'!AU25+'Sales &amp; Inventory (Date )'!AW25</f>
        <v>0</v>
      </c>
      <c r="AQ25" s="17">
        <f>'Sales &amp; Inventory (Date )'!AV25+'Sales &amp; Inventory (Date )'!AX25</f>
        <v>0</v>
      </c>
      <c r="AR25" s="92">
        <f t="shared" si="11"/>
        <v>0</v>
      </c>
      <c r="AS25" s="52">
        <f t="shared" si="12"/>
        <v>0</v>
      </c>
      <c r="AT25" s="52">
        <f t="shared" si="13"/>
        <v>0</v>
      </c>
      <c r="AU25" s="52" t="e">
        <f t="shared" si="14"/>
        <v>#DIV/0!</v>
      </c>
      <c r="AV25" s="17">
        <f>'Sales &amp; Inventory (Date )'!BA25</f>
        <v>0</v>
      </c>
      <c r="AW25" s="17">
        <f>'Sales &amp; Inventory (Date )'!BB25</f>
        <v>0</v>
      </c>
      <c r="AX25" s="92">
        <f t="shared" si="15"/>
        <v>0</v>
      </c>
      <c r="AY25" s="17">
        <f>'Sales &amp; Inventory (Date )'!BC25</f>
        <v>0</v>
      </c>
      <c r="AZ25" s="17">
        <f>'Sales &amp; Inventory (Date )'!BD25</f>
        <v>0</v>
      </c>
      <c r="BA25" s="95">
        <f t="shared" si="16"/>
        <v>0</v>
      </c>
      <c r="BB25" s="52">
        <f t="shared" si="18"/>
        <v>0</v>
      </c>
      <c r="BC25" s="52">
        <f t="shared" si="19"/>
        <v>0</v>
      </c>
    </row>
    <row r="26" spans="1:55" x14ac:dyDescent="0.3">
      <c r="A26" s="53">
        <v>22</v>
      </c>
      <c r="B26" s="53" t="s">
        <v>632</v>
      </c>
      <c r="C26" s="53" t="s">
        <v>24</v>
      </c>
      <c r="D26" s="53" t="s">
        <v>27</v>
      </c>
      <c r="E26" s="53" t="s">
        <v>30</v>
      </c>
      <c r="F26" s="53" t="s">
        <v>533</v>
      </c>
      <c r="G26" s="219"/>
      <c r="H26" s="85" t="s">
        <v>647</v>
      </c>
      <c r="I26" s="17">
        <f>'Sales &amp; Inventory (Date )'!I26</f>
        <v>0</v>
      </c>
      <c r="J26" s="17">
        <f>'Sales &amp; Inventory (Date )'!J26</f>
        <v>0</v>
      </c>
      <c r="K26" s="92">
        <f t="shared" si="0"/>
        <v>0</v>
      </c>
      <c r="L26" s="17">
        <f>'Sales &amp; Inventory (Date )'!K26</f>
        <v>0</v>
      </c>
      <c r="M26" s="17">
        <f>'Sales &amp; Inventory (Date )'!L26</f>
        <v>0</v>
      </c>
      <c r="N26" s="92">
        <f t="shared" si="1"/>
        <v>0</v>
      </c>
      <c r="O26" s="17">
        <f>'Sales &amp; Inventory (Date )'!M26</f>
        <v>0</v>
      </c>
      <c r="P26" s="17">
        <f>'Sales &amp; Inventory (Date )'!N26</f>
        <v>0</v>
      </c>
      <c r="Q26" s="92">
        <f t="shared" si="2"/>
        <v>0</v>
      </c>
      <c r="R26" s="17">
        <f>'Sales &amp; Inventory (Date )'!O26+'Sales &amp; Inventory (Date )'!Q26</f>
        <v>0</v>
      </c>
      <c r="S26" s="17">
        <f>'Sales &amp; Inventory (Date )'!P26+'Sales &amp; Inventory (Date )'!R26</f>
        <v>0</v>
      </c>
      <c r="T26" s="92">
        <f t="shared" si="3"/>
        <v>0</v>
      </c>
      <c r="U26" s="17">
        <f>'Sales &amp; Inventory (Date )'!S26+'Sales &amp; Inventory (Date )'!U26</f>
        <v>0</v>
      </c>
      <c r="V26" s="17">
        <f>'Sales &amp; Inventory (Date )'!T26+'Sales &amp; Inventory (Date )'!V26</f>
        <v>0</v>
      </c>
      <c r="W26" s="92">
        <f t="shared" si="4"/>
        <v>0</v>
      </c>
      <c r="X26" s="17">
        <f>'Sales &amp; Inventory (Date )'!W26</f>
        <v>0</v>
      </c>
      <c r="Y26" s="17">
        <f>'Sales &amp; Inventory (Date )'!X26</f>
        <v>0</v>
      </c>
      <c r="Z26" s="92">
        <f t="shared" si="5"/>
        <v>0</v>
      </c>
      <c r="AA26" s="17">
        <f>'Sales &amp; Inventory (Date )'!AA26+'Sales &amp; Inventory (Date )'!AC26</f>
        <v>0</v>
      </c>
      <c r="AB26" s="17">
        <f>'Sales &amp; Inventory (Date )'!AB26+'Sales &amp; Inventory (Date )'!AD26</f>
        <v>0</v>
      </c>
      <c r="AC26" s="92">
        <f t="shared" si="6"/>
        <v>0</v>
      </c>
      <c r="AD26" s="17">
        <f>'Sales &amp; Inventory (Date )'!AE26+'Sales &amp; Inventory (Date )'!AG26</f>
        <v>0</v>
      </c>
      <c r="AE26" s="17">
        <f>'Sales &amp; Inventory (Date )'!AF26+'Sales &amp; Inventory (Date )'!AH26</f>
        <v>0</v>
      </c>
      <c r="AF26" s="92">
        <f t="shared" si="7"/>
        <v>0</v>
      </c>
      <c r="AG26" s="17">
        <f>'Sales &amp; Inventory (Date )'!AI26+'Sales &amp; Inventory (Date )'!AK26</f>
        <v>0</v>
      </c>
      <c r="AH26" s="17">
        <f>'Sales &amp; Inventory (Date )'!AJ26+'Sales &amp; Inventory (Date )'!AL26</f>
        <v>0</v>
      </c>
      <c r="AI26" s="92">
        <f t="shared" si="8"/>
        <v>0</v>
      </c>
      <c r="AJ26" s="17">
        <f>'Sales &amp; Inventory (Date )'!AM26+'Sales &amp; Inventory (Date )'!AO26</f>
        <v>0</v>
      </c>
      <c r="AK26" s="17">
        <f>'Sales &amp; Inventory (Date )'!AN26+'Sales &amp; Inventory (Date )'!AP26</f>
        <v>0</v>
      </c>
      <c r="AL26" s="92">
        <f t="shared" si="9"/>
        <v>0</v>
      </c>
      <c r="AM26" s="17">
        <f>'Sales &amp; Inventory (Date )'!AQ26+'Sales &amp; Inventory (Date )'!AS26</f>
        <v>0</v>
      </c>
      <c r="AN26" s="17">
        <f>'Sales &amp; Inventory (Date )'!AR26+'Sales &amp; Inventory (Date )'!AT26</f>
        <v>0</v>
      </c>
      <c r="AO26" s="92">
        <f t="shared" si="10"/>
        <v>0</v>
      </c>
      <c r="AP26" s="17">
        <f>'Sales &amp; Inventory (Date )'!AU26+'Sales &amp; Inventory (Date )'!AW26</f>
        <v>0</v>
      </c>
      <c r="AQ26" s="17">
        <f>'Sales &amp; Inventory (Date )'!AV26+'Sales &amp; Inventory (Date )'!AX26</f>
        <v>0</v>
      </c>
      <c r="AR26" s="92">
        <f t="shared" si="11"/>
        <v>0</v>
      </c>
      <c r="AS26" s="52">
        <f t="shared" si="12"/>
        <v>0</v>
      </c>
      <c r="AT26" s="52">
        <f t="shared" si="13"/>
        <v>0</v>
      </c>
      <c r="AU26" s="52" t="e">
        <f t="shared" si="14"/>
        <v>#DIV/0!</v>
      </c>
      <c r="AV26" s="17">
        <f>'Sales &amp; Inventory (Date )'!BA26</f>
        <v>0</v>
      </c>
      <c r="AW26" s="17">
        <f>'Sales &amp; Inventory (Date )'!BB26</f>
        <v>0</v>
      </c>
      <c r="AX26" s="92">
        <f t="shared" si="15"/>
        <v>0</v>
      </c>
      <c r="AY26" s="17">
        <f>'Sales &amp; Inventory (Date )'!BC26</f>
        <v>0</v>
      </c>
      <c r="AZ26" s="17">
        <f>'Sales &amp; Inventory (Date )'!BD26</f>
        <v>0</v>
      </c>
      <c r="BA26" s="95">
        <f t="shared" si="16"/>
        <v>0</v>
      </c>
      <c r="BB26" s="52">
        <f t="shared" si="18"/>
        <v>0</v>
      </c>
      <c r="BC26" s="52">
        <f t="shared" si="19"/>
        <v>0</v>
      </c>
    </row>
    <row r="27" spans="1:55" x14ac:dyDescent="0.3">
      <c r="A27" s="53">
        <v>23</v>
      </c>
      <c r="B27" s="53" t="s">
        <v>632</v>
      </c>
      <c r="C27" s="53" t="s">
        <v>24</v>
      </c>
      <c r="D27" s="53" t="s">
        <v>31</v>
      </c>
      <c r="E27" s="53" t="s">
        <v>31</v>
      </c>
      <c r="F27" s="53" t="s">
        <v>533</v>
      </c>
      <c r="G27" s="220"/>
      <c r="H27" s="85" t="s">
        <v>647</v>
      </c>
      <c r="I27" s="17">
        <f>'Sales &amp; Inventory (Date )'!I27</f>
        <v>0</v>
      </c>
      <c r="J27" s="17">
        <f>'Sales &amp; Inventory (Date )'!J27</f>
        <v>0</v>
      </c>
      <c r="K27" s="92">
        <f t="shared" si="0"/>
        <v>0</v>
      </c>
      <c r="L27" s="17">
        <f>'Sales &amp; Inventory (Date )'!K27</f>
        <v>0</v>
      </c>
      <c r="M27" s="17">
        <f>'Sales &amp; Inventory (Date )'!L27</f>
        <v>0</v>
      </c>
      <c r="N27" s="92">
        <f t="shared" si="1"/>
        <v>0</v>
      </c>
      <c r="O27" s="17">
        <f>'Sales &amp; Inventory (Date )'!M27</f>
        <v>0</v>
      </c>
      <c r="P27" s="17">
        <f>'Sales &amp; Inventory (Date )'!N27</f>
        <v>0</v>
      </c>
      <c r="Q27" s="92">
        <f t="shared" si="2"/>
        <v>0</v>
      </c>
      <c r="R27" s="17">
        <f>'Sales &amp; Inventory (Date )'!O27+'Sales &amp; Inventory (Date )'!Q27</f>
        <v>0</v>
      </c>
      <c r="S27" s="17">
        <f>'Sales &amp; Inventory (Date )'!P27+'Sales &amp; Inventory (Date )'!R27</f>
        <v>0</v>
      </c>
      <c r="T27" s="92">
        <f t="shared" si="3"/>
        <v>0</v>
      </c>
      <c r="U27" s="17">
        <f>'Sales &amp; Inventory (Date )'!S27+'Sales &amp; Inventory (Date )'!U27</f>
        <v>0</v>
      </c>
      <c r="V27" s="17">
        <f>'Sales &amp; Inventory (Date )'!T27+'Sales &amp; Inventory (Date )'!V27</f>
        <v>0</v>
      </c>
      <c r="W27" s="92">
        <f t="shared" si="4"/>
        <v>0</v>
      </c>
      <c r="X27" s="17">
        <f>'Sales &amp; Inventory (Date )'!W27</f>
        <v>0</v>
      </c>
      <c r="Y27" s="17">
        <f>'Sales &amp; Inventory (Date )'!X27</f>
        <v>0</v>
      </c>
      <c r="Z27" s="92">
        <f t="shared" si="5"/>
        <v>0</v>
      </c>
      <c r="AA27" s="17">
        <f>'Sales &amp; Inventory (Date )'!AA27+'Sales &amp; Inventory (Date )'!AC27</f>
        <v>0</v>
      </c>
      <c r="AB27" s="17">
        <f>'Sales &amp; Inventory (Date )'!AB27+'Sales &amp; Inventory (Date )'!AD27</f>
        <v>0</v>
      </c>
      <c r="AC27" s="92">
        <f t="shared" si="6"/>
        <v>0</v>
      </c>
      <c r="AD27" s="17">
        <f>'Sales &amp; Inventory (Date )'!AE27+'Sales &amp; Inventory (Date )'!AG27</f>
        <v>0</v>
      </c>
      <c r="AE27" s="17">
        <f>'Sales &amp; Inventory (Date )'!AF27+'Sales &amp; Inventory (Date )'!AH27</f>
        <v>0</v>
      </c>
      <c r="AF27" s="92">
        <f t="shared" si="7"/>
        <v>0</v>
      </c>
      <c r="AG27" s="17">
        <f>'Sales &amp; Inventory (Date )'!AI27+'Sales &amp; Inventory (Date )'!AK27</f>
        <v>0</v>
      </c>
      <c r="AH27" s="17">
        <f>'Sales &amp; Inventory (Date )'!AJ27+'Sales &amp; Inventory (Date )'!AL27</f>
        <v>0</v>
      </c>
      <c r="AI27" s="92">
        <f t="shared" si="8"/>
        <v>0</v>
      </c>
      <c r="AJ27" s="17">
        <f>'Sales &amp; Inventory (Date )'!AM27+'Sales &amp; Inventory (Date )'!AO27</f>
        <v>0</v>
      </c>
      <c r="AK27" s="17">
        <f>'Sales &amp; Inventory (Date )'!AN27+'Sales &amp; Inventory (Date )'!AP27</f>
        <v>0</v>
      </c>
      <c r="AL27" s="92">
        <f t="shared" si="9"/>
        <v>0</v>
      </c>
      <c r="AM27" s="17">
        <f>'Sales &amp; Inventory (Date )'!AQ27+'Sales &amp; Inventory (Date )'!AS27</f>
        <v>0</v>
      </c>
      <c r="AN27" s="17">
        <f>'Sales &amp; Inventory (Date )'!AR27+'Sales &amp; Inventory (Date )'!AT27</f>
        <v>0</v>
      </c>
      <c r="AO27" s="92">
        <f t="shared" si="10"/>
        <v>0</v>
      </c>
      <c r="AP27" s="17">
        <f>'Sales &amp; Inventory (Date )'!AU27+'Sales &amp; Inventory (Date )'!AW27</f>
        <v>0</v>
      </c>
      <c r="AQ27" s="17">
        <f>'Sales &amp; Inventory (Date )'!AV27+'Sales &amp; Inventory (Date )'!AX27</f>
        <v>0</v>
      </c>
      <c r="AR27" s="92">
        <f t="shared" si="11"/>
        <v>0</v>
      </c>
      <c r="AS27" s="52">
        <f t="shared" si="12"/>
        <v>0</v>
      </c>
      <c r="AT27" s="52">
        <f t="shared" si="13"/>
        <v>0</v>
      </c>
      <c r="AU27" s="52" t="e">
        <f t="shared" si="14"/>
        <v>#DIV/0!</v>
      </c>
      <c r="AV27" s="17">
        <f>'Sales &amp; Inventory (Date )'!BA27</f>
        <v>0</v>
      </c>
      <c r="AW27" s="17">
        <f>'Sales &amp; Inventory (Date )'!BB27</f>
        <v>0</v>
      </c>
      <c r="AX27" s="92">
        <f t="shared" si="15"/>
        <v>0</v>
      </c>
      <c r="AY27" s="17">
        <f>'Sales &amp; Inventory (Date )'!BC27</f>
        <v>0</v>
      </c>
      <c r="AZ27" s="17">
        <f>'Sales &amp; Inventory (Date )'!BD27</f>
        <v>0</v>
      </c>
      <c r="BA27" s="95">
        <f t="shared" si="16"/>
        <v>0</v>
      </c>
      <c r="BB27" s="52">
        <f t="shared" si="18"/>
        <v>0</v>
      </c>
      <c r="BC27" s="52">
        <f t="shared" si="19"/>
        <v>0</v>
      </c>
    </row>
    <row r="28" spans="1:55" x14ac:dyDescent="0.3">
      <c r="A28" s="53">
        <v>24</v>
      </c>
      <c r="B28" s="53" t="s">
        <v>632</v>
      </c>
      <c r="C28" s="53" t="s">
        <v>24</v>
      </c>
      <c r="D28" s="53" t="s">
        <v>12</v>
      </c>
      <c r="E28" s="53" t="s">
        <v>12</v>
      </c>
      <c r="F28" s="53" t="s">
        <v>533</v>
      </c>
      <c r="G28" s="8" t="s">
        <v>12</v>
      </c>
      <c r="H28" s="85" t="s">
        <v>647</v>
      </c>
      <c r="I28" s="27">
        <f>'Sales &amp; Inventory (Date )'!I28</f>
        <v>0</v>
      </c>
      <c r="J28" s="27">
        <f>'Sales &amp; Inventory (Date )'!J28</f>
        <v>0</v>
      </c>
      <c r="K28" s="92">
        <f t="shared" si="0"/>
        <v>0</v>
      </c>
      <c r="L28" s="27">
        <f>'Sales &amp; Inventory (Date )'!K28</f>
        <v>0</v>
      </c>
      <c r="M28" s="27">
        <f>'Sales &amp; Inventory (Date )'!L28</f>
        <v>0</v>
      </c>
      <c r="N28" s="92">
        <f t="shared" si="1"/>
        <v>0</v>
      </c>
      <c r="O28" s="27">
        <f>'Sales &amp; Inventory (Date )'!M28</f>
        <v>0</v>
      </c>
      <c r="P28" s="27">
        <f>'Sales &amp; Inventory (Date )'!N28</f>
        <v>0</v>
      </c>
      <c r="Q28" s="92">
        <f t="shared" si="2"/>
        <v>0</v>
      </c>
      <c r="R28" s="27">
        <f>'Sales &amp; Inventory (Date )'!O28+'Sales &amp; Inventory (Date )'!Q28</f>
        <v>0</v>
      </c>
      <c r="S28" s="27">
        <f>'Sales &amp; Inventory (Date )'!P28+'Sales &amp; Inventory (Date )'!R28</f>
        <v>0</v>
      </c>
      <c r="T28" s="92">
        <f t="shared" si="3"/>
        <v>0</v>
      </c>
      <c r="U28" s="27">
        <f>'Sales &amp; Inventory (Date )'!S28+'Sales &amp; Inventory (Date )'!U28</f>
        <v>0</v>
      </c>
      <c r="V28" s="27">
        <f>'Sales &amp; Inventory (Date )'!T28+'Sales &amp; Inventory (Date )'!V28</f>
        <v>0</v>
      </c>
      <c r="W28" s="92">
        <f t="shared" si="4"/>
        <v>0</v>
      </c>
      <c r="X28" s="27">
        <f>'Sales &amp; Inventory (Date )'!W28</f>
        <v>0</v>
      </c>
      <c r="Y28" s="27">
        <f>'Sales &amp; Inventory (Date )'!X28</f>
        <v>0</v>
      </c>
      <c r="Z28" s="92">
        <f t="shared" si="5"/>
        <v>0</v>
      </c>
      <c r="AA28" s="27">
        <f>'Sales &amp; Inventory (Date )'!AA28+'Sales &amp; Inventory (Date )'!AC28</f>
        <v>0</v>
      </c>
      <c r="AB28" s="27">
        <f>'Sales &amp; Inventory (Date )'!AB28+'Sales &amp; Inventory (Date )'!AD28</f>
        <v>0</v>
      </c>
      <c r="AC28" s="92">
        <f t="shared" si="6"/>
        <v>0</v>
      </c>
      <c r="AD28" s="27">
        <f>'Sales &amp; Inventory (Date )'!AE28+'Sales &amp; Inventory (Date )'!AG28</f>
        <v>0</v>
      </c>
      <c r="AE28" s="27">
        <f>'Sales &amp; Inventory (Date )'!AF28+'Sales &amp; Inventory (Date )'!AH28</f>
        <v>0</v>
      </c>
      <c r="AF28" s="92">
        <f t="shared" si="7"/>
        <v>0</v>
      </c>
      <c r="AG28" s="27">
        <f>'Sales &amp; Inventory (Date )'!AI28+'Sales &amp; Inventory (Date )'!AK28</f>
        <v>0</v>
      </c>
      <c r="AH28" s="27">
        <f>'Sales &amp; Inventory (Date )'!AJ28+'Sales &amp; Inventory (Date )'!AL28</f>
        <v>0</v>
      </c>
      <c r="AI28" s="92">
        <f t="shared" si="8"/>
        <v>0</v>
      </c>
      <c r="AJ28" s="27">
        <f>'Sales &amp; Inventory (Date )'!AM28+'Sales &amp; Inventory (Date )'!AO28</f>
        <v>0</v>
      </c>
      <c r="AK28" s="27">
        <f>'Sales &amp; Inventory (Date )'!AN28+'Sales &amp; Inventory (Date )'!AP28</f>
        <v>0</v>
      </c>
      <c r="AL28" s="92">
        <f t="shared" si="9"/>
        <v>0</v>
      </c>
      <c r="AM28" s="27">
        <f>'Sales &amp; Inventory (Date )'!AQ28+'Sales &amp; Inventory (Date )'!AS28</f>
        <v>0</v>
      </c>
      <c r="AN28" s="27">
        <f>'Sales &amp; Inventory (Date )'!AR28+'Sales &amp; Inventory (Date )'!AT28</f>
        <v>0</v>
      </c>
      <c r="AO28" s="92">
        <f t="shared" si="10"/>
        <v>0</v>
      </c>
      <c r="AP28" s="27">
        <f>'Sales &amp; Inventory (Date )'!AU28+'Sales &amp; Inventory (Date )'!AW28</f>
        <v>0</v>
      </c>
      <c r="AQ28" s="27">
        <f>'Sales &amp; Inventory (Date )'!AV28+'Sales &amp; Inventory (Date )'!AX28</f>
        <v>0</v>
      </c>
      <c r="AR28" s="92">
        <f t="shared" si="11"/>
        <v>0</v>
      </c>
      <c r="AS28" s="52">
        <f t="shared" si="12"/>
        <v>0</v>
      </c>
      <c r="AT28" s="52">
        <f t="shared" si="13"/>
        <v>0</v>
      </c>
      <c r="AU28" s="52" t="e">
        <f t="shared" si="14"/>
        <v>#DIV/0!</v>
      </c>
      <c r="AV28" s="27">
        <f>'Sales &amp; Inventory (Date )'!BA28</f>
        <v>0</v>
      </c>
      <c r="AW28" s="27">
        <f>'Sales &amp; Inventory (Date )'!BB28</f>
        <v>0</v>
      </c>
      <c r="AX28" s="92">
        <f t="shared" si="15"/>
        <v>0</v>
      </c>
      <c r="AY28" s="27">
        <f>'Sales &amp; Inventory (Date )'!BC28</f>
        <v>0</v>
      </c>
      <c r="AZ28" s="27">
        <f>'Sales &amp; Inventory (Date )'!BD28</f>
        <v>0</v>
      </c>
      <c r="BA28" s="95">
        <f t="shared" si="16"/>
        <v>0</v>
      </c>
      <c r="BB28" s="52">
        <f t="shared" si="18"/>
        <v>0</v>
      </c>
      <c r="BC28" s="52">
        <f t="shared" si="19"/>
        <v>0</v>
      </c>
    </row>
    <row r="29" spans="1:55" ht="15.6" x14ac:dyDescent="0.3">
      <c r="A29" s="210" t="s">
        <v>431</v>
      </c>
      <c r="B29" s="210"/>
      <c r="C29" s="210"/>
      <c r="D29" s="210"/>
      <c r="E29" s="210"/>
      <c r="F29" s="210"/>
      <c r="G29" s="122"/>
      <c r="H29" s="122"/>
      <c r="I29" s="12">
        <f>'Sales &amp; Inventory (Date )'!I29</f>
        <v>0</v>
      </c>
      <c r="J29" s="12">
        <f>'Sales &amp; Inventory (Date )'!J29</f>
        <v>0</v>
      </c>
      <c r="K29" s="12">
        <f t="shared" si="0"/>
        <v>0</v>
      </c>
      <c r="L29" s="12">
        <f>'Sales &amp; Inventory (Date )'!K29</f>
        <v>0</v>
      </c>
      <c r="M29" s="12">
        <f>'Sales &amp; Inventory (Date )'!L29</f>
        <v>0</v>
      </c>
      <c r="N29" s="12">
        <f t="shared" si="1"/>
        <v>0</v>
      </c>
      <c r="O29" s="12">
        <f>'Sales &amp; Inventory (Date )'!M29</f>
        <v>0</v>
      </c>
      <c r="P29" s="12">
        <f>'Sales &amp; Inventory (Date )'!N29</f>
        <v>0</v>
      </c>
      <c r="Q29" s="12">
        <f t="shared" si="2"/>
        <v>0</v>
      </c>
      <c r="R29" s="12">
        <f>'Sales &amp; Inventory (Date )'!O29+'Sales &amp; Inventory (Date )'!Q29</f>
        <v>0</v>
      </c>
      <c r="S29" s="12">
        <f>'Sales &amp; Inventory (Date )'!P29+'Sales &amp; Inventory (Date )'!R29</f>
        <v>0</v>
      </c>
      <c r="T29" s="12">
        <f t="shared" si="3"/>
        <v>0</v>
      </c>
      <c r="U29" s="12">
        <f>'Sales &amp; Inventory (Date )'!S29+'Sales &amp; Inventory (Date )'!U29</f>
        <v>0</v>
      </c>
      <c r="V29" s="12">
        <f>'Sales &amp; Inventory (Date )'!T29+'Sales &amp; Inventory (Date )'!V29</f>
        <v>0</v>
      </c>
      <c r="W29" s="12">
        <f t="shared" si="4"/>
        <v>0</v>
      </c>
      <c r="X29" s="12">
        <f>'Sales &amp; Inventory (Date )'!W29</f>
        <v>0</v>
      </c>
      <c r="Y29" s="12">
        <f>'Sales &amp; Inventory (Date )'!X29</f>
        <v>0</v>
      </c>
      <c r="Z29" s="12">
        <f t="shared" si="5"/>
        <v>0</v>
      </c>
      <c r="AA29" s="12">
        <f>'Sales &amp; Inventory (Date )'!AA29+'Sales &amp; Inventory (Date )'!AC29</f>
        <v>0</v>
      </c>
      <c r="AB29" s="12">
        <f>'Sales &amp; Inventory (Date )'!AB29+'Sales &amp; Inventory (Date )'!AD29</f>
        <v>0</v>
      </c>
      <c r="AC29" s="12">
        <f t="shared" si="6"/>
        <v>0</v>
      </c>
      <c r="AD29" s="12">
        <f>'Sales &amp; Inventory (Date )'!AE29+'Sales &amp; Inventory (Date )'!AG29</f>
        <v>0</v>
      </c>
      <c r="AE29" s="12">
        <f>'Sales &amp; Inventory (Date )'!AF29+'Sales &amp; Inventory (Date )'!AH29</f>
        <v>0</v>
      </c>
      <c r="AF29" s="12">
        <f t="shared" si="7"/>
        <v>0</v>
      </c>
      <c r="AG29" s="12">
        <f>'Sales &amp; Inventory (Date )'!AI29+'Sales &amp; Inventory (Date )'!AK29</f>
        <v>0</v>
      </c>
      <c r="AH29" s="12">
        <f>'Sales &amp; Inventory (Date )'!AJ29+'Sales &amp; Inventory (Date )'!AL29</f>
        <v>0</v>
      </c>
      <c r="AI29" s="12">
        <f t="shared" si="8"/>
        <v>0</v>
      </c>
      <c r="AJ29" s="12">
        <f>'Sales &amp; Inventory (Date )'!AM29+'Sales &amp; Inventory (Date )'!AO29</f>
        <v>0</v>
      </c>
      <c r="AK29" s="12">
        <f>'Sales &amp; Inventory (Date )'!AN29+'Sales &amp; Inventory (Date )'!AP29</f>
        <v>0</v>
      </c>
      <c r="AL29" s="12">
        <f t="shared" si="9"/>
        <v>0</v>
      </c>
      <c r="AM29" s="12">
        <f>'Sales &amp; Inventory (Date )'!AQ29+'Sales &amp; Inventory (Date )'!AS29</f>
        <v>0</v>
      </c>
      <c r="AN29" s="12">
        <f>'Sales &amp; Inventory (Date )'!AR29+'Sales &amp; Inventory (Date )'!AT29</f>
        <v>0</v>
      </c>
      <c r="AO29" s="12">
        <f t="shared" si="10"/>
        <v>0</v>
      </c>
      <c r="AP29" s="12">
        <f>'Sales &amp; Inventory (Date )'!AU29+'Sales &amp; Inventory (Date )'!AW29</f>
        <v>0</v>
      </c>
      <c r="AQ29" s="12">
        <f>'Sales &amp; Inventory (Date )'!AV29+'Sales &amp; Inventory (Date )'!AX29</f>
        <v>0</v>
      </c>
      <c r="AR29" s="12">
        <f t="shared" si="11"/>
        <v>0</v>
      </c>
      <c r="AS29" s="12">
        <f t="shared" si="12"/>
        <v>0</v>
      </c>
      <c r="AT29" s="12">
        <f t="shared" si="13"/>
        <v>0</v>
      </c>
      <c r="AU29" s="12" t="e">
        <f t="shared" si="14"/>
        <v>#DIV/0!</v>
      </c>
      <c r="AV29" s="12">
        <f>'Sales &amp; Inventory (Date )'!BA29</f>
        <v>0</v>
      </c>
      <c r="AW29" s="12">
        <f>'Sales &amp; Inventory (Date )'!BB29</f>
        <v>0</v>
      </c>
      <c r="AX29" s="12">
        <f t="shared" si="15"/>
        <v>0</v>
      </c>
      <c r="AY29" s="12">
        <f>'Sales &amp; Inventory (Date )'!BC29</f>
        <v>0</v>
      </c>
      <c r="AZ29" s="12">
        <f>'Sales &amp; Inventory (Date )'!BD29</f>
        <v>0</v>
      </c>
      <c r="BA29" s="12">
        <f t="shared" si="16"/>
        <v>0</v>
      </c>
      <c r="BB29" s="12">
        <f t="shared" si="18"/>
        <v>0</v>
      </c>
      <c r="BC29" s="12">
        <f t="shared" si="19"/>
        <v>0</v>
      </c>
    </row>
    <row r="30" spans="1:55" x14ac:dyDescent="0.3">
      <c r="A30" s="53">
        <v>25</v>
      </c>
      <c r="B30" s="53" t="s">
        <v>632</v>
      </c>
      <c r="C30" s="53" t="s">
        <v>33</v>
      </c>
      <c r="D30" s="53" t="s">
        <v>34</v>
      </c>
      <c r="E30" s="53" t="s">
        <v>34</v>
      </c>
      <c r="F30" s="53" t="s">
        <v>534</v>
      </c>
      <c r="G30" s="8" t="s">
        <v>34</v>
      </c>
      <c r="H30" s="133" t="s">
        <v>650</v>
      </c>
      <c r="I30" s="17">
        <f>'Sales &amp; Inventory (Date )'!I30</f>
        <v>0</v>
      </c>
      <c r="J30" s="17">
        <f>'Sales &amp; Inventory (Date )'!J30</f>
        <v>0</v>
      </c>
      <c r="K30" s="92">
        <f t="shared" si="0"/>
        <v>0</v>
      </c>
      <c r="L30" s="17">
        <f>'Sales &amp; Inventory (Date )'!K30</f>
        <v>0</v>
      </c>
      <c r="M30" s="17">
        <f>'Sales &amp; Inventory (Date )'!L30</f>
        <v>0</v>
      </c>
      <c r="N30" s="92">
        <f t="shared" si="1"/>
        <v>0</v>
      </c>
      <c r="O30" s="17">
        <f>'Sales &amp; Inventory (Date )'!M30</f>
        <v>0</v>
      </c>
      <c r="P30" s="17">
        <f>'Sales &amp; Inventory (Date )'!N30</f>
        <v>0</v>
      </c>
      <c r="Q30" s="92">
        <f t="shared" si="2"/>
        <v>0</v>
      </c>
      <c r="R30" s="17">
        <f>'Sales &amp; Inventory (Date )'!O30+'Sales &amp; Inventory (Date )'!Q30</f>
        <v>0</v>
      </c>
      <c r="S30" s="17">
        <f>'Sales &amp; Inventory (Date )'!P30+'Sales &amp; Inventory (Date )'!R30</f>
        <v>0</v>
      </c>
      <c r="T30" s="92">
        <f t="shared" si="3"/>
        <v>0</v>
      </c>
      <c r="U30" s="17">
        <f>'Sales &amp; Inventory (Date )'!S30+'Sales &amp; Inventory (Date )'!U30</f>
        <v>0</v>
      </c>
      <c r="V30" s="17">
        <f>'Sales &amp; Inventory (Date )'!T30+'Sales &amp; Inventory (Date )'!V30</f>
        <v>0</v>
      </c>
      <c r="W30" s="92">
        <f t="shared" si="4"/>
        <v>0</v>
      </c>
      <c r="X30" s="17">
        <f>'Sales &amp; Inventory (Date )'!W30</f>
        <v>0</v>
      </c>
      <c r="Y30" s="17">
        <f>'Sales &amp; Inventory (Date )'!X30</f>
        <v>0</v>
      </c>
      <c r="Z30" s="92">
        <f t="shared" si="5"/>
        <v>0</v>
      </c>
      <c r="AA30" s="17">
        <f>'Sales &amp; Inventory (Date )'!AA30+'Sales &amp; Inventory (Date )'!AC30</f>
        <v>0</v>
      </c>
      <c r="AB30" s="17">
        <f>'Sales &amp; Inventory (Date )'!AB30+'Sales &amp; Inventory (Date )'!AD30</f>
        <v>0</v>
      </c>
      <c r="AC30" s="92">
        <f t="shared" si="6"/>
        <v>0</v>
      </c>
      <c r="AD30" s="17">
        <f>'Sales &amp; Inventory (Date )'!AE30+'Sales &amp; Inventory (Date )'!AG30</f>
        <v>0</v>
      </c>
      <c r="AE30" s="17">
        <f>'Sales &amp; Inventory (Date )'!AF30+'Sales &amp; Inventory (Date )'!AH30</f>
        <v>0</v>
      </c>
      <c r="AF30" s="92">
        <f t="shared" si="7"/>
        <v>0</v>
      </c>
      <c r="AG30" s="17">
        <f>'Sales &amp; Inventory (Date )'!AI30+'Sales &amp; Inventory (Date )'!AK30</f>
        <v>0</v>
      </c>
      <c r="AH30" s="17">
        <f>'Sales &amp; Inventory (Date )'!AJ30+'Sales &amp; Inventory (Date )'!AL30</f>
        <v>0</v>
      </c>
      <c r="AI30" s="92">
        <f t="shared" si="8"/>
        <v>0</v>
      </c>
      <c r="AJ30" s="17">
        <f>'Sales &amp; Inventory (Date )'!AM30+'Sales &amp; Inventory (Date )'!AO30</f>
        <v>0</v>
      </c>
      <c r="AK30" s="17">
        <f>'Sales &amp; Inventory (Date )'!AN30+'Sales &amp; Inventory (Date )'!AP30</f>
        <v>0</v>
      </c>
      <c r="AL30" s="92">
        <f t="shared" si="9"/>
        <v>0</v>
      </c>
      <c r="AM30" s="17">
        <f>'Sales &amp; Inventory (Date )'!AQ30+'Sales &amp; Inventory (Date )'!AS30</f>
        <v>0</v>
      </c>
      <c r="AN30" s="17">
        <f>'Sales &amp; Inventory (Date )'!AR30+'Sales &amp; Inventory (Date )'!AT30</f>
        <v>0</v>
      </c>
      <c r="AO30" s="92">
        <f t="shared" si="10"/>
        <v>0</v>
      </c>
      <c r="AP30" s="17">
        <f>'Sales &amp; Inventory (Date )'!AU30+'Sales &amp; Inventory (Date )'!AW30</f>
        <v>0</v>
      </c>
      <c r="AQ30" s="17">
        <f>'Sales &amp; Inventory (Date )'!AV30+'Sales &amp; Inventory (Date )'!AX30</f>
        <v>0</v>
      </c>
      <c r="AR30" s="92">
        <f t="shared" si="11"/>
        <v>0</v>
      </c>
      <c r="AS30" s="52">
        <f t="shared" si="12"/>
        <v>0</v>
      </c>
      <c r="AT30" s="52">
        <f t="shared" si="13"/>
        <v>0</v>
      </c>
      <c r="AU30" s="52" t="e">
        <f t="shared" si="14"/>
        <v>#DIV/0!</v>
      </c>
      <c r="AV30" s="17">
        <f>'Sales &amp; Inventory (Date )'!BA30</f>
        <v>0</v>
      </c>
      <c r="AW30" s="17">
        <f>'Sales &amp; Inventory (Date )'!BB30</f>
        <v>0</v>
      </c>
      <c r="AX30" s="92">
        <f t="shared" si="15"/>
        <v>0</v>
      </c>
      <c r="AY30" s="17">
        <f>'Sales &amp; Inventory (Date )'!BC30</f>
        <v>0</v>
      </c>
      <c r="AZ30" s="17">
        <f>'Sales &amp; Inventory (Date )'!BD30</f>
        <v>0</v>
      </c>
      <c r="BA30" s="95">
        <f t="shared" si="16"/>
        <v>0</v>
      </c>
      <c r="BB30" s="52">
        <f t="shared" si="18"/>
        <v>0</v>
      </c>
      <c r="BC30" s="52">
        <f t="shared" si="19"/>
        <v>0</v>
      </c>
    </row>
    <row r="31" spans="1:55" x14ac:dyDescent="0.3">
      <c r="A31" s="53">
        <v>26</v>
      </c>
      <c r="B31" s="53" t="s">
        <v>632</v>
      </c>
      <c r="C31" s="53" t="s">
        <v>33</v>
      </c>
      <c r="D31" s="53" t="s">
        <v>35</v>
      </c>
      <c r="E31" s="53" t="s">
        <v>35</v>
      </c>
      <c r="F31" s="53" t="s">
        <v>534</v>
      </c>
      <c r="G31" s="8" t="s">
        <v>35</v>
      </c>
      <c r="H31" s="133" t="s">
        <v>653</v>
      </c>
      <c r="I31" s="17">
        <f>'Sales &amp; Inventory (Date )'!I31</f>
        <v>0</v>
      </c>
      <c r="J31" s="17">
        <f>'Sales &amp; Inventory (Date )'!J31</f>
        <v>0</v>
      </c>
      <c r="K31" s="92">
        <f t="shared" si="0"/>
        <v>0</v>
      </c>
      <c r="L31" s="17">
        <f>'Sales &amp; Inventory (Date )'!K31</f>
        <v>0</v>
      </c>
      <c r="M31" s="17">
        <f>'Sales &amp; Inventory (Date )'!L31</f>
        <v>0</v>
      </c>
      <c r="N31" s="92">
        <f t="shared" si="1"/>
        <v>0</v>
      </c>
      <c r="O31" s="17">
        <f>'Sales &amp; Inventory (Date )'!M31</f>
        <v>0</v>
      </c>
      <c r="P31" s="17">
        <f>'Sales &amp; Inventory (Date )'!N31</f>
        <v>0</v>
      </c>
      <c r="Q31" s="92">
        <f t="shared" si="2"/>
        <v>0</v>
      </c>
      <c r="R31" s="17">
        <f>'Sales &amp; Inventory (Date )'!O31+'Sales &amp; Inventory (Date )'!Q31</f>
        <v>0</v>
      </c>
      <c r="S31" s="17">
        <f>'Sales &amp; Inventory (Date )'!P31+'Sales &amp; Inventory (Date )'!R31</f>
        <v>0</v>
      </c>
      <c r="T31" s="92">
        <f t="shared" si="3"/>
        <v>0</v>
      </c>
      <c r="U31" s="17">
        <f>'Sales &amp; Inventory (Date )'!S31+'Sales &amp; Inventory (Date )'!U31</f>
        <v>0</v>
      </c>
      <c r="V31" s="17">
        <f>'Sales &amp; Inventory (Date )'!T31+'Sales &amp; Inventory (Date )'!V31</f>
        <v>0</v>
      </c>
      <c r="W31" s="92">
        <f t="shared" si="4"/>
        <v>0</v>
      </c>
      <c r="X31" s="17">
        <f>'Sales &amp; Inventory (Date )'!W31</f>
        <v>0</v>
      </c>
      <c r="Y31" s="17">
        <f>'Sales &amp; Inventory (Date )'!X31</f>
        <v>0</v>
      </c>
      <c r="Z31" s="92">
        <f t="shared" si="5"/>
        <v>0</v>
      </c>
      <c r="AA31" s="17">
        <f>'Sales &amp; Inventory (Date )'!AA31+'Sales &amp; Inventory (Date )'!AC31</f>
        <v>0</v>
      </c>
      <c r="AB31" s="17">
        <f>'Sales &amp; Inventory (Date )'!AB31+'Sales &amp; Inventory (Date )'!AD31</f>
        <v>0</v>
      </c>
      <c r="AC31" s="92">
        <f t="shared" si="6"/>
        <v>0</v>
      </c>
      <c r="AD31" s="17">
        <f>'Sales &amp; Inventory (Date )'!AE31+'Sales &amp; Inventory (Date )'!AG31</f>
        <v>0</v>
      </c>
      <c r="AE31" s="17">
        <f>'Sales &amp; Inventory (Date )'!AF31+'Sales &amp; Inventory (Date )'!AH31</f>
        <v>0</v>
      </c>
      <c r="AF31" s="92">
        <f t="shared" si="7"/>
        <v>0</v>
      </c>
      <c r="AG31" s="17">
        <f>'Sales &amp; Inventory (Date )'!AI31+'Sales &amp; Inventory (Date )'!AK31</f>
        <v>0</v>
      </c>
      <c r="AH31" s="17">
        <f>'Sales &amp; Inventory (Date )'!AJ31+'Sales &amp; Inventory (Date )'!AL31</f>
        <v>0</v>
      </c>
      <c r="AI31" s="92">
        <f t="shared" si="8"/>
        <v>0</v>
      </c>
      <c r="AJ31" s="17">
        <f>'Sales &amp; Inventory (Date )'!AM31+'Sales &amp; Inventory (Date )'!AO31</f>
        <v>0</v>
      </c>
      <c r="AK31" s="17">
        <f>'Sales &amp; Inventory (Date )'!AN31+'Sales &amp; Inventory (Date )'!AP31</f>
        <v>0</v>
      </c>
      <c r="AL31" s="92">
        <f t="shared" si="9"/>
        <v>0</v>
      </c>
      <c r="AM31" s="17">
        <f>'Sales &amp; Inventory (Date )'!AQ31+'Sales &amp; Inventory (Date )'!AS31</f>
        <v>0</v>
      </c>
      <c r="AN31" s="17">
        <f>'Sales &amp; Inventory (Date )'!AR31+'Sales &amp; Inventory (Date )'!AT31</f>
        <v>0</v>
      </c>
      <c r="AO31" s="92">
        <f t="shared" si="10"/>
        <v>0</v>
      </c>
      <c r="AP31" s="17">
        <f>'Sales &amp; Inventory (Date )'!AU31+'Sales &amp; Inventory (Date )'!AW31</f>
        <v>0</v>
      </c>
      <c r="AQ31" s="17">
        <f>'Sales &amp; Inventory (Date )'!AV31+'Sales &amp; Inventory (Date )'!AX31</f>
        <v>0</v>
      </c>
      <c r="AR31" s="92">
        <f t="shared" si="11"/>
        <v>0</v>
      </c>
      <c r="AS31" s="52">
        <f t="shared" si="12"/>
        <v>0</v>
      </c>
      <c r="AT31" s="52">
        <f t="shared" si="13"/>
        <v>0</v>
      </c>
      <c r="AU31" s="52" t="e">
        <f t="shared" si="14"/>
        <v>#DIV/0!</v>
      </c>
      <c r="AV31" s="17">
        <f>'Sales &amp; Inventory (Date )'!BA31</f>
        <v>0</v>
      </c>
      <c r="AW31" s="17">
        <f>'Sales &amp; Inventory (Date )'!BB31</f>
        <v>0</v>
      </c>
      <c r="AX31" s="92">
        <f t="shared" si="15"/>
        <v>0</v>
      </c>
      <c r="AY31" s="17">
        <f>'Sales &amp; Inventory (Date )'!BC31</f>
        <v>0</v>
      </c>
      <c r="AZ31" s="17">
        <f>'Sales &amp; Inventory (Date )'!BD31</f>
        <v>0</v>
      </c>
      <c r="BA31" s="95">
        <f t="shared" si="16"/>
        <v>0</v>
      </c>
      <c r="BB31" s="52">
        <f t="shared" si="18"/>
        <v>0</v>
      </c>
      <c r="BC31" s="52">
        <f t="shared" si="19"/>
        <v>0</v>
      </c>
    </row>
    <row r="32" spans="1:55" x14ac:dyDescent="0.3">
      <c r="A32" s="53">
        <v>27</v>
      </c>
      <c r="B32" s="53" t="s">
        <v>632</v>
      </c>
      <c r="C32" s="53" t="s">
        <v>33</v>
      </c>
      <c r="D32" s="53" t="s">
        <v>36</v>
      </c>
      <c r="E32" s="53" t="s">
        <v>36</v>
      </c>
      <c r="F32" s="53" t="s">
        <v>534</v>
      </c>
      <c r="G32" s="8" t="s">
        <v>36</v>
      </c>
      <c r="H32" s="133" t="s">
        <v>654</v>
      </c>
      <c r="I32" s="17">
        <f>'Sales &amp; Inventory (Date )'!I32</f>
        <v>0</v>
      </c>
      <c r="J32" s="17">
        <f>'Sales &amp; Inventory (Date )'!J32</f>
        <v>0</v>
      </c>
      <c r="K32" s="92">
        <f t="shared" si="0"/>
        <v>0</v>
      </c>
      <c r="L32" s="17">
        <f>'Sales &amp; Inventory (Date )'!K32</f>
        <v>0</v>
      </c>
      <c r="M32" s="17">
        <f>'Sales &amp; Inventory (Date )'!L32</f>
        <v>0</v>
      </c>
      <c r="N32" s="92">
        <f t="shared" si="1"/>
        <v>0</v>
      </c>
      <c r="O32" s="17">
        <f>'Sales &amp; Inventory (Date )'!M32</f>
        <v>0</v>
      </c>
      <c r="P32" s="17">
        <f>'Sales &amp; Inventory (Date )'!N32</f>
        <v>0</v>
      </c>
      <c r="Q32" s="92">
        <f t="shared" si="2"/>
        <v>0</v>
      </c>
      <c r="R32" s="17">
        <f>'Sales &amp; Inventory (Date )'!O32+'Sales &amp; Inventory (Date )'!Q32</f>
        <v>0</v>
      </c>
      <c r="S32" s="17">
        <f>'Sales &amp; Inventory (Date )'!P32+'Sales &amp; Inventory (Date )'!R32</f>
        <v>0</v>
      </c>
      <c r="T32" s="92">
        <f t="shared" si="3"/>
        <v>0</v>
      </c>
      <c r="U32" s="17">
        <f>'Sales &amp; Inventory (Date )'!S32+'Sales &amp; Inventory (Date )'!U32</f>
        <v>0</v>
      </c>
      <c r="V32" s="17">
        <f>'Sales &amp; Inventory (Date )'!T32+'Sales &amp; Inventory (Date )'!V32</f>
        <v>0</v>
      </c>
      <c r="W32" s="92">
        <f t="shared" si="4"/>
        <v>0</v>
      </c>
      <c r="X32" s="17">
        <f>'Sales &amp; Inventory (Date )'!W32</f>
        <v>0</v>
      </c>
      <c r="Y32" s="17">
        <f>'Sales &amp; Inventory (Date )'!X32</f>
        <v>0</v>
      </c>
      <c r="Z32" s="92">
        <f t="shared" si="5"/>
        <v>0</v>
      </c>
      <c r="AA32" s="17">
        <f>'Sales &amp; Inventory (Date )'!AA32+'Sales &amp; Inventory (Date )'!AC32</f>
        <v>0</v>
      </c>
      <c r="AB32" s="17">
        <f>'Sales &amp; Inventory (Date )'!AB32+'Sales &amp; Inventory (Date )'!AD32</f>
        <v>0</v>
      </c>
      <c r="AC32" s="92">
        <f t="shared" si="6"/>
        <v>0</v>
      </c>
      <c r="AD32" s="17">
        <f>'Sales &amp; Inventory (Date )'!AE32+'Sales &amp; Inventory (Date )'!AG32</f>
        <v>0</v>
      </c>
      <c r="AE32" s="17">
        <f>'Sales &amp; Inventory (Date )'!AF32+'Sales &amp; Inventory (Date )'!AH32</f>
        <v>0</v>
      </c>
      <c r="AF32" s="92">
        <f t="shared" si="7"/>
        <v>0</v>
      </c>
      <c r="AG32" s="17">
        <f>'Sales &amp; Inventory (Date )'!AI32+'Sales &amp; Inventory (Date )'!AK32</f>
        <v>0</v>
      </c>
      <c r="AH32" s="17">
        <f>'Sales &amp; Inventory (Date )'!AJ32+'Sales &amp; Inventory (Date )'!AL32</f>
        <v>0</v>
      </c>
      <c r="AI32" s="92">
        <f t="shared" si="8"/>
        <v>0</v>
      </c>
      <c r="AJ32" s="17">
        <f>'Sales &amp; Inventory (Date )'!AM32+'Sales &amp; Inventory (Date )'!AO32</f>
        <v>0</v>
      </c>
      <c r="AK32" s="17">
        <f>'Sales &amp; Inventory (Date )'!AN32+'Sales &amp; Inventory (Date )'!AP32</f>
        <v>0</v>
      </c>
      <c r="AL32" s="92">
        <f t="shared" si="9"/>
        <v>0</v>
      </c>
      <c r="AM32" s="17">
        <f>'Sales &amp; Inventory (Date )'!AQ32+'Sales &amp; Inventory (Date )'!AS32</f>
        <v>0</v>
      </c>
      <c r="AN32" s="17">
        <f>'Sales &amp; Inventory (Date )'!AR32+'Sales &amp; Inventory (Date )'!AT32</f>
        <v>0</v>
      </c>
      <c r="AO32" s="92">
        <f t="shared" si="10"/>
        <v>0</v>
      </c>
      <c r="AP32" s="17">
        <f>'Sales &amp; Inventory (Date )'!AU32+'Sales &amp; Inventory (Date )'!AW32</f>
        <v>0</v>
      </c>
      <c r="AQ32" s="17">
        <f>'Sales &amp; Inventory (Date )'!AV32+'Sales &amp; Inventory (Date )'!AX32</f>
        <v>0</v>
      </c>
      <c r="AR32" s="92">
        <f t="shared" si="11"/>
        <v>0</v>
      </c>
      <c r="AS32" s="52">
        <f t="shared" si="12"/>
        <v>0</v>
      </c>
      <c r="AT32" s="52">
        <f t="shared" si="13"/>
        <v>0</v>
      </c>
      <c r="AU32" s="52" t="e">
        <f t="shared" si="14"/>
        <v>#DIV/0!</v>
      </c>
      <c r="AV32" s="17">
        <f>'Sales &amp; Inventory (Date )'!BA32</f>
        <v>0</v>
      </c>
      <c r="AW32" s="17">
        <f>'Sales &amp; Inventory (Date )'!BB32</f>
        <v>0</v>
      </c>
      <c r="AX32" s="92">
        <f t="shared" si="15"/>
        <v>0</v>
      </c>
      <c r="AY32" s="17">
        <f>'Sales &amp; Inventory (Date )'!BC32</f>
        <v>0</v>
      </c>
      <c r="AZ32" s="17">
        <f>'Sales &amp; Inventory (Date )'!BD32</f>
        <v>0</v>
      </c>
      <c r="BA32" s="95">
        <f t="shared" si="16"/>
        <v>0</v>
      </c>
      <c r="BB32" s="52">
        <f t="shared" si="18"/>
        <v>0</v>
      </c>
      <c r="BC32" s="52">
        <f t="shared" si="19"/>
        <v>0</v>
      </c>
    </row>
    <row r="33" spans="1:55" x14ac:dyDescent="0.3">
      <c r="A33" s="53">
        <v>28</v>
      </c>
      <c r="B33" s="53" t="s">
        <v>632</v>
      </c>
      <c r="C33" s="53" t="s">
        <v>33</v>
      </c>
      <c r="D33" s="53" t="s">
        <v>37</v>
      </c>
      <c r="E33" s="53" t="s">
        <v>37</v>
      </c>
      <c r="F33" s="53" t="s">
        <v>534</v>
      </c>
      <c r="G33" s="8" t="s">
        <v>37</v>
      </c>
      <c r="H33" s="133" t="s">
        <v>655</v>
      </c>
      <c r="I33" s="17">
        <f>'Sales &amp; Inventory (Date )'!I33</f>
        <v>0</v>
      </c>
      <c r="J33" s="17">
        <f>'Sales &amp; Inventory (Date )'!J33</f>
        <v>0</v>
      </c>
      <c r="K33" s="92">
        <f t="shared" si="0"/>
        <v>0</v>
      </c>
      <c r="L33" s="17">
        <f>'Sales &amp; Inventory (Date )'!K33</f>
        <v>0</v>
      </c>
      <c r="M33" s="17">
        <f>'Sales &amp; Inventory (Date )'!L33</f>
        <v>0</v>
      </c>
      <c r="N33" s="92">
        <f t="shared" si="1"/>
        <v>0</v>
      </c>
      <c r="O33" s="17">
        <f>'Sales &amp; Inventory (Date )'!M33</f>
        <v>0</v>
      </c>
      <c r="P33" s="17">
        <f>'Sales &amp; Inventory (Date )'!N33</f>
        <v>0</v>
      </c>
      <c r="Q33" s="92">
        <f t="shared" si="2"/>
        <v>0</v>
      </c>
      <c r="R33" s="17">
        <f>'Sales &amp; Inventory (Date )'!O33+'Sales &amp; Inventory (Date )'!Q33</f>
        <v>0</v>
      </c>
      <c r="S33" s="17">
        <f>'Sales &amp; Inventory (Date )'!P33+'Sales &amp; Inventory (Date )'!R33</f>
        <v>0</v>
      </c>
      <c r="T33" s="92">
        <f t="shared" si="3"/>
        <v>0</v>
      </c>
      <c r="U33" s="17">
        <f>'Sales &amp; Inventory (Date )'!S33+'Sales &amp; Inventory (Date )'!U33</f>
        <v>0</v>
      </c>
      <c r="V33" s="17">
        <f>'Sales &amp; Inventory (Date )'!T33+'Sales &amp; Inventory (Date )'!V33</f>
        <v>0</v>
      </c>
      <c r="W33" s="92">
        <f t="shared" si="4"/>
        <v>0</v>
      </c>
      <c r="X33" s="17">
        <f>'Sales &amp; Inventory (Date )'!W33</f>
        <v>0</v>
      </c>
      <c r="Y33" s="17">
        <f>'Sales &amp; Inventory (Date )'!X33</f>
        <v>0</v>
      </c>
      <c r="Z33" s="92">
        <f t="shared" si="5"/>
        <v>0</v>
      </c>
      <c r="AA33" s="17">
        <f>'Sales &amp; Inventory (Date )'!AA33+'Sales &amp; Inventory (Date )'!AC33</f>
        <v>0</v>
      </c>
      <c r="AB33" s="17">
        <f>'Sales &amp; Inventory (Date )'!AB33+'Sales &amp; Inventory (Date )'!AD33</f>
        <v>0</v>
      </c>
      <c r="AC33" s="92">
        <f t="shared" si="6"/>
        <v>0</v>
      </c>
      <c r="AD33" s="17">
        <f>'Sales &amp; Inventory (Date )'!AE33+'Sales &amp; Inventory (Date )'!AG33</f>
        <v>0</v>
      </c>
      <c r="AE33" s="17">
        <f>'Sales &amp; Inventory (Date )'!AF33+'Sales &amp; Inventory (Date )'!AH33</f>
        <v>0</v>
      </c>
      <c r="AF33" s="92">
        <f t="shared" si="7"/>
        <v>0</v>
      </c>
      <c r="AG33" s="17">
        <f>'Sales &amp; Inventory (Date )'!AI33+'Sales &amp; Inventory (Date )'!AK33</f>
        <v>0</v>
      </c>
      <c r="AH33" s="17">
        <f>'Sales &amp; Inventory (Date )'!AJ33+'Sales &amp; Inventory (Date )'!AL33</f>
        <v>0</v>
      </c>
      <c r="AI33" s="92">
        <f t="shared" si="8"/>
        <v>0</v>
      </c>
      <c r="AJ33" s="17">
        <f>'Sales &amp; Inventory (Date )'!AM33+'Sales &amp; Inventory (Date )'!AO33</f>
        <v>0</v>
      </c>
      <c r="AK33" s="17">
        <f>'Sales &amp; Inventory (Date )'!AN33+'Sales &amp; Inventory (Date )'!AP33</f>
        <v>0</v>
      </c>
      <c r="AL33" s="92">
        <f t="shared" si="9"/>
        <v>0</v>
      </c>
      <c r="AM33" s="17">
        <f>'Sales &amp; Inventory (Date )'!AQ33+'Sales &amp; Inventory (Date )'!AS33</f>
        <v>0</v>
      </c>
      <c r="AN33" s="17">
        <f>'Sales &amp; Inventory (Date )'!AR33+'Sales &amp; Inventory (Date )'!AT33</f>
        <v>0</v>
      </c>
      <c r="AO33" s="92">
        <f t="shared" si="10"/>
        <v>0</v>
      </c>
      <c r="AP33" s="17">
        <f>'Sales &amp; Inventory (Date )'!AU33+'Sales &amp; Inventory (Date )'!AW33</f>
        <v>0</v>
      </c>
      <c r="AQ33" s="17">
        <f>'Sales &amp; Inventory (Date )'!AV33+'Sales &amp; Inventory (Date )'!AX33</f>
        <v>0</v>
      </c>
      <c r="AR33" s="92">
        <f t="shared" si="11"/>
        <v>0</v>
      </c>
      <c r="AS33" s="52">
        <f t="shared" si="12"/>
        <v>0</v>
      </c>
      <c r="AT33" s="52">
        <f t="shared" si="13"/>
        <v>0</v>
      </c>
      <c r="AU33" s="52" t="e">
        <f t="shared" si="14"/>
        <v>#DIV/0!</v>
      </c>
      <c r="AV33" s="17">
        <f>'Sales &amp; Inventory (Date )'!BA33</f>
        <v>0</v>
      </c>
      <c r="AW33" s="17">
        <f>'Sales &amp; Inventory (Date )'!BB33</f>
        <v>0</v>
      </c>
      <c r="AX33" s="92">
        <f t="shared" si="15"/>
        <v>0</v>
      </c>
      <c r="AY33" s="17">
        <f>'Sales &amp; Inventory (Date )'!BC33</f>
        <v>0</v>
      </c>
      <c r="AZ33" s="17">
        <f>'Sales &amp; Inventory (Date )'!BD33</f>
        <v>0</v>
      </c>
      <c r="BA33" s="95">
        <f t="shared" si="16"/>
        <v>0</v>
      </c>
      <c r="BB33" s="52">
        <f t="shared" si="18"/>
        <v>0</v>
      </c>
      <c r="BC33" s="52">
        <f t="shared" si="19"/>
        <v>0</v>
      </c>
    </row>
    <row r="34" spans="1:55" x14ac:dyDescent="0.3">
      <c r="A34" s="53">
        <v>29</v>
      </c>
      <c r="B34" s="53" t="s">
        <v>632</v>
      </c>
      <c r="C34" s="53" t="s">
        <v>33</v>
      </c>
      <c r="D34" s="53" t="s">
        <v>38</v>
      </c>
      <c r="E34" s="53" t="s">
        <v>38</v>
      </c>
      <c r="F34" s="53" t="s">
        <v>534</v>
      </c>
      <c r="G34" s="8" t="s">
        <v>38</v>
      </c>
      <c r="H34" s="133" t="s">
        <v>656</v>
      </c>
      <c r="I34" s="17">
        <f>'Sales &amp; Inventory (Date )'!I34</f>
        <v>0</v>
      </c>
      <c r="J34" s="17">
        <f>'Sales &amp; Inventory (Date )'!J34</f>
        <v>0</v>
      </c>
      <c r="K34" s="92">
        <f t="shared" si="0"/>
        <v>0</v>
      </c>
      <c r="L34" s="17">
        <f>'Sales &amp; Inventory (Date )'!K34</f>
        <v>0</v>
      </c>
      <c r="M34" s="17">
        <f>'Sales &amp; Inventory (Date )'!L34</f>
        <v>0</v>
      </c>
      <c r="N34" s="92">
        <f t="shared" si="1"/>
        <v>0</v>
      </c>
      <c r="O34" s="17">
        <f>'Sales &amp; Inventory (Date )'!M34</f>
        <v>0</v>
      </c>
      <c r="P34" s="17">
        <f>'Sales &amp; Inventory (Date )'!N34</f>
        <v>0</v>
      </c>
      <c r="Q34" s="92">
        <f t="shared" si="2"/>
        <v>0</v>
      </c>
      <c r="R34" s="17">
        <f>'Sales &amp; Inventory (Date )'!O34+'Sales &amp; Inventory (Date )'!Q34</f>
        <v>0</v>
      </c>
      <c r="S34" s="17">
        <f>'Sales &amp; Inventory (Date )'!P34+'Sales &amp; Inventory (Date )'!R34</f>
        <v>0</v>
      </c>
      <c r="T34" s="92">
        <f t="shared" si="3"/>
        <v>0</v>
      </c>
      <c r="U34" s="17">
        <f>'Sales &amp; Inventory (Date )'!S34+'Sales &amp; Inventory (Date )'!U34</f>
        <v>0</v>
      </c>
      <c r="V34" s="17">
        <f>'Sales &amp; Inventory (Date )'!T34+'Sales &amp; Inventory (Date )'!V34</f>
        <v>0</v>
      </c>
      <c r="W34" s="92">
        <f t="shared" si="4"/>
        <v>0</v>
      </c>
      <c r="X34" s="17">
        <f>'Sales &amp; Inventory (Date )'!W34</f>
        <v>0</v>
      </c>
      <c r="Y34" s="17">
        <f>'Sales &amp; Inventory (Date )'!X34</f>
        <v>0</v>
      </c>
      <c r="Z34" s="92">
        <f t="shared" si="5"/>
        <v>0</v>
      </c>
      <c r="AA34" s="17">
        <f>'Sales &amp; Inventory (Date )'!AA34+'Sales &amp; Inventory (Date )'!AC34</f>
        <v>0</v>
      </c>
      <c r="AB34" s="17">
        <f>'Sales &amp; Inventory (Date )'!AB34+'Sales &amp; Inventory (Date )'!AD34</f>
        <v>0</v>
      </c>
      <c r="AC34" s="92">
        <f t="shared" si="6"/>
        <v>0</v>
      </c>
      <c r="AD34" s="17">
        <f>'Sales &amp; Inventory (Date )'!AE34+'Sales &amp; Inventory (Date )'!AG34</f>
        <v>0</v>
      </c>
      <c r="AE34" s="17">
        <f>'Sales &amp; Inventory (Date )'!AF34+'Sales &amp; Inventory (Date )'!AH34</f>
        <v>0</v>
      </c>
      <c r="AF34" s="92">
        <f t="shared" si="7"/>
        <v>0</v>
      </c>
      <c r="AG34" s="17">
        <f>'Sales &amp; Inventory (Date )'!AI34+'Sales &amp; Inventory (Date )'!AK34</f>
        <v>0</v>
      </c>
      <c r="AH34" s="17">
        <f>'Sales &amp; Inventory (Date )'!AJ34+'Sales &amp; Inventory (Date )'!AL34</f>
        <v>0</v>
      </c>
      <c r="AI34" s="92">
        <f t="shared" si="8"/>
        <v>0</v>
      </c>
      <c r="AJ34" s="17">
        <f>'Sales &amp; Inventory (Date )'!AM34+'Sales &amp; Inventory (Date )'!AO34</f>
        <v>0</v>
      </c>
      <c r="AK34" s="17">
        <f>'Sales &amp; Inventory (Date )'!AN34+'Sales &amp; Inventory (Date )'!AP34</f>
        <v>0</v>
      </c>
      <c r="AL34" s="92">
        <f t="shared" si="9"/>
        <v>0</v>
      </c>
      <c r="AM34" s="17">
        <f>'Sales &amp; Inventory (Date )'!AQ34+'Sales &amp; Inventory (Date )'!AS34</f>
        <v>0</v>
      </c>
      <c r="AN34" s="17">
        <f>'Sales &amp; Inventory (Date )'!AR34+'Sales &amp; Inventory (Date )'!AT34</f>
        <v>0</v>
      </c>
      <c r="AO34" s="92">
        <f t="shared" si="10"/>
        <v>0</v>
      </c>
      <c r="AP34" s="17">
        <f>'Sales &amp; Inventory (Date )'!AU34+'Sales &amp; Inventory (Date )'!AW34</f>
        <v>0</v>
      </c>
      <c r="AQ34" s="17">
        <f>'Sales &amp; Inventory (Date )'!AV34+'Sales &amp; Inventory (Date )'!AX34</f>
        <v>0</v>
      </c>
      <c r="AR34" s="92">
        <f t="shared" si="11"/>
        <v>0</v>
      </c>
      <c r="AS34" s="52">
        <f t="shared" si="12"/>
        <v>0</v>
      </c>
      <c r="AT34" s="52">
        <f t="shared" si="13"/>
        <v>0</v>
      </c>
      <c r="AU34" s="52" t="e">
        <f t="shared" si="14"/>
        <v>#DIV/0!</v>
      </c>
      <c r="AV34" s="17">
        <f>'Sales &amp; Inventory (Date )'!BA34</f>
        <v>0</v>
      </c>
      <c r="AW34" s="17">
        <f>'Sales &amp; Inventory (Date )'!BB34</f>
        <v>0</v>
      </c>
      <c r="AX34" s="92">
        <f t="shared" si="15"/>
        <v>0</v>
      </c>
      <c r="AY34" s="17">
        <f>'Sales &amp; Inventory (Date )'!BC34</f>
        <v>0</v>
      </c>
      <c r="AZ34" s="17">
        <f>'Sales &amp; Inventory (Date )'!BD34</f>
        <v>0</v>
      </c>
      <c r="BA34" s="95">
        <f t="shared" si="16"/>
        <v>0</v>
      </c>
      <c r="BB34" s="52">
        <f t="shared" si="18"/>
        <v>0</v>
      </c>
      <c r="BC34" s="52">
        <f t="shared" si="19"/>
        <v>0</v>
      </c>
    </row>
    <row r="35" spans="1:55" x14ac:dyDescent="0.3">
      <c r="A35" s="53">
        <v>30</v>
      </c>
      <c r="B35" s="53" t="s">
        <v>632</v>
      </c>
      <c r="C35" s="53" t="s">
        <v>33</v>
      </c>
      <c r="D35" s="54" t="s">
        <v>39</v>
      </c>
      <c r="E35" s="53" t="s">
        <v>39</v>
      </c>
      <c r="F35" s="53" t="s">
        <v>534</v>
      </c>
      <c r="G35" s="8" t="s">
        <v>39</v>
      </c>
      <c r="H35" s="133" t="s">
        <v>657</v>
      </c>
      <c r="I35" s="27">
        <f>'Sales &amp; Inventory (Date )'!I35</f>
        <v>0</v>
      </c>
      <c r="J35" s="27">
        <f>'Sales &amp; Inventory (Date )'!J35</f>
        <v>0</v>
      </c>
      <c r="K35" s="92">
        <f t="shared" si="0"/>
        <v>0</v>
      </c>
      <c r="L35" s="27">
        <f>'Sales &amp; Inventory (Date )'!K35</f>
        <v>0</v>
      </c>
      <c r="M35" s="27">
        <f>'Sales &amp; Inventory (Date )'!L35</f>
        <v>0</v>
      </c>
      <c r="N35" s="92">
        <f t="shared" si="1"/>
        <v>0</v>
      </c>
      <c r="O35" s="27">
        <f>'Sales &amp; Inventory (Date )'!M35</f>
        <v>0</v>
      </c>
      <c r="P35" s="27">
        <f>'Sales &amp; Inventory (Date )'!N35</f>
        <v>0</v>
      </c>
      <c r="Q35" s="92">
        <f t="shared" si="2"/>
        <v>0</v>
      </c>
      <c r="R35" s="27">
        <f>'Sales &amp; Inventory (Date )'!O35+'Sales &amp; Inventory (Date )'!Q35</f>
        <v>0</v>
      </c>
      <c r="S35" s="27">
        <f>'Sales &amp; Inventory (Date )'!P35+'Sales &amp; Inventory (Date )'!R35</f>
        <v>0</v>
      </c>
      <c r="T35" s="92">
        <f t="shared" si="3"/>
        <v>0</v>
      </c>
      <c r="U35" s="27">
        <f>'Sales &amp; Inventory (Date )'!S35+'Sales &amp; Inventory (Date )'!U35</f>
        <v>0</v>
      </c>
      <c r="V35" s="27">
        <f>'Sales &amp; Inventory (Date )'!T35+'Sales &amp; Inventory (Date )'!V35</f>
        <v>0</v>
      </c>
      <c r="W35" s="92">
        <f t="shared" si="4"/>
        <v>0</v>
      </c>
      <c r="X35" s="27">
        <f>'Sales &amp; Inventory (Date )'!W35</f>
        <v>0</v>
      </c>
      <c r="Y35" s="27">
        <f>'Sales &amp; Inventory (Date )'!X35</f>
        <v>0</v>
      </c>
      <c r="Z35" s="92">
        <f t="shared" si="5"/>
        <v>0</v>
      </c>
      <c r="AA35" s="27">
        <f>'Sales &amp; Inventory (Date )'!AA35+'Sales &amp; Inventory (Date )'!AC35</f>
        <v>0</v>
      </c>
      <c r="AB35" s="27">
        <f>'Sales &amp; Inventory (Date )'!AB35+'Sales &amp; Inventory (Date )'!AD35</f>
        <v>0</v>
      </c>
      <c r="AC35" s="92">
        <f t="shared" si="6"/>
        <v>0</v>
      </c>
      <c r="AD35" s="27">
        <f>'Sales &amp; Inventory (Date )'!AE35+'Sales &amp; Inventory (Date )'!AG35</f>
        <v>0</v>
      </c>
      <c r="AE35" s="27">
        <f>'Sales &amp; Inventory (Date )'!AF35+'Sales &amp; Inventory (Date )'!AH35</f>
        <v>0</v>
      </c>
      <c r="AF35" s="92">
        <f t="shared" si="7"/>
        <v>0</v>
      </c>
      <c r="AG35" s="27">
        <f>'Sales &amp; Inventory (Date )'!AI35+'Sales &amp; Inventory (Date )'!AK35</f>
        <v>0</v>
      </c>
      <c r="AH35" s="27">
        <f>'Sales &amp; Inventory (Date )'!AJ35+'Sales &amp; Inventory (Date )'!AL35</f>
        <v>0</v>
      </c>
      <c r="AI35" s="92">
        <f t="shared" si="8"/>
        <v>0</v>
      </c>
      <c r="AJ35" s="27">
        <f>'Sales &amp; Inventory (Date )'!AM35+'Sales &amp; Inventory (Date )'!AO35</f>
        <v>0</v>
      </c>
      <c r="AK35" s="27">
        <f>'Sales &amp; Inventory (Date )'!AN35+'Sales &amp; Inventory (Date )'!AP35</f>
        <v>0</v>
      </c>
      <c r="AL35" s="92">
        <f t="shared" si="9"/>
        <v>0</v>
      </c>
      <c r="AM35" s="27">
        <f>'Sales &amp; Inventory (Date )'!AQ35+'Sales &amp; Inventory (Date )'!AS35</f>
        <v>0</v>
      </c>
      <c r="AN35" s="27">
        <f>'Sales &amp; Inventory (Date )'!AR35+'Sales &amp; Inventory (Date )'!AT35</f>
        <v>0</v>
      </c>
      <c r="AO35" s="92">
        <f t="shared" si="10"/>
        <v>0</v>
      </c>
      <c r="AP35" s="27">
        <f>'Sales &amp; Inventory (Date )'!AU35+'Sales &amp; Inventory (Date )'!AW35</f>
        <v>0</v>
      </c>
      <c r="AQ35" s="27">
        <f>'Sales &amp; Inventory (Date )'!AV35+'Sales &amp; Inventory (Date )'!AX35</f>
        <v>0</v>
      </c>
      <c r="AR35" s="92">
        <f t="shared" si="11"/>
        <v>0</v>
      </c>
      <c r="AS35" s="52">
        <f t="shared" si="12"/>
        <v>0</v>
      </c>
      <c r="AT35" s="52">
        <f t="shared" si="13"/>
        <v>0</v>
      </c>
      <c r="AU35" s="52" t="e">
        <f t="shared" si="14"/>
        <v>#DIV/0!</v>
      </c>
      <c r="AV35" s="27">
        <f>'Sales &amp; Inventory (Date )'!BA35</f>
        <v>0</v>
      </c>
      <c r="AW35" s="27">
        <f>'Sales &amp; Inventory (Date )'!BB35</f>
        <v>0</v>
      </c>
      <c r="AX35" s="92">
        <f t="shared" si="15"/>
        <v>0</v>
      </c>
      <c r="AY35" s="27">
        <f>'Sales &amp; Inventory (Date )'!BC35</f>
        <v>0</v>
      </c>
      <c r="AZ35" s="27">
        <f>'Sales &amp; Inventory (Date )'!BD35</f>
        <v>0</v>
      </c>
      <c r="BA35" s="95">
        <f t="shared" si="16"/>
        <v>0</v>
      </c>
      <c r="BB35" s="52">
        <f t="shared" si="18"/>
        <v>0</v>
      </c>
      <c r="BC35" s="52">
        <f t="shared" si="19"/>
        <v>0</v>
      </c>
    </row>
    <row r="36" spans="1:55" x14ac:dyDescent="0.3">
      <c r="A36" s="53">
        <v>31</v>
      </c>
      <c r="B36" s="53" t="s">
        <v>632</v>
      </c>
      <c r="C36" s="53" t="s">
        <v>33</v>
      </c>
      <c r="D36" s="53" t="s">
        <v>40</v>
      </c>
      <c r="E36" s="53" t="s">
        <v>40</v>
      </c>
      <c r="F36" s="53" t="s">
        <v>533</v>
      </c>
      <c r="G36" s="214" t="s">
        <v>40</v>
      </c>
      <c r="H36" s="85" t="s">
        <v>647</v>
      </c>
      <c r="I36" s="17">
        <f>'Sales &amp; Inventory (Date )'!I36</f>
        <v>0</v>
      </c>
      <c r="J36" s="17">
        <f>'Sales &amp; Inventory (Date )'!J36</f>
        <v>0</v>
      </c>
      <c r="K36" s="92">
        <f t="shared" si="0"/>
        <v>0</v>
      </c>
      <c r="L36" s="17">
        <f>'Sales &amp; Inventory (Date )'!K36</f>
        <v>0</v>
      </c>
      <c r="M36" s="17">
        <f>'Sales &amp; Inventory (Date )'!L36</f>
        <v>0</v>
      </c>
      <c r="N36" s="92">
        <f t="shared" si="1"/>
        <v>0</v>
      </c>
      <c r="O36" s="17">
        <f>'Sales &amp; Inventory (Date )'!M36</f>
        <v>0</v>
      </c>
      <c r="P36" s="17">
        <f>'Sales &amp; Inventory (Date )'!N36</f>
        <v>0</v>
      </c>
      <c r="Q36" s="92">
        <f t="shared" si="2"/>
        <v>0</v>
      </c>
      <c r="R36" s="17">
        <f>'Sales &amp; Inventory (Date )'!O36+'Sales &amp; Inventory (Date )'!Q36</f>
        <v>0</v>
      </c>
      <c r="S36" s="17">
        <f>'Sales &amp; Inventory (Date )'!P36+'Sales &amp; Inventory (Date )'!R36</f>
        <v>0</v>
      </c>
      <c r="T36" s="92">
        <f t="shared" si="3"/>
        <v>0</v>
      </c>
      <c r="U36" s="17">
        <f>'Sales &amp; Inventory (Date )'!S36+'Sales &amp; Inventory (Date )'!U36</f>
        <v>0</v>
      </c>
      <c r="V36" s="17">
        <f>'Sales &amp; Inventory (Date )'!T36+'Sales &amp; Inventory (Date )'!V36</f>
        <v>0</v>
      </c>
      <c r="W36" s="92">
        <f t="shared" si="4"/>
        <v>0</v>
      </c>
      <c r="X36" s="17">
        <f>'Sales &amp; Inventory (Date )'!W36</f>
        <v>0</v>
      </c>
      <c r="Y36" s="17">
        <f>'Sales &amp; Inventory (Date )'!X36</f>
        <v>0</v>
      </c>
      <c r="Z36" s="92">
        <f t="shared" si="5"/>
        <v>0</v>
      </c>
      <c r="AA36" s="17">
        <f>'Sales &amp; Inventory (Date )'!AA36+'Sales &amp; Inventory (Date )'!AC36</f>
        <v>0</v>
      </c>
      <c r="AB36" s="17">
        <f>'Sales &amp; Inventory (Date )'!AB36+'Sales &amp; Inventory (Date )'!AD36</f>
        <v>0</v>
      </c>
      <c r="AC36" s="92">
        <f t="shared" si="6"/>
        <v>0</v>
      </c>
      <c r="AD36" s="17">
        <f>'Sales &amp; Inventory (Date )'!AE36+'Sales &amp; Inventory (Date )'!AG36</f>
        <v>0</v>
      </c>
      <c r="AE36" s="17">
        <f>'Sales &amp; Inventory (Date )'!AF36+'Sales &amp; Inventory (Date )'!AH36</f>
        <v>0</v>
      </c>
      <c r="AF36" s="92">
        <f t="shared" si="7"/>
        <v>0</v>
      </c>
      <c r="AG36" s="17">
        <f>'Sales &amp; Inventory (Date )'!AI36+'Sales &amp; Inventory (Date )'!AK36</f>
        <v>0</v>
      </c>
      <c r="AH36" s="17">
        <f>'Sales &amp; Inventory (Date )'!AJ36+'Sales &amp; Inventory (Date )'!AL36</f>
        <v>0</v>
      </c>
      <c r="AI36" s="92">
        <f t="shared" si="8"/>
        <v>0</v>
      </c>
      <c r="AJ36" s="17">
        <f>'Sales &amp; Inventory (Date )'!AM36+'Sales &amp; Inventory (Date )'!AO36</f>
        <v>0</v>
      </c>
      <c r="AK36" s="17">
        <f>'Sales &amp; Inventory (Date )'!AN36+'Sales &amp; Inventory (Date )'!AP36</f>
        <v>0</v>
      </c>
      <c r="AL36" s="92">
        <f t="shared" si="9"/>
        <v>0</v>
      </c>
      <c r="AM36" s="17">
        <f>'Sales &amp; Inventory (Date )'!AQ36+'Sales &amp; Inventory (Date )'!AS36</f>
        <v>0</v>
      </c>
      <c r="AN36" s="17">
        <f>'Sales &amp; Inventory (Date )'!AR36+'Sales &amp; Inventory (Date )'!AT36</f>
        <v>0</v>
      </c>
      <c r="AO36" s="92">
        <f t="shared" si="10"/>
        <v>0</v>
      </c>
      <c r="AP36" s="17">
        <f>'Sales &amp; Inventory (Date )'!AU36+'Sales &amp; Inventory (Date )'!AW36</f>
        <v>0</v>
      </c>
      <c r="AQ36" s="17">
        <f>'Sales &amp; Inventory (Date )'!AV36+'Sales &amp; Inventory (Date )'!AX36</f>
        <v>0</v>
      </c>
      <c r="AR36" s="92">
        <f t="shared" si="11"/>
        <v>0</v>
      </c>
      <c r="AS36" s="52">
        <f t="shared" si="12"/>
        <v>0</v>
      </c>
      <c r="AT36" s="52">
        <f t="shared" si="13"/>
        <v>0</v>
      </c>
      <c r="AU36" s="52" t="e">
        <f t="shared" si="14"/>
        <v>#DIV/0!</v>
      </c>
      <c r="AV36" s="17">
        <f>'Sales &amp; Inventory (Date )'!BA36</f>
        <v>0</v>
      </c>
      <c r="AW36" s="17">
        <f>'Sales &amp; Inventory (Date )'!BB36</f>
        <v>0</v>
      </c>
      <c r="AX36" s="92">
        <f t="shared" si="15"/>
        <v>0</v>
      </c>
      <c r="AY36" s="17">
        <f>'Sales &amp; Inventory (Date )'!BC36</f>
        <v>0</v>
      </c>
      <c r="AZ36" s="17">
        <f>'Sales &amp; Inventory (Date )'!BD36</f>
        <v>0</v>
      </c>
      <c r="BA36" s="95">
        <f t="shared" si="16"/>
        <v>0</v>
      </c>
      <c r="BB36" s="52">
        <f t="shared" si="18"/>
        <v>0</v>
      </c>
      <c r="BC36" s="52">
        <f t="shared" si="19"/>
        <v>0</v>
      </c>
    </row>
    <row r="37" spans="1:55" x14ac:dyDescent="0.3">
      <c r="A37" s="53">
        <v>32</v>
      </c>
      <c r="B37" s="53" t="s">
        <v>632</v>
      </c>
      <c r="C37" s="53" t="s">
        <v>33</v>
      </c>
      <c r="D37" s="53" t="s">
        <v>41</v>
      </c>
      <c r="E37" s="53" t="s">
        <v>41</v>
      </c>
      <c r="F37" s="53" t="s">
        <v>533</v>
      </c>
      <c r="G37" s="214"/>
      <c r="H37" s="85" t="s">
        <v>647</v>
      </c>
      <c r="I37" s="17">
        <f>'Sales &amp; Inventory (Date )'!I37</f>
        <v>0</v>
      </c>
      <c r="J37" s="17">
        <f>'Sales &amp; Inventory (Date )'!J37</f>
        <v>0</v>
      </c>
      <c r="K37" s="92">
        <f t="shared" si="0"/>
        <v>0</v>
      </c>
      <c r="L37" s="17">
        <f>'Sales &amp; Inventory (Date )'!K37</f>
        <v>0</v>
      </c>
      <c r="M37" s="17">
        <f>'Sales &amp; Inventory (Date )'!L37</f>
        <v>0</v>
      </c>
      <c r="N37" s="92">
        <f t="shared" si="1"/>
        <v>0</v>
      </c>
      <c r="O37" s="17">
        <f>'Sales &amp; Inventory (Date )'!M37</f>
        <v>0</v>
      </c>
      <c r="P37" s="17">
        <f>'Sales &amp; Inventory (Date )'!N37</f>
        <v>0</v>
      </c>
      <c r="Q37" s="92">
        <f t="shared" si="2"/>
        <v>0</v>
      </c>
      <c r="R37" s="17">
        <f>'Sales &amp; Inventory (Date )'!O37+'Sales &amp; Inventory (Date )'!Q37</f>
        <v>0</v>
      </c>
      <c r="S37" s="17">
        <f>'Sales &amp; Inventory (Date )'!P37+'Sales &amp; Inventory (Date )'!R37</f>
        <v>0</v>
      </c>
      <c r="T37" s="92">
        <f t="shared" si="3"/>
        <v>0</v>
      </c>
      <c r="U37" s="17">
        <f>'Sales &amp; Inventory (Date )'!S37+'Sales &amp; Inventory (Date )'!U37</f>
        <v>0</v>
      </c>
      <c r="V37" s="17">
        <f>'Sales &amp; Inventory (Date )'!T37+'Sales &amp; Inventory (Date )'!V37</f>
        <v>0</v>
      </c>
      <c r="W37" s="92">
        <f t="shared" si="4"/>
        <v>0</v>
      </c>
      <c r="X37" s="17">
        <f>'Sales &amp; Inventory (Date )'!W37</f>
        <v>0</v>
      </c>
      <c r="Y37" s="17">
        <f>'Sales &amp; Inventory (Date )'!X37</f>
        <v>0</v>
      </c>
      <c r="Z37" s="92">
        <f t="shared" si="5"/>
        <v>0</v>
      </c>
      <c r="AA37" s="17">
        <f>'Sales &amp; Inventory (Date )'!AA37+'Sales &amp; Inventory (Date )'!AC37</f>
        <v>0</v>
      </c>
      <c r="AB37" s="17">
        <f>'Sales &amp; Inventory (Date )'!AB37+'Sales &amp; Inventory (Date )'!AD37</f>
        <v>0</v>
      </c>
      <c r="AC37" s="92">
        <f t="shared" si="6"/>
        <v>0</v>
      </c>
      <c r="AD37" s="17">
        <f>'Sales &amp; Inventory (Date )'!AE37+'Sales &amp; Inventory (Date )'!AG37</f>
        <v>0</v>
      </c>
      <c r="AE37" s="17">
        <f>'Sales &amp; Inventory (Date )'!AF37+'Sales &amp; Inventory (Date )'!AH37</f>
        <v>0</v>
      </c>
      <c r="AF37" s="92">
        <f t="shared" si="7"/>
        <v>0</v>
      </c>
      <c r="AG37" s="17">
        <f>'Sales &amp; Inventory (Date )'!AI37+'Sales &amp; Inventory (Date )'!AK37</f>
        <v>0</v>
      </c>
      <c r="AH37" s="17">
        <f>'Sales &amp; Inventory (Date )'!AJ37+'Sales &amp; Inventory (Date )'!AL37</f>
        <v>0</v>
      </c>
      <c r="AI37" s="92">
        <f t="shared" si="8"/>
        <v>0</v>
      </c>
      <c r="AJ37" s="17">
        <f>'Sales &amp; Inventory (Date )'!AM37+'Sales &amp; Inventory (Date )'!AO37</f>
        <v>0</v>
      </c>
      <c r="AK37" s="17">
        <f>'Sales &amp; Inventory (Date )'!AN37+'Sales &amp; Inventory (Date )'!AP37</f>
        <v>0</v>
      </c>
      <c r="AL37" s="92">
        <f t="shared" si="9"/>
        <v>0</v>
      </c>
      <c r="AM37" s="17">
        <f>'Sales &amp; Inventory (Date )'!AQ37+'Sales &amp; Inventory (Date )'!AS37</f>
        <v>0</v>
      </c>
      <c r="AN37" s="17">
        <f>'Sales &amp; Inventory (Date )'!AR37+'Sales &amp; Inventory (Date )'!AT37</f>
        <v>0</v>
      </c>
      <c r="AO37" s="92">
        <f t="shared" si="10"/>
        <v>0</v>
      </c>
      <c r="AP37" s="17">
        <f>'Sales &amp; Inventory (Date )'!AU37+'Sales &amp; Inventory (Date )'!AW37</f>
        <v>0</v>
      </c>
      <c r="AQ37" s="17">
        <f>'Sales &amp; Inventory (Date )'!AV37+'Sales &amp; Inventory (Date )'!AX37</f>
        <v>0</v>
      </c>
      <c r="AR37" s="92">
        <f t="shared" si="11"/>
        <v>0</v>
      </c>
      <c r="AS37" s="52">
        <f t="shared" si="12"/>
        <v>0</v>
      </c>
      <c r="AT37" s="52">
        <f t="shared" si="13"/>
        <v>0</v>
      </c>
      <c r="AU37" s="52" t="e">
        <f t="shared" si="14"/>
        <v>#DIV/0!</v>
      </c>
      <c r="AV37" s="17">
        <f>'Sales &amp; Inventory (Date )'!BA37</f>
        <v>0</v>
      </c>
      <c r="AW37" s="17">
        <f>'Sales &amp; Inventory (Date )'!BB37</f>
        <v>0</v>
      </c>
      <c r="AX37" s="92">
        <f t="shared" si="15"/>
        <v>0</v>
      </c>
      <c r="AY37" s="17">
        <f>'Sales &amp; Inventory (Date )'!BC37</f>
        <v>0</v>
      </c>
      <c r="AZ37" s="17">
        <f>'Sales &amp; Inventory (Date )'!BD37</f>
        <v>0</v>
      </c>
      <c r="BA37" s="95">
        <f t="shared" si="16"/>
        <v>0</v>
      </c>
      <c r="BB37" s="52">
        <f t="shared" si="18"/>
        <v>0</v>
      </c>
      <c r="BC37" s="52">
        <f t="shared" si="19"/>
        <v>0</v>
      </c>
    </row>
    <row r="38" spans="1:55" ht="15.6" x14ac:dyDescent="0.3">
      <c r="A38" s="210" t="s">
        <v>431</v>
      </c>
      <c r="B38" s="210"/>
      <c r="C38" s="210"/>
      <c r="D38" s="210"/>
      <c r="E38" s="210"/>
      <c r="F38" s="210"/>
      <c r="G38" s="122"/>
      <c r="H38" s="122"/>
      <c r="I38" s="12">
        <f>'Sales &amp; Inventory (Date )'!I38</f>
        <v>0</v>
      </c>
      <c r="J38" s="12">
        <f>'Sales &amp; Inventory (Date )'!J38</f>
        <v>0</v>
      </c>
      <c r="K38" s="12">
        <f t="shared" si="0"/>
        <v>0</v>
      </c>
      <c r="L38" s="12">
        <f>'Sales &amp; Inventory (Date )'!K38</f>
        <v>0</v>
      </c>
      <c r="M38" s="12">
        <f>'Sales &amp; Inventory (Date )'!L38</f>
        <v>0</v>
      </c>
      <c r="N38" s="12">
        <f t="shared" si="1"/>
        <v>0</v>
      </c>
      <c r="O38" s="12">
        <f>'Sales &amp; Inventory (Date )'!M38</f>
        <v>0</v>
      </c>
      <c r="P38" s="12">
        <f>'Sales &amp; Inventory (Date )'!N38</f>
        <v>0</v>
      </c>
      <c r="Q38" s="12">
        <f t="shared" si="2"/>
        <v>0</v>
      </c>
      <c r="R38" s="12">
        <f>'Sales &amp; Inventory (Date )'!O38+'Sales &amp; Inventory (Date )'!Q38</f>
        <v>0</v>
      </c>
      <c r="S38" s="12">
        <f>'Sales &amp; Inventory (Date )'!P38+'Sales &amp; Inventory (Date )'!R38</f>
        <v>0</v>
      </c>
      <c r="T38" s="12">
        <f t="shared" si="3"/>
        <v>0</v>
      </c>
      <c r="U38" s="12">
        <f>'Sales &amp; Inventory (Date )'!S38+'Sales &amp; Inventory (Date )'!U38</f>
        <v>0</v>
      </c>
      <c r="V38" s="12">
        <f>'Sales &amp; Inventory (Date )'!T38+'Sales &amp; Inventory (Date )'!V38</f>
        <v>0</v>
      </c>
      <c r="W38" s="12">
        <f t="shared" si="4"/>
        <v>0</v>
      </c>
      <c r="X38" s="12">
        <f>'Sales &amp; Inventory (Date )'!W38</f>
        <v>0</v>
      </c>
      <c r="Y38" s="12">
        <f>'Sales &amp; Inventory (Date )'!X38</f>
        <v>0</v>
      </c>
      <c r="Z38" s="12">
        <f t="shared" si="5"/>
        <v>0</v>
      </c>
      <c r="AA38" s="12">
        <f>'Sales &amp; Inventory (Date )'!AA38+'Sales &amp; Inventory (Date )'!AC38</f>
        <v>0</v>
      </c>
      <c r="AB38" s="12">
        <f>'Sales &amp; Inventory (Date )'!AB38+'Sales &amp; Inventory (Date )'!AD38</f>
        <v>0</v>
      </c>
      <c r="AC38" s="12">
        <f t="shared" si="6"/>
        <v>0</v>
      </c>
      <c r="AD38" s="12">
        <f>'Sales &amp; Inventory (Date )'!AE38+'Sales &amp; Inventory (Date )'!AG38</f>
        <v>0</v>
      </c>
      <c r="AE38" s="12">
        <f>'Sales &amp; Inventory (Date )'!AF38+'Sales &amp; Inventory (Date )'!AH38</f>
        <v>0</v>
      </c>
      <c r="AF38" s="12">
        <f t="shared" si="7"/>
        <v>0</v>
      </c>
      <c r="AG38" s="12">
        <f>'Sales &amp; Inventory (Date )'!AI38+'Sales &amp; Inventory (Date )'!AK38</f>
        <v>0</v>
      </c>
      <c r="AH38" s="12">
        <f>'Sales &amp; Inventory (Date )'!AJ38+'Sales &amp; Inventory (Date )'!AL38</f>
        <v>0</v>
      </c>
      <c r="AI38" s="12">
        <f t="shared" si="8"/>
        <v>0</v>
      </c>
      <c r="AJ38" s="12">
        <f>'Sales &amp; Inventory (Date )'!AM38+'Sales &amp; Inventory (Date )'!AO38</f>
        <v>0</v>
      </c>
      <c r="AK38" s="12">
        <f>'Sales &amp; Inventory (Date )'!AN38+'Sales &amp; Inventory (Date )'!AP38</f>
        <v>0</v>
      </c>
      <c r="AL38" s="12">
        <f t="shared" si="9"/>
        <v>0</v>
      </c>
      <c r="AM38" s="12">
        <f>'Sales &amp; Inventory (Date )'!AQ38+'Sales &amp; Inventory (Date )'!AS38</f>
        <v>0</v>
      </c>
      <c r="AN38" s="12">
        <f>'Sales &amp; Inventory (Date )'!AR38+'Sales &amp; Inventory (Date )'!AT38</f>
        <v>0</v>
      </c>
      <c r="AO38" s="12">
        <f t="shared" si="10"/>
        <v>0</v>
      </c>
      <c r="AP38" s="12">
        <f>'Sales &amp; Inventory (Date )'!AU38+'Sales &amp; Inventory (Date )'!AW38</f>
        <v>0</v>
      </c>
      <c r="AQ38" s="12">
        <f>'Sales &amp; Inventory (Date )'!AV38+'Sales &amp; Inventory (Date )'!AX38</f>
        <v>0</v>
      </c>
      <c r="AR38" s="12">
        <f t="shared" si="11"/>
        <v>0</v>
      </c>
      <c r="AS38" s="12">
        <f t="shared" si="12"/>
        <v>0</v>
      </c>
      <c r="AT38" s="12">
        <f t="shared" si="13"/>
        <v>0</v>
      </c>
      <c r="AU38" s="12" t="e">
        <f t="shared" si="14"/>
        <v>#DIV/0!</v>
      </c>
      <c r="AV38" s="12">
        <f>'Sales &amp; Inventory (Date )'!BA38</f>
        <v>0</v>
      </c>
      <c r="AW38" s="12">
        <f>'Sales &amp; Inventory (Date )'!BB38</f>
        <v>0</v>
      </c>
      <c r="AX38" s="12">
        <f t="shared" si="15"/>
        <v>0</v>
      </c>
      <c r="AY38" s="12">
        <f>'Sales &amp; Inventory (Date )'!BC38</f>
        <v>0</v>
      </c>
      <c r="AZ38" s="12">
        <f>'Sales &amp; Inventory (Date )'!BD38</f>
        <v>0</v>
      </c>
      <c r="BA38" s="12">
        <f t="shared" si="16"/>
        <v>0</v>
      </c>
      <c r="BB38" s="12">
        <f t="shared" si="18"/>
        <v>0</v>
      </c>
      <c r="BC38" s="12">
        <f t="shared" si="19"/>
        <v>0</v>
      </c>
    </row>
    <row r="39" spans="1:55" x14ac:dyDescent="0.3">
      <c r="A39" s="53">
        <v>33</v>
      </c>
      <c r="B39" s="53" t="s">
        <v>632</v>
      </c>
      <c r="C39" s="53" t="s">
        <v>32</v>
      </c>
      <c r="D39" s="53" t="s">
        <v>42</v>
      </c>
      <c r="E39" s="53" t="s">
        <v>42</v>
      </c>
      <c r="F39" s="53" t="s">
        <v>533</v>
      </c>
      <c r="G39" s="214" t="s">
        <v>42</v>
      </c>
      <c r="H39" s="85" t="s">
        <v>647</v>
      </c>
      <c r="I39" s="17">
        <f>'Sales &amp; Inventory (Date )'!I39</f>
        <v>0</v>
      </c>
      <c r="J39" s="17">
        <f>'Sales &amp; Inventory (Date )'!J39</f>
        <v>0</v>
      </c>
      <c r="K39" s="92">
        <f t="shared" si="0"/>
        <v>0</v>
      </c>
      <c r="L39" s="17">
        <f>'Sales &amp; Inventory (Date )'!K39</f>
        <v>0</v>
      </c>
      <c r="M39" s="17">
        <f>'Sales &amp; Inventory (Date )'!L39</f>
        <v>0</v>
      </c>
      <c r="N39" s="92">
        <f t="shared" si="1"/>
        <v>0</v>
      </c>
      <c r="O39" s="17">
        <f>'Sales &amp; Inventory (Date )'!M39</f>
        <v>0</v>
      </c>
      <c r="P39" s="17">
        <f>'Sales &amp; Inventory (Date )'!N39</f>
        <v>0</v>
      </c>
      <c r="Q39" s="92">
        <f t="shared" si="2"/>
        <v>0</v>
      </c>
      <c r="R39" s="17">
        <f>'Sales &amp; Inventory (Date )'!O39+'Sales &amp; Inventory (Date )'!Q39</f>
        <v>0</v>
      </c>
      <c r="S39" s="17">
        <f>'Sales &amp; Inventory (Date )'!P39+'Sales &amp; Inventory (Date )'!R39</f>
        <v>0</v>
      </c>
      <c r="T39" s="92">
        <f t="shared" si="3"/>
        <v>0</v>
      </c>
      <c r="U39" s="17">
        <f>'Sales &amp; Inventory (Date )'!S39+'Sales &amp; Inventory (Date )'!U39</f>
        <v>0</v>
      </c>
      <c r="V39" s="17">
        <f>'Sales &amp; Inventory (Date )'!T39+'Sales &amp; Inventory (Date )'!V39</f>
        <v>0</v>
      </c>
      <c r="W39" s="92">
        <f t="shared" si="4"/>
        <v>0</v>
      </c>
      <c r="X39" s="17">
        <f>'Sales &amp; Inventory (Date )'!W39</f>
        <v>0</v>
      </c>
      <c r="Y39" s="17">
        <f>'Sales &amp; Inventory (Date )'!X39</f>
        <v>0</v>
      </c>
      <c r="Z39" s="92">
        <f t="shared" si="5"/>
        <v>0</v>
      </c>
      <c r="AA39" s="17">
        <f>'Sales &amp; Inventory (Date )'!AA39+'Sales &amp; Inventory (Date )'!AC39</f>
        <v>0</v>
      </c>
      <c r="AB39" s="17">
        <f>'Sales &amp; Inventory (Date )'!AB39+'Sales &amp; Inventory (Date )'!AD39</f>
        <v>0</v>
      </c>
      <c r="AC39" s="92">
        <f t="shared" si="6"/>
        <v>0</v>
      </c>
      <c r="AD39" s="17">
        <f>'Sales &amp; Inventory (Date )'!AE39+'Sales &amp; Inventory (Date )'!AG39</f>
        <v>0</v>
      </c>
      <c r="AE39" s="17">
        <f>'Sales &amp; Inventory (Date )'!AF39+'Sales &amp; Inventory (Date )'!AH39</f>
        <v>0</v>
      </c>
      <c r="AF39" s="92">
        <f t="shared" si="7"/>
        <v>0</v>
      </c>
      <c r="AG39" s="17">
        <f>'Sales &amp; Inventory (Date )'!AI39+'Sales &amp; Inventory (Date )'!AK39</f>
        <v>0</v>
      </c>
      <c r="AH39" s="17">
        <f>'Sales &amp; Inventory (Date )'!AJ39+'Sales &amp; Inventory (Date )'!AL39</f>
        <v>0</v>
      </c>
      <c r="AI39" s="92">
        <f t="shared" si="8"/>
        <v>0</v>
      </c>
      <c r="AJ39" s="17">
        <f>'Sales &amp; Inventory (Date )'!AM39+'Sales &amp; Inventory (Date )'!AO39</f>
        <v>0</v>
      </c>
      <c r="AK39" s="17">
        <f>'Sales &amp; Inventory (Date )'!AN39+'Sales &amp; Inventory (Date )'!AP39</f>
        <v>0</v>
      </c>
      <c r="AL39" s="92">
        <f t="shared" si="9"/>
        <v>0</v>
      </c>
      <c r="AM39" s="17">
        <f>'Sales &amp; Inventory (Date )'!AQ39+'Sales &amp; Inventory (Date )'!AS39</f>
        <v>0</v>
      </c>
      <c r="AN39" s="17">
        <f>'Sales &amp; Inventory (Date )'!AR39+'Sales &amp; Inventory (Date )'!AT39</f>
        <v>0</v>
      </c>
      <c r="AO39" s="92">
        <f t="shared" si="10"/>
        <v>0</v>
      </c>
      <c r="AP39" s="17">
        <f>'Sales &amp; Inventory (Date )'!AU39+'Sales &amp; Inventory (Date )'!AW39</f>
        <v>0</v>
      </c>
      <c r="AQ39" s="17">
        <f>'Sales &amp; Inventory (Date )'!AV39+'Sales &amp; Inventory (Date )'!AX39</f>
        <v>0</v>
      </c>
      <c r="AR39" s="92">
        <f t="shared" si="11"/>
        <v>0</v>
      </c>
      <c r="AS39" s="52">
        <f t="shared" si="12"/>
        <v>0</v>
      </c>
      <c r="AT39" s="52">
        <f t="shared" si="13"/>
        <v>0</v>
      </c>
      <c r="AU39" s="52" t="e">
        <f t="shared" si="14"/>
        <v>#DIV/0!</v>
      </c>
      <c r="AV39" s="17">
        <f>'Sales &amp; Inventory (Date )'!BA39</f>
        <v>0</v>
      </c>
      <c r="AW39" s="17">
        <f>'Sales &amp; Inventory (Date )'!BB39</f>
        <v>0</v>
      </c>
      <c r="AX39" s="92">
        <f t="shared" si="15"/>
        <v>0</v>
      </c>
      <c r="AY39" s="17">
        <f>'Sales &amp; Inventory (Date )'!BC39</f>
        <v>0</v>
      </c>
      <c r="AZ39" s="17">
        <f>'Sales &amp; Inventory (Date )'!BD39</f>
        <v>0</v>
      </c>
      <c r="BA39" s="95">
        <f t="shared" si="16"/>
        <v>0</v>
      </c>
      <c r="BB39" s="52">
        <f t="shared" si="18"/>
        <v>0</v>
      </c>
      <c r="BC39" s="52">
        <f t="shared" si="19"/>
        <v>0</v>
      </c>
    </row>
    <row r="40" spans="1:55" x14ac:dyDescent="0.3">
      <c r="A40" s="53">
        <v>34</v>
      </c>
      <c r="B40" s="53" t="s">
        <v>632</v>
      </c>
      <c r="C40" s="53" t="s">
        <v>32</v>
      </c>
      <c r="D40" s="53" t="s">
        <v>42</v>
      </c>
      <c r="E40" s="53" t="s">
        <v>583</v>
      </c>
      <c r="F40" s="53" t="s">
        <v>29</v>
      </c>
      <c r="G40" s="214"/>
      <c r="H40" s="85" t="s">
        <v>647</v>
      </c>
      <c r="I40" s="17">
        <f>'Sales &amp; Inventory (Date )'!I40</f>
        <v>0</v>
      </c>
      <c r="J40" s="17">
        <f>'Sales &amp; Inventory (Date )'!J40</f>
        <v>0</v>
      </c>
      <c r="K40" s="92">
        <f t="shared" si="0"/>
        <v>0</v>
      </c>
      <c r="L40" s="17">
        <f>'Sales &amp; Inventory (Date )'!K40</f>
        <v>0</v>
      </c>
      <c r="M40" s="17">
        <f>'Sales &amp; Inventory (Date )'!L40</f>
        <v>0</v>
      </c>
      <c r="N40" s="92">
        <f t="shared" si="1"/>
        <v>0</v>
      </c>
      <c r="O40" s="17">
        <f>'Sales &amp; Inventory (Date )'!M40</f>
        <v>0</v>
      </c>
      <c r="P40" s="17">
        <f>'Sales &amp; Inventory (Date )'!N40</f>
        <v>0</v>
      </c>
      <c r="Q40" s="92">
        <f t="shared" si="2"/>
        <v>0</v>
      </c>
      <c r="R40" s="17">
        <f>'Sales &amp; Inventory (Date )'!O40+'Sales &amp; Inventory (Date )'!Q40</f>
        <v>0</v>
      </c>
      <c r="S40" s="17">
        <f>'Sales &amp; Inventory (Date )'!P40+'Sales &amp; Inventory (Date )'!R40</f>
        <v>0</v>
      </c>
      <c r="T40" s="92">
        <f t="shared" si="3"/>
        <v>0</v>
      </c>
      <c r="U40" s="17">
        <f>'Sales &amp; Inventory (Date )'!S40+'Sales &amp; Inventory (Date )'!U40</f>
        <v>0</v>
      </c>
      <c r="V40" s="17">
        <f>'Sales &amp; Inventory (Date )'!T40+'Sales &amp; Inventory (Date )'!V40</f>
        <v>0</v>
      </c>
      <c r="W40" s="92">
        <f t="shared" si="4"/>
        <v>0</v>
      </c>
      <c r="X40" s="17">
        <f>'Sales &amp; Inventory (Date )'!W40</f>
        <v>0</v>
      </c>
      <c r="Y40" s="17">
        <f>'Sales &amp; Inventory (Date )'!X40</f>
        <v>0</v>
      </c>
      <c r="Z40" s="92">
        <f t="shared" si="5"/>
        <v>0</v>
      </c>
      <c r="AA40" s="17">
        <f>'Sales &amp; Inventory (Date )'!AA40+'Sales &amp; Inventory (Date )'!AC40</f>
        <v>0</v>
      </c>
      <c r="AB40" s="17">
        <f>'Sales &amp; Inventory (Date )'!AB40+'Sales &amp; Inventory (Date )'!AD40</f>
        <v>0</v>
      </c>
      <c r="AC40" s="92">
        <f t="shared" si="6"/>
        <v>0</v>
      </c>
      <c r="AD40" s="17">
        <f>'Sales &amp; Inventory (Date )'!AE40+'Sales &amp; Inventory (Date )'!AG40</f>
        <v>0</v>
      </c>
      <c r="AE40" s="17">
        <f>'Sales &amp; Inventory (Date )'!AF40+'Sales &amp; Inventory (Date )'!AH40</f>
        <v>0</v>
      </c>
      <c r="AF40" s="92">
        <f t="shared" si="7"/>
        <v>0</v>
      </c>
      <c r="AG40" s="17">
        <f>'Sales &amp; Inventory (Date )'!AI40+'Sales &amp; Inventory (Date )'!AK40</f>
        <v>0</v>
      </c>
      <c r="AH40" s="17">
        <f>'Sales &amp; Inventory (Date )'!AJ40+'Sales &amp; Inventory (Date )'!AL40</f>
        <v>0</v>
      </c>
      <c r="AI40" s="92">
        <f t="shared" si="8"/>
        <v>0</v>
      </c>
      <c r="AJ40" s="17">
        <f>'Sales &amp; Inventory (Date )'!AM40+'Sales &amp; Inventory (Date )'!AO40</f>
        <v>0</v>
      </c>
      <c r="AK40" s="17">
        <f>'Sales &amp; Inventory (Date )'!AN40+'Sales &amp; Inventory (Date )'!AP40</f>
        <v>0</v>
      </c>
      <c r="AL40" s="92">
        <f t="shared" si="9"/>
        <v>0</v>
      </c>
      <c r="AM40" s="17">
        <f>'Sales &amp; Inventory (Date )'!AQ40+'Sales &amp; Inventory (Date )'!AS40</f>
        <v>0</v>
      </c>
      <c r="AN40" s="17">
        <f>'Sales &amp; Inventory (Date )'!AR40+'Sales &amp; Inventory (Date )'!AT40</f>
        <v>0</v>
      </c>
      <c r="AO40" s="92">
        <f t="shared" si="10"/>
        <v>0</v>
      </c>
      <c r="AP40" s="17">
        <f>'Sales &amp; Inventory (Date )'!AU40+'Sales &amp; Inventory (Date )'!AW40</f>
        <v>0</v>
      </c>
      <c r="AQ40" s="17">
        <f>'Sales &amp; Inventory (Date )'!AV40+'Sales &amp; Inventory (Date )'!AX40</f>
        <v>0</v>
      </c>
      <c r="AR40" s="92">
        <f t="shared" si="11"/>
        <v>0</v>
      </c>
      <c r="AS40" s="52">
        <f t="shared" si="12"/>
        <v>0</v>
      </c>
      <c r="AT40" s="52">
        <f t="shared" si="13"/>
        <v>0</v>
      </c>
      <c r="AU40" s="52" t="e">
        <f t="shared" si="14"/>
        <v>#DIV/0!</v>
      </c>
      <c r="AV40" s="17">
        <f>'Sales &amp; Inventory (Date )'!BA40</f>
        <v>0</v>
      </c>
      <c r="AW40" s="17">
        <f>'Sales &amp; Inventory (Date )'!BB40</f>
        <v>0</v>
      </c>
      <c r="AX40" s="92">
        <f t="shared" si="15"/>
        <v>0</v>
      </c>
      <c r="AY40" s="17">
        <f>'Sales &amp; Inventory (Date )'!BC40</f>
        <v>0</v>
      </c>
      <c r="AZ40" s="17">
        <f>'Sales &amp; Inventory (Date )'!BD40</f>
        <v>0</v>
      </c>
      <c r="BA40" s="95">
        <f t="shared" si="16"/>
        <v>0</v>
      </c>
      <c r="BB40" s="52">
        <f t="shared" si="18"/>
        <v>0</v>
      </c>
      <c r="BC40" s="52">
        <f t="shared" si="19"/>
        <v>0</v>
      </c>
    </row>
    <row r="41" spans="1:55" x14ac:dyDescent="0.3">
      <c r="A41" s="53">
        <v>35</v>
      </c>
      <c r="B41" s="53" t="s">
        <v>632</v>
      </c>
      <c r="C41" s="53" t="s">
        <v>32</v>
      </c>
      <c r="D41" s="53" t="s">
        <v>43</v>
      </c>
      <c r="E41" s="53" t="s">
        <v>43</v>
      </c>
      <c r="F41" s="53" t="s">
        <v>533</v>
      </c>
      <c r="G41" s="214" t="s">
        <v>43</v>
      </c>
      <c r="H41" s="85" t="s">
        <v>647</v>
      </c>
      <c r="I41" s="17">
        <f>'Sales &amp; Inventory (Date )'!I41</f>
        <v>0</v>
      </c>
      <c r="J41" s="17">
        <f>'Sales &amp; Inventory (Date )'!J41</f>
        <v>0</v>
      </c>
      <c r="K41" s="92">
        <f t="shared" si="0"/>
        <v>0</v>
      </c>
      <c r="L41" s="17">
        <f>'Sales &amp; Inventory (Date )'!K41</f>
        <v>0</v>
      </c>
      <c r="M41" s="17">
        <f>'Sales &amp; Inventory (Date )'!L41</f>
        <v>0</v>
      </c>
      <c r="N41" s="92">
        <f t="shared" si="1"/>
        <v>0</v>
      </c>
      <c r="O41" s="17">
        <f>'Sales &amp; Inventory (Date )'!M41</f>
        <v>0</v>
      </c>
      <c r="P41" s="17">
        <f>'Sales &amp; Inventory (Date )'!N41</f>
        <v>0</v>
      </c>
      <c r="Q41" s="92">
        <f t="shared" si="2"/>
        <v>0</v>
      </c>
      <c r="R41" s="17">
        <f>'Sales &amp; Inventory (Date )'!O41+'Sales &amp; Inventory (Date )'!Q41</f>
        <v>0</v>
      </c>
      <c r="S41" s="17">
        <f>'Sales &amp; Inventory (Date )'!P41+'Sales &amp; Inventory (Date )'!R41</f>
        <v>0</v>
      </c>
      <c r="T41" s="92">
        <f t="shared" si="3"/>
        <v>0</v>
      </c>
      <c r="U41" s="17">
        <f>'Sales &amp; Inventory (Date )'!S41+'Sales &amp; Inventory (Date )'!U41</f>
        <v>0</v>
      </c>
      <c r="V41" s="17">
        <f>'Sales &amp; Inventory (Date )'!T41+'Sales &amp; Inventory (Date )'!V41</f>
        <v>0</v>
      </c>
      <c r="W41" s="92">
        <f t="shared" si="4"/>
        <v>0</v>
      </c>
      <c r="X41" s="17">
        <f>'Sales &amp; Inventory (Date )'!W41</f>
        <v>0</v>
      </c>
      <c r="Y41" s="17">
        <f>'Sales &amp; Inventory (Date )'!X41</f>
        <v>0</v>
      </c>
      <c r="Z41" s="92">
        <f t="shared" si="5"/>
        <v>0</v>
      </c>
      <c r="AA41" s="17">
        <f>'Sales &amp; Inventory (Date )'!AA41+'Sales &amp; Inventory (Date )'!AC41</f>
        <v>0</v>
      </c>
      <c r="AB41" s="17">
        <f>'Sales &amp; Inventory (Date )'!AB41+'Sales &amp; Inventory (Date )'!AD41</f>
        <v>0</v>
      </c>
      <c r="AC41" s="92">
        <f t="shared" si="6"/>
        <v>0</v>
      </c>
      <c r="AD41" s="17">
        <f>'Sales &amp; Inventory (Date )'!AE41+'Sales &amp; Inventory (Date )'!AG41</f>
        <v>0</v>
      </c>
      <c r="AE41" s="17">
        <f>'Sales &amp; Inventory (Date )'!AF41+'Sales &amp; Inventory (Date )'!AH41</f>
        <v>0</v>
      </c>
      <c r="AF41" s="92">
        <f t="shared" si="7"/>
        <v>0</v>
      </c>
      <c r="AG41" s="17">
        <f>'Sales &amp; Inventory (Date )'!AI41+'Sales &amp; Inventory (Date )'!AK41</f>
        <v>0</v>
      </c>
      <c r="AH41" s="17">
        <f>'Sales &amp; Inventory (Date )'!AJ41+'Sales &amp; Inventory (Date )'!AL41</f>
        <v>0</v>
      </c>
      <c r="AI41" s="92">
        <f t="shared" si="8"/>
        <v>0</v>
      </c>
      <c r="AJ41" s="17">
        <f>'Sales &amp; Inventory (Date )'!AM41+'Sales &amp; Inventory (Date )'!AO41</f>
        <v>0</v>
      </c>
      <c r="AK41" s="17">
        <f>'Sales &amp; Inventory (Date )'!AN41+'Sales &amp; Inventory (Date )'!AP41</f>
        <v>0</v>
      </c>
      <c r="AL41" s="92">
        <f t="shared" si="9"/>
        <v>0</v>
      </c>
      <c r="AM41" s="17">
        <f>'Sales &amp; Inventory (Date )'!AQ41+'Sales &amp; Inventory (Date )'!AS41</f>
        <v>0</v>
      </c>
      <c r="AN41" s="17">
        <f>'Sales &amp; Inventory (Date )'!AR41+'Sales &amp; Inventory (Date )'!AT41</f>
        <v>0</v>
      </c>
      <c r="AO41" s="92">
        <f t="shared" si="10"/>
        <v>0</v>
      </c>
      <c r="AP41" s="17">
        <f>'Sales &amp; Inventory (Date )'!AU41+'Sales &amp; Inventory (Date )'!AW41</f>
        <v>0</v>
      </c>
      <c r="AQ41" s="17">
        <f>'Sales &amp; Inventory (Date )'!AV41+'Sales &amp; Inventory (Date )'!AX41</f>
        <v>0</v>
      </c>
      <c r="AR41" s="92">
        <f t="shared" si="11"/>
        <v>0</v>
      </c>
      <c r="AS41" s="52">
        <f t="shared" si="12"/>
        <v>0</v>
      </c>
      <c r="AT41" s="52">
        <f t="shared" si="13"/>
        <v>0</v>
      </c>
      <c r="AU41" s="52" t="e">
        <f t="shared" si="14"/>
        <v>#DIV/0!</v>
      </c>
      <c r="AV41" s="17">
        <f>'Sales &amp; Inventory (Date )'!BA41</f>
        <v>0</v>
      </c>
      <c r="AW41" s="17">
        <f>'Sales &amp; Inventory (Date )'!BB41</f>
        <v>0</v>
      </c>
      <c r="AX41" s="92">
        <f t="shared" si="15"/>
        <v>0</v>
      </c>
      <c r="AY41" s="17">
        <f>'Sales &amp; Inventory (Date )'!BC41</f>
        <v>0</v>
      </c>
      <c r="AZ41" s="17">
        <f>'Sales &amp; Inventory (Date )'!BD41</f>
        <v>0</v>
      </c>
      <c r="BA41" s="95">
        <f t="shared" si="16"/>
        <v>0</v>
      </c>
      <c r="BB41" s="52">
        <f t="shared" si="18"/>
        <v>0</v>
      </c>
      <c r="BC41" s="52">
        <f t="shared" si="19"/>
        <v>0</v>
      </c>
    </row>
    <row r="42" spans="1:55" x14ac:dyDescent="0.3">
      <c r="A42" s="53">
        <v>36</v>
      </c>
      <c r="B42" s="53" t="s">
        <v>632</v>
      </c>
      <c r="C42" s="53" t="s">
        <v>32</v>
      </c>
      <c r="D42" s="53" t="s">
        <v>43</v>
      </c>
      <c r="E42" s="53" t="s">
        <v>44</v>
      </c>
      <c r="F42" s="53" t="s">
        <v>29</v>
      </c>
      <c r="G42" s="214"/>
      <c r="H42" s="85" t="s">
        <v>647</v>
      </c>
      <c r="I42" s="17">
        <f>'Sales &amp; Inventory (Date )'!I42</f>
        <v>0</v>
      </c>
      <c r="J42" s="17">
        <f>'Sales &amp; Inventory (Date )'!J42</f>
        <v>0</v>
      </c>
      <c r="K42" s="92">
        <f t="shared" si="0"/>
        <v>0</v>
      </c>
      <c r="L42" s="17">
        <f>'Sales &amp; Inventory (Date )'!K42</f>
        <v>0</v>
      </c>
      <c r="M42" s="17">
        <f>'Sales &amp; Inventory (Date )'!L42</f>
        <v>0</v>
      </c>
      <c r="N42" s="92">
        <f t="shared" si="1"/>
        <v>0</v>
      </c>
      <c r="O42" s="17">
        <f>'Sales &amp; Inventory (Date )'!M42</f>
        <v>0</v>
      </c>
      <c r="P42" s="17">
        <f>'Sales &amp; Inventory (Date )'!N42</f>
        <v>0</v>
      </c>
      <c r="Q42" s="92">
        <f t="shared" si="2"/>
        <v>0</v>
      </c>
      <c r="R42" s="17">
        <f>'Sales &amp; Inventory (Date )'!O42+'Sales &amp; Inventory (Date )'!Q42</f>
        <v>0</v>
      </c>
      <c r="S42" s="17">
        <f>'Sales &amp; Inventory (Date )'!P42+'Sales &amp; Inventory (Date )'!R42</f>
        <v>0</v>
      </c>
      <c r="T42" s="92">
        <f t="shared" si="3"/>
        <v>0</v>
      </c>
      <c r="U42" s="17">
        <f>'Sales &amp; Inventory (Date )'!S42+'Sales &amp; Inventory (Date )'!U42</f>
        <v>0</v>
      </c>
      <c r="V42" s="17">
        <f>'Sales &amp; Inventory (Date )'!T42+'Sales &amp; Inventory (Date )'!V42</f>
        <v>0</v>
      </c>
      <c r="W42" s="92">
        <f t="shared" si="4"/>
        <v>0</v>
      </c>
      <c r="X42" s="17">
        <f>'Sales &amp; Inventory (Date )'!W42</f>
        <v>0</v>
      </c>
      <c r="Y42" s="17">
        <f>'Sales &amp; Inventory (Date )'!X42</f>
        <v>0</v>
      </c>
      <c r="Z42" s="92">
        <f t="shared" si="5"/>
        <v>0</v>
      </c>
      <c r="AA42" s="17">
        <f>'Sales &amp; Inventory (Date )'!AA42+'Sales &amp; Inventory (Date )'!AC42</f>
        <v>0</v>
      </c>
      <c r="AB42" s="17">
        <f>'Sales &amp; Inventory (Date )'!AB42+'Sales &amp; Inventory (Date )'!AD42</f>
        <v>0</v>
      </c>
      <c r="AC42" s="92">
        <f t="shared" si="6"/>
        <v>0</v>
      </c>
      <c r="AD42" s="17">
        <f>'Sales &amp; Inventory (Date )'!AE42+'Sales &amp; Inventory (Date )'!AG42</f>
        <v>0</v>
      </c>
      <c r="AE42" s="17">
        <f>'Sales &amp; Inventory (Date )'!AF42+'Sales &amp; Inventory (Date )'!AH42</f>
        <v>0</v>
      </c>
      <c r="AF42" s="92">
        <f t="shared" si="7"/>
        <v>0</v>
      </c>
      <c r="AG42" s="17">
        <f>'Sales &amp; Inventory (Date )'!AI42+'Sales &amp; Inventory (Date )'!AK42</f>
        <v>0</v>
      </c>
      <c r="AH42" s="17">
        <f>'Sales &amp; Inventory (Date )'!AJ42+'Sales &amp; Inventory (Date )'!AL42</f>
        <v>0</v>
      </c>
      <c r="AI42" s="92">
        <f t="shared" si="8"/>
        <v>0</v>
      </c>
      <c r="AJ42" s="17">
        <f>'Sales &amp; Inventory (Date )'!AM42+'Sales &amp; Inventory (Date )'!AO42</f>
        <v>0</v>
      </c>
      <c r="AK42" s="17">
        <f>'Sales &amp; Inventory (Date )'!AN42+'Sales &amp; Inventory (Date )'!AP42</f>
        <v>0</v>
      </c>
      <c r="AL42" s="92">
        <f t="shared" si="9"/>
        <v>0</v>
      </c>
      <c r="AM42" s="17">
        <f>'Sales &amp; Inventory (Date )'!AQ42+'Sales &amp; Inventory (Date )'!AS42</f>
        <v>0</v>
      </c>
      <c r="AN42" s="17">
        <f>'Sales &amp; Inventory (Date )'!AR42+'Sales &amp; Inventory (Date )'!AT42</f>
        <v>0</v>
      </c>
      <c r="AO42" s="92">
        <f t="shared" si="10"/>
        <v>0</v>
      </c>
      <c r="AP42" s="17">
        <f>'Sales &amp; Inventory (Date )'!AU42+'Sales &amp; Inventory (Date )'!AW42</f>
        <v>0</v>
      </c>
      <c r="AQ42" s="17">
        <f>'Sales &amp; Inventory (Date )'!AV42+'Sales &amp; Inventory (Date )'!AX42</f>
        <v>0</v>
      </c>
      <c r="AR42" s="92">
        <f t="shared" si="11"/>
        <v>0</v>
      </c>
      <c r="AS42" s="52">
        <f t="shared" si="12"/>
        <v>0</v>
      </c>
      <c r="AT42" s="52">
        <f t="shared" si="13"/>
        <v>0</v>
      </c>
      <c r="AU42" s="52" t="e">
        <f t="shared" si="14"/>
        <v>#DIV/0!</v>
      </c>
      <c r="AV42" s="17">
        <f>'Sales &amp; Inventory (Date )'!BA42</f>
        <v>0</v>
      </c>
      <c r="AW42" s="17">
        <f>'Sales &amp; Inventory (Date )'!BB42</f>
        <v>0</v>
      </c>
      <c r="AX42" s="92">
        <f t="shared" si="15"/>
        <v>0</v>
      </c>
      <c r="AY42" s="17">
        <f>'Sales &amp; Inventory (Date )'!BC42</f>
        <v>0</v>
      </c>
      <c r="AZ42" s="17">
        <f>'Sales &amp; Inventory (Date )'!BD42</f>
        <v>0</v>
      </c>
      <c r="BA42" s="95">
        <f t="shared" si="16"/>
        <v>0</v>
      </c>
      <c r="BB42" s="52">
        <f t="shared" si="18"/>
        <v>0</v>
      </c>
      <c r="BC42" s="52">
        <f t="shared" si="19"/>
        <v>0</v>
      </c>
    </row>
    <row r="43" spans="1:55" x14ac:dyDescent="0.3">
      <c r="A43" s="53">
        <v>37</v>
      </c>
      <c r="B43" s="53" t="s">
        <v>632</v>
      </c>
      <c r="C43" s="53" t="s">
        <v>32</v>
      </c>
      <c r="D43" s="53" t="s">
        <v>43</v>
      </c>
      <c r="E43" s="53" t="s">
        <v>45</v>
      </c>
      <c r="F43" s="53" t="s">
        <v>29</v>
      </c>
      <c r="G43" s="214"/>
      <c r="H43" s="85" t="s">
        <v>647</v>
      </c>
      <c r="I43" s="17">
        <f>'Sales &amp; Inventory (Date )'!I43</f>
        <v>0</v>
      </c>
      <c r="J43" s="17">
        <f>'Sales &amp; Inventory (Date )'!J43</f>
        <v>0</v>
      </c>
      <c r="K43" s="92">
        <f t="shared" si="0"/>
        <v>0</v>
      </c>
      <c r="L43" s="17">
        <f>'Sales &amp; Inventory (Date )'!K43</f>
        <v>0</v>
      </c>
      <c r="M43" s="17">
        <f>'Sales &amp; Inventory (Date )'!L43</f>
        <v>0</v>
      </c>
      <c r="N43" s="92">
        <f t="shared" si="1"/>
        <v>0</v>
      </c>
      <c r="O43" s="17">
        <f>'Sales &amp; Inventory (Date )'!M43</f>
        <v>0</v>
      </c>
      <c r="P43" s="17">
        <f>'Sales &amp; Inventory (Date )'!N43</f>
        <v>0</v>
      </c>
      <c r="Q43" s="92">
        <f t="shared" si="2"/>
        <v>0</v>
      </c>
      <c r="R43" s="17">
        <f>'Sales &amp; Inventory (Date )'!O43+'Sales &amp; Inventory (Date )'!Q43</f>
        <v>0</v>
      </c>
      <c r="S43" s="17">
        <f>'Sales &amp; Inventory (Date )'!P43+'Sales &amp; Inventory (Date )'!R43</f>
        <v>0</v>
      </c>
      <c r="T43" s="92">
        <f t="shared" si="3"/>
        <v>0</v>
      </c>
      <c r="U43" s="17">
        <f>'Sales &amp; Inventory (Date )'!S43+'Sales &amp; Inventory (Date )'!U43</f>
        <v>0</v>
      </c>
      <c r="V43" s="17">
        <f>'Sales &amp; Inventory (Date )'!T43+'Sales &amp; Inventory (Date )'!V43</f>
        <v>0</v>
      </c>
      <c r="W43" s="92">
        <f t="shared" si="4"/>
        <v>0</v>
      </c>
      <c r="X43" s="17">
        <f>'Sales &amp; Inventory (Date )'!W43</f>
        <v>0</v>
      </c>
      <c r="Y43" s="17">
        <f>'Sales &amp; Inventory (Date )'!X43</f>
        <v>0</v>
      </c>
      <c r="Z43" s="92">
        <f t="shared" si="5"/>
        <v>0</v>
      </c>
      <c r="AA43" s="17">
        <f>'Sales &amp; Inventory (Date )'!AA43+'Sales &amp; Inventory (Date )'!AC43</f>
        <v>0</v>
      </c>
      <c r="AB43" s="17">
        <f>'Sales &amp; Inventory (Date )'!AB43+'Sales &amp; Inventory (Date )'!AD43</f>
        <v>0</v>
      </c>
      <c r="AC43" s="92">
        <f t="shared" si="6"/>
        <v>0</v>
      </c>
      <c r="AD43" s="17">
        <f>'Sales &amp; Inventory (Date )'!AE43+'Sales &amp; Inventory (Date )'!AG43</f>
        <v>0</v>
      </c>
      <c r="AE43" s="17">
        <f>'Sales &amp; Inventory (Date )'!AF43+'Sales &amp; Inventory (Date )'!AH43</f>
        <v>0</v>
      </c>
      <c r="AF43" s="92">
        <f t="shared" si="7"/>
        <v>0</v>
      </c>
      <c r="AG43" s="17">
        <f>'Sales &amp; Inventory (Date )'!AI43+'Sales &amp; Inventory (Date )'!AK43</f>
        <v>0</v>
      </c>
      <c r="AH43" s="17">
        <f>'Sales &amp; Inventory (Date )'!AJ43+'Sales &amp; Inventory (Date )'!AL43</f>
        <v>0</v>
      </c>
      <c r="AI43" s="92">
        <f t="shared" si="8"/>
        <v>0</v>
      </c>
      <c r="AJ43" s="17">
        <f>'Sales &amp; Inventory (Date )'!AM43+'Sales &amp; Inventory (Date )'!AO43</f>
        <v>0</v>
      </c>
      <c r="AK43" s="17">
        <f>'Sales &amp; Inventory (Date )'!AN43+'Sales &amp; Inventory (Date )'!AP43</f>
        <v>0</v>
      </c>
      <c r="AL43" s="92">
        <f t="shared" si="9"/>
        <v>0</v>
      </c>
      <c r="AM43" s="17">
        <f>'Sales &amp; Inventory (Date )'!AQ43+'Sales &amp; Inventory (Date )'!AS43</f>
        <v>0</v>
      </c>
      <c r="AN43" s="17">
        <f>'Sales &amp; Inventory (Date )'!AR43+'Sales &amp; Inventory (Date )'!AT43</f>
        <v>0</v>
      </c>
      <c r="AO43" s="92">
        <f t="shared" si="10"/>
        <v>0</v>
      </c>
      <c r="AP43" s="17">
        <f>'Sales &amp; Inventory (Date )'!AU43+'Sales &amp; Inventory (Date )'!AW43</f>
        <v>0</v>
      </c>
      <c r="AQ43" s="17">
        <f>'Sales &amp; Inventory (Date )'!AV43+'Sales &amp; Inventory (Date )'!AX43</f>
        <v>0</v>
      </c>
      <c r="AR43" s="92">
        <f t="shared" si="11"/>
        <v>0</v>
      </c>
      <c r="AS43" s="52">
        <f t="shared" si="12"/>
        <v>0</v>
      </c>
      <c r="AT43" s="52">
        <f t="shared" si="13"/>
        <v>0</v>
      </c>
      <c r="AU43" s="52" t="e">
        <f t="shared" si="14"/>
        <v>#DIV/0!</v>
      </c>
      <c r="AV43" s="17">
        <f>'Sales &amp; Inventory (Date )'!BA43</f>
        <v>0</v>
      </c>
      <c r="AW43" s="17">
        <f>'Sales &amp; Inventory (Date )'!BB43</f>
        <v>0</v>
      </c>
      <c r="AX43" s="92">
        <f t="shared" si="15"/>
        <v>0</v>
      </c>
      <c r="AY43" s="17">
        <f>'Sales &amp; Inventory (Date )'!BC43</f>
        <v>0</v>
      </c>
      <c r="AZ43" s="17">
        <f>'Sales &amp; Inventory (Date )'!BD43</f>
        <v>0</v>
      </c>
      <c r="BA43" s="95">
        <f t="shared" si="16"/>
        <v>0</v>
      </c>
      <c r="BB43" s="52">
        <f t="shared" si="18"/>
        <v>0</v>
      </c>
      <c r="BC43" s="52">
        <f t="shared" si="19"/>
        <v>0</v>
      </c>
    </row>
    <row r="44" spans="1:55" x14ac:dyDescent="0.3">
      <c r="A44" s="53">
        <v>38</v>
      </c>
      <c r="B44" s="53" t="s">
        <v>632</v>
      </c>
      <c r="C44" s="53" t="s">
        <v>32</v>
      </c>
      <c r="D44" s="53" t="s">
        <v>46</v>
      </c>
      <c r="E44" s="53" t="s">
        <v>46</v>
      </c>
      <c r="F44" s="53" t="s">
        <v>533</v>
      </c>
      <c r="G44" s="8" t="s">
        <v>46</v>
      </c>
      <c r="H44" s="85" t="s">
        <v>647</v>
      </c>
      <c r="I44" s="17">
        <f>'Sales &amp; Inventory (Date )'!I44</f>
        <v>0</v>
      </c>
      <c r="J44" s="17">
        <f>'Sales &amp; Inventory (Date )'!J44</f>
        <v>0</v>
      </c>
      <c r="K44" s="92">
        <f t="shared" si="0"/>
        <v>0</v>
      </c>
      <c r="L44" s="17">
        <f>'Sales &amp; Inventory (Date )'!K44</f>
        <v>0</v>
      </c>
      <c r="M44" s="17">
        <f>'Sales &amp; Inventory (Date )'!L44</f>
        <v>0</v>
      </c>
      <c r="N44" s="92">
        <f t="shared" si="1"/>
        <v>0</v>
      </c>
      <c r="O44" s="17">
        <f>'Sales &amp; Inventory (Date )'!M44</f>
        <v>0</v>
      </c>
      <c r="P44" s="17">
        <f>'Sales &amp; Inventory (Date )'!N44</f>
        <v>0</v>
      </c>
      <c r="Q44" s="92">
        <f t="shared" si="2"/>
        <v>0</v>
      </c>
      <c r="R44" s="17">
        <f>'Sales &amp; Inventory (Date )'!O44+'Sales &amp; Inventory (Date )'!Q44</f>
        <v>0</v>
      </c>
      <c r="S44" s="17">
        <f>'Sales &amp; Inventory (Date )'!P44+'Sales &amp; Inventory (Date )'!R44</f>
        <v>0</v>
      </c>
      <c r="T44" s="92">
        <f t="shared" si="3"/>
        <v>0</v>
      </c>
      <c r="U44" s="17">
        <f>'Sales &amp; Inventory (Date )'!S44+'Sales &amp; Inventory (Date )'!U44</f>
        <v>0</v>
      </c>
      <c r="V44" s="17">
        <f>'Sales &amp; Inventory (Date )'!T44+'Sales &amp; Inventory (Date )'!V44</f>
        <v>0</v>
      </c>
      <c r="W44" s="92">
        <f t="shared" si="4"/>
        <v>0</v>
      </c>
      <c r="X44" s="17">
        <f>'Sales &amp; Inventory (Date )'!W44</f>
        <v>0</v>
      </c>
      <c r="Y44" s="17">
        <f>'Sales &amp; Inventory (Date )'!X44</f>
        <v>0</v>
      </c>
      <c r="Z44" s="92">
        <f t="shared" si="5"/>
        <v>0</v>
      </c>
      <c r="AA44" s="17">
        <f>'Sales &amp; Inventory (Date )'!AA44+'Sales &amp; Inventory (Date )'!AC44</f>
        <v>0</v>
      </c>
      <c r="AB44" s="17">
        <f>'Sales &amp; Inventory (Date )'!AB44+'Sales &amp; Inventory (Date )'!AD44</f>
        <v>0</v>
      </c>
      <c r="AC44" s="92">
        <f t="shared" si="6"/>
        <v>0</v>
      </c>
      <c r="AD44" s="17">
        <f>'Sales &amp; Inventory (Date )'!AE44+'Sales &amp; Inventory (Date )'!AG44</f>
        <v>0</v>
      </c>
      <c r="AE44" s="17">
        <f>'Sales &amp; Inventory (Date )'!AF44+'Sales &amp; Inventory (Date )'!AH44</f>
        <v>0</v>
      </c>
      <c r="AF44" s="92">
        <f t="shared" si="7"/>
        <v>0</v>
      </c>
      <c r="AG44" s="17">
        <f>'Sales &amp; Inventory (Date )'!AI44+'Sales &amp; Inventory (Date )'!AK44</f>
        <v>0</v>
      </c>
      <c r="AH44" s="17">
        <f>'Sales &amp; Inventory (Date )'!AJ44+'Sales &amp; Inventory (Date )'!AL44</f>
        <v>0</v>
      </c>
      <c r="AI44" s="92">
        <f t="shared" si="8"/>
        <v>0</v>
      </c>
      <c r="AJ44" s="17">
        <f>'Sales &amp; Inventory (Date )'!AM44+'Sales &amp; Inventory (Date )'!AO44</f>
        <v>0</v>
      </c>
      <c r="AK44" s="17">
        <f>'Sales &amp; Inventory (Date )'!AN44+'Sales &amp; Inventory (Date )'!AP44</f>
        <v>0</v>
      </c>
      <c r="AL44" s="92">
        <f t="shared" si="9"/>
        <v>0</v>
      </c>
      <c r="AM44" s="17">
        <f>'Sales &amp; Inventory (Date )'!AQ44+'Sales &amp; Inventory (Date )'!AS44</f>
        <v>0</v>
      </c>
      <c r="AN44" s="17">
        <f>'Sales &amp; Inventory (Date )'!AR44+'Sales &amp; Inventory (Date )'!AT44</f>
        <v>0</v>
      </c>
      <c r="AO44" s="92">
        <f t="shared" si="10"/>
        <v>0</v>
      </c>
      <c r="AP44" s="17">
        <f>'Sales &amp; Inventory (Date )'!AU44+'Sales &amp; Inventory (Date )'!AW44</f>
        <v>0</v>
      </c>
      <c r="AQ44" s="17">
        <f>'Sales &amp; Inventory (Date )'!AV44+'Sales &amp; Inventory (Date )'!AX44</f>
        <v>0</v>
      </c>
      <c r="AR44" s="92">
        <f t="shared" si="11"/>
        <v>0</v>
      </c>
      <c r="AS44" s="52">
        <f t="shared" si="12"/>
        <v>0</v>
      </c>
      <c r="AT44" s="52">
        <f t="shared" si="13"/>
        <v>0</v>
      </c>
      <c r="AU44" s="52" t="e">
        <f t="shared" si="14"/>
        <v>#DIV/0!</v>
      </c>
      <c r="AV44" s="17">
        <f>'Sales &amp; Inventory (Date )'!BA44</f>
        <v>0</v>
      </c>
      <c r="AW44" s="17">
        <f>'Sales &amp; Inventory (Date )'!BB44</f>
        <v>0</v>
      </c>
      <c r="AX44" s="92">
        <f t="shared" si="15"/>
        <v>0</v>
      </c>
      <c r="AY44" s="17">
        <f>'Sales &amp; Inventory (Date )'!BC44</f>
        <v>0</v>
      </c>
      <c r="AZ44" s="17">
        <f>'Sales &amp; Inventory (Date )'!BD44</f>
        <v>0</v>
      </c>
      <c r="BA44" s="95">
        <f t="shared" si="16"/>
        <v>0</v>
      </c>
      <c r="BB44" s="52">
        <f t="shared" si="18"/>
        <v>0</v>
      </c>
      <c r="BC44" s="52">
        <f t="shared" si="19"/>
        <v>0</v>
      </c>
    </row>
    <row r="45" spans="1:55" x14ac:dyDescent="0.3">
      <c r="A45" s="53">
        <v>39</v>
      </c>
      <c r="B45" s="53" t="s">
        <v>632</v>
      </c>
      <c r="C45" s="53" t="s">
        <v>32</v>
      </c>
      <c r="D45" s="53" t="s">
        <v>46</v>
      </c>
      <c r="E45" s="53" t="s">
        <v>47</v>
      </c>
      <c r="F45" s="53" t="s">
        <v>533</v>
      </c>
      <c r="G45" s="8" t="s">
        <v>47</v>
      </c>
      <c r="H45" s="85" t="s">
        <v>647</v>
      </c>
      <c r="I45" s="27">
        <f>'Sales &amp; Inventory (Date )'!I45</f>
        <v>0</v>
      </c>
      <c r="J45" s="27">
        <f>'Sales &amp; Inventory (Date )'!J45</f>
        <v>0</v>
      </c>
      <c r="K45" s="92">
        <f t="shared" si="0"/>
        <v>0</v>
      </c>
      <c r="L45" s="27">
        <f>'Sales &amp; Inventory (Date )'!K45</f>
        <v>0</v>
      </c>
      <c r="M45" s="27">
        <f>'Sales &amp; Inventory (Date )'!L45</f>
        <v>0</v>
      </c>
      <c r="N45" s="92">
        <f t="shared" si="1"/>
        <v>0</v>
      </c>
      <c r="O45" s="27">
        <f>'Sales &amp; Inventory (Date )'!M45</f>
        <v>0</v>
      </c>
      <c r="P45" s="27">
        <f>'Sales &amp; Inventory (Date )'!N45</f>
        <v>0</v>
      </c>
      <c r="Q45" s="92">
        <f t="shared" si="2"/>
        <v>0</v>
      </c>
      <c r="R45" s="27">
        <f>'Sales &amp; Inventory (Date )'!O45+'Sales &amp; Inventory (Date )'!Q45</f>
        <v>0</v>
      </c>
      <c r="S45" s="27">
        <f>'Sales &amp; Inventory (Date )'!P45+'Sales &amp; Inventory (Date )'!R45</f>
        <v>0</v>
      </c>
      <c r="T45" s="92">
        <f t="shared" si="3"/>
        <v>0</v>
      </c>
      <c r="U45" s="27">
        <f>'Sales &amp; Inventory (Date )'!S45+'Sales &amp; Inventory (Date )'!U45</f>
        <v>0</v>
      </c>
      <c r="V45" s="27">
        <f>'Sales &amp; Inventory (Date )'!T45+'Sales &amp; Inventory (Date )'!V45</f>
        <v>0</v>
      </c>
      <c r="W45" s="92">
        <f t="shared" si="4"/>
        <v>0</v>
      </c>
      <c r="X45" s="27">
        <f>'Sales &amp; Inventory (Date )'!W45</f>
        <v>0</v>
      </c>
      <c r="Y45" s="27">
        <f>'Sales &amp; Inventory (Date )'!X45</f>
        <v>0</v>
      </c>
      <c r="Z45" s="92">
        <f t="shared" si="5"/>
        <v>0</v>
      </c>
      <c r="AA45" s="27">
        <f>'Sales &amp; Inventory (Date )'!AA45+'Sales &amp; Inventory (Date )'!AC45</f>
        <v>0</v>
      </c>
      <c r="AB45" s="27">
        <f>'Sales &amp; Inventory (Date )'!AB45+'Sales &amp; Inventory (Date )'!AD45</f>
        <v>0</v>
      </c>
      <c r="AC45" s="92">
        <f t="shared" si="6"/>
        <v>0</v>
      </c>
      <c r="AD45" s="27">
        <f>'Sales &amp; Inventory (Date )'!AE45+'Sales &amp; Inventory (Date )'!AG45</f>
        <v>0</v>
      </c>
      <c r="AE45" s="27">
        <f>'Sales &amp; Inventory (Date )'!AF45+'Sales &amp; Inventory (Date )'!AH45</f>
        <v>0</v>
      </c>
      <c r="AF45" s="92">
        <f t="shared" si="7"/>
        <v>0</v>
      </c>
      <c r="AG45" s="27">
        <f>'Sales &amp; Inventory (Date )'!AI45+'Sales &amp; Inventory (Date )'!AK45</f>
        <v>0</v>
      </c>
      <c r="AH45" s="27">
        <f>'Sales &amp; Inventory (Date )'!AJ45+'Sales &amp; Inventory (Date )'!AL45</f>
        <v>0</v>
      </c>
      <c r="AI45" s="92">
        <f t="shared" si="8"/>
        <v>0</v>
      </c>
      <c r="AJ45" s="27">
        <f>'Sales &amp; Inventory (Date )'!AM45+'Sales &amp; Inventory (Date )'!AO45</f>
        <v>0</v>
      </c>
      <c r="AK45" s="27">
        <f>'Sales &amp; Inventory (Date )'!AN45+'Sales &amp; Inventory (Date )'!AP45</f>
        <v>0</v>
      </c>
      <c r="AL45" s="92">
        <f t="shared" si="9"/>
        <v>0</v>
      </c>
      <c r="AM45" s="27">
        <f>'Sales &amp; Inventory (Date )'!AQ45+'Sales &amp; Inventory (Date )'!AS45</f>
        <v>0</v>
      </c>
      <c r="AN45" s="27">
        <f>'Sales &amp; Inventory (Date )'!AR45+'Sales &amp; Inventory (Date )'!AT45</f>
        <v>0</v>
      </c>
      <c r="AO45" s="92">
        <f t="shared" si="10"/>
        <v>0</v>
      </c>
      <c r="AP45" s="27">
        <f>'Sales &amp; Inventory (Date )'!AU45+'Sales &amp; Inventory (Date )'!AW45</f>
        <v>0</v>
      </c>
      <c r="AQ45" s="27">
        <f>'Sales &amp; Inventory (Date )'!AV45+'Sales &amp; Inventory (Date )'!AX45</f>
        <v>0</v>
      </c>
      <c r="AR45" s="92">
        <f t="shared" si="11"/>
        <v>0</v>
      </c>
      <c r="AS45" s="52">
        <f t="shared" si="12"/>
        <v>0</v>
      </c>
      <c r="AT45" s="52">
        <f t="shared" si="13"/>
        <v>0</v>
      </c>
      <c r="AU45" s="52" t="e">
        <f t="shared" si="14"/>
        <v>#DIV/0!</v>
      </c>
      <c r="AV45" s="27">
        <f>'Sales &amp; Inventory (Date )'!BA45</f>
        <v>0</v>
      </c>
      <c r="AW45" s="27">
        <f>'Sales &amp; Inventory (Date )'!BB45</f>
        <v>0</v>
      </c>
      <c r="AX45" s="92">
        <f t="shared" si="15"/>
        <v>0</v>
      </c>
      <c r="AY45" s="27">
        <f>'Sales &amp; Inventory (Date )'!BC45</f>
        <v>0</v>
      </c>
      <c r="AZ45" s="27">
        <f>'Sales &amp; Inventory (Date )'!BD45</f>
        <v>0</v>
      </c>
      <c r="BA45" s="95">
        <f t="shared" si="16"/>
        <v>0</v>
      </c>
      <c r="BB45" s="52">
        <f t="shared" si="18"/>
        <v>0</v>
      </c>
      <c r="BC45" s="52">
        <f t="shared" si="19"/>
        <v>0</v>
      </c>
    </row>
    <row r="46" spans="1:55" x14ac:dyDescent="0.3">
      <c r="A46" s="53">
        <v>40</v>
      </c>
      <c r="B46" s="53" t="s">
        <v>632</v>
      </c>
      <c r="C46" s="53" t="s">
        <v>32</v>
      </c>
      <c r="D46" s="53" t="s">
        <v>48</v>
      </c>
      <c r="E46" s="53" t="s">
        <v>48</v>
      </c>
      <c r="F46" s="53" t="s">
        <v>533</v>
      </c>
      <c r="G46" s="214" t="s">
        <v>48</v>
      </c>
      <c r="H46" s="85" t="s">
        <v>647</v>
      </c>
      <c r="I46" s="17">
        <f>'Sales &amp; Inventory (Date )'!I46</f>
        <v>0</v>
      </c>
      <c r="J46" s="17">
        <f>'Sales &amp; Inventory (Date )'!J46</f>
        <v>0</v>
      </c>
      <c r="K46" s="92">
        <f t="shared" si="0"/>
        <v>0</v>
      </c>
      <c r="L46" s="17">
        <f>'Sales &amp; Inventory (Date )'!K46</f>
        <v>0</v>
      </c>
      <c r="M46" s="17">
        <f>'Sales &amp; Inventory (Date )'!L46</f>
        <v>0</v>
      </c>
      <c r="N46" s="92">
        <f t="shared" si="1"/>
        <v>0</v>
      </c>
      <c r="O46" s="17">
        <f>'Sales &amp; Inventory (Date )'!M46</f>
        <v>0</v>
      </c>
      <c r="P46" s="17">
        <f>'Sales &amp; Inventory (Date )'!N46</f>
        <v>0</v>
      </c>
      <c r="Q46" s="92">
        <f t="shared" si="2"/>
        <v>0</v>
      </c>
      <c r="R46" s="17">
        <f>'Sales &amp; Inventory (Date )'!O46+'Sales &amp; Inventory (Date )'!Q46</f>
        <v>0</v>
      </c>
      <c r="S46" s="17">
        <f>'Sales &amp; Inventory (Date )'!P46+'Sales &amp; Inventory (Date )'!R46</f>
        <v>0</v>
      </c>
      <c r="T46" s="92">
        <f t="shared" si="3"/>
        <v>0</v>
      </c>
      <c r="U46" s="17">
        <f>'Sales &amp; Inventory (Date )'!S46+'Sales &amp; Inventory (Date )'!U46</f>
        <v>0</v>
      </c>
      <c r="V46" s="17">
        <f>'Sales &amp; Inventory (Date )'!T46+'Sales &amp; Inventory (Date )'!V46</f>
        <v>0</v>
      </c>
      <c r="W46" s="92">
        <f t="shared" si="4"/>
        <v>0</v>
      </c>
      <c r="X46" s="17">
        <f>'Sales &amp; Inventory (Date )'!W46</f>
        <v>0</v>
      </c>
      <c r="Y46" s="17">
        <f>'Sales &amp; Inventory (Date )'!X46</f>
        <v>0</v>
      </c>
      <c r="Z46" s="92">
        <f t="shared" si="5"/>
        <v>0</v>
      </c>
      <c r="AA46" s="17">
        <f>'Sales &amp; Inventory (Date )'!AA46+'Sales &amp; Inventory (Date )'!AC46</f>
        <v>0</v>
      </c>
      <c r="AB46" s="17">
        <f>'Sales &amp; Inventory (Date )'!AB46+'Sales &amp; Inventory (Date )'!AD46</f>
        <v>0</v>
      </c>
      <c r="AC46" s="92">
        <f t="shared" si="6"/>
        <v>0</v>
      </c>
      <c r="AD46" s="17">
        <f>'Sales &amp; Inventory (Date )'!AE46+'Sales &amp; Inventory (Date )'!AG46</f>
        <v>0</v>
      </c>
      <c r="AE46" s="17">
        <f>'Sales &amp; Inventory (Date )'!AF46+'Sales &amp; Inventory (Date )'!AH46</f>
        <v>0</v>
      </c>
      <c r="AF46" s="92">
        <f t="shared" si="7"/>
        <v>0</v>
      </c>
      <c r="AG46" s="17">
        <f>'Sales &amp; Inventory (Date )'!AI46+'Sales &amp; Inventory (Date )'!AK46</f>
        <v>0</v>
      </c>
      <c r="AH46" s="17">
        <f>'Sales &amp; Inventory (Date )'!AJ46+'Sales &amp; Inventory (Date )'!AL46</f>
        <v>0</v>
      </c>
      <c r="AI46" s="92">
        <f t="shared" si="8"/>
        <v>0</v>
      </c>
      <c r="AJ46" s="17">
        <f>'Sales &amp; Inventory (Date )'!AM46+'Sales &amp; Inventory (Date )'!AO46</f>
        <v>0</v>
      </c>
      <c r="AK46" s="17">
        <f>'Sales &amp; Inventory (Date )'!AN46+'Sales &amp; Inventory (Date )'!AP46</f>
        <v>0</v>
      </c>
      <c r="AL46" s="92">
        <f t="shared" si="9"/>
        <v>0</v>
      </c>
      <c r="AM46" s="17">
        <f>'Sales &amp; Inventory (Date )'!AQ46+'Sales &amp; Inventory (Date )'!AS46</f>
        <v>0</v>
      </c>
      <c r="AN46" s="17">
        <f>'Sales &amp; Inventory (Date )'!AR46+'Sales &amp; Inventory (Date )'!AT46</f>
        <v>0</v>
      </c>
      <c r="AO46" s="92">
        <f t="shared" si="10"/>
        <v>0</v>
      </c>
      <c r="AP46" s="17">
        <f>'Sales &amp; Inventory (Date )'!AU46+'Sales &amp; Inventory (Date )'!AW46</f>
        <v>0</v>
      </c>
      <c r="AQ46" s="17">
        <f>'Sales &amp; Inventory (Date )'!AV46+'Sales &amp; Inventory (Date )'!AX46</f>
        <v>0</v>
      </c>
      <c r="AR46" s="92">
        <f t="shared" si="11"/>
        <v>0</v>
      </c>
      <c r="AS46" s="52">
        <f t="shared" si="12"/>
        <v>0</v>
      </c>
      <c r="AT46" s="52">
        <f t="shared" si="13"/>
        <v>0</v>
      </c>
      <c r="AU46" s="52" t="e">
        <f t="shared" si="14"/>
        <v>#DIV/0!</v>
      </c>
      <c r="AV46" s="17">
        <f>'Sales &amp; Inventory (Date )'!BA46</f>
        <v>0</v>
      </c>
      <c r="AW46" s="17">
        <f>'Sales &amp; Inventory (Date )'!BB46</f>
        <v>0</v>
      </c>
      <c r="AX46" s="92">
        <f t="shared" si="15"/>
        <v>0</v>
      </c>
      <c r="AY46" s="17">
        <f>'Sales &amp; Inventory (Date )'!BC46</f>
        <v>0</v>
      </c>
      <c r="AZ46" s="17">
        <f>'Sales &amp; Inventory (Date )'!BD46</f>
        <v>0</v>
      </c>
      <c r="BA46" s="95">
        <f t="shared" si="16"/>
        <v>0</v>
      </c>
      <c r="BB46" s="52">
        <f t="shared" si="18"/>
        <v>0</v>
      </c>
      <c r="BC46" s="52">
        <f t="shared" si="19"/>
        <v>0</v>
      </c>
    </row>
    <row r="47" spans="1:55" x14ac:dyDescent="0.3">
      <c r="A47" s="53">
        <v>41</v>
      </c>
      <c r="B47" s="53" t="s">
        <v>632</v>
      </c>
      <c r="C47" s="53" t="s">
        <v>32</v>
      </c>
      <c r="D47" s="53" t="s">
        <v>48</v>
      </c>
      <c r="E47" s="53" t="s">
        <v>49</v>
      </c>
      <c r="F47" s="53" t="s">
        <v>29</v>
      </c>
      <c r="G47" s="214"/>
      <c r="H47" s="85" t="s">
        <v>647</v>
      </c>
      <c r="I47" s="17">
        <f>'Sales &amp; Inventory (Date )'!I47</f>
        <v>0</v>
      </c>
      <c r="J47" s="17">
        <f>'Sales &amp; Inventory (Date )'!J47</f>
        <v>0</v>
      </c>
      <c r="K47" s="92">
        <f t="shared" si="0"/>
        <v>0</v>
      </c>
      <c r="L47" s="17">
        <f>'Sales &amp; Inventory (Date )'!K47</f>
        <v>0</v>
      </c>
      <c r="M47" s="17">
        <f>'Sales &amp; Inventory (Date )'!L47</f>
        <v>0</v>
      </c>
      <c r="N47" s="92">
        <f t="shared" si="1"/>
        <v>0</v>
      </c>
      <c r="O47" s="17">
        <f>'Sales &amp; Inventory (Date )'!M47</f>
        <v>0</v>
      </c>
      <c r="P47" s="17">
        <f>'Sales &amp; Inventory (Date )'!N47</f>
        <v>0</v>
      </c>
      <c r="Q47" s="92">
        <f t="shared" si="2"/>
        <v>0</v>
      </c>
      <c r="R47" s="17">
        <f>'Sales &amp; Inventory (Date )'!O47+'Sales &amp; Inventory (Date )'!Q47</f>
        <v>0</v>
      </c>
      <c r="S47" s="17">
        <f>'Sales &amp; Inventory (Date )'!P47+'Sales &amp; Inventory (Date )'!R47</f>
        <v>0</v>
      </c>
      <c r="T47" s="92">
        <f t="shared" si="3"/>
        <v>0</v>
      </c>
      <c r="U47" s="17">
        <f>'Sales &amp; Inventory (Date )'!S47+'Sales &amp; Inventory (Date )'!U47</f>
        <v>0</v>
      </c>
      <c r="V47" s="17">
        <f>'Sales &amp; Inventory (Date )'!T47+'Sales &amp; Inventory (Date )'!V47</f>
        <v>0</v>
      </c>
      <c r="W47" s="92">
        <f t="shared" si="4"/>
        <v>0</v>
      </c>
      <c r="X47" s="17">
        <f>'Sales &amp; Inventory (Date )'!W47</f>
        <v>0</v>
      </c>
      <c r="Y47" s="17">
        <f>'Sales &amp; Inventory (Date )'!X47</f>
        <v>0</v>
      </c>
      <c r="Z47" s="92">
        <f t="shared" si="5"/>
        <v>0</v>
      </c>
      <c r="AA47" s="17">
        <f>'Sales &amp; Inventory (Date )'!AA47+'Sales &amp; Inventory (Date )'!AC47</f>
        <v>0</v>
      </c>
      <c r="AB47" s="17">
        <f>'Sales &amp; Inventory (Date )'!AB47+'Sales &amp; Inventory (Date )'!AD47</f>
        <v>0</v>
      </c>
      <c r="AC47" s="92">
        <f t="shared" si="6"/>
        <v>0</v>
      </c>
      <c r="AD47" s="17">
        <f>'Sales &amp; Inventory (Date )'!AE47+'Sales &amp; Inventory (Date )'!AG47</f>
        <v>0</v>
      </c>
      <c r="AE47" s="17">
        <f>'Sales &amp; Inventory (Date )'!AF47+'Sales &amp; Inventory (Date )'!AH47</f>
        <v>0</v>
      </c>
      <c r="AF47" s="92">
        <f t="shared" si="7"/>
        <v>0</v>
      </c>
      <c r="AG47" s="17">
        <f>'Sales &amp; Inventory (Date )'!AI47+'Sales &amp; Inventory (Date )'!AK47</f>
        <v>0</v>
      </c>
      <c r="AH47" s="17">
        <f>'Sales &amp; Inventory (Date )'!AJ47+'Sales &amp; Inventory (Date )'!AL47</f>
        <v>0</v>
      </c>
      <c r="AI47" s="92">
        <f t="shared" si="8"/>
        <v>0</v>
      </c>
      <c r="AJ47" s="17">
        <f>'Sales &amp; Inventory (Date )'!AM47+'Sales &amp; Inventory (Date )'!AO47</f>
        <v>0</v>
      </c>
      <c r="AK47" s="17">
        <f>'Sales &amp; Inventory (Date )'!AN47+'Sales &amp; Inventory (Date )'!AP47</f>
        <v>0</v>
      </c>
      <c r="AL47" s="92">
        <f t="shared" si="9"/>
        <v>0</v>
      </c>
      <c r="AM47" s="17">
        <f>'Sales &amp; Inventory (Date )'!AQ47+'Sales &amp; Inventory (Date )'!AS47</f>
        <v>0</v>
      </c>
      <c r="AN47" s="17">
        <f>'Sales &amp; Inventory (Date )'!AR47+'Sales &amp; Inventory (Date )'!AT47</f>
        <v>0</v>
      </c>
      <c r="AO47" s="92">
        <f t="shared" si="10"/>
        <v>0</v>
      </c>
      <c r="AP47" s="17">
        <f>'Sales &amp; Inventory (Date )'!AU47+'Sales &amp; Inventory (Date )'!AW47</f>
        <v>0</v>
      </c>
      <c r="AQ47" s="17">
        <f>'Sales &amp; Inventory (Date )'!AV47+'Sales &amp; Inventory (Date )'!AX47</f>
        <v>0</v>
      </c>
      <c r="AR47" s="92">
        <f t="shared" si="11"/>
        <v>0</v>
      </c>
      <c r="AS47" s="52">
        <f t="shared" si="12"/>
        <v>0</v>
      </c>
      <c r="AT47" s="52">
        <f t="shared" si="13"/>
        <v>0</v>
      </c>
      <c r="AU47" s="52" t="e">
        <f t="shared" si="14"/>
        <v>#DIV/0!</v>
      </c>
      <c r="AV47" s="17">
        <f>'Sales &amp; Inventory (Date )'!BA47</f>
        <v>0</v>
      </c>
      <c r="AW47" s="17">
        <f>'Sales &amp; Inventory (Date )'!BB47</f>
        <v>0</v>
      </c>
      <c r="AX47" s="92">
        <f t="shared" si="15"/>
        <v>0</v>
      </c>
      <c r="AY47" s="17">
        <f>'Sales &amp; Inventory (Date )'!BC47</f>
        <v>0</v>
      </c>
      <c r="AZ47" s="17">
        <f>'Sales &amp; Inventory (Date )'!BD47</f>
        <v>0</v>
      </c>
      <c r="BA47" s="95">
        <f t="shared" si="16"/>
        <v>0</v>
      </c>
      <c r="BB47" s="52">
        <f t="shared" si="18"/>
        <v>0</v>
      </c>
      <c r="BC47" s="52">
        <f t="shared" si="19"/>
        <v>0</v>
      </c>
    </row>
    <row r="48" spans="1:55" x14ac:dyDescent="0.3">
      <c r="A48" s="53">
        <v>42</v>
      </c>
      <c r="B48" s="53" t="s">
        <v>632</v>
      </c>
      <c r="C48" s="53" t="s">
        <v>32</v>
      </c>
      <c r="D48" s="53" t="s">
        <v>50</v>
      </c>
      <c r="E48" s="53" t="s">
        <v>50</v>
      </c>
      <c r="F48" s="53" t="s">
        <v>533</v>
      </c>
      <c r="G48" s="214" t="s">
        <v>50</v>
      </c>
      <c r="H48" s="85" t="s">
        <v>647</v>
      </c>
      <c r="I48" s="17">
        <f>'Sales &amp; Inventory (Date )'!I48</f>
        <v>0</v>
      </c>
      <c r="J48" s="17">
        <f>'Sales &amp; Inventory (Date )'!J48</f>
        <v>0</v>
      </c>
      <c r="K48" s="92">
        <f t="shared" si="0"/>
        <v>0</v>
      </c>
      <c r="L48" s="17">
        <f>'Sales &amp; Inventory (Date )'!K48</f>
        <v>0</v>
      </c>
      <c r="M48" s="17">
        <f>'Sales &amp; Inventory (Date )'!L48</f>
        <v>0</v>
      </c>
      <c r="N48" s="92">
        <f t="shared" si="1"/>
        <v>0</v>
      </c>
      <c r="O48" s="17">
        <f>'Sales &amp; Inventory (Date )'!M48</f>
        <v>0</v>
      </c>
      <c r="P48" s="17">
        <f>'Sales &amp; Inventory (Date )'!N48</f>
        <v>0</v>
      </c>
      <c r="Q48" s="92">
        <f t="shared" si="2"/>
        <v>0</v>
      </c>
      <c r="R48" s="17">
        <f>'Sales &amp; Inventory (Date )'!O48+'Sales &amp; Inventory (Date )'!Q48</f>
        <v>0</v>
      </c>
      <c r="S48" s="17">
        <f>'Sales &amp; Inventory (Date )'!P48+'Sales &amp; Inventory (Date )'!R48</f>
        <v>0</v>
      </c>
      <c r="T48" s="92">
        <f t="shared" si="3"/>
        <v>0</v>
      </c>
      <c r="U48" s="17">
        <f>'Sales &amp; Inventory (Date )'!S48+'Sales &amp; Inventory (Date )'!U48</f>
        <v>0</v>
      </c>
      <c r="V48" s="17">
        <f>'Sales &amp; Inventory (Date )'!T48+'Sales &amp; Inventory (Date )'!V48</f>
        <v>0</v>
      </c>
      <c r="W48" s="92">
        <f t="shared" si="4"/>
        <v>0</v>
      </c>
      <c r="X48" s="17">
        <f>'Sales &amp; Inventory (Date )'!W48</f>
        <v>0</v>
      </c>
      <c r="Y48" s="17">
        <f>'Sales &amp; Inventory (Date )'!X48</f>
        <v>0</v>
      </c>
      <c r="Z48" s="92">
        <f t="shared" si="5"/>
        <v>0</v>
      </c>
      <c r="AA48" s="17">
        <f>'Sales &amp; Inventory (Date )'!AA48+'Sales &amp; Inventory (Date )'!AC48</f>
        <v>0</v>
      </c>
      <c r="AB48" s="17">
        <f>'Sales &amp; Inventory (Date )'!AB48+'Sales &amp; Inventory (Date )'!AD48</f>
        <v>0</v>
      </c>
      <c r="AC48" s="92">
        <f t="shared" si="6"/>
        <v>0</v>
      </c>
      <c r="AD48" s="17">
        <f>'Sales &amp; Inventory (Date )'!AE48+'Sales &amp; Inventory (Date )'!AG48</f>
        <v>0</v>
      </c>
      <c r="AE48" s="17">
        <f>'Sales &amp; Inventory (Date )'!AF48+'Sales &amp; Inventory (Date )'!AH48</f>
        <v>0</v>
      </c>
      <c r="AF48" s="92">
        <f t="shared" si="7"/>
        <v>0</v>
      </c>
      <c r="AG48" s="17">
        <f>'Sales &amp; Inventory (Date )'!AI48+'Sales &amp; Inventory (Date )'!AK48</f>
        <v>0</v>
      </c>
      <c r="AH48" s="17">
        <f>'Sales &amp; Inventory (Date )'!AJ48+'Sales &amp; Inventory (Date )'!AL48</f>
        <v>0</v>
      </c>
      <c r="AI48" s="92">
        <f t="shared" si="8"/>
        <v>0</v>
      </c>
      <c r="AJ48" s="17">
        <f>'Sales &amp; Inventory (Date )'!AM48+'Sales &amp; Inventory (Date )'!AO48</f>
        <v>0</v>
      </c>
      <c r="AK48" s="17">
        <f>'Sales &amp; Inventory (Date )'!AN48+'Sales &amp; Inventory (Date )'!AP48</f>
        <v>0</v>
      </c>
      <c r="AL48" s="92">
        <f t="shared" si="9"/>
        <v>0</v>
      </c>
      <c r="AM48" s="17">
        <f>'Sales &amp; Inventory (Date )'!AQ48+'Sales &amp; Inventory (Date )'!AS48</f>
        <v>0</v>
      </c>
      <c r="AN48" s="17">
        <f>'Sales &amp; Inventory (Date )'!AR48+'Sales &amp; Inventory (Date )'!AT48</f>
        <v>0</v>
      </c>
      <c r="AO48" s="92">
        <f t="shared" si="10"/>
        <v>0</v>
      </c>
      <c r="AP48" s="17">
        <f>'Sales &amp; Inventory (Date )'!AU48+'Sales &amp; Inventory (Date )'!AW48</f>
        <v>0</v>
      </c>
      <c r="AQ48" s="17">
        <f>'Sales &amp; Inventory (Date )'!AV48+'Sales &amp; Inventory (Date )'!AX48</f>
        <v>0</v>
      </c>
      <c r="AR48" s="92">
        <f t="shared" si="11"/>
        <v>0</v>
      </c>
      <c r="AS48" s="52">
        <f t="shared" si="12"/>
        <v>0</v>
      </c>
      <c r="AT48" s="52">
        <f t="shared" si="13"/>
        <v>0</v>
      </c>
      <c r="AU48" s="52" t="e">
        <f t="shared" si="14"/>
        <v>#DIV/0!</v>
      </c>
      <c r="AV48" s="17">
        <f>'Sales &amp; Inventory (Date )'!BA48</f>
        <v>0</v>
      </c>
      <c r="AW48" s="17">
        <f>'Sales &amp; Inventory (Date )'!BB48</f>
        <v>0</v>
      </c>
      <c r="AX48" s="92">
        <f t="shared" si="15"/>
        <v>0</v>
      </c>
      <c r="AY48" s="17">
        <f>'Sales &amp; Inventory (Date )'!BC48</f>
        <v>0</v>
      </c>
      <c r="AZ48" s="17">
        <f>'Sales &amp; Inventory (Date )'!BD48</f>
        <v>0</v>
      </c>
      <c r="BA48" s="95">
        <f t="shared" si="16"/>
        <v>0</v>
      </c>
      <c r="BB48" s="52">
        <f t="shared" si="18"/>
        <v>0</v>
      </c>
      <c r="BC48" s="52">
        <f t="shared" si="19"/>
        <v>0</v>
      </c>
    </row>
    <row r="49" spans="1:55" x14ac:dyDescent="0.3">
      <c r="A49" s="53">
        <v>43</v>
      </c>
      <c r="B49" s="53" t="s">
        <v>632</v>
      </c>
      <c r="C49" s="53" t="s">
        <v>32</v>
      </c>
      <c r="D49" s="53" t="s">
        <v>50</v>
      </c>
      <c r="E49" s="53" t="s">
        <v>576</v>
      </c>
      <c r="F49" s="53" t="s">
        <v>29</v>
      </c>
      <c r="G49" s="214"/>
      <c r="H49" s="85" t="s">
        <v>647</v>
      </c>
      <c r="I49" s="17">
        <f>'Sales &amp; Inventory (Date )'!I49</f>
        <v>0</v>
      </c>
      <c r="J49" s="17">
        <f>'Sales &amp; Inventory (Date )'!J49</f>
        <v>0</v>
      </c>
      <c r="K49" s="92">
        <f t="shared" si="0"/>
        <v>0</v>
      </c>
      <c r="L49" s="17">
        <f>'Sales &amp; Inventory (Date )'!K49</f>
        <v>0</v>
      </c>
      <c r="M49" s="17">
        <f>'Sales &amp; Inventory (Date )'!L49</f>
        <v>0</v>
      </c>
      <c r="N49" s="92">
        <f t="shared" si="1"/>
        <v>0</v>
      </c>
      <c r="O49" s="17">
        <f>'Sales &amp; Inventory (Date )'!M49</f>
        <v>0</v>
      </c>
      <c r="P49" s="17">
        <f>'Sales &amp; Inventory (Date )'!N49</f>
        <v>0</v>
      </c>
      <c r="Q49" s="92">
        <f t="shared" si="2"/>
        <v>0</v>
      </c>
      <c r="R49" s="17">
        <f>'Sales &amp; Inventory (Date )'!O49+'Sales &amp; Inventory (Date )'!Q49</f>
        <v>0</v>
      </c>
      <c r="S49" s="17">
        <f>'Sales &amp; Inventory (Date )'!P49+'Sales &amp; Inventory (Date )'!R49</f>
        <v>0</v>
      </c>
      <c r="T49" s="92">
        <f t="shared" si="3"/>
        <v>0</v>
      </c>
      <c r="U49" s="17">
        <f>'Sales &amp; Inventory (Date )'!S49+'Sales &amp; Inventory (Date )'!U49</f>
        <v>0</v>
      </c>
      <c r="V49" s="17">
        <f>'Sales &amp; Inventory (Date )'!T49+'Sales &amp; Inventory (Date )'!V49</f>
        <v>0</v>
      </c>
      <c r="W49" s="92">
        <f t="shared" si="4"/>
        <v>0</v>
      </c>
      <c r="X49" s="17">
        <f>'Sales &amp; Inventory (Date )'!W49</f>
        <v>0</v>
      </c>
      <c r="Y49" s="17">
        <f>'Sales &amp; Inventory (Date )'!X49</f>
        <v>0</v>
      </c>
      <c r="Z49" s="92">
        <f t="shared" si="5"/>
        <v>0</v>
      </c>
      <c r="AA49" s="17">
        <f>'Sales &amp; Inventory (Date )'!AA49+'Sales &amp; Inventory (Date )'!AC49</f>
        <v>0</v>
      </c>
      <c r="AB49" s="17">
        <f>'Sales &amp; Inventory (Date )'!AB49+'Sales &amp; Inventory (Date )'!AD49</f>
        <v>0</v>
      </c>
      <c r="AC49" s="92">
        <f t="shared" si="6"/>
        <v>0</v>
      </c>
      <c r="AD49" s="17">
        <f>'Sales &amp; Inventory (Date )'!AE49+'Sales &amp; Inventory (Date )'!AG49</f>
        <v>0</v>
      </c>
      <c r="AE49" s="17">
        <f>'Sales &amp; Inventory (Date )'!AF49+'Sales &amp; Inventory (Date )'!AH49</f>
        <v>0</v>
      </c>
      <c r="AF49" s="92">
        <f t="shared" si="7"/>
        <v>0</v>
      </c>
      <c r="AG49" s="17">
        <f>'Sales &amp; Inventory (Date )'!AI49+'Sales &amp; Inventory (Date )'!AK49</f>
        <v>0</v>
      </c>
      <c r="AH49" s="17">
        <f>'Sales &amp; Inventory (Date )'!AJ49+'Sales &amp; Inventory (Date )'!AL49</f>
        <v>0</v>
      </c>
      <c r="AI49" s="92">
        <f t="shared" si="8"/>
        <v>0</v>
      </c>
      <c r="AJ49" s="17">
        <f>'Sales &amp; Inventory (Date )'!AM49+'Sales &amp; Inventory (Date )'!AO49</f>
        <v>0</v>
      </c>
      <c r="AK49" s="17">
        <f>'Sales &amp; Inventory (Date )'!AN49+'Sales &amp; Inventory (Date )'!AP49</f>
        <v>0</v>
      </c>
      <c r="AL49" s="92">
        <f t="shared" si="9"/>
        <v>0</v>
      </c>
      <c r="AM49" s="17">
        <f>'Sales &amp; Inventory (Date )'!AQ49+'Sales &amp; Inventory (Date )'!AS49</f>
        <v>0</v>
      </c>
      <c r="AN49" s="17">
        <f>'Sales &amp; Inventory (Date )'!AR49+'Sales &amp; Inventory (Date )'!AT49</f>
        <v>0</v>
      </c>
      <c r="AO49" s="92">
        <f t="shared" si="10"/>
        <v>0</v>
      </c>
      <c r="AP49" s="17">
        <f>'Sales &amp; Inventory (Date )'!AU49+'Sales &amp; Inventory (Date )'!AW49</f>
        <v>0</v>
      </c>
      <c r="AQ49" s="17">
        <f>'Sales &amp; Inventory (Date )'!AV49+'Sales &amp; Inventory (Date )'!AX49</f>
        <v>0</v>
      </c>
      <c r="AR49" s="92">
        <f t="shared" si="11"/>
        <v>0</v>
      </c>
      <c r="AS49" s="52">
        <f t="shared" si="12"/>
        <v>0</v>
      </c>
      <c r="AT49" s="52">
        <f t="shared" si="13"/>
        <v>0</v>
      </c>
      <c r="AU49" s="52" t="e">
        <f t="shared" si="14"/>
        <v>#DIV/0!</v>
      </c>
      <c r="AV49" s="17">
        <f>'Sales &amp; Inventory (Date )'!BA49</f>
        <v>0</v>
      </c>
      <c r="AW49" s="17">
        <f>'Sales &amp; Inventory (Date )'!BB49</f>
        <v>0</v>
      </c>
      <c r="AX49" s="92">
        <f t="shared" si="15"/>
        <v>0</v>
      </c>
      <c r="AY49" s="17">
        <f>'Sales &amp; Inventory (Date )'!BC49</f>
        <v>0</v>
      </c>
      <c r="AZ49" s="17">
        <f>'Sales &amp; Inventory (Date )'!BD49</f>
        <v>0</v>
      </c>
      <c r="BA49" s="95">
        <f t="shared" si="16"/>
        <v>0</v>
      </c>
      <c r="BB49" s="52">
        <f t="shared" si="18"/>
        <v>0</v>
      </c>
      <c r="BC49" s="52">
        <f t="shared" si="19"/>
        <v>0</v>
      </c>
    </row>
    <row r="50" spans="1:55" x14ac:dyDescent="0.3">
      <c r="A50" s="53">
        <v>44</v>
      </c>
      <c r="B50" s="53" t="s">
        <v>632</v>
      </c>
      <c r="C50" s="53" t="s">
        <v>32</v>
      </c>
      <c r="D50" s="53" t="s">
        <v>50</v>
      </c>
      <c r="E50" s="53" t="s">
        <v>584</v>
      </c>
      <c r="F50" s="53" t="s">
        <v>536</v>
      </c>
      <c r="G50" s="214"/>
      <c r="H50" s="85" t="s">
        <v>647</v>
      </c>
      <c r="I50" s="17">
        <f>'Sales &amp; Inventory (Date )'!I50</f>
        <v>0</v>
      </c>
      <c r="J50" s="17">
        <f>'Sales &amp; Inventory (Date )'!J50</f>
        <v>0</v>
      </c>
      <c r="K50" s="92">
        <f t="shared" si="0"/>
        <v>0</v>
      </c>
      <c r="L50" s="17">
        <f>'Sales &amp; Inventory (Date )'!K50</f>
        <v>0</v>
      </c>
      <c r="M50" s="17">
        <f>'Sales &amp; Inventory (Date )'!L50</f>
        <v>0</v>
      </c>
      <c r="N50" s="92">
        <f t="shared" si="1"/>
        <v>0</v>
      </c>
      <c r="O50" s="17">
        <f>'Sales &amp; Inventory (Date )'!M50</f>
        <v>0</v>
      </c>
      <c r="P50" s="17">
        <f>'Sales &amp; Inventory (Date )'!N50</f>
        <v>0</v>
      </c>
      <c r="Q50" s="92">
        <f t="shared" si="2"/>
        <v>0</v>
      </c>
      <c r="R50" s="17">
        <f>'Sales &amp; Inventory (Date )'!O50+'Sales &amp; Inventory (Date )'!Q50</f>
        <v>0</v>
      </c>
      <c r="S50" s="17">
        <f>'Sales &amp; Inventory (Date )'!P50+'Sales &amp; Inventory (Date )'!R50</f>
        <v>0</v>
      </c>
      <c r="T50" s="92">
        <f t="shared" si="3"/>
        <v>0</v>
      </c>
      <c r="U50" s="17">
        <f>'Sales &amp; Inventory (Date )'!S50+'Sales &amp; Inventory (Date )'!U50</f>
        <v>0</v>
      </c>
      <c r="V50" s="17">
        <f>'Sales &amp; Inventory (Date )'!T50+'Sales &amp; Inventory (Date )'!V50</f>
        <v>0</v>
      </c>
      <c r="W50" s="92">
        <f t="shared" si="4"/>
        <v>0</v>
      </c>
      <c r="X50" s="17">
        <f>'Sales &amp; Inventory (Date )'!W50</f>
        <v>0</v>
      </c>
      <c r="Y50" s="17">
        <f>'Sales &amp; Inventory (Date )'!X50</f>
        <v>0</v>
      </c>
      <c r="Z50" s="92">
        <f t="shared" si="5"/>
        <v>0</v>
      </c>
      <c r="AA50" s="17">
        <f>'Sales &amp; Inventory (Date )'!AA50+'Sales &amp; Inventory (Date )'!AC50</f>
        <v>0</v>
      </c>
      <c r="AB50" s="17">
        <f>'Sales &amp; Inventory (Date )'!AB50+'Sales &amp; Inventory (Date )'!AD50</f>
        <v>0</v>
      </c>
      <c r="AC50" s="92">
        <f t="shared" si="6"/>
        <v>0</v>
      </c>
      <c r="AD50" s="17">
        <f>'Sales &amp; Inventory (Date )'!AE50+'Sales &amp; Inventory (Date )'!AG50</f>
        <v>0</v>
      </c>
      <c r="AE50" s="17">
        <f>'Sales &amp; Inventory (Date )'!AF50+'Sales &amp; Inventory (Date )'!AH50</f>
        <v>0</v>
      </c>
      <c r="AF50" s="92">
        <f t="shared" si="7"/>
        <v>0</v>
      </c>
      <c r="AG50" s="17">
        <f>'Sales &amp; Inventory (Date )'!AI50+'Sales &amp; Inventory (Date )'!AK50</f>
        <v>0</v>
      </c>
      <c r="AH50" s="17">
        <f>'Sales &amp; Inventory (Date )'!AJ50+'Sales &amp; Inventory (Date )'!AL50</f>
        <v>0</v>
      </c>
      <c r="AI50" s="92">
        <f t="shared" si="8"/>
        <v>0</v>
      </c>
      <c r="AJ50" s="17">
        <f>'Sales &amp; Inventory (Date )'!AM50+'Sales &amp; Inventory (Date )'!AO50</f>
        <v>0</v>
      </c>
      <c r="AK50" s="17">
        <f>'Sales &amp; Inventory (Date )'!AN50+'Sales &amp; Inventory (Date )'!AP50</f>
        <v>0</v>
      </c>
      <c r="AL50" s="92">
        <f t="shared" si="9"/>
        <v>0</v>
      </c>
      <c r="AM50" s="17">
        <f>'Sales &amp; Inventory (Date )'!AQ50+'Sales &amp; Inventory (Date )'!AS50</f>
        <v>0</v>
      </c>
      <c r="AN50" s="17">
        <f>'Sales &amp; Inventory (Date )'!AR50+'Sales &amp; Inventory (Date )'!AT50</f>
        <v>0</v>
      </c>
      <c r="AO50" s="92">
        <f t="shared" si="10"/>
        <v>0</v>
      </c>
      <c r="AP50" s="17">
        <f>'Sales &amp; Inventory (Date )'!AU50+'Sales &amp; Inventory (Date )'!AW50</f>
        <v>0</v>
      </c>
      <c r="AQ50" s="17">
        <f>'Sales &amp; Inventory (Date )'!AV50+'Sales &amp; Inventory (Date )'!AX50</f>
        <v>0</v>
      </c>
      <c r="AR50" s="92">
        <f t="shared" si="11"/>
        <v>0</v>
      </c>
      <c r="AS50" s="52">
        <f t="shared" si="12"/>
        <v>0</v>
      </c>
      <c r="AT50" s="52">
        <f t="shared" si="13"/>
        <v>0</v>
      </c>
      <c r="AU50" s="52" t="e">
        <f t="shared" si="14"/>
        <v>#DIV/0!</v>
      </c>
      <c r="AV50" s="17">
        <f>'Sales &amp; Inventory (Date )'!BA50</f>
        <v>0</v>
      </c>
      <c r="AW50" s="17">
        <f>'Sales &amp; Inventory (Date )'!BB50</f>
        <v>0</v>
      </c>
      <c r="AX50" s="92">
        <f t="shared" si="15"/>
        <v>0</v>
      </c>
      <c r="AY50" s="17">
        <f>'Sales &amp; Inventory (Date )'!BC50</f>
        <v>0</v>
      </c>
      <c r="AZ50" s="17">
        <f>'Sales &amp; Inventory (Date )'!BD50</f>
        <v>0</v>
      </c>
      <c r="BA50" s="95">
        <f t="shared" si="16"/>
        <v>0</v>
      </c>
      <c r="BB50" s="52">
        <f t="shared" si="18"/>
        <v>0</v>
      </c>
      <c r="BC50" s="52">
        <f t="shared" si="19"/>
        <v>0</v>
      </c>
    </row>
    <row r="51" spans="1:55" x14ac:dyDescent="0.3">
      <c r="A51" s="53">
        <v>45</v>
      </c>
      <c r="B51" s="53" t="s">
        <v>632</v>
      </c>
      <c r="C51" s="53" t="s">
        <v>32</v>
      </c>
      <c r="D51" s="53" t="s">
        <v>50</v>
      </c>
      <c r="E51" s="53" t="s">
        <v>585</v>
      </c>
      <c r="F51" s="53" t="s">
        <v>536</v>
      </c>
      <c r="G51" s="214"/>
      <c r="H51" s="85" t="s">
        <v>647</v>
      </c>
      <c r="I51" s="17">
        <f>'Sales &amp; Inventory (Date )'!I51</f>
        <v>0</v>
      </c>
      <c r="J51" s="17">
        <f>'Sales &amp; Inventory (Date )'!J51</f>
        <v>0</v>
      </c>
      <c r="K51" s="92">
        <f t="shared" si="0"/>
        <v>0</v>
      </c>
      <c r="L51" s="17">
        <f>'Sales &amp; Inventory (Date )'!K51</f>
        <v>0</v>
      </c>
      <c r="M51" s="17">
        <f>'Sales &amp; Inventory (Date )'!L51</f>
        <v>0</v>
      </c>
      <c r="N51" s="92">
        <f t="shared" si="1"/>
        <v>0</v>
      </c>
      <c r="O51" s="17">
        <f>'Sales &amp; Inventory (Date )'!M51</f>
        <v>0</v>
      </c>
      <c r="P51" s="17">
        <f>'Sales &amp; Inventory (Date )'!N51</f>
        <v>0</v>
      </c>
      <c r="Q51" s="92">
        <f t="shared" si="2"/>
        <v>0</v>
      </c>
      <c r="R51" s="17">
        <f>'Sales &amp; Inventory (Date )'!O51+'Sales &amp; Inventory (Date )'!Q51</f>
        <v>0</v>
      </c>
      <c r="S51" s="17">
        <f>'Sales &amp; Inventory (Date )'!P51+'Sales &amp; Inventory (Date )'!R51</f>
        <v>0</v>
      </c>
      <c r="T51" s="92">
        <f t="shared" si="3"/>
        <v>0</v>
      </c>
      <c r="U51" s="17">
        <f>'Sales &amp; Inventory (Date )'!S51+'Sales &amp; Inventory (Date )'!U51</f>
        <v>0</v>
      </c>
      <c r="V51" s="17">
        <f>'Sales &amp; Inventory (Date )'!T51+'Sales &amp; Inventory (Date )'!V51</f>
        <v>0</v>
      </c>
      <c r="W51" s="92">
        <f t="shared" si="4"/>
        <v>0</v>
      </c>
      <c r="X51" s="17">
        <f>'Sales &amp; Inventory (Date )'!W51</f>
        <v>0</v>
      </c>
      <c r="Y51" s="17">
        <f>'Sales &amp; Inventory (Date )'!X51</f>
        <v>0</v>
      </c>
      <c r="Z51" s="92">
        <f t="shared" si="5"/>
        <v>0</v>
      </c>
      <c r="AA51" s="17">
        <f>'Sales &amp; Inventory (Date )'!AA51+'Sales &amp; Inventory (Date )'!AC51</f>
        <v>0</v>
      </c>
      <c r="AB51" s="17">
        <f>'Sales &amp; Inventory (Date )'!AB51+'Sales &amp; Inventory (Date )'!AD51</f>
        <v>0</v>
      </c>
      <c r="AC51" s="92">
        <f t="shared" si="6"/>
        <v>0</v>
      </c>
      <c r="AD51" s="17">
        <f>'Sales &amp; Inventory (Date )'!AE51+'Sales &amp; Inventory (Date )'!AG51</f>
        <v>0</v>
      </c>
      <c r="AE51" s="17">
        <f>'Sales &amp; Inventory (Date )'!AF51+'Sales &amp; Inventory (Date )'!AH51</f>
        <v>0</v>
      </c>
      <c r="AF51" s="92">
        <f t="shared" si="7"/>
        <v>0</v>
      </c>
      <c r="AG51" s="17">
        <f>'Sales &amp; Inventory (Date )'!AI51+'Sales &amp; Inventory (Date )'!AK51</f>
        <v>0</v>
      </c>
      <c r="AH51" s="17">
        <f>'Sales &amp; Inventory (Date )'!AJ51+'Sales &amp; Inventory (Date )'!AL51</f>
        <v>0</v>
      </c>
      <c r="AI51" s="92">
        <f t="shared" si="8"/>
        <v>0</v>
      </c>
      <c r="AJ51" s="17">
        <f>'Sales &amp; Inventory (Date )'!AM51+'Sales &amp; Inventory (Date )'!AO51</f>
        <v>0</v>
      </c>
      <c r="AK51" s="17">
        <f>'Sales &amp; Inventory (Date )'!AN51+'Sales &amp; Inventory (Date )'!AP51</f>
        <v>0</v>
      </c>
      <c r="AL51" s="92">
        <f t="shared" si="9"/>
        <v>0</v>
      </c>
      <c r="AM51" s="17">
        <f>'Sales &amp; Inventory (Date )'!AQ51+'Sales &amp; Inventory (Date )'!AS51</f>
        <v>0</v>
      </c>
      <c r="AN51" s="17">
        <f>'Sales &amp; Inventory (Date )'!AR51+'Sales &amp; Inventory (Date )'!AT51</f>
        <v>0</v>
      </c>
      <c r="AO51" s="92">
        <f t="shared" si="10"/>
        <v>0</v>
      </c>
      <c r="AP51" s="17">
        <f>'Sales &amp; Inventory (Date )'!AU51+'Sales &amp; Inventory (Date )'!AW51</f>
        <v>0</v>
      </c>
      <c r="AQ51" s="17">
        <f>'Sales &amp; Inventory (Date )'!AV51+'Sales &amp; Inventory (Date )'!AX51</f>
        <v>0</v>
      </c>
      <c r="AR51" s="92">
        <f t="shared" si="11"/>
        <v>0</v>
      </c>
      <c r="AS51" s="52">
        <f t="shared" si="12"/>
        <v>0</v>
      </c>
      <c r="AT51" s="52">
        <f t="shared" si="13"/>
        <v>0</v>
      </c>
      <c r="AU51" s="52" t="e">
        <f t="shared" si="14"/>
        <v>#DIV/0!</v>
      </c>
      <c r="AV51" s="17">
        <f>'Sales &amp; Inventory (Date )'!BA51</f>
        <v>0</v>
      </c>
      <c r="AW51" s="17">
        <f>'Sales &amp; Inventory (Date )'!BB51</f>
        <v>0</v>
      </c>
      <c r="AX51" s="92">
        <f t="shared" si="15"/>
        <v>0</v>
      </c>
      <c r="AY51" s="17">
        <f>'Sales &amp; Inventory (Date )'!BC51</f>
        <v>0</v>
      </c>
      <c r="AZ51" s="17">
        <f>'Sales &amp; Inventory (Date )'!BD51</f>
        <v>0</v>
      </c>
      <c r="BA51" s="95">
        <f t="shared" si="16"/>
        <v>0</v>
      </c>
      <c r="BB51" s="52">
        <f t="shared" si="18"/>
        <v>0</v>
      </c>
      <c r="BC51" s="52">
        <f t="shared" si="19"/>
        <v>0</v>
      </c>
    </row>
    <row r="52" spans="1:55" x14ac:dyDescent="0.3">
      <c r="A52" s="53">
        <v>46</v>
      </c>
      <c r="B52" s="53" t="s">
        <v>632</v>
      </c>
      <c r="C52" s="53" t="s">
        <v>32</v>
      </c>
      <c r="D52" s="53" t="s">
        <v>50</v>
      </c>
      <c r="E52" s="53" t="s">
        <v>586</v>
      </c>
      <c r="F52" s="53" t="s">
        <v>536</v>
      </c>
      <c r="G52" s="214"/>
      <c r="H52" s="85" t="s">
        <v>647</v>
      </c>
      <c r="I52" s="17">
        <f>'Sales &amp; Inventory (Date )'!I52</f>
        <v>0</v>
      </c>
      <c r="J52" s="17">
        <f>'Sales &amp; Inventory (Date )'!J52</f>
        <v>0</v>
      </c>
      <c r="K52" s="92">
        <f t="shared" si="0"/>
        <v>0</v>
      </c>
      <c r="L52" s="17">
        <f>'Sales &amp; Inventory (Date )'!K52</f>
        <v>0</v>
      </c>
      <c r="M52" s="17">
        <f>'Sales &amp; Inventory (Date )'!L52</f>
        <v>0</v>
      </c>
      <c r="N52" s="92">
        <f t="shared" si="1"/>
        <v>0</v>
      </c>
      <c r="O52" s="17">
        <f>'Sales &amp; Inventory (Date )'!M52</f>
        <v>0</v>
      </c>
      <c r="P52" s="17">
        <f>'Sales &amp; Inventory (Date )'!N52</f>
        <v>0</v>
      </c>
      <c r="Q52" s="92">
        <f t="shared" si="2"/>
        <v>0</v>
      </c>
      <c r="R52" s="17">
        <f>'Sales &amp; Inventory (Date )'!O52+'Sales &amp; Inventory (Date )'!Q52</f>
        <v>0</v>
      </c>
      <c r="S52" s="17">
        <f>'Sales &amp; Inventory (Date )'!P52+'Sales &amp; Inventory (Date )'!R52</f>
        <v>0</v>
      </c>
      <c r="T52" s="92">
        <f t="shared" si="3"/>
        <v>0</v>
      </c>
      <c r="U52" s="17">
        <f>'Sales &amp; Inventory (Date )'!S52+'Sales &amp; Inventory (Date )'!U52</f>
        <v>0</v>
      </c>
      <c r="V52" s="17">
        <f>'Sales &amp; Inventory (Date )'!T52+'Sales &amp; Inventory (Date )'!V52</f>
        <v>0</v>
      </c>
      <c r="W52" s="92">
        <f t="shared" si="4"/>
        <v>0</v>
      </c>
      <c r="X52" s="17">
        <f>'Sales &amp; Inventory (Date )'!W52</f>
        <v>0</v>
      </c>
      <c r="Y52" s="17">
        <f>'Sales &amp; Inventory (Date )'!X52</f>
        <v>0</v>
      </c>
      <c r="Z52" s="92">
        <f t="shared" si="5"/>
        <v>0</v>
      </c>
      <c r="AA52" s="17">
        <f>'Sales &amp; Inventory (Date )'!AA52+'Sales &amp; Inventory (Date )'!AC52</f>
        <v>0</v>
      </c>
      <c r="AB52" s="17">
        <f>'Sales &amp; Inventory (Date )'!AB52+'Sales &amp; Inventory (Date )'!AD52</f>
        <v>0</v>
      </c>
      <c r="AC52" s="92">
        <f t="shared" si="6"/>
        <v>0</v>
      </c>
      <c r="AD52" s="17">
        <f>'Sales &amp; Inventory (Date )'!AE52+'Sales &amp; Inventory (Date )'!AG52</f>
        <v>0</v>
      </c>
      <c r="AE52" s="17">
        <f>'Sales &amp; Inventory (Date )'!AF52+'Sales &amp; Inventory (Date )'!AH52</f>
        <v>0</v>
      </c>
      <c r="AF52" s="92">
        <f t="shared" si="7"/>
        <v>0</v>
      </c>
      <c r="AG52" s="17">
        <f>'Sales &amp; Inventory (Date )'!AI52+'Sales &amp; Inventory (Date )'!AK52</f>
        <v>0</v>
      </c>
      <c r="AH52" s="17">
        <f>'Sales &amp; Inventory (Date )'!AJ52+'Sales &amp; Inventory (Date )'!AL52</f>
        <v>0</v>
      </c>
      <c r="AI52" s="92">
        <f t="shared" si="8"/>
        <v>0</v>
      </c>
      <c r="AJ52" s="17">
        <f>'Sales &amp; Inventory (Date )'!AM52+'Sales &amp; Inventory (Date )'!AO52</f>
        <v>0</v>
      </c>
      <c r="AK52" s="17">
        <f>'Sales &amp; Inventory (Date )'!AN52+'Sales &amp; Inventory (Date )'!AP52</f>
        <v>0</v>
      </c>
      <c r="AL52" s="92">
        <f t="shared" si="9"/>
        <v>0</v>
      </c>
      <c r="AM52" s="17">
        <f>'Sales &amp; Inventory (Date )'!AQ52+'Sales &amp; Inventory (Date )'!AS52</f>
        <v>0</v>
      </c>
      <c r="AN52" s="17">
        <f>'Sales &amp; Inventory (Date )'!AR52+'Sales &amp; Inventory (Date )'!AT52</f>
        <v>0</v>
      </c>
      <c r="AO52" s="92">
        <f t="shared" si="10"/>
        <v>0</v>
      </c>
      <c r="AP52" s="17">
        <f>'Sales &amp; Inventory (Date )'!AU52+'Sales &amp; Inventory (Date )'!AW52</f>
        <v>0</v>
      </c>
      <c r="AQ52" s="17">
        <f>'Sales &amp; Inventory (Date )'!AV52+'Sales &amp; Inventory (Date )'!AX52</f>
        <v>0</v>
      </c>
      <c r="AR52" s="92">
        <f t="shared" si="11"/>
        <v>0</v>
      </c>
      <c r="AS52" s="52">
        <f t="shared" si="12"/>
        <v>0</v>
      </c>
      <c r="AT52" s="52">
        <f t="shared" si="13"/>
        <v>0</v>
      </c>
      <c r="AU52" s="52" t="e">
        <f t="shared" si="14"/>
        <v>#DIV/0!</v>
      </c>
      <c r="AV52" s="17">
        <f>'Sales &amp; Inventory (Date )'!BA52</f>
        <v>0</v>
      </c>
      <c r="AW52" s="17">
        <f>'Sales &amp; Inventory (Date )'!BB52</f>
        <v>0</v>
      </c>
      <c r="AX52" s="92">
        <f t="shared" si="15"/>
        <v>0</v>
      </c>
      <c r="AY52" s="17">
        <f>'Sales &amp; Inventory (Date )'!BC52</f>
        <v>0</v>
      </c>
      <c r="AZ52" s="17">
        <f>'Sales &amp; Inventory (Date )'!BD52</f>
        <v>0</v>
      </c>
      <c r="BA52" s="95">
        <f t="shared" si="16"/>
        <v>0</v>
      </c>
      <c r="BB52" s="52">
        <f t="shared" si="18"/>
        <v>0</v>
      </c>
      <c r="BC52" s="52">
        <f t="shared" si="19"/>
        <v>0</v>
      </c>
    </row>
    <row r="53" spans="1:55" x14ac:dyDescent="0.3">
      <c r="A53" s="53">
        <v>47</v>
      </c>
      <c r="B53" s="53" t="s">
        <v>632</v>
      </c>
      <c r="C53" s="53" t="s">
        <v>32</v>
      </c>
      <c r="D53" s="53" t="s">
        <v>51</v>
      </c>
      <c r="E53" s="53" t="s">
        <v>51</v>
      </c>
      <c r="F53" s="53" t="s">
        <v>533</v>
      </c>
      <c r="G53" s="214" t="s">
        <v>51</v>
      </c>
      <c r="H53" s="85" t="s">
        <v>647</v>
      </c>
      <c r="I53" s="17">
        <f>'Sales &amp; Inventory (Date )'!I53</f>
        <v>0</v>
      </c>
      <c r="J53" s="17">
        <f>'Sales &amp; Inventory (Date )'!J53</f>
        <v>0</v>
      </c>
      <c r="K53" s="92">
        <f t="shared" si="0"/>
        <v>0</v>
      </c>
      <c r="L53" s="17">
        <f>'Sales &amp; Inventory (Date )'!K53</f>
        <v>0</v>
      </c>
      <c r="M53" s="17">
        <f>'Sales &amp; Inventory (Date )'!L53</f>
        <v>0</v>
      </c>
      <c r="N53" s="92">
        <f t="shared" si="1"/>
        <v>0</v>
      </c>
      <c r="O53" s="17">
        <f>'Sales &amp; Inventory (Date )'!M53</f>
        <v>0</v>
      </c>
      <c r="P53" s="17">
        <f>'Sales &amp; Inventory (Date )'!N53</f>
        <v>0</v>
      </c>
      <c r="Q53" s="92">
        <f t="shared" si="2"/>
        <v>0</v>
      </c>
      <c r="R53" s="17">
        <f>'Sales &amp; Inventory (Date )'!O53+'Sales &amp; Inventory (Date )'!Q53</f>
        <v>0</v>
      </c>
      <c r="S53" s="17">
        <f>'Sales &amp; Inventory (Date )'!P53+'Sales &amp; Inventory (Date )'!R53</f>
        <v>0</v>
      </c>
      <c r="T53" s="92">
        <f t="shared" si="3"/>
        <v>0</v>
      </c>
      <c r="U53" s="17">
        <f>'Sales &amp; Inventory (Date )'!S53+'Sales &amp; Inventory (Date )'!U53</f>
        <v>0</v>
      </c>
      <c r="V53" s="17">
        <f>'Sales &amp; Inventory (Date )'!T53+'Sales &amp; Inventory (Date )'!V53</f>
        <v>0</v>
      </c>
      <c r="W53" s="92">
        <f t="shared" si="4"/>
        <v>0</v>
      </c>
      <c r="X53" s="17">
        <f>'Sales &amp; Inventory (Date )'!W53</f>
        <v>0</v>
      </c>
      <c r="Y53" s="17">
        <f>'Sales &amp; Inventory (Date )'!X53</f>
        <v>0</v>
      </c>
      <c r="Z53" s="92">
        <f t="shared" si="5"/>
        <v>0</v>
      </c>
      <c r="AA53" s="17">
        <f>'Sales &amp; Inventory (Date )'!AA53+'Sales &amp; Inventory (Date )'!AC53</f>
        <v>0</v>
      </c>
      <c r="AB53" s="17">
        <f>'Sales &amp; Inventory (Date )'!AB53+'Sales &amp; Inventory (Date )'!AD53</f>
        <v>0</v>
      </c>
      <c r="AC53" s="92">
        <f t="shared" si="6"/>
        <v>0</v>
      </c>
      <c r="AD53" s="17">
        <f>'Sales &amp; Inventory (Date )'!AE53+'Sales &amp; Inventory (Date )'!AG53</f>
        <v>0</v>
      </c>
      <c r="AE53" s="17">
        <f>'Sales &amp; Inventory (Date )'!AF53+'Sales &amp; Inventory (Date )'!AH53</f>
        <v>0</v>
      </c>
      <c r="AF53" s="92">
        <f t="shared" si="7"/>
        <v>0</v>
      </c>
      <c r="AG53" s="17">
        <f>'Sales &amp; Inventory (Date )'!AI53+'Sales &amp; Inventory (Date )'!AK53</f>
        <v>0</v>
      </c>
      <c r="AH53" s="17">
        <f>'Sales &amp; Inventory (Date )'!AJ53+'Sales &amp; Inventory (Date )'!AL53</f>
        <v>0</v>
      </c>
      <c r="AI53" s="92">
        <f t="shared" si="8"/>
        <v>0</v>
      </c>
      <c r="AJ53" s="17">
        <f>'Sales &amp; Inventory (Date )'!AM53+'Sales &amp; Inventory (Date )'!AO53</f>
        <v>0</v>
      </c>
      <c r="AK53" s="17">
        <f>'Sales &amp; Inventory (Date )'!AN53+'Sales &amp; Inventory (Date )'!AP53</f>
        <v>0</v>
      </c>
      <c r="AL53" s="92">
        <f t="shared" si="9"/>
        <v>0</v>
      </c>
      <c r="AM53" s="17">
        <f>'Sales &amp; Inventory (Date )'!AQ53+'Sales &amp; Inventory (Date )'!AS53</f>
        <v>0</v>
      </c>
      <c r="AN53" s="17">
        <f>'Sales &amp; Inventory (Date )'!AR53+'Sales &amp; Inventory (Date )'!AT53</f>
        <v>0</v>
      </c>
      <c r="AO53" s="92">
        <f t="shared" si="10"/>
        <v>0</v>
      </c>
      <c r="AP53" s="17">
        <f>'Sales &amp; Inventory (Date )'!AU53+'Sales &amp; Inventory (Date )'!AW53</f>
        <v>0</v>
      </c>
      <c r="AQ53" s="17">
        <f>'Sales &amp; Inventory (Date )'!AV53+'Sales &amp; Inventory (Date )'!AX53</f>
        <v>0</v>
      </c>
      <c r="AR53" s="92">
        <f t="shared" si="11"/>
        <v>0</v>
      </c>
      <c r="AS53" s="52">
        <f t="shared" si="12"/>
        <v>0</v>
      </c>
      <c r="AT53" s="52">
        <f t="shared" si="13"/>
        <v>0</v>
      </c>
      <c r="AU53" s="52" t="e">
        <f t="shared" si="14"/>
        <v>#DIV/0!</v>
      </c>
      <c r="AV53" s="17">
        <f>'Sales &amp; Inventory (Date )'!BA53</f>
        <v>0</v>
      </c>
      <c r="AW53" s="17">
        <f>'Sales &amp; Inventory (Date )'!BB53</f>
        <v>0</v>
      </c>
      <c r="AX53" s="92">
        <f t="shared" si="15"/>
        <v>0</v>
      </c>
      <c r="AY53" s="17">
        <f>'Sales &amp; Inventory (Date )'!BC53</f>
        <v>0</v>
      </c>
      <c r="AZ53" s="17">
        <f>'Sales &amp; Inventory (Date )'!BD53</f>
        <v>0</v>
      </c>
      <c r="BA53" s="95">
        <f t="shared" si="16"/>
        <v>0</v>
      </c>
      <c r="BB53" s="52">
        <f t="shared" si="18"/>
        <v>0</v>
      </c>
      <c r="BC53" s="52">
        <f t="shared" si="19"/>
        <v>0</v>
      </c>
    </row>
    <row r="54" spans="1:55" x14ac:dyDescent="0.3">
      <c r="A54" s="53">
        <v>48</v>
      </c>
      <c r="B54" s="53" t="s">
        <v>632</v>
      </c>
      <c r="C54" s="53" t="s">
        <v>32</v>
      </c>
      <c r="D54" s="53" t="s">
        <v>51</v>
      </c>
      <c r="E54" s="53" t="s">
        <v>537</v>
      </c>
      <c r="F54" s="53" t="s">
        <v>29</v>
      </c>
      <c r="G54" s="214"/>
      <c r="H54" s="85" t="s">
        <v>647</v>
      </c>
      <c r="I54" s="17">
        <f>'Sales &amp; Inventory (Date )'!I54</f>
        <v>0</v>
      </c>
      <c r="J54" s="17">
        <f>'Sales &amp; Inventory (Date )'!J54</f>
        <v>0</v>
      </c>
      <c r="K54" s="92">
        <f t="shared" si="0"/>
        <v>0</v>
      </c>
      <c r="L54" s="17">
        <f>'Sales &amp; Inventory (Date )'!K54</f>
        <v>0</v>
      </c>
      <c r="M54" s="17">
        <f>'Sales &amp; Inventory (Date )'!L54</f>
        <v>0</v>
      </c>
      <c r="N54" s="92">
        <f t="shared" si="1"/>
        <v>0</v>
      </c>
      <c r="O54" s="17">
        <f>'Sales &amp; Inventory (Date )'!M54</f>
        <v>0</v>
      </c>
      <c r="P54" s="17">
        <f>'Sales &amp; Inventory (Date )'!N54</f>
        <v>0</v>
      </c>
      <c r="Q54" s="92">
        <f t="shared" si="2"/>
        <v>0</v>
      </c>
      <c r="R54" s="17">
        <f>'Sales &amp; Inventory (Date )'!O54+'Sales &amp; Inventory (Date )'!Q54</f>
        <v>0</v>
      </c>
      <c r="S54" s="17">
        <f>'Sales &amp; Inventory (Date )'!P54+'Sales &amp; Inventory (Date )'!R54</f>
        <v>0</v>
      </c>
      <c r="T54" s="92">
        <f t="shared" si="3"/>
        <v>0</v>
      </c>
      <c r="U54" s="17">
        <f>'Sales &amp; Inventory (Date )'!S54+'Sales &amp; Inventory (Date )'!U54</f>
        <v>0</v>
      </c>
      <c r="V54" s="17">
        <f>'Sales &amp; Inventory (Date )'!T54+'Sales &amp; Inventory (Date )'!V54</f>
        <v>0</v>
      </c>
      <c r="W54" s="92">
        <f t="shared" si="4"/>
        <v>0</v>
      </c>
      <c r="X54" s="17">
        <f>'Sales &amp; Inventory (Date )'!W54</f>
        <v>0</v>
      </c>
      <c r="Y54" s="17">
        <f>'Sales &amp; Inventory (Date )'!X54</f>
        <v>0</v>
      </c>
      <c r="Z54" s="92">
        <f t="shared" si="5"/>
        <v>0</v>
      </c>
      <c r="AA54" s="17">
        <f>'Sales &amp; Inventory (Date )'!AA54+'Sales &amp; Inventory (Date )'!AC54</f>
        <v>0</v>
      </c>
      <c r="AB54" s="17">
        <f>'Sales &amp; Inventory (Date )'!AB54+'Sales &amp; Inventory (Date )'!AD54</f>
        <v>0</v>
      </c>
      <c r="AC54" s="92">
        <f t="shared" si="6"/>
        <v>0</v>
      </c>
      <c r="AD54" s="17">
        <f>'Sales &amp; Inventory (Date )'!AE54+'Sales &amp; Inventory (Date )'!AG54</f>
        <v>0</v>
      </c>
      <c r="AE54" s="17">
        <f>'Sales &amp; Inventory (Date )'!AF54+'Sales &amp; Inventory (Date )'!AH54</f>
        <v>0</v>
      </c>
      <c r="AF54" s="92">
        <f t="shared" si="7"/>
        <v>0</v>
      </c>
      <c r="AG54" s="17">
        <f>'Sales &amp; Inventory (Date )'!AI54+'Sales &amp; Inventory (Date )'!AK54</f>
        <v>0</v>
      </c>
      <c r="AH54" s="17">
        <f>'Sales &amp; Inventory (Date )'!AJ54+'Sales &amp; Inventory (Date )'!AL54</f>
        <v>0</v>
      </c>
      <c r="AI54" s="92">
        <f t="shared" si="8"/>
        <v>0</v>
      </c>
      <c r="AJ54" s="17">
        <f>'Sales &amp; Inventory (Date )'!AM54+'Sales &amp; Inventory (Date )'!AO54</f>
        <v>0</v>
      </c>
      <c r="AK54" s="17">
        <f>'Sales &amp; Inventory (Date )'!AN54+'Sales &amp; Inventory (Date )'!AP54</f>
        <v>0</v>
      </c>
      <c r="AL54" s="92">
        <f t="shared" si="9"/>
        <v>0</v>
      </c>
      <c r="AM54" s="17">
        <f>'Sales &amp; Inventory (Date )'!AQ54+'Sales &amp; Inventory (Date )'!AS54</f>
        <v>0</v>
      </c>
      <c r="AN54" s="17">
        <f>'Sales &amp; Inventory (Date )'!AR54+'Sales &amp; Inventory (Date )'!AT54</f>
        <v>0</v>
      </c>
      <c r="AO54" s="92">
        <f t="shared" si="10"/>
        <v>0</v>
      </c>
      <c r="AP54" s="17">
        <f>'Sales &amp; Inventory (Date )'!AU54+'Sales &amp; Inventory (Date )'!AW54</f>
        <v>0</v>
      </c>
      <c r="AQ54" s="17">
        <f>'Sales &amp; Inventory (Date )'!AV54+'Sales &amp; Inventory (Date )'!AX54</f>
        <v>0</v>
      </c>
      <c r="AR54" s="92">
        <f t="shared" si="11"/>
        <v>0</v>
      </c>
      <c r="AS54" s="52">
        <f t="shared" si="12"/>
        <v>0</v>
      </c>
      <c r="AT54" s="52">
        <f t="shared" si="13"/>
        <v>0</v>
      </c>
      <c r="AU54" s="52" t="e">
        <f t="shared" si="14"/>
        <v>#DIV/0!</v>
      </c>
      <c r="AV54" s="17">
        <f>'Sales &amp; Inventory (Date )'!BA54</f>
        <v>0</v>
      </c>
      <c r="AW54" s="17">
        <f>'Sales &amp; Inventory (Date )'!BB54</f>
        <v>0</v>
      </c>
      <c r="AX54" s="92">
        <f t="shared" si="15"/>
        <v>0</v>
      </c>
      <c r="AY54" s="17">
        <f>'Sales &amp; Inventory (Date )'!BC54</f>
        <v>0</v>
      </c>
      <c r="AZ54" s="17">
        <f>'Sales &amp; Inventory (Date )'!BD54</f>
        <v>0</v>
      </c>
      <c r="BA54" s="95">
        <f t="shared" si="16"/>
        <v>0</v>
      </c>
      <c r="BB54" s="52">
        <f t="shared" si="18"/>
        <v>0</v>
      </c>
      <c r="BC54" s="52">
        <f t="shared" si="19"/>
        <v>0</v>
      </c>
    </row>
    <row r="55" spans="1:55" x14ac:dyDescent="0.3">
      <c r="A55" s="53">
        <v>49</v>
      </c>
      <c r="B55" s="53" t="s">
        <v>632</v>
      </c>
      <c r="C55" s="53" t="s">
        <v>32</v>
      </c>
      <c r="D55" s="53" t="s">
        <v>55</v>
      </c>
      <c r="E55" s="53" t="s">
        <v>55</v>
      </c>
      <c r="F55" s="53" t="s">
        <v>534</v>
      </c>
      <c r="G55" s="8" t="s">
        <v>55</v>
      </c>
      <c r="H55" s="133" t="s">
        <v>658</v>
      </c>
      <c r="I55" s="17">
        <f>'Sales &amp; Inventory (Date )'!I55</f>
        <v>0</v>
      </c>
      <c r="J55" s="17">
        <f>'Sales &amp; Inventory (Date )'!J55</f>
        <v>0</v>
      </c>
      <c r="K55" s="92">
        <f t="shared" si="0"/>
        <v>0</v>
      </c>
      <c r="L55" s="17">
        <f>'Sales &amp; Inventory (Date )'!K55</f>
        <v>0</v>
      </c>
      <c r="M55" s="17">
        <f>'Sales &amp; Inventory (Date )'!L55</f>
        <v>0</v>
      </c>
      <c r="N55" s="92">
        <f t="shared" si="1"/>
        <v>0</v>
      </c>
      <c r="O55" s="17">
        <f>'Sales &amp; Inventory (Date )'!M55</f>
        <v>0</v>
      </c>
      <c r="P55" s="17">
        <f>'Sales &amp; Inventory (Date )'!N55</f>
        <v>0</v>
      </c>
      <c r="Q55" s="92">
        <f t="shared" si="2"/>
        <v>0</v>
      </c>
      <c r="R55" s="17">
        <f>'Sales &amp; Inventory (Date )'!O55+'Sales &amp; Inventory (Date )'!Q55</f>
        <v>0</v>
      </c>
      <c r="S55" s="17">
        <f>'Sales &amp; Inventory (Date )'!P55+'Sales &amp; Inventory (Date )'!R55</f>
        <v>0</v>
      </c>
      <c r="T55" s="92">
        <f t="shared" si="3"/>
        <v>0</v>
      </c>
      <c r="U55" s="17">
        <f>'Sales &amp; Inventory (Date )'!S55+'Sales &amp; Inventory (Date )'!U55</f>
        <v>0</v>
      </c>
      <c r="V55" s="17">
        <f>'Sales &amp; Inventory (Date )'!T55+'Sales &amp; Inventory (Date )'!V55</f>
        <v>0</v>
      </c>
      <c r="W55" s="92">
        <f t="shared" si="4"/>
        <v>0</v>
      </c>
      <c r="X55" s="17">
        <f>'Sales &amp; Inventory (Date )'!W55</f>
        <v>0</v>
      </c>
      <c r="Y55" s="17">
        <f>'Sales &amp; Inventory (Date )'!X55</f>
        <v>0</v>
      </c>
      <c r="Z55" s="92">
        <f t="shared" si="5"/>
        <v>0</v>
      </c>
      <c r="AA55" s="17">
        <f>'Sales &amp; Inventory (Date )'!AA55+'Sales &amp; Inventory (Date )'!AC55</f>
        <v>0</v>
      </c>
      <c r="AB55" s="17">
        <f>'Sales &amp; Inventory (Date )'!AB55+'Sales &amp; Inventory (Date )'!AD55</f>
        <v>0</v>
      </c>
      <c r="AC55" s="92">
        <f t="shared" si="6"/>
        <v>0</v>
      </c>
      <c r="AD55" s="17">
        <f>'Sales &amp; Inventory (Date )'!AE55+'Sales &amp; Inventory (Date )'!AG55</f>
        <v>0</v>
      </c>
      <c r="AE55" s="17">
        <f>'Sales &amp; Inventory (Date )'!AF55+'Sales &amp; Inventory (Date )'!AH55</f>
        <v>0</v>
      </c>
      <c r="AF55" s="92">
        <f t="shared" si="7"/>
        <v>0</v>
      </c>
      <c r="AG55" s="17">
        <f>'Sales &amp; Inventory (Date )'!AI55+'Sales &amp; Inventory (Date )'!AK55</f>
        <v>0</v>
      </c>
      <c r="AH55" s="17">
        <f>'Sales &amp; Inventory (Date )'!AJ55+'Sales &amp; Inventory (Date )'!AL55</f>
        <v>0</v>
      </c>
      <c r="AI55" s="92">
        <f t="shared" si="8"/>
        <v>0</v>
      </c>
      <c r="AJ55" s="17">
        <f>'Sales &amp; Inventory (Date )'!AM55+'Sales &amp; Inventory (Date )'!AO55</f>
        <v>0</v>
      </c>
      <c r="AK55" s="17">
        <f>'Sales &amp; Inventory (Date )'!AN55+'Sales &amp; Inventory (Date )'!AP55</f>
        <v>0</v>
      </c>
      <c r="AL55" s="92">
        <f t="shared" si="9"/>
        <v>0</v>
      </c>
      <c r="AM55" s="17">
        <f>'Sales &amp; Inventory (Date )'!AQ55+'Sales &amp; Inventory (Date )'!AS55</f>
        <v>0</v>
      </c>
      <c r="AN55" s="17">
        <f>'Sales &amp; Inventory (Date )'!AR55+'Sales &amp; Inventory (Date )'!AT55</f>
        <v>0</v>
      </c>
      <c r="AO55" s="92">
        <f t="shared" si="10"/>
        <v>0</v>
      </c>
      <c r="AP55" s="17">
        <f>'Sales &amp; Inventory (Date )'!AU55+'Sales &amp; Inventory (Date )'!AW55</f>
        <v>0</v>
      </c>
      <c r="AQ55" s="17">
        <f>'Sales &amp; Inventory (Date )'!AV55+'Sales &amp; Inventory (Date )'!AX55</f>
        <v>0</v>
      </c>
      <c r="AR55" s="92">
        <f t="shared" si="11"/>
        <v>0</v>
      </c>
      <c r="AS55" s="52">
        <f t="shared" si="12"/>
        <v>0</v>
      </c>
      <c r="AT55" s="52">
        <f t="shared" si="13"/>
        <v>0</v>
      </c>
      <c r="AU55" s="52" t="e">
        <f t="shared" si="14"/>
        <v>#DIV/0!</v>
      </c>
      <c r="AV55" s="17">
        <f>'Sales &amp; Inventory (Date )'!BA55</f>
        <v>0</v>
      </c>
      <c r="AW55" s="17">
        <f>'Sales &amp; Inventory (Date )'!BB55</f>
        <v>0</v>
      </c>
      <c r="AX55" s="92">
        <f t="shared" si="15"/>
        <v>0</v>
      </c>
      <c r="AY55" s="17">
        <f>'Sales &amp; Inventory (Date )'!BC55</f>
        <v>0</v>
      </c>
      <c r="AZ55" s="17">
        <f>'Sales &amp; Inventory (Date )'!BD55</f>
        <v>0</v>
      </c>
      <c r="BA55" s="95">
        <f t="shared" si="16"/>
        <v>0</v>
      </c>
      <c r="BB55" s="52">
        <f t="shared" si="18"/>
        <v>0</v>
      </c>
      <c r="BC55" s="52">
        <f t="shared" si="19"/>
        <v>0</v>
      </c>
    </row>
    <row r="56" spans="1:55" ht="15.6" x14ac:dyDescent="0.3">
      <c r="A56" s="210" t="s">
        <v>431</v>
      </c>
      <c r="B56" s="210"/>
      <c r="C56" s="210"/>
      <c r="D56" s="210"/>
      <c r="E56" s="210"/>
      <c r="F56" s="210"/>
      <c r="G56" s="122"/>
      <c r="H56" s="122"/>
      <c r="I56" s="12">
        <f>'Sales &amp; Inventory (Date )'!I56</f>
        <v>0</v>
      </c>
      <c r="J56" s="12">
        <f>'Sales &amp; Inventory (Date )'!J56</f>
        <v>0</v>
      </c>
      <c r="K56" s="12">
        <f t="shared" si="0"/>
        <v>0</v>
      </c>
      <c r="L56" s="12">
        <f>'Sales &amp; Inventory (Date )'!K56</f>
        <v>0</v>
      </c>
      <c r="M56" s="12">
        <f>'Sales &amp; Inventory (Date )'!L56</f>
        <v>0</v>
      </c>
      <c r="N56" s="12">
        <f t="shared" si="1"/>
        <v>0</v>
      </c>
      <c r="O56" s="12">
        <f>'Sales &amp; Inventory (Date )'!M56</f>
        <v>0</v>
      </c>
      <c r="P56" s="12">
        <f>'Sales &amp; Inventory (Date )'!N56</f>
        <v>0</v>
      </c>
      <c r="Q56" s="12">
        <f t="shared" si="2"/>
        <v>0</v>
      </c>
      <c r="R56" s="12">
        <f>'Sales &amp; Inventory (Date )'!O56+'Sales &amp; Inventory (Date )'!Q56</f>
        <v>0</v>
      </c>
      <c r="S56" s="12">
        <f>'Sales &amp; Inventory (Date )'!P56+'Sales &amp; Inventory (Date )'!R56</f>
        <v>0</v>
      </c>
      <c r="T56" s="12">
        <f t="shared" si="3"/>
        <v>0</v>
      </c>
      <c r="U56" s="12">
        <f>'Sales &amp; Inventory (Date )'!S56+'Sales &amp; Inventory (Date )'!U56</f>
        <v>0</v>
      </c>
      <c r="V56" s="12">
        <f>'Sales &amp; Inventory (Date )'!T56+'Sales &amp; Inventory (Date )'!V56</f>
        <v>0</v>
      </c>
      <c r="W56" s="12">
        <f t="shared" si="4"/>
        <v>0</v>
      </c>
      <c r="X56" s="12">
        <f>'Sales &amp; Inventory (Date )'!W56</f>
        <v>0</v>
      </c>
      <c r="Y56" s="12">
        <f>'Sales &amp; Inventory (Date )'!X56</f>
        <v>0</v>
      </c>
      <c r="Z56" s="12">
        <f t="shared" si="5"/>
        <v>0</v>
      </c>
      <c r="AA56" s="12">
        <f>'Sales &amp; Inventory (Date )'!AA56+'Sales &amp; Inventory (Date )'!AC56</f>
        <v>0</v>
      </c>
      <c r="AB56" s="12">
        <f>'Sales &amp; Inventory (Date )'!AB56+'Sales &amp; Inventory (Date )'!AD56</f>
        <v>0</v>
      </c>
      <c r="AC56" s="12">
        <f t="shared" si="6"/>
        <v>0</v>
      </c>
      <c r="AD56" s="12">
        <f>'Sales &amp; Inventory (Date )'!AE56+'Sales &amp; Inventory (Date )'!AG56</f>
        <v>0</v>
      </c>
      <c r="AE56" s="12">
        <f>'Sales &amp; Inventory (Date )'!AF56+'Sales &amp; Inventory (Date )'!AH56</f>
        <v>0</v>
      </c>
      <c r="AF56" s="12">
        <f t="shared" si="7"/>
        <v>0</v>
      </c>
      <c r="AG56" s="12">
        <f>'Sales &amp; Inventory (Date )'!AI56+'Sales &amp; Inventory (Date )'!AK56</f>
        <v>0</v>
      </c>
      <c r="AH56" s="12">
        <f>'Sales &amp; Inventory (Date )'!AJ56+'Sales &amp; Inventory (Date )'!AL56</f>
        <v>0</v>
      </c>
      <c r="AI56" s="12">
        <f t="shared" si="8"/>
        <v>0</v>
      </c>
      <c r="AJ56" s="12">
        <f>'Sales &amp; Inventory (Date )'!AM56+'Sales &amp; Inventory (Date )'!AO56</f>
        <v>0</v>
      </c>
      <c r="AK56" s="12">
        <f>'Sales &amp; Inventory (Date )'!AN56+'Sales &amp; Inventory (Date )'!AP56</f>
        <v>0</v>
      </c>
      <c r="AL56" s="12">
        <f t="shared" si="9"/>
        <v>0</v>
      </c>
      <c r="AM56" s="12">
        <f>'Sales &amp; Inventory (Date )'!AQ56+'Sales &amp; Inventory (Date )'!AS56</f>
        <v>0</v>
      </c>
      <c r="AN56" s="12">
        <f>'Sales &amp; Inventory (Date )'!AR56+'Sales &amp; Inventory (Date )'!AT56</f>
        <v>0</v>
      </c>
      <c r="AO56" s="12">
        <f t="shared" si="10"/>
        <v>0</v>
      </c>
      <c r="AP56" s="12">
        <f>'Sales &amp; Inventory (Date )'!AU56+'Sales &amp; Inventory (Date )'!AW56</f>
        <v>0</v>
      </c>
      <c r="AQ56" s="12">
        <f>'Sales &amp; Inventory (Date )'!AV56+'Sales &amp; Inventory (Date )'!AX56</f>
        <v>0</v>
      </c>
      <c r="AR56" s="12">
        <f t="shared" si="11"/>
        <v>0</v>
      </c>
      <c r="AS56" s="12">
        <f t="shared" si="12"/>
        <v>0</v>
      </c>
      <c r="AT56" s="12">
        <f t="shared" si="13"/>
        <v>0</v>
      </c>
      <c r="AU56" s="12" t="e">
        <f t="shared" si="14"/>
        <v>#DIV/0!</v>
      </c>
      <c r="AV56" s="12">
        <f>'Sales &amp; Inventory (Date )'!BA56</f>
        <v>0</v>
      </c>
      <c r="AW56" s="12">
        <f>'Sales &amp; Inventory (Date )'!BB56</f>
        <v>0</v>
      </c>
      <c r="AX56" s="12">
        <f t="shared" si="15"/>
        <v>0</v>
      </c>
      <c r="AY56" s="12">
        <f>'Sales &amp; Inventory (Date )'!BC56</f>
        <v>0</v>
      </c>
      <c r="AZ56" s="12">
        <f>'Sales &amp; Inventory (Date )'!BD56</f>
        <v>0</v>
      </c>
      <c r="BA56" s="12">
        <f t="shared" si="16"/>
        <v>0</v>
      </c>
      <c r="BB56" s="12">
        <f t="shared" si="18"/>
        <v>0</v>
      </c>
      <c r="BC56" s="12">
        <f t="shared" si="19"/>
        <v>0</v>
      </c>
    </row>
    <row r="57" spans="1:55" x14ac:dyDescent="0.3">
      <c r="A57" s="6">
        <v>50</v>
      </c>
      <c r="B57" s="7" t="s">
        <v>89</v>
      </c>
      <c r="C57" s="8" t="s">
        <v>90</v>
      </c>
      <c r="D57" s="8" t="s">
        <v>91</v>
      </c>
      <c r="E57" s="8" t="s">
        <v>91</v>
      </c>
      <c r="F57" s="8" t="s">
        <v>533</v>
      </c>
      <c r="G57" s="218" t="s">
        <v>89</v>
      </c>
      <c r="H57" s="85" t="s">
        <v>647</v>
      </c>
      <c r="I57" s="17">
        <f>'Sales &amp; Inventory (Date )'!I57</f>
        <v>0</v>
      </c>
      <c r="J57" s="17">
        <f>'Sales &amp; Inventory (Date )'!J57</f>
        <v>0</v>
      </c>
      <c r="K57" s="92">
        <f t="shared" si="0"/>
        <v>0</v>
      </c>
      <c r="L57" s="17">
        <f>'Sales &amp; Inventory (Date )'!K57</f>
        <v>0</v>
      </c>
      <c r="M57" s="17">
        <f>'Sales &amp; Inventory (Date )'!L57</f>
        <v>0</v>
      </c>
      <c r="N57" s="92">
        <f t="shared" si="1"/>
        <v>0</v>
      </c>
      <c r="O57" s="17">
        <f>'Sales &amp; Inventory (Date )'!M57</f>
        <v>0</v>
      </c>
      <c r="P57" s="17">
        <f>'Sales &amp; Inventory (Date )'!N57</f>
        <v>0</v>
      </c>
      <c r="Q57" s="92">
        <f t="shared" si="2"/>
        <v>0</v>
      </c>
      <c r="R57" s="17">
        <f>'Sales &amp; Inventory (Date )'!O57+'Sales &amp; Inventory (Date )'!Q57</f>
        <v>0</v>
      </c>
      <c r="S57" s="17">
        <f>'Sales &amp; Inventory (Date )'!P57+'Sales &amp; Inventory (Date )'!R57</f>
        <v>0</v>
      </c>
      <c r="T57" s="92">
        <f t="shared" si="3"/>
        <v>0</v>
      </c>
      <c r="U57" s="17">
        <f>'Sales &amp; Inventory (Date )'!S57+'Sales &amp; Inventory (Date )'!U57</f>
        <v>0</v>
      </c>
      <c r="V57" s="17">
        <f>'Sales &amp; Inventory (Date )'!T57+'Sales &amp; Inventory (Date )'!V57</f>
        <v>0</v>
      </c>
      <c r="W57" s="92">
        <f t="shared" si="4"/>
        <v>0</v>
      </c>
      <c r="X57" s="17">
        <f>'Sales &amp; Inventory (Date )'!W57</f>
        <v>0</v>
      </c>
      <c r="Y57" s="17">
        <f>'Sales &amp; Inventory (Date )'!X57</f>
        <v>0</v>
      </c>
      <c r="Z57" s="92">
        <f t="shared" si="5"/>
        <v>0</v>
      </c>
      <c r="AA57" s="17">
        <f>'Sales &amp; Inventory (Date )'!AA57+'Sales &amp; Inventory (Date )'!AC57</f>
        <v>0</v>
      </c>
      <c r="AB57" s="17">
        <f>'Sales &amp; Inventory (Date )'!AB57+'Sales &amp; Inventory (Date )'!AD57</f>
        <v>0</v>
      </c>
      <c r="AC57" s="92">
        <f t="shared" si="6"/>
        <v>0</v>
      </c>
      <c r="AD57" s="17">
        <f>'Sales &amp; Inventory (Date )'!AE57+'Sales &amp; Inventory (Date )'!AG57</f>
        <v>0</v>
      </c>
      <c r="AE57" s="17">
        <f>'Sales &amp; Inventory (Date )'!AF57+'Sales &amp; Inventory (Date )'!AH57</f>
        <v>0</v>
      </c>
      <c r="AF57" s="92">
        <f t="shared" si="7"/>
        <v>0</v>
      </c>
      <c r="AG57" s="17">
        <f>'Sales &amp; Inventory (Date )'!AI57+'Sales &amp; Inventory (Date )'!AK57</f>
        <v>0</v>
      </c>
      <c r="AH57" s="17">
        <f>'Sales &amp; Inventory (Date )'!AJ57+'Sales &amp; Inventory (Date )'!AL57</f>
        <v>0</v>
      </c>
      <c r="AI57" s="92">
        <f t="shared" si="8"/>
        <v>0</v>
      </c>
      <c r="AJ57" s="17">
        <f>'Sales &amp; Inventory (Date )'!AM57+'Sales &amp; Inventory (Date )'!AO57</f>
        <v>0</v>
      </c>
      <c r="AK57" s="17">
        <f>'Sales &amp; Inventory (Date )'!AN57+'Sales &amp; Inventory (Date )'!AP57</f>
        <v>0</v>
      </c>
      <c r="AL57" s="92">
        <f t="shared" si="9"/>
        <v>0</v>
      </c>
      <c r="AM57" s="17">
        <f>'Sales &amp; Inventory (Date )'!AQ57+'Sales &amp; Inventory (Date )'!AS57</f>
        <v>0</v>
      </c>
      <c r="AN57" s="17">
        <f>'Sales &amp; Inventory (Date )'!AR57+'Sales &amp; Inventory (Date )'!AT57</f>
        <v>0</v>
      </c>
      <c r="AO57" s="92">
        <f t="shared" si="10"/>
        <v>0</v>
      </c>
      <c r="AP57" s="17">
        <f>'Sales &amp; Inventory (Date )'!AU57+'Sales &amp; Inventory (Date )'!AW57</f>
        <v>0</v>
      </c>
      <c r="AQ57" s="17">
        <f>'Sales &amp; Inventory (Date )'!AV57+'Sales &amp; Inventory (Date )'!AX57</f>
        <v>0</v>
      </c>
      <c r="AR57" s="92">
        <f t="shared" si="11"/>
        <v>0</v>
      </c>
      <c r="AS57" s="52">
        <f t="shared" si="12"/>
        <v>0</v>
      </c>
      <c r="AT57" s="52">
        <f t="shared" si="13"/>
        <v>0</v>
      </c>
      <c r="AU57" s="52" t="e">
        <f t="shared" si="14"/>
        <v>#DIV/0!</v>
      </c>
      <c r="AV57" s="17">
        <f>'Sales &amp; Inventory (Date )'!BA57</f>
        <v>0</v>
      </c>
      <c r="AW57" s="17">
        <f>'Sales &amp; Inventory (Date )'!BB57</f>
        <v>0</v>
      </c>
      <c r="AX57" s="92">
        <f t="shared" si="15"/>
        <v>0</v>
      </c>
      <c r="AY57" s="17">
        <f>'Sales &amp; Inventory (Date )'!BC57</f>
        <v>0</v>
      </c>
      <c r="AZ57" s="17">
        <f>'Sales &amp; Inventory (Date )'!BD57</f>
        <v>0</v>
      </c>
      <c r="BA57" s="95">
        <f t="shared" si="16"/>
        <v>0</v>
      </c>
      <c r="BB57" s="52">
        <f t="shared" si="18"/>
        <v>0</v>
      </c>
      <c r="BC57" s="52">
        <f t="shared" si="19"/>
        <v>0</v>
      </c>
    </row>
    <row r="58" spans="1:55" x14ac:dyDescent="0.3">
      <c r="A58" s="6">
        <v>51</v>
      </c>
      <c r="B58" s="7" t="s">
        <v>89</v>
      </c>
      <c r="C58" s="8" t="s">
        <v>90</v>
      </c>
      <c r="D58" s="8" t="s">
        <v>91</v>
      </c>
      <c r="E58" s="8" t="s">
        <v>92</v>
      </c>
      <c r="F58" s="8" t="s">
        <v>29</v>
      </c>
      <c r="G58" s="219"/>
      <c r="H58" s="85" t="s">
        <v>647</v>
      </c>
      <c r="I58" s="17">
        <f>'Sales &amp; Inventory (Date )'!I58</f>
        <v>0</v>
      </c>
      <c r="J58" s="17">
        <f>'Sales &amp; Inventory (Date )'!J58</f>
        <v>0</v>
      </c>
      <c r="K58" s="92">
        <f t="shared" si="0"/>
        <v>0</v>
      </c>
      <c r="L58" s="17">
        <f>'Sales &amp; Inventory (Date )'!K58</f>
        <v>0</v>
      </c>
      <c r="M58" s="17">
        <f>'Sales &amp; Inventory (Date )'!L58</f>
        <v>0</v>
      </c>
      <c r="N58" s="92">
        <f t="shared" si="1"/>
        <v>0</v>
      </c>
      <c r="O58" s="17">
        <f>'Sales &amp; Inventory (Date )'!M58</f>
        <v>0</v>
      </c>
      <c r="P58" s="17">
        <f>'Sales &amp; Inventory (Date )'!N58</f>
        <v>0</v>
      </c>
      <c r="Q58" s="92">
        <f t="shared" si="2"/>
        <v>0</v>
      </c>
      <c r="R58" s="17">
        <f>'Sales &amp; Inventory (Date )'!O58+'Sales &amp; Inventory (Date )'!Q58</f>
        <v>0</v>
      </c>
      <c r="S58" s="17">
        <f>'Sales &amp; Inventory (Date )'!P58+'Sales &amp; Inventory (Date )'!R58</f>
        <v>0</v>
      </c>
      <c r="T58" s="92">
        <f t="shared" si="3"/>
        <v>0</v>
      </c>
      <c r="U58" s="17">
        <f>'Sales &amp; Inventory (Date )'!S58+'Sales &amp; Inventory (Date )'!U58</f>
        <v>0</v>
      </c>
      <c r="V58" s="17">
        <f>'Sales &amp; Inventory (Date )'!T58+'Sales &amp; Inventory (Date )'!V58</f>
        <v>0</v>
      </c>
      <c r="W58" s="92">
        <f t="shared" si="4"/>
        <v>0</v>
      </c>
      <c r="X58" s="17">
        <f>'Sales &amp; Inventory (Date )'!W58</f>
        <v>0</v>
      </c>
      <c r="Y58" s="17">
        <f>'Sales &amp; Inventory (Date )'!X58</f>
        <v>0</v>
      </c>
      <c r="Z58" s="92">
        <f t="shared" si="5"/>
        <v>0</v>
      </c>
      <c r="AA58" s="17">
        <f>'Sales &amp; Inventory (Date )'!AA58+'Sales &amp; Inventory (Date )'!AC58</f>
        <v>0</v>
      </c>
      <c r="AB58" s="17">
        <f>'Sales &amp; Inventory (Date )'!AB58+'Sales &amp; Inventory (Date )'!AD58</f>
        <v>0</v>
      </c>
      <c r="AC58" s="92">
        <f t="shared" si="6"/>
        <v>0</v>
      </c>
      <c r="AD58" s="17">
        <f>'Sales &amp; Inventory (Date )'!AE58+'Sales &amp; Inventory (Date )'!AG58</f>
        <v>0</v>
      </c>
      <c r="AE58" s="17">
        <f>'Sales &amp; Inventory (Date )'!AF58+'Sales &amp; Inventory (Date )'!AH58</f>
        <v>0</v>
      </c>
      <c r="AF58" s="92">
        <f t="shared" si="7"/>
        <v>0</v>
      </c>
      <c r="AG58" s="17">
        <f>'Sales &amp; Inventory (Date )'!AI58+'Sales &amp; Inventory (Date )'!AK58</f>
        <v>0</v>
      </c>
      <c r="AH58" s="17">
        <f>'Sales &amp; Inventory (Date )'!AJ58+'Sales &amp; Inventory (Date )'!AL58</f>
        <v>0</v>
      </c>
      <c r="AI58" s="92">
        <f t="shared" si="8"/>
        <v>0</v>
      </c>
      <c r="AJ58" s="17">
        <f>'Sales &amp; Inventory (Date )'!AM58+'Sales &amp; Inventory (Date )'!AO58</f>
        <v>0</v>
      </c>
      <c r="AK58" s="17">
        <f>'Sales &amp; Inventory (Date )'!AN58+'Sales &amp; Inventory (Date )'!AP58</f>
        <v>0</v>
      </c>
      <c r="AL58" s="92">
        <f t="shared" si="9"/>
        <v>0</v>
      </c>
      <c r="AM58" s="17">
        <f>'Sales &amp; Inventory (Date )'!AQ58+'Sales &amp; Inventory (Date )'!AS58</f>
        <v>0</v>
      </c>
      <c r="AN58" s="17">
        <f>'Sales &amp; Inventory (Date )'!AR58+'Sales &amp; Inventory (Date )'!AT58</f>
        <v>0</v>
      </c>
      <c r="AO58" s="92">
        <f t="shared" si="10"/>
        <v>0</v>
      </c>
      <c r="AP58" s="17">
        <f>'Sales &amp; Inventory (Date )'!AU58+'Sales &amp; Inventory (Date )'!AW58</f>
        <v>0</v>
      </c>
      <c r="AQ58" s="17">
        <f>'Sales &amp; Inventory (Date )'!AV58+'Sales &amp; Inventory (Date )'!AX58</f>
        <v>0</v>
      </c>
      <c r="AR58" s="92">
        <f t="shared" si="11"/>
        <v>0</v>
      </c>
      <c r="AS58" s="52">
        <f t="shared" si="12"/>
        <v>0</v>
      </c>
      <c r="AT58" s="52">
        <f t="shared" si="13"/>
        <v>0</v>
      </c>
      <c r="AU58" s="52" t="e">
        <f t="shared" si="14"/>
        <v>#DIV/0!</v>
      </c>
      <c r="AV58" s="17">
        <f>'Sales &amp; Inventory (Date )'!BA58</f>
        <v>0</v>
      </c>
      <c r="AW58" s="17">
        <f>'Sales &amp; Inventory (Date )'!BB58</f>
        <v>0</v>
      </c>
      <c r="AX58" s="92">
        <f t="shared" si="15"/>
        <v>0</v>
      </c>
      <c r="AY58" s="17">
        <f>'Sales &amp; Inventory (Date )'!BC58</f>
        <v>0</v>
      </c>
      <c r="AZ58" s="17">
        <f>'Sales &amp; Inventory (Date )'!BD58</f>
        <v>0</v>
      </c>
      <c r="BA58" s="95">
        <f t="shared" si="16"/>
        <v>0</v>
      </c>
      <c r="BB58" s="52">
        <f t="shared" si="18"/>
        <v>0</v>
      </c>
      <c r="BC58" s="52">
        <f t="shared" si="19"/>
        <v>0</v>
      </c>
    </row>
    <row r="59" spans="1:55" x14ac:dyDescent="0.3">
      <c r="A59" s="6">
        <v>52</v>
      </c>
      <c r="B59" s="7" t="s">
        <v>89</v>
      </c>
      <c r="C59" s="8" t="s">
        <v>90</v>
      </c>
      <c r="D59" s="2" t="s">
        <v>93</v>
      </c>
      <c r="E59" s="8" t="s">
        <v>93</v>
      </c>
      <c r="F59" s="8" t="s">
        <v>533</v>
      </c>
      <c r="G59" s="219"/>
      <c r="H59" s="85" t="s">
        <v>647</v>
      </c>
      <c r="I59" s="17">
        <f>'Sales &amp; Inventory (Date )'!I59</f>
        <v>0</v>
      </c>
      <c r="J59" s="17">
        <f>'Sales &amp; Inventory (Date )'!J59</f>
        <v>0</v>
      </c>
      <c r="K59" s="92">
        <f t="shared" si="0"/>
        <v>0</v>
      </c>
      <c r="L59" s="17">
        <f>'Sales &amp; Inventory (Date )'!K59</f>
        <v>0</v>
      </c>
      <c r="M59" s="17">
        <f>'Sales &amp; Inventory (Date )'!L59</f>
        <v>0</v>
      </c>
      <c r="N59" s="92">
        <f t="shared" si="1"/>
        <v>0</v>
      </c>
      <c r="O59" s="17">
        <f>'Sales &amp; Inventory (Date )'!M59</f>
        <v>0</v>
      </c>
      <c r="P59" s="17">
        <f>'Sales &amp; Inventory (Date )'!N59</f>
        <v>0</v>
      </c>
      <c r="Q59" s="92">
        <f t="shared" si="2"/>
        <v>0</v>
      </c>
      <c r="R59" s="17">
        <f>'Sales &amp; Inventory (Date )'!O59+'Sales &amp; Inventory (Date )'!Q59</f>
        <v>0</v>
      </c>
      <c r="S59" s="17">
        <f>'Sales &amp; Inventory (Date )'!P59+'Sales &amp; Inventory (Date )'!R59</f>
        <v>0</v>
      </c>
      <c r="T59" s="92">
        <f t="shared" si="3"/>
        <v>0</v>
      </c>
      <c r="U59" s="17">
        <f>'Sales &amp; Inventory (Date )'!S59+'Sales &amp; Inventory (Date )'!U59</f>
        <v>0</v>
      </c>
      <c r="V59" s="17">
        <f>'Sales &amp; Inventory (Date )'!T59+'Sales &amp; Inventory (Date )'!V59</f>
        <v>0</v>
      </c>
      <c r="W59" s="92">
        <f t="shared" si="4"/>
        <v>0</v>
      </c>
      <c r="X59" s="17">
        <f>'Sales &amp; Inventory (Date )'!W59</f>
        <v>0</v>
      </c>
      <c r="Y59" s="17">
        <f>'Sales &amp; Inventory (Date )'!X59</f>
        <v>0</v>
      </c>
      <c r="Z59" s="92">
        <f t="shared" si="5"/>
        <v>0</v>
      </c>
      <c r="AA59" s="17">
        <f>'Sales &amp; Inventory (Date )'!AA59+'Sales &amp; Inventory (Date )'!AC59</f>
        <v>0</v>
      </c>
      <c r="AB59" s="17">
        <f>'Sales &amp; Inventory (Date )'!AB59+'Sales &amp; Inventory (Date )'!AD59</f>
        <v>0</v>
      </c>
      <c r="AC59" s="92">
        <f t="shared" si="6"/>
        <v>0</v>
      </c>
      <c r="AD59" s="17">
        <f>'Sales &amp; Inventory (Date )'!AE59+'Sales &amp; Inventory (Date )'!AG59</f>
        <v>0</v>
      </c>
      <c r="AE59" s="17">
        <f>'Sales &amp; Inventory (Date )'!AF59+'Sales &amp; Inventory (Date )'!AH59</f>
        <v>0</v>
      </c>
      <c r="AF59" s="92">
        <f t="shared" si="7"/>
        <v>0</v>
      </c>
      <c r="AG59" s="17">
        <f>'Sales &amp; Inventory (Date )'!AI59+'Sales &amp; Inventory (Date )'!AK59</f>
        <v>0</v>
      </c>
      <c r="AH59" s="17">
        <f>'Sales &amp; Inventory (Date )'!AJ59+'Sales &amp; Inventory (Date )'!AL59</f>
        <v>0</v>
      </c>
      <c r="AI59" s="92">
        <f t="shared" si="8"/>
        <v>0</v>
      </c>
      <c r="AJ59" s="17">
        <f>'Sales &amp; Inventory (Date )'!AM59+'Sales &amp; Inventory (Date )'!AO59</f>
        <v>0</v>
      </c>
      <c r="AK59" s="17">
        <f>'Sales &amp; Inventory (Date )'!AN59+'Sales &amp; Inventory (Date )'!AP59</f>
        <v>0</v>
      </c>
      <c r="AL59" s="92">
        <f t="shared" si="9"/>
        <v>0</v>
      </c>
      <c r="AM59" s="17">
        <f>'Sales &amp; Inventory (Date )'!AQ59+'Sales &amp; Inventory (Date )'!AS59</f>
        <v>0</v>
      </c>
      <c r="AN59" s="17">
        <f>'Sales &amp; Inventory (Date )'!AR59+'Sales &amp; Inventory (Date )'!AT59</f>
        <v>0</v>
      </c>
      <c r="AO59" s="92">
        <f t="shared" si="10"/>
        <v>0</v>
      </c>
      <c r="AP59" s="17">
        <f>'Sales &amp; Inventory (Date )'!AU59+'Sales &amp; Inventory (Date )'!AW59</f>
        <v>0</v>
      </c>
      <c r="AQ59" s="17">
        <f>'Sales &amp; Inventory (Date )'!AV59+'Sales &amp; Inventory (Date )'!AX59</f>
        <v>0</v>
      </c>
      <c r="AR59" s="92">
        <f t="shared" si="11"/>
        <v>0</v>
      </c>
      <c r="AS59" s="52">
        <f t="shared" si="12"/>
        <v>0</v>
      </c>
      <c r="AT59" s="52">
        <f t="shared" si="13"/>
        <v>0</v>
      </c>
      <c r="AU59" s="52" t="e">
        <f t="shared" si="14"/>
        <v>#DIV/0!</v>
      </c>
      <c r="AV59" s="17">
        <f>'Sales &amp; Inventory (Date )'!BA59</f>
        <v>0</v>
      </c>
      <c r="AW59" s="17">
        <f>'Sales &amp; Inventory (Date )'!BB59</f>
        <v>0</v>
      </c>
      <c r="AX59" s="92">
        <f t="shared" si="15"/>
        <v>0</v>
      </c>
      <c r="AY59" s="17">
        <f>'Sales &amp; Inventory (Date )'!BC59</f>
        <v>0</v>
      </c>
      <c r="AZ59" s="17">
        <f>'Sales &amp; Inventory (Date )'!BD59</f>
        <v>0</v>
      </c>
      <c r="BA59" s="95">
        <f t="shared" si="16"/>
        <v>0</v>
      </c>
      <c r="BB59" s="52">
        <f t="shared" si="18"/>
        <v>0</v>
      </c>
      <c r="BC59" s="52">
        <f t="shared" si="19"/>
        <v>0</v>
      </c>
    </row>
    <row r="60" spans="1:55" x14ac:dyDescent="0.3">
      <c r="A60" s="6">
        <v>53</v>
      </c>
      <c r="B60" s="7" t="s">
        <v>89</v>
      </c>
      <c r="C60" s="8" t="s">
        <v>90</v>
      </c>
      <c r="D60" s="8" t="s">
        <v>94</v>
      </c>
      <c r="E60" s="8" t="s">
        <v>94</v>
      </c>
      <c r="F60" s="8" t="s">
        <v>533</v>
      </c>
      <c r="G60" s="219"/>
      <c r="H60" s="85" t="s">
        <v>647</v>
      </c>
      <c r="I60" s="17">
        <f>'Sales &amp; Inventory (Date )'!I60</f>
        <v>0</v>
      </c>
      <c r="J60" s="17">
        <f>'Sales &amp; Inventory (Date )'!J60</f>
        <v>0</v>
      </c>
      <c r="K60" s="92">
        <f t="shared" si="0"/>
        <v>0</v>
      </c>
      <c r="L60" s="17">
        <f>'Sales &amp; Inventory (Date )'!K60</f>
        <v>0</v>
      </c>
      <c r="M60" s="17">
        <f>'Sales &amp; Inventory (Date )'!L60</f>
        <v>0</v>
      </c>
      <c r="N60" s="92">
        <f t="shared" si="1"/>
        <v>0</v>
      </c>
      <c r="O60" s="17">
        <f>'Sales &amp; Inventory (Date )'!M60</f>
        <v>0</v>
      </c>
      <c r="P60" s="17">
        <f>'Sales &amp; Inventory (Date )'!N60</f>
        <v>0</v>
      </c>
      <c r="Q60" s="92">
        <f t="shared" si="2"/>
        <v>0</v>
      </c>
      <c r="R60" s="17">
        <f>'Sales &amp; Inventory (Date )'!O60+'Sales &amp; Inventory (Date )'!Q60</f>
        <v>0</v>
      </c>
      <c r="S60" s="17">
        <f>'Sales &amp; Inventory (Date )'!P60+'Sales &amp; Inventory (Date )'!R60</f>
        <v>0</v>
      </c>
      <c r="T60" s="92">
        <f t="shared" si="3"/>
        <v>0</v>
      </c>
      <c r="U60" s="17">
        <f>'Sales &amp; Inventory (Date )'!S60+'Sales &amp; Inventory (Date )'!U60</f>
        <v>0</v>
      </c>
      <c r="V60" s="17">
        <f>'Sales &amp; Inventory (Date )'!T60+'Sales &amp; Inventory (Date )'!V60</f>
        <v>0</v>
      </c>
      <c r="W60" s="92">
        <f t="shared" si="4"/>
        <v>0</v>
      </c>
      <c r="X60" s="17">
        <f>'Sales &amp; Inventory (Date )'!W60</f>
        <v>0</v>
      </c>
      <c r="Y60" s="17">
        <f>'Sales &amp; Inventory (Date )'!X60</f>
        <v>0</v>
      </c>
      <c r="Z60" s="92">
        <f t="shared" si="5"/>
        <v>0</v>
      </c>
      <c r="AA60" s="17">
        <f>'Sales &amp; Inventory (Date )'!AA60+'Sales &amp; Inventory (Date )'!AC60</f>
        <v>0</v>
      </c>
      <c r="AB60" s="17">
        <f>'Sales &amp; Inventory (Date )'!AB60+'Sales &amp; Inventory (Date )'!AD60</f>
        <v>0</v>
      </c>
      <c r="AC60" s="92">
        <f t="shared" si="6"/>
        <v>0</v>
      </c>
      <c r="AD60" s="17">
        <f>'Sales &amp; Inventory (Date )'!AE60+'Sales &amp; Inventory (Date )'!AG60</f>
        <v>0</v>
      </c>
      <c r="AE60" s="17">
        <f>'Sales &amp; Inventory (Date )'!AF60+'Sales &amp; Inventory (Date )'!AH60</f>
        <v>0</v>
      </c>
      <c r="AF60" s="92">
        <f t="shared" si="7"/>
        <v>0</v>
      </c>
      <c r="AG60" s="17">
        <f>'Sales &amp; Inventory (Date )'!AI60+'Sales &amp; Inventory (Date )'!AK60</f>
        <v>0</v>
      </c>
      <c r="AH60" s="17">
        <f>'Sales &amp; Inventory (Date )'!AJ60+'Sales &amp; Inventory (Date )'!AL60</f>
        <v>0</v>
      </c>
      <c r="AI60" s="92">
        <f t="shared" si="8"/>
        <v>0</v>
      </c>
      <c r="AJ60" s="17">
        <f>'Sales &amp; Inventory (Date )'!AM60+'Sales &amp; Inventory (Date )'!AO60</f>
        <v>0</v>
      </c>
      <c r="AK60" s="17">
        <f>'Sales &amp; Inventory (Date )'!AN60+'Sales &amp; Inventory (Date )'!AP60</f>
        <v>0</v>
      </c>
      <c r="AL60" s="92">
        <f t="shared" si="9"/>
        <v>0</v>
      </c>
      <c r="AM60" s="17">
        <f>'Sales &amp; Inventory (Date )'!AQ60+'Sales &amp; Inventory (Date )'!AS60</f>
        <v>0</v>
      </c>
      <c r="AN60" s="17">
        <f>'Sales &amp; Inventory (Date )'!AR60+'Sales &amp; Inventory (Date )'!AT60</f>
        <v>0</v>
      </c>
      <c r="AO60" s="92">
        <f t="shared" si="10"/>
        <v>0</v>
      </c>
      <c r="AP60" s="17">
        <f>'Sales &amp; Inventory (Date )'!AU60+'Sales &amp; Inventory (Date )'!AW60</f>
        <v>0</v>
      </c>
      <c r="AQ60" s="17">
        <f>'Sales &amp; Inventory (Date )'!AV60+'Sales &amp; Inventory (Date )'!AX60</f>
        <v>0</v>
      </c>
      <c r="AR60" s="92">
        <f t="shared" si="11"/>
        <v>0</v>
      </c>
      <c r="AS60" s="52">
        <f t="shared" si="12"/>
        <v>0</v>
      </c>
      <c r="AT60" s="52">
        <f t="shared" si="13"/>
        <v>0</v>
      </c>
      <c r="AU60" s="52" t="e">
        <f t="shared" si="14"/>
        <v>#DIV/0!</v>
      </c>
      <c r="AV60" s="17">
        <f>'Sales &amp; Inventory (Date )'!BA60</f>
        <v>0</v>
      </c>
      <c r="AW60" s="17">
        <f>'Sales &amp; Inventory (Date )'!BB60</f>
        <v>0</v>
      </c>
      <c r="AX60" s="92">
        <f t="shared" si="15"/>
        <v>0</v>
      </c>
      <c r="AY60" s="17">
        <f>'Sales &amp; Inventory (Date )'!BC60</f>
        <v>0</v>
      </c>
      <c r="AZ60" s="17">
        <f>'Sales &amp; Inventory (Date )'!BD60</f>
        <v>0</v>
      </c>
      <c r="BA60" s="95">
        <f t="shared" si="16"/>
        <v>0</v>
      </c>
      <c r="BB60" s="52">
        <f t="shared" si="18"/>
        <v>0</v>
      </c>
      <c r="BC60" s="52">
        <f t="shared" si="19"/>
        <v>0</v>
      </c>
    </row>
    <row r="61" spans="1:55" x14ac:dyDescent="0.3">
      <c r="A61" s="6">
        <v>54</v>
      </c>
      <c r="B61" s="7" t="s">
        <v>89</v>
      </c>
      <c r="C61" s="8" t="s">
        <v>90</v>
      </c>
      <c r="D61" s="8" t="s">
        <v>94</v>
      </c>
      <c r="E61" s="8" t="s">
        <v>95</v>
      </c>
      <c r="F61" s="8" t="s">
        <v>29</v>
      </c>
      <c r="G61" s="219"/>
      <c r="H61" s="85" t="s">
        <v>647</v>
      </c>
      <c r="I61" s="17">
        <f>'Sales &amp; Inventory (Date )'!I61</f>
        <v>0</v>
      </c>
      <c r="J61" s="17">
        <f>'Sales &amp; Inventory (Date )'!J61</f>
        <v>0</v>
      </c>
      <c r="K61" s="92">
        <f t="shared" si="0"/>
        <v>0</v>
      </c>
      <c r="L61" s="17">
        <f>'Sales &amp; Inventory (Date )'!K61</f>
        <v>0</v>
      </c>
      <c r="M61" s="17">
        <f>'Sales &amp; Inventory (Date )'!L61</f>
        <v>0</v>
      </c>
      <c r="N61" s="92">
        <f t="shared" si="1"/>
        <v>0</v>
      </c>
      <c r="O61" s="17">
        <f>'Sales &amp; Inventory (Date )'!M61</f>
        <v>0</v>
      </c>
      <c r="P61" s="17">
        <f>'Sales &amp; Inventory (Date )'!N61</f>
        <v>0</v>
      </c>
      <c r="Q61" s="92">
        <f t="shared" si="2"/>
        <v>0</v>
      </c>
      <c r="R61" s="17">
        <f>'Sales &amp; Inventory (Date )'!O61+'Sales &amp; Inventory (Date )'!Q61</f>
        <v>0</v>
      </c>
      <c r="S61" s="17">
        <f>'Sales &amp; Inventory (Date )'!P61+'Sales &amp; Inventory (Date )'!R61</f>
        <v>0</v>
      </c>
      <c r="T61" s="92">
        <f t="shared" si="3"/>
        <v>0</v>
      </c>
      <c r="U61" s="17">
        <f>'Sales &amp; Inventory (Date )'!S61+'Sales &amp; Inventory (Date )'!U61</f>
        <v>0</v>
      </c>
      <c r="V61" s="17">
        <f>'Sales &amp; Inventory (Date )'!T61+'Sales &amp; Inventory (Date )'!V61</f>
        <v>0</v>
      </c>
      <c r="W61" s="92">
        <f t="shared" si="4"/>
        <v>0</v>
      </c>
      <c r="X61" s="17">
        <f>'Sales &amp; Inventory (Date )'!W61</f>
        <v>0</v>
      </c>
      <c r="Y61" s="17">
        <f>'Sales &amp; Inventory (Date )'!X61</f>
        <v>0</v>
      </c>
      <c r="Z61" s="92">
        <f t="shared" si="5"/>
        <v>0</v>
      </c>
      <c r="AA61" s="17">
        <f>'Sales &amp; Inventory (Date )'!AA61+'Sales &amp; Inventory (Date )'!AC61</f>
        <v>0</v>
      </c>
      <c r="AB61" s="17">
        <f>'Sales &amp; Inventory (Date )'!AB61+'Sales &amp; Inventory (Date )'!AD61</f>
        <v>0</v>
      </c>
      <c r="AC61" s="92">
        <f t="shared" si="6"/>
        <v>0</v>
      </c>
      <c r="AD61" s="17">
        <f>'Sales &amp; Inventory (Date )'!AE61+'Sales &amp; Inventory (Date )'!AG61</f>
        <v>0</v>
      </c>
      <c r="AE61" s="17">
        <f>'Sales &amp; Inventory (Date )'!AF61+'Sales &amp; Inventory (Date )'!AH61</f>
        <v>0</v>
      </c>
      <c r="AF61" s="92">
        <f t="shared" si="7"/>
        <v>0</v>
      </c>
      <c r="AG61" s="17">
        <f>'Sales &amp; Inventory (Date )'!AI61+'Sales &amp; Inventory (Date )'!AK61</f>
        <v>0</v>
      </c>
      <c r="AH61" s="17">
        <f>'Sales &amp; Inventory (Date )'!AJ61+'Sales &amp; Inventory (Date )'!AL61</f>
        <v>0</v>
      </c>
      <c r="AI61" s="92">
        <f t="shared" si="8"/>
        <v>0</v>
      </c>
      <c r="AJ61" s="17">
        <f>'Sales &amp; Inventory (Date )'!AM61+'Sales &amp; Inventory (Date )'!AO61</f>
        <v>0</v>
      </c>
      <c r="AK61" s="17">
        <f>'Sales &amp; Inventory (Date )'!AN61+'Sales &amp; Inventory (Date )'!AP61</f>
        <v>0</v>
      </c>
      <c r="AL61" s="92">
        <f t="shared" si="9"/>
        <v>0</v>
      </c>
      <c r="AM61" s="17">
        <f>'Sales &amp; Inventory (Date )'!AQ61+'Sales &amp; Inventory (Date )'!AS61</f>
        <v>0</v>
      </c>
      <c r="AN61" s="17">
        <f>'Sales &amp; Inventory (Date )'!AR61+'Sales &amp; Inventory (Date )'!AT61</f>
        <v>0</v>
      </c>
      <c r="AO61" s="92">
        <f t="shared" si="10"/>
        <v>0</v>
      </c>
      <c r="AP61" s="17">
        <f>'Sales &amp; Inventory (Date )'!AU61+'Sales &amp; Inventory (Date )'!AW61</f>
        <v>0</v>
      </c>
      <c r="AQ61" s="17">
        <f>'Sales &amp; Inventory (Date )'!AV61+'Sales &amp; Inventory (Date )'!AX61</f>
        <v>0</v>
      </c>
      <c r="AR61" s="92">
        <f t="shared" si="11"/>
        <v>0</v>
      </c>
      <c r="AS61" s="52">
        <f t="shared" si="12"/>
        <v>0</v>
      </c>
      <c r="AT61" s="52">
        <f t="shared" si="13"/>
        <v>0</v>
      </c>
      <c r="AU61" s="52" t="e">
        <f t="shared" si="14"/>
        <v>#DIV/0!</v>
      </c>
      <c r="AV61" s="17">
        <f>'Sales &amp; Inventory (Date )'!BA61</f>
        <v>0</v>
      </c>
      <c r="AW61" s="17">
        <f>'Sales &amp; Inventory (Date )'!BB61</f>
        <v>0</v>
      </c>
      <c r="AX61" s="92">
        <f t="shared" si="15"/>
        <v>0</v>
      </c>
      <c r="AY61" s="17">
        <f>'Sales &amp; Inventory (Date )'!BC61</f>
        <v>0</v>
      </c>
      <c r="AZ61" s="17">
        <f>'Sales &amp; Inventory (Date )'!BD61</f>
        <v>0</v>
      </c>
      <c r="BA61" s="95">
        <f t="shared" si="16"/>
        <v>0</v>
      </c>
      <c r="BB61" s="52">
        <f t="shared" si="18"/>
        <v>0</v>
      </c>
      <c r="BC61" s="52">
        <f t="shared" si="19"/>
        <v>0</v>
      </c>
    </row>
    <row r="62" spans="1:55" x14ac:dyDescent="0.3">
      <c r="A62" s="6">
        <v>55</v>
      </c>
      <c r="B62" s="7" t="s">
        <v>89</v>
      </c>
      <c r="C62" s="8" t="s">
        <v>90</v>
      </c>
      <c r="D62" s="8" t="s">
        <v>96</v>
      </c>
      <c r="E62" s="8" t="s">
        <v>96</v>
      </c>
      <c r="F62" s="8" t="s">
        <v>533</v>
      </c>
      <c r="G62" s="219"/>
      <c r="H62" s="85" t="s">
        <v>647</v>
      </c>
      <c r="I62" s="17">
        <f>'Sales &amp; Inventory (Date )'!I62</f>
        <v>0</v>
      </c>
      <c r="J62" s="17">
        <f>'Sales &amp; Inventory (Date )'!J62</f>
        <v>0</v>
      </c>
      <c r="K62" s="92">
        <f t="shared" si="0"/>
        <v>0</v>
      </c>
      <c r="L62" s="17">
        <f>'Sales &amp; Inventory (Date )'!K62</f>
        <v>0</v>
      </c>
      <c r="M62" s="17">
        <f>'Sales &amp; Inventory (Date )'!L62</f>
        <v>0</v>
      </c>
      <c r="N62" s="92">
        <f t="shared" si="1"/>
        <v>0</v>
      </c>
      <c r="O62" s="17">
        <f>'Sales &amp; Inventory (Date )'!M62</f>
        <v>0</v>
      </c>
      <c r="P62" s="17">
        <f>'Sales &amp; Inventory (Date )'!N62</f>
        <v>0</v>
      </c>
      <c r="Q62" s="92">
        <f t="shared" si="2"/>
        <v>0</v>
      </c>
      <c r="R62" s="17">
        <f>'Sales &amp; Inventory (Date )'!O62+'Sales &amp; Inventory (Date )'!Q62</f>
        <v>0</v>
      </c>
      <c r="S62" s="17">
        <f>'Sales &amp; Inventory (Date )'!P62+'Sales &amp; Inventory (Date )'!R62</f>
        <v>0</v>
      </c>
      <c r="T62" s="92">
        <f t="shared" si="3"/>
        <v>0</v>
      </c>
      <c r="U62" s="17">
        <f>'Sales &amp; Inventory (Date )'!S62+'Sales &amp; Inventory (Date )'!U62</f>
        <v>0</v>
      </c>
      <c r="V62" s="17">
        <f>'Sales &amp; Inventory (Date )'!T62+'Sales &amp; Inventory (Date )'!V62</f>
        <v>0</v>
      </c>
      <c r="W62" s="92">
        <f t="shared" si="4"/>
        <v>0</v>
      </c>
      <c r="X62" s="17">
        <f>'Sales &amp; Inventory (Date )'!W62</f>
        <v>0</v>
      </c>
      <c r="Y62" s="17">
        <f>'Sales &amp; Inventory (Date )'!X62</f>
        <v>0</v>
      </c>
      <c r="Z62" s="92">
        <f t="shared" si="5"/>
        <v>0</v>
      </c>
      <c r="AA62" s="17">
        <f>'Sales &amp; Inventory (Date )'!AA62+'Sales &amp; Inventory (Date )'!AC62</f>
        <v>0</v>
      </c>
      <c r="AB62" s="17">
        <f>'Sales &amp; Inventory (Date )'!AB62+'Sales &amp; Inventory (Date )'!AD62</f>
        <v>0</v>
      </c>
      <c r="AC62" s="92">
        <f t="shared" si="6"/>
        <v>0</v>
      </c>
      <c r="AD62" s="17">
        <f>'Sales &amp; Inventory (Date )'!AE62+'Sales &amp; Inventory (Date )'!AG62</f>
        <v>0</v>
      </c>
      <c r="AE62" s="17">
        <f>'Sales &amp; Inventory (Date )'!AF62+'Sales &amp; Inventory (Date )'!AH62</f>
        <v>0</v>
      </c>
      <c r="AF62" s="92">
        <f t="shared" si="7"/>
        <v>0</v>
      </c>
      <c r="AG62" s="17">
        <f>'Sales &amp; Inventory (Date )'!AI62+'Sales &amp; Inventory (Date )'!AK62</f>
        <v>0</v>
      </c>
      <c r="AH62" s="17">
        <f>'Sales &amp; Inventory (Date )'!AJ62+'Sales &amp; Inventory (Date )'!AL62</f>
        <v>0</v>
      </c>
      <c r="AI62" s="92">
        <f t="shared" si="8"/>
        <v>0</v>
      </c>
      <c r="AJ62" s="17">
        <f>'Sales &amp; Inventory (Date )'!AM62+'Sales &amp; Inventory (Date )'!AO62</f>
        <v>0</v>
      </c>
      <c r="AK62" s="17">
        <f>'Sales &amp; Inventory (Date )'!AN62+'Sales &amp; Inventory (Date )'!AP62</f>
        <v>0</v>
      </c>
      <c r="AL62" s="92">
        <f t="shared" si="9"/>
        <v>0</v>
      </c>
      <c r="AM62" s="17">
        <f>'Sales &amp; Inventory (Date )'!AQ62+'Sales &amp; Inventory (Date )'!AS62</f>
        <v>0</v>
      </c>
      <c r="AN62" s="17">
        <f>'Sales &amp; Inventory (Date )'!AR62+'Sales &amp; Inventory (Date )'!AT62</f>
        <v>0</v>
      </c>
      <c r="AO62" s="92">
        <f t="shared" si="10"/>
        <v>0</v>
      </c>
      <c r="AP62" s="17">
        <f>'Sales &amp; Inventory (Date )'!AU62+'Sales &amp; Inventory (Date )'!AW62</f>
        <v>0</v>
      </c>
      <c r="AQ62" s="17">
        <f>'Sales &amp; Inventory (Date )'!AV62+'Sales &amp; Inventory (Date )'!AX62</f>
        <v>0</v>
      </c>
      <c r="AR62" s="92">
        <f t="shared" si="11"/>
        <v>0</v>
      </c>
      <c r="AS62" s="52">
        <f t="shared" si="12"/>
        <v>0</v>
      </c>
      <c r="AT62" s="52">
        <f t="shared" si="13"/>
        <v>0</v>
      </c>
      <c r="AU62" s="52" t="e">
        <f t="shared" si="14"/>
        <v>#DIV/0!</v>
      </c>
      <c r="AV62" s="17">
        <f>'Sales &amp; Inventory (Date )'!BA62</f>
        <v>0</v>
      </c>
      <c r="AW62" s="17">
        <f>'Sales &amp; Inventory (Date )'!BB62</f>
        <v>0</v>
      </c>
      <c r="AX62" s="92">
        <f t="shared" si="15"/>
        <v>0</v>
      </c>
      <c r="AY62" s="17">
        <f>'Sales &amp; Inventory (Date )'!BC62</f>
        <v>0</v>
      </c>
      <c r="AZ62" s="17">
        <f>'Sales &amp; Inventory (Date )'!BD62</f>
        <v>0</v>
      </c>
      <c r="BA62" s="95">
        <f t="shared" si="16"/>
        <v>0</v>
      </c>
      <c r="BB62" s="52">
        <f t="shared" si="18"/>
        <v>0</v>
      </c>
      <c r="BC62" s="52">
        <f t="shared" si="19"/>
        <v>0</v>
      </c>
    </row>
    <row r="63" spans="1:55" x14ac:dyDescent="0.3">
      <c r="A63" s="6">
        <v>56</v>
      </c>
      <c r="B63" s="7" t="s">
        <v>89</v>
      </c>
      <c r="C63" s="8" t="s">
        <v>90</v>
      </c>
      <c r="D63" s="2" t="s">
        <v>96</v>
      </c>
      <c r="E63" s="2" t="s">
        <v>441</v>
      </c>
      <c r="F63" s="8" t="s">
        <v>536</v>
      </c>
      <c r="G63" s="219"/>
      <c r="H63" s="85" t="s">
        <v>647</v>
      </c>
      <c r="I63" s="17">
        <f>'Sales &amp; Inventory (Date )'!I63</f>
        <v>0</v>
      </c>
      <c r="J63" s="17">
        <f>'Sales &amp; Inventory (Date )'!J63</f>
        <v>0</v>
      </c>
      <c r="K63" s="92">
        <f t="shared" si="0"/>
        <v>0</v>
      </c>
      <c r="L63" s="17">
        <f>'Sales &amp; Inventory (Date )'!K63</f>
        <v>0</v>
      </c>
      <c r="M63" s="17">
        <f>'Sales &amp; Inventory (Date )'!L63</f>
        <v>0</v>
      </c>
      <c r="N63" s="92">
        <f t="shared" si="1"/>
        <v>0</v>
      </c>
      <c r="O63" s="17">
        <f>'Sales &amp; Inventory (Date )'!M63</f>
        <v>0</v>
      </c>
      <c r="P63" s="17">
        <f>'Sales &amp; Inventory (Date )'!N63</f>
        <v>0</v>
      </c>
      <c r="Q63" s="92">
        <f t="shared" si="2"/>
        <v>0</v>
      </c>
      <c r="R63" s="17">
        <f>'Sales &amp; Inventory (Date )'!O63+'Sales &amp; Inventory (Date )'!Q63</f>
        <v>0</v>
      </c>
      <c r="S63" s="17">
        <f>'Sales &amp; Inventory (Date )'!P63+'Sales &amp; Inventory (Date )'!R63</f>
        <v>0</v>
      </c>
      <c r="T63" s="92">
        <f t="shared" si="3"/>
        <v>0</v>
      </c>
      <c r="U63" s="17">
        <f>'Sales &amp; Inventory (Date )'!S63+'Sales &amp; Inventory (Date )'!U63</f>
        <v>0</v>
      </c>
      <c r="V63" s="17">
        <f>'Sales &amp; Inventory (Date )'!T63+'Sales &amp; Inventory (Date )'!V63</f>
        <v>0</v>
      </c>
      <c r="W63" s="92">
        <f t="shared" si="4"/>
        <v>0</v>
      </c>
      <c r="X63" s="17">
        <f>'Sales &amp; Inventory (Date )'!W63</f>
        <v>0</v>
      </c>
      <c r="Y63" s="17">
        <f>'Sales &amp; Inventory (Date )'!X63</f>
        <v>0</v>
      </c>
      <c r="Z63" s="92">
        <f t="shared" si="5"/>
        <v>0</v>
      </c>
      <c r="AA63" s="17">
        <f>'Sales &amp; Inventory (Date )'!AA63+'Sales &amp; Inventory (Date )'!AC63</f>
        <v>0</v>
      </c>
      <c r="AB63" s="17">
        <f>'Sales &amp; Inventory (Date )'!AB63+'Sales &amp; Inventory (Date )'!AD63</f>
        <v>0</v>
      </c>
      <c r="AC63" s="92">
        <f t="shared" si="6"/>
        <v>0</v>
      </c>
      <c r="AD63" s="17">
        <f>'Sales &amp; Inventory (Date )'!AE63+'Sales &amp; Inventory (Date )'!AG63</f>
        <v>0</v>
      </c>
      <c r="AE63" s="17">
        <f>'Sales &amp; Inventory (Date )'!AF63+'Sales &amp; Inventory (Date )'!AH63</f>
        <v>0</v>
      </c>
      <c r="AF63" s="92">
        <f t="shared" si="7"/>
        <v>0</v>
      </c>
      <c r="AG63" s="17">
        <f>'Sales &amp; Inventory (Date )'!AI63+'Sales &amp; Inventory (Date )'!AK63</f>
        <v>0</v>
      </c>
      <c r="AH63" s="17">
        <f>'Sales &amp; Inventory (Date )'!AJ63+'Sales &amp; Inventory (Date )'!AL63</f>
        <v>0</v>
      </c>
      <c r="AI63" s="92">
        <f t="shared" si="8"/>
        <v>0</v>
      </c>
      <c r="AJ63" s="17">
        <f>'Sales &amp; Inventory (Date )'!AM63+'Sales &amp; Inventory (Date )'!AO63</f>
        <v>0</v>
      </c>
      <c r="AK63" s="17">
        <f>'Sales &amp; Inventory (Date )'!AN63+'Sales &amp; Inventory (Date )'!AP63</f>
        <v>0</v>
      </c>
      <c r="AL63" s="92">
        <f t="shared" si="9"/>
        <v>0</v>
      </c>
      <c r="AM63" s="17">
        <f>'Sales &amp; Inventory (Date )'!AQ63+'Sales &amp; Inventory (Date )'!AS63</f>
        <v>0</v>
      </c>
      <c r="AN63" s="17">
        <f>'Sales &amp; Inventory (Date )'!AR63+'Sales &amp; Inventory (Date )'!AT63</f>
        <v>0</v>
      </c>
      <c r="AO63" s="92">
        <f t="shared" si="10"/>
        <v>0</v>
      </c>
      <c r="AP63" s="17">
        <f>'Sales &amp; Inventory (Date )'!AU63+'Sales &amp; Inventory (Date )'!AW63</f>
        <v>0</v>
      </c>
      <c r="AQ63" s="17">
        <f>'Sales &amp; Inventory (Date )'!AV63+'Sales &amp; Inventory (Date )'!AX63</f>
        <v>0</v>
      </c>
      <c r="AR63" s="92">
        <f t="shared" si="11"/>
        <v>0</v>
      </c>
      <c r="AS63" s="52">
        <f t="shared" si="12"/>
        <v>0</v>
      </c>
      <c r="AT63" s="52">
        <f t="shared" si="13"/>
        <v>0</v>
      </c>
      <c r="AU63" s="52" t="e">
        <f t="shared" si="14"/>
        <v>#DIV/0!</v>
      </c>
      <c r="AV63" s="17">
        <f>'Sales &amp; Inventory (Date )'!BA63</f>
        <v>0</v>
      </c>
      <c r="AW63" s="17">
        <f>'Sales &amp; Inventory (Date )'!BB63</f>
        <v>0</v>
      </c>
      <c r="AX63" s="92">
        <f t="shared" si="15"/>
        <v>0</v>
      </c>
      <c r="AY63" s="17">
        <f>'Sales &amp; Inventory (Date )'!BC63</f>
        <v>0</v>
      </c>
      <c r="AZ63" s="17">
        <f>'Sales &amp; Inventory (Date )'!BD63</f>
        <v>0</v>
      </c>
      <c r="BA63" s="95">
        <f t="shared" si="16"/>
        <v>0</v>
      </c>
      <c r="BB63" s="52">
        <f t="shared" si="18"/>
        <v>0</v>
      </c>
      <c r="BC63" s="52">
        <f t="shared" si="19"/>
        <v>0</v>
      </c>
    </row>
    <row r="64" spans="1:55" x14ac:dyDescent="0.3">
      <c r="A64" s="6">
        <v>57</v>
      </c>
      <c r="B64" s="7" t="s">
        <v>89</v>
      </c>
      <c r="C64" s="8" t="s">
        <v>90</v>
      </c>
      <c r="D64" s="2" t="s">
        <v>97</v>
      </c>
      <c r="E64" s="8" t="s">
        <v>97</v>
      </c>
      <c r="F64" s="8" t="s">
        <v>533</v>
      </c>
      <c r="G64" s="219"/>
      <c r="H64" s="85" t="s">
        <v>647</v>
      </c>
      <c r="I64" s="17">
        <f>'Sales &amp; Inventory (Date )'!I64</f>
        <v>0</v>
      </c>
      <c r="J64" s="17">
        <f>'Sales &amp; Inventory (Date )'!J64</f>
        <v>0</v>
      </c>
      <c r="K64" s="92">
        <f t="shared" si="0"/>
        <v>0</v>
      </c>
      <c r="L64" s="17">
        <f>'Sales &amp; Inventory (Date )'!K64</f>
        <v>0</v>
      </c>
      <c r="M64" s="17">
        <f>'Sales &amp; Inventory (Date )'!L64</f>
        <v>0</v>
      </c>
      <c r="N64" s="92">
        <f t="shared" si="1"/>
        <v>0</v>
      </c>
      <c r="O64" s="17">
        <f>'Sales &amp; Inventory (Date )'!M64</f>
        <v>0</v>
      </c>
      <c r="P64" s="17">
        <f>'Sales &amp; Inventory (Date )'!N64</f>
        <v>0</v>
      </c>
      <c r="Q64" s="92">
        <f t="shared" si="2"/>
        <v>0</v>
      </c>
      <c r="R64" s="17">
        <f>'Sales &amp; Inventory (Date )'!O64+'Sales &amp; Inventory (Date )'!Q64</f>
        <v>0</v>
      </c>
      <c r="S64" s="17">
        <f>'Sales &amp; Inventory (Date )'!P64+'Sales &amp; Inventory (Date )'!R64</f>
        <v>0</v>
      </c>
      <c r="T64" s="92">
        <f t="shared" si="3"/>
        <v>0</v>
      </c>
      <c r="U64" s="17">
        <f>'Sales &amp; Inventory (Date )'!S64+'Sales &amp; Inventory (Date )'!U64</f>
        <v>0</v>
      </c>
      <c r="V64" s="17">
        <f>'Sales &amp; Inventory (Date )'!T64+'Sales &amp; Inventory (Date )'!V64</f>
        <v>0</v>
      </c>
      <c r="W64" s="92">
        <f t="shared" si="4"/>
        <v>0</v>
      </c>
      <c r="X64" s="17">
        <f>'Sales &amp; Inventory (Date )'!W64</f>
        <v>0</v>
      </c>
      <c r="Y64" s="17">
        <f>'Sales &amp; Inventory (Date )'!X64</f>
        <v>0</v>
      </c>
      <c r="Z64" s="92">
        <f t="shared" si="5"/>
        <v>0</v>
      </c>
      <c r="AA64" s="17">
        <f>'Sales &amp; Inventory (Date )'!AA64+'Sales &amp; Inventory (Date )'!AC64</f>
        <v>0</v>
      </c>
      <c r="AB64" s="17">
        <f>'Sales &amp; Inventory (Date )'!AB64+'Sales &amp; Inventory (Date )'!AD64</f>
        <v>0</v>
      </c>
      <c r="AC64" s="92">
        <f t="shared" si="6"/>
        <v>0</v>
      </c>
      <c r="AD64" s="17">
        <f>'Sales &amp; Inventory (Date )'!AE64+'Sales &amp; Inventory (Date )'!AG64</f>
        <v>0</v>
      </c>
      <c r="AE64" s="17">
        <f>'Sales &amp; Inventory (Date )'!AF64+'Sales &amp; Inventory (Date )'!AH64</f>
        <v>0</v>
      </c>
      <c r="AF64" s="92">
        <f t="shared" si="7"/>
        <v>0</v>
      </c>
      <c r="AG64" s="17">
        <f>'Sales &amp; Inventory (Date )'!AI64+'Sales &amp; Inventory (Date )'!AK64</f>
        <v>0</v>
      </c>
      <c r="AH64" s="17">
        <f>'Sales &amp; Inventory (Date )'!AJ64+'Sales &amp; Inventory (Date )'!AL64</f>
        <v>0</v>
      </c>
      <c r="AI64" s="92">
        <f t="shared" si="8"/>
        <v>0</v>
      </c>
      <c r="AJ64" s="17">
        <f>'Sales &amp; Inventory (Date )'!AM64+'Sales &amp; Inventory (Date )'!AO64</f>
        <v>0</v>
      </c>
      <c r="AK64" s="17">
        <f>'Sales &amp; Inventory (Date )'!AN64+'Sales &amp; Inventory (Date )'!AP64</f>
        <v>0</v>
      </c>
      <c r="AL64" s="92">
        <f t="shared" si="9"/>
        <v>0</v>
      </c>
      <c r="AM64" s="17">
        <f>'Sales &amp; Inventory (Date )'!AQ64+'Sales &amp; Inventory (Date )'!AS64</f>
        <v>0</v>
      </c>
      <c r="AN64" s="17">
        <f>'Sales &amp; Inventory (Date )'!AR64+'Sales &amp; Inventory (Date )'!AT64</f>
        <v>0</v>
      </c>
      <c r="AO64" s="92">
        <f t="shared" si="10"/>
        <v>0</v>
      </c>
      <c r="AP64" s="17">
        <f>'Sales &amp; Inventory (Date )'!AU64+'Sales &amp; Inventory (Date )'!AW64</f>
        <v>0</v>
      </c>
      <c r="AQ64" s="17">
        <f>'Sales &amp; Inventory (Date )'!AV64+'Sales &amp; Inventory (Date )'!AX64</f>
        <v>0</v>
      </c>
      <c r="AR64" s="92">
        <f t="shared" si="11"/>
        <v>0</v>
      </c>
      <c r="AS64" s="52">
        <f t="shared" si="12"/>
        <v>0</v>
      </c>
      <c r="AT64" s="52">
        <f t="shared" si="13"/>
        <v>0</v>
      </c>
      <c r="AU64" s="52" t="e">
        <f t="shared" si="14"/>
        <v>#DIV/0!</v>
      </c>
      <c r="AV64" s="17">
        <f>'Sales &amp; Inventory (Date )'!BA64</f>
        <v>0</v>
      </c>
      <c r="AW64" s="17">
        <f>'Sales &amp; Inventory (Date )'!BB64</f>
        <v>0</v>
      </c>
      <c r="AX64" s="92">
        <f t="shared" si="15"/>
        <v>0</v>
      </c>
      <c r="AY64" s="17">
        <f>'Sales &amp; Inventory (Date )'!BC64</f>
        <v>0</v>
      </c>
      <c r="AZ64" s="17">
        <f>'Sales &amp; Inventory (Date )'!BD64</f>
        <v>0</v>
      </c>
      <c r="BA64" s="95">
        <f t="shared" si="16"/>
        <v>0</v>
      </c>
      <c r="BB64" s="52">
        <f t="shared" si="18"/>
        <v>0</v>
      </c>
      <c r="BC64" s="52">
        <f t="shared" si="19"/>
        <v>0</v>
      </c>
    </row>
    <row r="65" spans="1:55" x14ac:dyDescent="0.3">
      <c r="A65" s="6">
        <v>58</v>
      </c>
      <c r="B65" s="7" t="s">
        <v>89</v>
      </c>
      <c r="C65" s="8" t="s">
        <v>90</v>
      </c>
      <c r="D65" s="2" t="s">
        <v>97</v>
      </c>
      <c r="E65" s="8" t="s">
        <v>98</v>
      </c>
      <c r="F65" s="8" t="s">
        <v>29</v>
      </c>
      <c r="G65" s="219"/>
      <c r="H65" s="85" t="s">
        <v>647</v>
      </c>
      <c r="I65" s="17">
        <f>'Sales &amp; Inventory (Date )'!I65</f>
        <v>0</v>
      </c>
      <c r="J65" s="17">
        <f>'Sales &amp; Inventory (Date )'!J65</f>
        <v>0</v>
      </c>
      <c r="K65" s="92">
        <f t="shared" si="0"/>
        <v>0</v>
      </c>
      <c r="L65" s="17">
        <f>'Sales &amp; Inventory (Date )'!K65</f>
        <v>0</v>
      </c>
      <c r="M65" s="17">
        <f>'Sales &amp; Inventory (Date )'!L65</f>
        <v>0</v>
      </c>
      <c r="N65" s="92">
        <f t="shared" si="1"/>
        <v>0</v>
      </c>
      <c r="O65" s="17">
        <f>'Sales &amp; Inventory (Date )'!M65</f>
        <v>0</v>
      </c>
      <c r="P65" s="17">
        <f>'Sales &amp; Inventory (Date )'!N65</f>
        <v>0</v>
      </c>
      <c r="Q65" s="92">
        <f t="shared" si="2"/>
        <v>0</v>
      </c>
      <c r="R65" s="17">
        <f>'Sales &amp; Inventory (Date )'!O65+'Sales &amp; Inventory (Date )'!Q65</f>
        <v>0</v>
      </c>
      <c r="S65" s="17">
        <f>'Sales &amp; Inventory (Date )'!P65+'Sales &amp; Inventory (Date )'!R65</f>
        <v>0</v>
      </c>
      <c r="T65" s="92">
        <f t="shared" si="3"/>
        <v>0</v>
      </c>
      <c r="U65" s="17">
        <f>'Sales &amp; Inventory (Date )'!S65+'Sales &amp; Inventory (Date )'!U65</f>
        <v>0</v>
      </c>
      <c r="V65" s="17">
        <f>'Sales &amp; Inventory (Date )'!T65+'Sales &amp; Inventory (Date )'!V65</f>
        <v>0</v>
      </c>
      <c r="W65" s="92">
        <f t="shared" si="4"/>
        <v>0</v>
      </c>
      <c r="X65" s="17">
        <f>'Sales &amp; Inventory (Date )'!W65</f>
        <v>0</v>
      </c>
      <c r="Y65" s="17">
        <f>'Sales &amp; Inventory (Date )'!X65</f>
        <v>0</v>
      </c>
      <c r="Z65" s="92">
        <f t="shared" si="5"/>
        <v>0</v>
      </c>
      <c r="AA65" s="17">
        <f>'Sales &amp; Inventory (Date )'!AA65+'Sales &amp; Inventory (Date )'!AC65</f>
        <v>0</v>
      </c>
      <c r="AB65" s="17">
        <f>'Sales &amp; Inventory (Date )'!AB65+'Sales &amp; Inventory (Date )'!AD65</f>
        <v>0</v>
      </c>
      <c r="AC65" s="92">
        <f t="shared" si="6"/>
        <v>0</v>
      </c>
      <c r="AD65" s="17">
        <f>'Sales &amp; Inventory (Date )'!AE65+'Sales &amp; Inventory (Date )'!AG65</f>
        <v>0</v>
      </c>
      <c r="AE65" s="17">
        <f>'Sales &amp; Inventory (Date )'!AF65+'Sales &amp; Inventory (Date )'!AH65</f>
        <v>0</v>
      </c>
      <c r="AF65" s="92">
        <f t="shared" si="7"/>
        <v>0</v>
      </c>
      <c r="AG65" s="17">
        <f>'Sales &amp; Inventory (Date )'!AI65+'Sales &amp; Inventory (Date )'!AK65</f>
        <v>0</v>
      </c>
      <c r="AH65" s="17">
        <f>'Sales &amp; Inventory (Date )'!AJ65+'Sales &amp; Inventory (Date )'!AL65</f>
        <v>0</v>
      </c>
      <c r="AI65" s="92">
        <f t="shared" si="8"/>
        <v>0</v>
      </c>
      <c r="AJ65" s="17">
        <f>'Sales &amp; Inventory (Date )'!AM65+'Sales &amp; Inventory (Date )'!AO65</f>
        <v>0</v>
      </c>
      <c r="AK65" s="17">
        <f>'Sales &amp; Inventory (Date )'!AN65+'Sales &amp; Inventory (Date )'!AP65</f>
        <v>0</v>
      </c>
      <c r="AL65" s="92">
        <f t="shared" si="9"/>
        <v>0</v>
      </c>
      <c r="AM65" s="17">
        <f>'Sales &amp; Inventory (Date )'!AQ65+'Sales &amp; Inventory (Date )'!AS65</f>
        <v>0</v>
      </c>
      <c r="AN65" s="17">
        <f>'Sales &amp; Inventory (Date )'!AR65+'Sales &amp; Inventory (Date )'!AT65</f>
        <v>0</v>
      </c>
      <c r="AO65" s="92">
        <f t="shared" si="10"/>
        <v>0</v>
      </c>
      <c r="AP65" s="17">
        <f>'Sales &amp; Inventory (Date )'!AU65+'Sales &amp; Inventory (Date )'!AW65</f>
        <v>0</v>
      </c>
      <c r="AQ65" s="17">
        <f>'Sales &amp; Inventory (Date )'!AV65+'Sales &amp; Inventory (Date )'!AX65</f>
        <v>0</v>
      </c>
      <c r="AR65" s="92">
        <f t="shared" si="11"/>
        <v>0</v>
      </c>
      <c r="AS65" s="52">
        <f t="shared" si="12"/>
        <v>0</v>
      </c>
      <c r="AT65" s="52">
        <f t="shared" si="13"/>
        <v>0</v>
      </c>
      <c r="AU65" s="52" t="e">
        <f t="shared" si="14"/>
        <v>#DIV/0!</v>
      </c>
      <c r="AV65" s="17">
        <f>'Sales &amp; Inventory (Date )'!BA65</f>
        <v>0</v>
      </c>
      <c r="AW65" s="17">
        <f>'Sales &amp; Inventory (Date )'!BB65</f>
        <v>0</v>
      </c>
      <c r="AX65" s="92">
        <f t="shared" si="15"/>
        <v>0</v>
      </c>
      <c r="AY65" s="17">
        <f>'Sales &amp; Inventory (Date )'!BC65</f>
        <v>0</v>
      </c>
      <c r="AZ65" s="17">
        <f>'Sales &amp; Inventory (Date )'!BD65</f>
        <v>0</v>
      </c>
      <c r="BA65" s="95">
        <f t="shared" si="16"/>
        <v>0</v>
      </c>
      <c r="BB65" s="52">
        <f t="shared" si="18"/>
        <v>0</v>
      </c>
      <c r="BC65" s="52">
        <f t="shared" si="19"/>
        <v>0</v>
      </c>
    </row>
    <row r="66" spans="1:55" x14ac:dyDescent="0.3">
      <c r="A66" s="6">
        <v>59</v>
      </c>
      <c r="B66" s="7" t="s">
        <v>89</v>
      </c>
      <c r="C66" s="8" t="s">
        <v>90</v>
      </c>
      <c r="D66" s="8" t="s">
        <v>97</v>
      </c>
      <c r="E66" s="8" t="s">
        <v>442</v>
      </c>
      <c r="F66" s="8" t="s">
        <v>536</v>
      </c>
      <c r="G66" s="219"/>
      <c r="H66" s="85" t="s">
        <v>647</v>
      </c>
      <c r="I66" s="17">
        <f>'Sales &amp; Inventory (Date )'!I66</f>
        <v>0</v>
      </c>
      <c r="J66" s="17">
        <f>'Sales &amp; Inventory (Date )'!J66</f>
        <v>0</v>
      </c>
      <c r="K66" s="92">
        <f t="shared" si="0"/>
        <v>0</v>
      </c>
      <c r="L66" s="17">
        <f>'Sales &amp; Inventory (Date )'!K66</f>
        <v>0</v>
      </c>
      <c r="M66" s="17">
        <f>'Sales &amp; Inventory (Date )'!L66</f>
        <v>0</v>
      </c>
      <c r="N66" s="92">
        <f t="shared" si="1"/>
        <v>0</v>
      </c>
      <c r="O66" s="17">
        <f>'Sales &amp; Inventory (Date )'!M66</f>
        <v>0</v>
      </c>
      <c r="P66" s="17">
        <f>'Sales &amp; Inventory (Date )'!N66</f>
        <v>0</v>
      </c>
      <c r="Q66" s="92">
        <f t="shared" si="2"/>
        <v>0</v>
      </c>
      <c r="R66" s="17">
        <f>'Sales &amp; Inventory (Date )'!O66+'Sales &amp; Inventory (Date )'!Q66</f>
        <v>0</v>
      </c>
      <c r="S66" s="17">
        <f>'Sales &amp; Inventory (Date )'!P66+'Sales &amp; Inventory (Date )'!R66</f>
        <v>0</v>
      </c>
      <c r="T66" s="92">
        <f t="shared" si="3"/>
        <v>0</v>
      </c>
      <c r="U66" s="17">
        <f>'Sales &amp; Inventory (Date )'!S66+'Sales &amp; Inventory (Date )'!U66</f>
        <v>0</v>
      </c>
      <c r="V66" s="17">
        <f>'Sales &amp; Inventory (Date )'!T66+'Sales &amp; Inventory (Date )'!V66</f>
        <v>0</v>
      </c>
      <c r="W66" s="92">
        <f t="shared" si="4"/>
        <v>0</v>
      </c>
      <c r="X66" s="17">
        <f>'Sales &amp; Inventory (Date )'!W66</f>
        <v>0</v>
      </c>
      <c r="Y66" s="17">
        <f>'Sales &amp; Inventory (Date )'!X66</f>
        <v>0</v>
      </c>
      <c r="Z66" s="92">
        <f t="shared" si="5"/>
        <v>0</v>
      </c>
      <c r="AA66" s="17">
        <f>'Sales &amp; Inventory (Date )'!AA66+'Sales &amp; Inventory (Date )'!AC66</f>
        <v>0</v>
      </c>
      <c r="AB66" s="17">
        <f>'Sales &amp; Inventory (Date )'!AB66+'Sales &amp; Inventory (Date )'!AD66</f>
        <v>0</v>
      </c>
      <c r="AC66" s="92">
        <f t="shared" si="6"/>
        <v>0</v>
      </c>
      <c r="AD66" s="17">
        <f>'Sales &amp; Inventory (Date )'!AE66+'Sales &amp; Inventory (Date )'!AG66</f>
        <v>0</v>
      </c>
      <c r="AE66" s="17">
        <f>'Sales &amp; Inventory (Date )'!AF66+'Sales &amp; Inventory (Date )'!AH66</f>
        <v>0</v>
      </c>
      <c r="AF66" s="92">
        <f t="shared" si="7"/>
        <v>0</v>
      </c>
      <c r="AG66" s="17">
        <f>'Sales &amp; Inventory (Date )'!AI66+'Sales &amp; Inventory (Date )'!AK66</f>
        <v>0</v>
      </c>
      <c r="AH66" s="17">
        <f>'Sales &amp; Inventory (Date )'!AJ66+'Sales &amp; Inventory (Date )'!AL66</f>
        <v>0</v>
      </c>
      <c r="AI66" s="92">
        <f t="shared" si="8"/>
        <v>0</v>
      </c>
      <c r="AJ66" s="17">
        <f>'Sales &amp; Inventory (Date )'!AM66+'Sales &amp; Inventory (Date )'!AO66</f>
        <v>0</v>
      </c>
      <c r="AK66" s="17">
        <f>'Sales &amp; Inventory (Date )'!AN66+'Sales &amp; Inventory (Date )'!AP66</f>
        <v>0</v>
      </c>
      <c r="AL66" s="92">
        <f t="shared" si="9"/>
        <v>0</v>
      </c>
      <c r="AM66" s="17">
        <f>'Sales &amp; Inventory (Date )'!AQ66+'Sales &amp; Inventory (Date )'!AS66</f>
        <v>0</v>
      </c>
      <c r="AN66" s="17">
        <f>'Sales &amp; Inventory (Date )'!AR66+'Sales &amp; Inventory (Date )'!AT66</f>
        <v>0</v>
      </c>
      <c r="AO66" s="92">
        <f t="shared" si="10"/>
        <v>0</v>
      </c>
      <c r="AP66" s="17">
        <f>'Sales &amp; Inventory (Date )'!AU66+'Sales &amp; Inventory (Date )'!AW66</f>
        <v>0</v>
      </c>
      <c r="AQ66" s="17">
        <f>'Sales &amp; Inventory (Date )'!AV66+'Sales &amp; Inventory (Date )'!AX66</f>
        <v>0</v>
      </c>
      <c r="AR66" s="92">
        <f t="shared" si="11"/>
        <v>0</v>
      </c>
      <c r="AS66" s="52">
        <f t="shared" si="12"/>
        <v>0</v>
      </c>
      <c r="AT66" s="52">
        <f t="shared" si="13"/>
        <v>0</v>
      </c>
      <c r="AU66" s="52" t="e">
        <f t="shared" si="14"/>
        <v>#DIV/0!</v>
      </c>
      <c r="AV66" s="17">
        <f>'Sales &amp; Inventory (Date )'!BA66</f>
        <v>0</v>
      </c>
      <c r="AW66" s="17">
        <f>'Sales &amp; Inventory (Date )'!BB66</f>
        <v>0</v>
      </c>
      <c r="AX66" s="92">
        <f t="shared" si="15"/>
        <v>0</v>
      </c>
      <c r="AY66" s="17">
        <f>'Sales &amp; Inventory (Date )'!BC66</f>
        <v>0</v>
      </c>
      <c r="AZ66" s="17">
        <f>'Sales &amp; Inventory (Date )'!BD66</f>
        <v>0</v>
      </c>
      <c r="BA66" s="95">
        <f t="shared" si="16"/>
        <v>0</v>
      </c>
      <c r="BB66" s="52">
        <f t="shared" si="18"/>
        <v>0</v>
      </c>
      <c r="BC66" s="52">
        <f t="shared" si="19"/>
        <v>0</v>
      </c>
    </row>
    <row r="67" spans="1:55" x14ac:dyDescent="0.3">
      <c r="A67" s="6">
        <v>60</v>
      </c>
      <c r="B67" s="7" t="s">
        <v>89</v>
      </c>
      <c r="C67" s="8" t="s">
        <v>90</v>
      </c>
      <c r="D67" s="8" t="s">
        <v>99</v>
      </c>
      <c r="E67" s="8" t="s">
        <v>99</v>
      </c>
      <c r="F67" s="8" t="s">
        <v>533</v>
      </c>
      <c r="G67" s="219"/>
      <c r="H67" s="85" t="s">
        <v>647</v>
      </c>
      <c r="I67" s="17">
        <f>'Sales &amp; Inventory (Date )'!I67</f>
        <v>0</v>
      </c>
      <c r="J67" s="17">
        <f>'Sales &amp; Inventory (Date )'!J67</f>
        <v>0</v>
      </c>
      <c r="K67" s="92">
        <f t="shared" ref="K67:K130" si="20">IFERROR(J67/I67,0)</f>
        <v>0</v>
      </c>
      <c r="L67" s="17">
        <f>'Sales &amp; Inventory (Date )'!K67</f>
        <v>0</v>
      </c>
      <c r="M67" s="17">
        <f>'Sales &amp; Inventory (Date )'!L67</f>
        <v>0</v>
      </c>
      <c r="N67" s="92">
        <f t="shared" ref="N67:N130" si="21">IFERROR(M67/L67,0)</f>
        <v>0</v>
      </c>
      <c r="O67" s="17">
        <f>'Sales &amp; Inventory (Date )'!M67</f>
        <v>0</v>
      </c>
      <c r="P67" s="17">
        <f>'Sales &amp; Inventory (Date )'!N67</f>
        <v>0</v>
      </c>
      <c r="Q67" s="92">
        <f t="shared" ref="Q67:Q130" si="22">IFERROR(P67/O67,0)</f>
        <v>0</v>
      </c>
      <c r="R67" s="17">
        <f>'Sales &amp; Inventory (Date )'!O67+'Sales &amp; Inventory (Date )'!Q67</f>
        <v>0</v>
      </c>
      <c r="S67" s="17">
        <f>'Sales &amp; Inventory (Date )'!P67+'Sales &amp; Inventory (Date )'!R67</f>
        <v>0</v>
      </c>
      <c r="T67" s="92">
        <f t="shared" ref="T67:T130" si="23">IFERROR(S67/R67,0)</f>
        <v>0</v>
      </c>
      <c r="U67" s="17">
        <f>'Sales &amp; Inventory (Date )'!S67+'Sales &amp; Inventory (Date )'!U67</f>
        <v>0</v>
      </c>
      <c r="V67" s="17">
        <f>'Sales &amp; Inventory (Date )'!T67+'Sales &amp; Inventory (Date )'!V67</f>
        <v>0</v>
      </c>
      <c r="W67" s="92">
        <f t="shared" ref="W67:W130" si="24">IFERROR(V67/U67,0)</f>
        <v>0</v>
      </c>
      <c r="X67" s="17">
        <f>'Sales &amp; Inventory (Date )'!W67</f>
        <v>0</v>
      </c>
      <c r="Y67" s="17">
        <f>'Sales &amp; Inventory (Date )'!X67</f>
        <v>0</v>
      </c>
      <c r="Z67" s="92">
        <f t="shared" ref="Z67:Z130" si="25">IFERROR(Y67/X67,0)</f>
        <v>0</v>
      </c>
      <c r="AA67" s="17">
        <f>'Sales &amp; Inventory (Date )'!AA67+'Sales &amp; Inventory (Date )'!AC67</f>
        <v>0</v>
      </c>
      <c r="AB67" s="17">
        <f>'Sales &amp; Inventory (Date )'!AB67+'Sales &amp; Inventory (Date )'!AD67</f>
        <v>0</v>
      </c>
      <c r="AC67" s="92">
        <f t="shared" ref="AC67:AC130" si="26">IFERROR(AB67/AA67,0)</f>
        <v>0</v>
      </c>
      <c r="AD67" s="17">
        <f>'Sales &amp; Inventory (Date )'!AE67+'Sales &amp; Inventory (Date )'!AG67</f>
        <v>0</v>
      </c>
      <c r="AE67" s="17">
        <f>'Sales &amp; Inventory (Date )'!AF67+'Sales &amp; Inventory (Date )'!AH67</f>
        <v>0</v>
      </c>
      <c r="AF67" s="92">
        <f t="shared" ref="AF67:AF130" si="27">IFERROR(AE67/AD67,0)</f>
        <v>0</v>
      </c>
      <c r="AG67" s="17">
        <f>'Sales &amp; Inventory (Date )'!AI67+'Sales &amp; Inventory (Date )'!AK67</f>
        <v>0</v>
      </c>
      <c r="AH67" s="17">
        <f>'Sales &amp; Inventory (Date )'!AJ67+'Sales &amp; Inventory (Date )'!AL67</f>
        <v>0</v>
      </c>
      <c r="AI67" s="92">
        <f t="shared" ref="AI67:AI130" si="28">IFERROR(AH67/AG67,0)</f>
        <v>0</v>
      </c>
      <c r="AJ67" s="17">
        <f>'Sales &amp; Inventory (Date )'!AM67+'Sales &amp; Inventory (Date )'!AO67</f>
        <v>0</v>
      </c>
      <c r="AK67" s="17">
        <f>'Sales &amp; Inventory (Date )'!AN67+'Sales &amp; Inventory (Date )'!AP67</f>
        <v>0</v>
      </c>
      <c r="AL67" s="92">
        <f t="shared" ref="AL67:AL130" si="29">IFERROR(AK67/AJ67,0)</f>
        <v>0</v>
      </c>
      <c r="AM67" s="17">
        <f>'Sales &amp; Inventory (Date )'!AQ67+'Sales &amp; Inventory (Date )'!AS67</f>
        <v>0</v>
      </c>
      <c r="AN67" s="17">
        <f>'Sales &amp; Inventory (Date )'!AR67+'Sales &amp; Inventory (Date )'!AT67</f>
        <v>0</v>
      </c>
      <c r="AO67" s="92">
        <f t="shared" ref="AO67:AO130" si="30">IFERROR(AN67/AM67,0)</f>
        <v>0</v>
      </c>
      <c r="AP67" s="17">
        <f>'Sales &amp; Inventory (Date )'!AU67+'Sales &amp; Inventory (Date )'!AW67</f>
        <v>0</v>
      </c>
      <c r="AQ67" s="17">
        <f>'Sales &amp; Inventory (Date )'!AV67+'Sales &amp; Inventory (Date )'!AX67</f>
        <v>0</v>
      </c>
      <c r="AR67" s="92">
        <f t="shared" ref="AR67:AR130" si="31">IFERROR(AQ67/AP67,0)</f>
        <v>0</v>
      </c>
      <c r="AS67" s="52">
        <f t="shared" ref="AS67:AT130" si="32">I67+L67+O67+R67+AD67+AG67+AJ67+AM67+AP67+U67+X67+AA67</f>
        <v>0</v>
      </c>
      <c r="AT67" s="52">
        <f t="shared" si="32"/>
        <v>0</v>
      </c>
      <c r="AU67" s="52" t="e">
        <f t="shared" ref="AU67:AU130" si="33">AT67/AS67</f>
        <v>#DIV/0!</v>
      </c>
      <c r="AV67" s="17">
        <f>'Sales &amp; Inventory (Date )'!BA67</f>
        <v>0</v>
      </c>
      <c r="AW67" s="17">
        <f>'Sales &amp; Inventory (Date )'!BB67</f>
        <v>0</v>
      </c>
      <c r="AX67" s="92">
        <f t="shared" ref="AX67:AX130" si="34">IFERROR(AW67/AV67,0)</f>
        <v>0</v>
      </c>
      <c r="AY67" s="17">
        <f>'Sales &amp; Inventory (Date )'!BC67</f>
        <v>0</v>
      </c>
      <c r="AZ67" s="17">
        <f>'Sales &amp; Inventory (Date )'!BD67</f>
        <v>0</v>
      </c>
      <c r="BA67" s="95">
        <f t="shared" ref="BA67:BA130" si="35">IFERROR(AZ67/AY67,0)</f>
        <v>0</v>
      </c>
      <c r="BB67" s="52">
        <f t="shared" si="18"/>
        <v>0</v>
      </c>
      <c r="BC67" s="52">
        <f t="shared" si="19"/>
        <v>0</v>
      </c>
    </row>
    <row r="68" spans="1:55" x14ac:dyDescent="0.3">
      <c r="A68" s="6">
        <v>61</v>
      </c>
      <c r="B68" s="7" t="s">
        <v>89</v>
      </c>
      <c r="C68" s="8" t="s">
        <v>90</v>
      </c>
      <c r="D68" s="8" t="s">
        <v>99</v>
      </c>
      <c r="E68" s="8" t="s">
        <v>100</v>
      </c>
      <c r="F68" s="8" t="s">
        <v>29</v>
      </c>
      <c r="G68" s="219"/>
      <c r="H68" s="85" t="s">
        <v>647</v>
      </c>
      <c r="I68" s="17">
        <f>'Sales &amp; Inventory (Date )'!I68</f>
        <v>0</v>
      </c>
      <c r="J68" s="17">
        <f>'Sales &amp; Inventory (Date )'!J68</f>
        <v>0</v>
      </c>
      <c r="K68" s="92">
        <f t="shared" si="20"/>
        <v>0</v>
      </c>
      <c r="L68" s="17">
        <f>'Sales &amp; Inventory (Date )'!K68</f>
        <v>0</v>
      </c>
      <c r="M68" s="17">
        <f>'Sales &amp; Inventory (Date )'!L68</f>
        <v>0</v>
      </c>
      <c r="N68" s="92">
        <f t="shared" si="21"/>
        <v>0</v>
      </c>
      <c r="O68" s="17">
        <f>'Sales &amp; Inventory (Date )'!M68</f>
        <v>0</v>
      </c>
      <c r="P68" s="17">
        <f>'Sales &amp; Inventory (Date )'!N68</f>
        <v>0</v>
      </c>
      <c r="Q68" s="92">
        <f t="shared" si="22"/>
        <v>0</v>
      </c>
      <c r="R68" s="17">
        <f>'Sales &amp; Inventory (Date )'!O68+'Sales &amp; Inventory (Date )'!Q68</f>
        <v>0</v>
      </c>
      <c r="S68" s="17">
        <f>'Sales &amp; Inventory (Date )'!P68+'Sales &amp; Inventory (Date )'!R68</f>
        <v>0</v>
      </c>
      <c r="T68" s="92">
        <f t="shared" si="23"/>
        <v>0</v>
      </c>
      <c r="U68" s="17">
        <f>'Sales &amp; Inventory (Date )'!S68+'Sales &amp; Inventory (Date )'!U68</f>
        <v>0</v>
      </c>
      <c r="V68" s="17">
        <f>'Sales &amp; Inventory (Date )'!T68+'Sales &amp; Inventory (Date )'!V68</f>
        <v>0</v>
      </c>
      <c r="W68" s="92">
        <f t="shared" si="24"/>
        <v>0</v>
      </c>
      <c r="X68" s="17">
        <f>'Sales &amp; Inventory (Date )'!W68</f>
        <v>0</v>
      </c>
      <c r="Y68" s="17">
        <f>'Sales &amp; Inventory (Date )'!X68</f>
        <v>0</v>
      </c>
      <c r="Z68" s="92">
        <f t="shared" si="25"/>
        <v>0</v>
      </c>
      <c r="AA68" s="17">
        <f>'Sales &amp; Inventory (Date )'!AA68+'Sales &amp; Inventory (Date )'!AC68</f>
        <v>0</v>
      </c>
      <c r="AB68" s="17">
        <f>'Sales &amp; Inventory (Date )'!AB68+'Sales &amp; Inventory (Date )'!AD68</f>
        <v>0</v>
      </c>
      <c r="AC68" s="92">
        <f t="shared" si="26"/>
        <v>0</v>
      </c>
      <c r="AD68" s="17">
        <f>'Sales &amp; Inventory (Date )'!AE68+'Sales &amp; Inventory (Date )'!AG68</f>
        <v>0</v>
      </c>
      <c r="AE68" s="17">
        <f>'Sales &amp; Inventory (Date )'!AF68+'Sales &amp; Inventory (Date )'!AH68</f>
        <v>0</v>
      </c>
      <c r="AF68" s="92">
        <f t="shared" si="27"/>
        <v>0</v>
      </c>
      <c r="AG68" s="17">
        <f>'Sales &amp; Inventory (Date )'!AI68+'Sales &amp; Inventory (Date )'!AK68</f>
        <v>0</v>
      </c>
      <c r="AH68" s="17">
        <f>'Sales &amp; Inventory (Date )'!AJ68+'Sales &amp; Inventory (Date )'!AL68</f>
        <v>0</v>
      </c>
      <c r="AI68" s="92">
        <f t="shared" si="28"/>
        <v>0</v>
      </c>
      <c r="AJ68" s="17">
        <f>'Sales &amp; Inventory (Date )'!AM68+'Sales &amp; Inventory (Date )'!AO68</f>
        <v>0</v>
      </c>
      <c r="AK68" s="17">
        <f>'Sales &amp; Inventory (Date )'!AN68+'Sales &amp; Inventory (Date )'!AP68</f>
        <v>0</v>
      </c>
      <c r="AL68" s="92">
        <f t="shared" si="29"/>
        <v>0</v>
      </c>
      <c r="AM68" s="17">
        <f>'Sales &amp; Inventory (Date )'!AQ68+'Sales &amp; Inventory (Date )'!AS68</f>
        <v>0</v>
      </c>
      <c r="AN68" s="17">
        <f>'Sales &amp; Inventory (Date )'!AR68+'Sales &amp; Inventory (Date )'!AT68</f>
        <v>0</v>
      </c>
      <c r="AO68" s="92">
        <f t="shared" si="30"/>
        <v>0</v>
      </c>
      <c r="AP68" s="17">
        <f>'Sales &amp; Inventory (Date )'!AU68+'Sales &amp; Inventory (Date )'!AW68</f>
        <v>0</v>
      </c>
      <c r="AQ68" s="17">
        <f>'Sales &amp; Inventory (Date )'!AV68+'Sales &amp; Inventory (Date )'!AX68</f>
        <v>0</v>
      </c>
      <c r="AR68" s="92">
        <f t="shared" si="31"/>
        <v>0</v>
      </c>
      <c r="AS68" s="52">
        <f t="shared" si="32"/>
        <v>0</v>
      </c>
      <c r="AT68" s="52">
        <f t="shared" si="32"/>
        <v>0</v>
      </c>
      <c r="AU68" s="52" t="e">
        <f t="shared" si="33"/>
        <v>#DIV/0!</v>
      </c>
      <c r="AV68" s="17">
        <f>'Sales &amp; Inventory (Date )'!BA68</f>
        <v>0</v>
      </c>
      <c r="AW68" s="17">
        <f>'Sales &amp; Inventory (Date )'!BB68</f>
        <v>0</v>
      </c>
      <c r="AX68" s="92">
        <f t="shared" si="34"/>
        <v>0</v>
      </c>
      <c r="AY68" s="17">
        <f>'Sales &amp; Inventory (Date )'!BC68</f>
        <v>0</v>
      </c>
      <c r="AZ68" s="17">
        <f>'Sales &amp; Inventory (Date )'!BD68</f>
        <v>0</v>
      </c>
      <c r="BA68" s="95">
        <f t="shared" si="35"/>
        <v>0</v>
      </c>
      <c r="BB68" s="52">
        <f t="shared" ref="BB68:BB131" si="36">AV68+AY68</f>
        <v>0</v>
      </c>
      <c r="BC68" s="52">
        <f t="shared" ref="BC68:BC131" si="37">AW68+AZ68</f>
        <v>0</v>
      </c>
    </row>
    <row r="69" spans="1:55" x14ac:dyDescent="0.3">
      <c r="A69" s="6">
        <v>62</v>
      </c>
      <c r="B69" s="7" t="s">
        <v>89</v>
      </c>
      <c r="C69" s="8" t="s">
        <v>90</v>
      </c>
      <c r="D69" s="8" t="s">
        <v>99</v>
      </c>
      <c r="E69" s="8" t="s">
        <v>101</v>
      </c>
      <c r="F69" s="8" t="s">
        <v>536</v>
      </c>
      <c r="G69" s="219"/>
      <c r="H69" s="85" t="s">
        <v>647</v>
      </c>
      <c r="I69" s="17">
        <f>'Sales &amp; Inventory (Date )'!I69</f>
        <v>0</v>
      </c>
      <c r="J69" s="17">
        <f>'Sales &amp; Inventory (Date )'!J69</f>
        <v>0</v>
      </c>
      <c r="K69" s="92">
        <f t="shared" si="20"/>
        <v>0</v>
      </c>
      <c r="L69" s="17">
        <f>'Sales &amp; Inventory (Date )'!K69</f>
        <v>0</v>
      </c>
      <c r="M69" s="17">
        <f>'Sales &amp; Inventory (Date )'!L69</f>
        <v>0</v>
      </c>
      <c r="N69" s="92">
        <f t="shared" si="21"/>
        <v>0</v>
      </c>
      <c r="O69" s="17">
        <f>'Sales &amp; Inventory (Date )'!M69</f>
        <v>0</v>
      </c>
      <c r="P69" s="17">
        <f>'Sales &amp; Inventory (Date )'!N69</f>
        <v>0</v>
      </c>
      <c r="Q69" s="92">
        <f t="shared" si="22"/>
        <v>0</v>
      </c>
      <c r="R69" s="17">
        <f>'Sales &amp; Inventory (Date )'!O69+'Sales &amp; Inventory (Date )'!Q69</f>
        <v>0</v>
      </c>
      <c r="S69" s="17">
        <f>'Sales &amp; Inventory (Date )'!P69+'Sales &amp; Inventory (Date )'!R69</f>
        <v>0</v>
      </c>
      <c r="T69" s="92">
        <f t="shared" si="23"/>
        <v>0</v>
      </c>
      <c r="U69" s="17">
        <f>'Sales &amp; Inventory (Date )'!S69+'Sales &amp; Inventory (Date )'!U69</f>
        <v>0</v>
      </c>
      <c r="V69" s="17">
        <f>'Sales &amp; Inventory (Date )'!T69+'Sales &amp; Inventory (Date )'!V69</f>
        <v>0</v>
      </c>
      <c r="W69" s="92">
        <f t="shared" si="24"/>
        <v>0</v>
      </c>
      <c r="X69" s="17">
        <f>'Sales &amp; Inventory (Date )'!W69</f>
        <v>0</v>
      </c>
      <c r="Y69" s="17">
        <f>'Sales &amp; Inventory (Date )'!X69</f>
        <v>0</v>
      </c>
      <c r="Z69" s="92">
        <f t="shared" si="25"/>
        <v>0</v>
      </c>
      <c r="AA69" s="17">
        <f>'Sales &amp; Inventory (Date )'!AA69+'Sales &amp; Inventory (Date )'!AC69</f>
        <v>0</v>
      </c>
      <c r="AB69" s="17">
        <f>'Sales &amp; Inventory (Date )'!AB69+'Sales &amp; Inventory (Date )'!AD69</f>
        <v>0</v>
      </c>
      <c r="AC69" s="92">
        <f t="shared" si="26"/>
        <v>0</v>
      </c>
      <c r="AD69" s="17">
        <f>'Sales &amp; Inventory (Date )'!AE69+'Sales &amp; Inventory (Date )'!AG69</f>
        <v>0</v>
      </c>
      <c r="AE69" s="17">
        <f>'Sales &amp; Inventory (Date )'!AF69+'Sales &amp; Inventory (Date )'!AH69</f>
        <v>0</v>
      </c>
      <c r="AF69" s="92">
        <f t="shared" si="27"/>
        <v>0</v>
      </c>
      <c r="AG69" s="17">
        <f>'Sales &amp; Inventory (Date )'!AI69+'Sales &amp; Inventory (Date )'!AK69</f>
        <v>0</v>
      </c>
      <c r="AH69" s="17">
        <f>'Sales &amp; Inventory (Date )'!AJ69+'Sales &amp; Inventory (Date )'!AL69</f>
        <v>0</v>
      </c>
      <c r="AI69" s="92">
        <f t="shared" si="28"/>
        <v>0</v>
      </c>
      <c r="AJ69" s="17">
        <f>'Sales &amp; Inventory (Date )'!AM69+'Sales &amp; Inventory (Date )'!AO69</f>
        <v>0</v>
      </c>
      <c r="AK69" s="17">
        <f>'Sales &amp; Inventory (Date )'!AN69+'Sales &amp; Inventory (Date )'!AP69</f>
        <v>0</v>
      </c>
      <c r="AL69" s="92">
        <f t="shared" si="29"/>
        <v>0</v>
      </c>
      <c r="AM69" s="17">
        <f>'Sales &amp; Inventory (Date )'!AQ69+'Sales &amp; Inventory (Date )'!AS69</f>
        <v>0</v>
      </c>
      <c r="AN69" s="17">
        <f>'Sales &amp; Inventory (Date )'!AR69+'Sales &amp; Inventory (Date )'!AT69</f>
        <v>0</v>
      </c>
      <c r="AO69" s="92">
        <f t="shared" si="30"/>
        <v>0</v>
      </c>
      <c r="AP69" s="17">
        <f>'Sales &amp; Inventory (Date )'!AU69+'Sales &amp; Inventory (Date )'!AW69</f>
        <v>0</v>
      </c>
      <c r="AQ69" s="17">
        <f>'Sales &amp; Inventory (Date )'!AV69+'Sales &amp; Inventory (Date )'!AX69</f>
        <v>0</v>
      </c>
      <c r="AR69" s="92">
        <f t="shared" si="31"/>
        <v>0</v>
      </c>
      <c r="AS69" s="52">
        <f t="shared" si="32"/>
        <v>0</v>
      </c>
      <c r="AT69" s="52">
        <f t="shared" si="32"/>
        <v>0</v>
      </c>
      <c r="AU69" s="52" t="e">
        <f t="shared" si="33"/>
        <v>#DIV/0!</v>
      </c>
      <c r="AV69" s="17">
        <f>'Sales &amp; Inventory (Date )'!BA69</f>
        <v>0</v>
      </c>
      <c r="AW69" s="17">
        <f>'Sales &amp; Inventory (Date )'!BB69</f>
        <v>0</v>
      </c>
      <c r="AX69" s="92">
        <f t="shared" si="34"/>
        <v>0</v>
      </c>
      <c r="AY69" s="17">
        <f>'Sales &amp; Inventory (Date )'!BC69</f>
        <v>0</v>
      </c>
      <c r="AZ69" s="17">
        <f>'Sales &amp; Inventory (Date )'!BD69</f>
        <v>0</v>
      </c>
      <c r="BA69" s="95">
        <f t="shared" si="35"/>
        <v>0</v>
      </c>
      <c r="BB69" s="52">
        <f t="shared" si="36"/>
        <v>0</v>
      </c>
      <c r="BC69" s="52">
        <f t="shared" si="37"/>
        <v>0</v>
      </c>
    </row>
    <row r="70" spans="1:55" x14ac:dyDescent="0.3">
      <c r="A70" s="6">
        <v>63</v>
      </c>
      <c r="B70" s="7" t="s">
        <v>89</v>
      </c>
      <c r="C70" s="8" t="s">
        <v>90</v>
      </c>
      <c r="D70" s="8" t="s">
        <v>99</v>
      </c>
      <c r="E70" s="8" t="s">
        <v>102</v>
      </c>
      <c r="F70" s="8" t="s">
        <v>536</v>
      </c>
      <c r="G70" s="219"/>
      <c r="H70" s="85" t="s">
        <v>647</v>
      </c>
      <c r="I70" s="17">
        <f>'Sales &amp; Inventory (Date )'!I70</f>
        <v>0</v>
      </c>
      <c r="J70" s="17">
        <f>'Sales &amp; Inventory (Date )'!J70</f>
        <v>0</v>
      </c>
      <c r="K70" s="92">
        <f t="shared" si="20"/>
        <v>0</v>
      </c>
      <c r="L70" s="17">
        <f>'Sales &amp; Inventory (Date )'!K70</f>
        <v>0</v>
      </c>
      <c r="M70" s="17">
        <f>'Sales &amp; Inventory (Date )'!L70</f>
        <v>0</v>
      </c>
      <c r="N70" s="92">
        <f t="shared" si="21"/>
        <v>0</v>
      </c>
      <c r="O70" s="17">
        <f>'Sales &amp; Inventory (Date )'!M70</f>
        <v>0</v>
      </c>
      <c r="P70" s="17">
        <f>'Sales &amp; Inventory (Date )'!N70</f>
        <v>0</v>
      </c>
      <c r="Q70" s="92">
        <f t="shared" si="22"/>
        <v>0</v>
      </c>
      <c r="R70" s="17">
        <f>'Sales &amp; Inventory (Date )'!O70+'Sales &amp; Inventory (Date )'!Q70</f>
        <v>0</v>
      </c>
      <c r="S70" s="17">
        <f>'Sales &amp; Inventory (Date )'!P70+'Sales &amp; Inventory (Date )'!R70</f>
        <v>0</v>
      </c>
      <c r="T70" s="92">
        <f t="shared" si="23"/>
        <v>0</v>
      </c>
      <c r="U70" s="17">
        <f>'Sales &amp; Inventory (Date )'!S70+'Sales &amp; Inventory (Date )'!U70</f>
        <v>0</v>
      </c>
      <c r="V70" s="17">
        <f>'Sales &amp; Inventory (Date )'!T70+'Sales &amp; Inventory (Date )'!V70</f>
        <v>0</v>
      </c>
      <c r="W70" s="92">
        <f t="shared" si="24"/>
        <v>0</v>
      </c>
      <c r="X70" s="17">
        <f>'Sales &amp; Inventory (Date )'!W70</f>
        <v>0</v>
      </c>
      <c r="Y70" s="17">
        <f>'Sales &amp; Inventory (Date )'!X70</f>
        <v>0</v>
      </c>
      <c r="Z70" s="92">
        <f t="shared" si="25"/>
        <v>0</v>
      </c>
      <c r="AA70" s="17">
        <f>'Sales &amp; Inventory (Date )'!AA70+'Sales &amp; Inventory (Date )'!AC70</f>
        <v>0</v>
      </c>
      <c r="AB70" s="17">
        <f>'Sales &amp; Inventory (Date )'!AB70+'Sales &amp; Inventory (Date )'!AD70</f>
        <v>0</v>
      </c>
      <c r="AC70" s="92">
        <f t="shared" si="26"/>
        <v>0</v>
      </c>
      <c r="AD70" s="17">
        <f>'Sales &amp; Inventory (Date )'!AE70+'Sales &amp; Inventory (Date )'!AG70</f>
        <v>0</v>
      </c>
      <c r="AE70" s="17">
        <f>'Sales &amp; Inventory (Date )'!AF70+'Sales &amp; Inventory (Date )'!AH70</f>
        <v>0</v>
      </c>
      <c r="AF70" s="92">
        <f t="shared" si="27"/>
        <v>0</v>
      </c>
      <c r="AG70" s="17">
        <f>'Sales &amp; Inventory (Date )'!AI70+'Sales &amp; Inventory (Date )'!AK70</f>
        <v>0</v>
      </c>
      <c r="AH70" s="17">
        <f>'Sales &amp; Inventory (Date )'!AJ70+'Sales &amp; Inventory (Date )'!AL70</f>
        <v>0</v>
      </c>
      <c r="AI70" s="92">
        <f t="shared" si="28"/>
        <v>0</v>
      </c>
      <c r="AJ70" s="17">
        <f>'Sales &amp; Inventory (Date )'!AM70+'Sales &amp; Inventory (Date )'!AO70</f>
        <v>0</v>
      </c>
      <c r="AK70" s="17">
        <f>'Sales &amp; Inventory (Date )'!AN70+'Sales &amp; Inventory (Date )'!AP70</f>
        <v>0</v>
      </c>
      <c r="AL70" s="92">
        <f t="shared" si="29"/>
        <v>0</v>
      </c>
      <c r="AM70" s="17">
        <f>'Sales &amp; Inventory (Date )'!AQ70+'Sales &amp; Inventory (Date )'!AS70</f>
        <v>0</v>
      </c>
      <c r="AN70" s="17">
        <f>'Sales &amp; Inventory (Date )'!AR70+'Sales &amp; Inventory (Date )'!AT70</f>
        <v>0</v>
      </c>
      <c r="AO70" s="92">
        <f t="shared" si="30"/>
        <v>0</v>
      </c>
      <c r="AP70" s="17">
        <f>'Sales &amp; Inventory (Date )'!AU70+'Sales &amp; Inventory (Date )'!AW70</f>
        <v>0</v>
      </c>
      <c r="AQ70" s="17">
        <f>'Sales &amp; Inventory (Date )'!AV70+'Sales &amp; Inventory (Date )'!AX70</f>
        <v>0</v>
      </c>
      <c r="AR70" s="92">
        <f t="shared" si="31"/>
        <v>0</v>
      </c>
      <c r="AS70" s="52">
        <f t="shared" si="32"/>
        <v>0</v>
      </c>
      <c r="AT70" s="52">
        <f t="shared" si="32"/>
        <v>0</v>
      </c>
      <c r="AU70" s="52" t="e">
        <f t="shared" si="33"/>
        <v>#DIV/0!</v>
      </c>
      <c r="AV70" s="17">
        <f>'Sales &amp; Inventory (Date )'!BA70</f>
        <v>0</v>
      </c>
      <c r="AW70" s="17">
        <f>'Sales &amp; Inventory (Date )'!BB70</f>
        <v>0</v>
      </c>
      <c r="AX70" s="92">
        <f t="shared" si="34"/>
        <v>0</v>
      </c>
      <c r="AY70" s="17">
        <f>'Sales &amp; Inventory (Date )'!BC70</f>
        <v>0</v>
      </c>
      <c r="AZ70" s="17">
        <f>'Sales &amp; Inventory (Date )'!BD70</f>
        <v>0</v>
      </c>
      <c r="BA70" s="95">
        <f t="shared" si="35"/>
        <v>0</v>
      </c>
      <c r="BB70" s="52">
        <f t="shared" si="36"/>
        <v>0</v>
      </c>
      <c r="BC70" s="52">
        <f t="shared" si="37"/>
        <v>0</v>
      </c>
    </row>
    <row r="71" spans="1:55" x14ac:dyDescent="0.3">
      <c r="A71" s="6">
        <v>64</v>
      </c>
      <c r="B71" s="7" t="s">
        <v>89</v>
      </c>
      <c r="C71" s="8" t="s">
        <v>90</v>
      </c>
      <c r="D71" s="8" t="s">
        <v>99</v>
      </c>
      <c r="E71" s="8" t="s">
        <v>103</v>
      </c>
      <c r="F71" s="8" t="s">
        <v>536</v>
      </c>
      <c r="G71" s="219"/>
      <c r="H71" s="85" t="s">
        <v>647</v>
      </c>
      <c r="I71" s="17">
        <f>'Sales &amp; Inventory (Date )'!I71</f>
        <v>0</v>
      </c>
      <c r="J71" s="17">
        <f>'Sales &amp; Inventory (Date )'!J71</f>
        <v>0</v>
      </c>
      <c r="K71" s="92">
        <f t="shared" si="20"/>
        <v>0</v>
      </c>
      <c r="L71" s="17">
        <f>'Sales &amp; Inventory (Date )'!K71</f>
        <v>0</v>
      </c>
      <c r="M71" s="17">
        <f>'Sales &amp; Inventory (Date )'!L71</f>
        <v>0</v>
      </c>
      <c r="N71" s="92">
        <f t="shared" si="21"/>
        <v>0</v>
      </c>
      <c r="O71" s="17">
        <f>'Sales &amp; Inventory (Date )'!M71</f>
        <v>0</v>
      </c>
      <c r="P71" s="17">
        <f>'Sales &amp; Inventory (Date )'!N71</f>
        <v>0</v>
      </c>
      <c r="Q71" s="92">
        <f t="shared" si="22"/>
        <v>0</v>
      </c>
      <c r="R71" s="17">
        <f>'Sales &amp; Inventory (Date )'!O71+'Sales &amp; Inventory (Date )'!Q71</f>
        <v>0</v>
      </c>
      <c r="S71" s="17">
        <f>'Sales &amp; Inventory (Date )'!P71+'Sales &amp; Inventory (Date )'!R71</f>
        <v>0</v>
      </c>
      <c r="T71" s="92">
        <f t="shared" si="23"/>
        <v>0</v>
      </c>
      <c r="U71" s="17">
        <f>'Sales &amp; Inventory (Date )'!S71+'Sales &amp; Inventory (Date )'!U71</f>
        <v>0</v>
      </c>
      <c r="V71" s="17">
        <f>'Sales &amp; Inventory (Date )'!T71+'Sales &amp; Inventory (Date )'!V71</f>
        <v>0</v>
      </c>
      <c r="W71" s="92">
        <f t="shared" si="24"/>
        <v>0</v>
      </c>
      <c r="X71" s="17">
        <f>'Sales &amp; Inventory (Date )'!W71</f>
        <v>0</v>
      </c>
      <c r="Y71" s="17">
        <f>'Sales &amp; Inventory (Date )'!X71</f>
        <v>0</v>
      </c>
      <c r="Z71" s="92">
        <f t="shared" si="25"/>
        <v>0</v>
      </c>
      <c r="AA71" s="17">
        <f>'Sales &amp; Inventory (Date )'!AA71+'Sales &amp; Inventory (Date )'!AC71</f>
        <v>0</v>
      </c>
      <c r="AB71" s="17">
        <f>'Sales &amp; Inventory (Date )'!AB71+'Sales &amp; Inventory (Date )'!AD71</f>
        <v>0</v>
      </c>
      <c r="AC71" s="92">
        <f t="shared" si="26"/>
        <v>0</v>
      </c>
      <c r="AD71" s="17">
        <f>'Sales &amp; Inventory (Date )'!AE71+'Sales &amp; Inventory (Date )'!AG71</f>
        <v>0</v>
      </c>
      <c r="AE71" s="17">
        <f>'Sales &amp; Inventory (Date )'!AF71+'Sales &amp; Inventory (Date )'!AH71</f>
        <v>0</v>
      </c>
      <c r="AF71" s="92">
        <f t="shared" si="27"/>
        <v>0</v>
      </c>
      <c r="AG71" s="17">
        <f>'Sales &amp; Inventory (Date )'!AI71+'Sales &amp; Inventory (Date )'!AK71</f>
        <v>0</v>
      </c>
      <c r="AH71" s="17">
        <f>'Sales &amp; Inventory (Date )'!AJ71+'Sales &amp; Inventory (Date )'!AL71</f>
        <v>0</v>
      </c>
      <c r="AI71" s="92">
        <f t="shared" si="28"/>
        <v>0</v>
      </c>
      <c r="AJ71" s="17">
        <f>'Sales &amp; Inventory (Date )'!AM71+'Sales &amp; Inventory (Date )'!AO71</f>
        <v>0</v>
      </c>
      <c r="AK71" s="17">
        <f>'Sales &amp; Inventory (Date )'!AN71+'Sales &amp; Inventory (Date )'!AP71</f>
        <v>0</v>
      </c>
      <c r="AL71" s="92">
        <f t="shared" si="29"/>
        <v>0</v>
      </c>
      <c r="AM71" s="17">
        <f>'Sales &amp; Inventory (Date )'!AQ71+'Sales &amp; Inventory (Date )'!AS71</f>
        <v>0</v>
      </c>
      <c r="AN71" s="17">
        <f>'Sales &amp; Inventory (Date )'!AR71+'Sales &amp; Inventory (Date )'!AT71</f>
        <v>0</v>
      </c>
      <c r="AO71" s="92">
        <f t="shared" si="30"/>
        <v>0</v>
      </c>
      <c r="AP71" s="17">
        <f>'Sales &amp; Inventory (Date )'!AU71+'Sales &amp; Inventory (Date )'!AW71</f>
        <v>0</v>
      </c>
      <c r="AQ71" s="17">
        <f>'Sales &amp; Inventory (Date )'!AV71+'Sales &amp; Inventory (Date )'!AX71</f>
        <v>0</v>
      </c>
      <c r="AR71" s="92">
        <f t="shared" si="31"/>
        <v>0</v>
      </c>
      <c r="AS71" s="52">
        <f t="shared" si="32"/>
        <v>0</v>
      </c>
      <c r="AT71" s="52">
        <f t="shared" si="32"/>
        <v>0</v>
      </c>
      <c r="AU71" s="52" t="e">
        <f t="shared" si="33"/>
        <v>#DIV/0!</v>
      </c>
      <c r="AV71" s="17">
        <f>'Sales &amp; Inventory (Date )'!BA71</f>
        <v>0</v>
      </c>
      <c r="AW71" s="17">
        <f>'Sales &amp; Inventory (Date )'!BB71</f>
        <v>0</v>
      </c>
      <c r="AX71" s="92">
        <f t="shared" si="34"/>
        <v>0</v>
      </c>
      <c r="AY71" s="17">
        <f>'Sales &amp; Inventory (Date )'!BC71</f>
        <v>0</v>
      </c>
      <c r="AZ71" s="17">
        <f>'Sales &amp; Inventory (Date )'!BD71</f>
        <v>0</v>
      </c>
      <c r="BA71" s="95">
        <f t="shared" si="35"/>
        <v>0</v>
      </c>
      <c r="BB71" s="52">
        <f t="shared" si="36"/>
        <v>0</v>
      </c>
      <c r="BC71" s="52">
        <f t="shared" si="37"/>
        <v>0</v>
      </c>
    </row>
    <row r="72" spans="1:55" x14ac:dyDescent="0.3">
      <c r="A72" s="6">
        <v>65</v>
      </c>
      <c r="B72" s="7" t="s">
        <v>89</v>
      </c>
      <c r="C72" s="8" t="s">
        <v>90</v>
      </c>
      <c r="D72" s="8" t="s">
        <v>99</v>
      </c>
      <c r="E72" s="8" t="s">
        <v>104</v>
      </c>
      <c r="F72" s="8" t="s">
        <v>536</v>
      </c>
      <c r="G72" s="219"/>
      <c r="H72" s="85" t="s">
        <v>647</v>
      </c>
      <c r="I72" s="17">
        <f>'Sales &amp; Inventory (Date )'!I72</f>
        <v>0</v>
      </c>
      <c r="J72" s="17">
        <f>'Sales &amp; Inventory (Date )'!J72</f>
        <v>0</v>
      </c>
      <c r="K72" s="92">
        <f t="shared" si="20"/>
        <v>0</v>
      </c>
      <c r="L72" s="17">
        <f>'Sales &amp; Inventory (Date )'!K72</f>
        <v>0</v>
      </c>
      <c r="M72" s="17">
        <f>'Sales &amp; Inventory (Date )'!L72</f>
        <v>0</v>
      </c>
      <c r="N72" s="92">
        <f t="shared" si="21"/>
        <v>0</v>
      </c>
      <c r="O72" s="17">
        <f>'Sales &amp; Inventory (Date )'!M72</f>
        <v>0</v>
      </c>
      <c r="P72" s="17">
        <f>'Sales &amp; Inventory (Date )'!N72</f>
        <v>0</v>
      </c>
      <c r="Q72" s="92">
        <f t="shared" si="22"/>
        <v>0</v>
      </c>
      <c r="R72" s="17">
        <f>'Sales &amp; Inventory (Date )'!O72+'Sales &amp; Inventory (Date )'!Q72</f>
        <v>0</v>
      </c>
      <c r="S72" s="17">
        <f>'Sales &amp; Inventory (Date )'!P72+'Sales &amp; Inventory (Date )'!R72</f>
        <v>0</v>
      </c>
      <c r="T72" s="92">
        <f t="shared" si="23"/>
        <v>0</v>
      </c>
      <c r="U72" s="17">
        <f>'Sales &amp; Inventory (Date )'!S72+'Sales &amp; Inventory (Date )'!U72</f>
        <v>0</v>
      </c>
      <c r="V72" s="17">
        <f>'Sales &amp; Inventory (Date )'!T72+'Sales &amp; Inventory (Date )'!V72</f>
        <v>0</v>
      </c>
      <c r="W72" s="92">
        <f t="shared" si="24"/>
        <v>0</v>
      </c>
      <c r="X72" s="17">
        <f>'Sales &amp; Inventory (Date )'!W72</f>
        <v>0</v>
      </c>
      <c r="Y72" s="17">
        <f>'Sales &amp; Inventory (Date )'!X72</f>
        <v>0</v>
      </c>
      <c r="Z72" s="92">
        <f t="shared" si="25"/>
        <v>0</v>
      </c>
      <c r="AA72" s="17">
        <f>'Sales &amp; Inventory (Date )'!AA72+'Sales &amp; Inventory (Date )'!AC72</f>
        <v>0</v>
      </c>
      <c r="AB72" s="17">
        <f>'Sales &amp; Inventory (Date )'!AB72+'Sales &amp; Inventory (Date )'!AD72</f>
        <v>0</v>
      </c>
      <c r="AC72" s="92">
        <f t="shared" si="26"/>
        <v>0</v>
      </c>
      <c r="AD72" s="17">
        <f>'Sales &amp; Inventory (Date )'!AE72+'Sales &amp; Inventory (Date )'!AG72</f>
        <v>0</v>
      </c>
      <c r="AE72" s="17">
        <f>'Sales &amp; Inventory (Date )'!AF72+'Sales &amp; Inventory (Date )'!AH72</f>
        <v>0</v>
      </c>
      <c r="AF72" s="92">
        <f t="shared" si="27"/>
        <v>0</v>
      </c>
      <c r="AG72" s="17">
        <f>'Sales &amp; Inventory (Date )'!AI72+'Sales &amp; Inventory (Date )'!AK72</f>
        <v>0</v>
      </c>
      <c r="AH72" s="17">
        <f>'Sales &amp; Inventory (Date )'!AJ72+'Sales &amp; Inventory (Date )'!AL72</f>
        <v>0</v>
      </c>
      <c r="AI72" s="92">
        <f t="shared" si="28"/>
        <v>0</v>
      </c>
      <c r="AJ72" s="17">
        <f>'Sales &amp; Inventory (Date )'!AM72+'Sales &amp; Inventory (Date )'!AO72</f>
        <v>0</v>
      </c>
      <c r="AK72" s="17">
        <f>'Sales &amp; Inventory (Date )'!AN72+'Sales &amp; Inventory (Date )'!AP72</f>
        <v>0</v>
      </c>
      <c r="AL72" s="92">
        <f t="shared" si="29"/>
        <v>0</v>
      </c>
      <c r="AM72" s="17">
        <f>'Sales &amp; Inventory (Date )'!AQ72+'Sales &amp; Inventory (Date )'!AS72</f>
        <v>0</v>
      </c>
      <c r="AN72" s="17">
        <f>'Sales &amp; Inventory (Date )'!AR72+'Sales &amp; Inventory (Date )'!AT72</f>
        <v>0</v>
      </c>
      <c r="AO72" s="92">
        <f t="shared" si="30"/>
        <v>0</v>
      </c>
      <c r="AP72" s="17">
        <f>'Sales &amp; Inventory (Date )'!AU72+'Sales &amp; Inventory (Date )'!AW72</f>
        <v>0</v>
      </c>
      <c r="AQ72" s="17">
        <f>'Sales &amp; Inventory (Date )'!AV72+'Sales &amp; Inventory (Date )'!AX72</f>
        <v>0</v>
      </c>
      <c r="AR72" s="92">
        <f t="shared" si="31"/>
        <v>0</v>
      </c>
      <c r="AS72" s="52">
        <f t="shared" si="32"/>
        <v>0</v>
      </c>
      <c r="AT72" s="52">
        <f t="shared" si="32"/>
        <v>0</v>
      </c>
      <c r="AU72" s="52" t="e">
        <f t="shared" si="33"/>
        <v>#DIV/0!</v>
      </c>
      <c r="AV72" s="17">
        <f>'Sales &amp; Inventory (Date )'!BA72</f>
        <v>0</v>
      </c>
      <c r="AW72" s="17">
        <f>'Sales &amp; Inventory (Date )'!BB72</f>
        <v>0</v>
      </c>
      <c r="AX72" s="92">
        <f t="shared" si="34"/>
        <v>0</v>
      </c>
      <c r="AY72" s="17">
        <f>'Sales &amp; Inventory (Date )'!BC72</f>
        <v>0</v>
      </c>
      <c r="AZ72" s="17">
        <f>'Sales &amp; Inventory (Date )'!BD72</f>
        <v>0</v>
      </c>
      <c r="BA72" s="95">
        <f t="shared" si="35"/>
        <v>0</v>
      </c>
      <c r="BB72" s="52">
        <f t="shared" si="36"/>
        <v>0</v>
      </c>
      <c r="BC72" s="52">
        <f t="shared" si="37"/>
        <v>0</v>
      </c>
    </row>
    <row r="73" spans="1:55" x14ac:dyDescent="0.3">
      <c r="A73" s="6">
        <v>66</v>
      </c>
      <c r="B73" s="7" t="s">
        <v>89</v>
      </c>
      <c r="C73" s="8" t="s">
        <v>90</v>
      </c>
      <c r="D73" s="8" t="s">
        <v>99</v>
      </c>
      <c r="E73" s="8" t="s">
        <v>443</v>
      </c>
      <c r="F73" s="8" t="s">
        <v>536</v>
      </c>
      <c r="G73" s="219"/>
      <c r="H73" s="85" t="s">
        <v>647</v>
      </c>
      <c r="I73" s="17">
        <f>'Sales &amp; Inventory (Date )'!I73</f>
        <v>0</v>
      </c>
      <c r="J73" s="17">
        <f>'Sales &amp; Inventory (Date )'!J73</f>
        <v>0</v>
      </c>
      <c r="K73" s="92">
        <f t="shared" si="20"/>
        <v>0</v>
      </c>
      <c r="L73" s="17">
        <f>'Sales &amp; Inventory (Date )'!K73</f>
        <v>0</v>
      </c>
      <c r="M73" s="17">
        <f>'Sales &amp; Inventory (Date )'!L73</f>
        <v>0</v>
      </c>
      <c r="N73" s="92">
        <f t="shared" si="21"/>
        <v>0</v>
      </c>
      <c r="O73" s="17">
        <f>'Sales &amp; Inventory (Date )'!M73</f>
        <v>0</v>
      </c>
      <c r="P73" s="17">
        <f>'Sales &amp; Inventory (Date )'!N73</f>
        <v>0</v>
      </c>
      <c r="Q73" s="92">
        <f t="shared" si="22"/>
        <v>0</v>
      </c>
      <c r="R73" s="17">
        <f>'Sales &amp; Inventory (Date )'!O73+'Sales &amp; Inventory (Date )'!Q73</f>
        <v>0</v>
      </c>
      <c r="S73" s="17">
        <f>'Sales &amp; Inventory (Date )'!P73+'Sales &amp; Inventory (Date )'!R73</f>
        <v>0</v>
      </c>
      <c r="T73" s="92">
        <f t="shared" si="23"/>
        <v>0</v>
      </c>
      <c r="U73" s="17">
        <f>'Sales &amp; Inventory (Date )'!S73+'Sales &amp; Inventory (Date )'!U73</f>
        <v>0</v>
      </c>
      <c r="V73" s="17">
        <f>'Sales &amp; Inventory (Date )'!T73+'Sales &amp; Inventory (Date )'!V73</f>
        <v>0</v>
      </c>
      <c r="W73" s="92">
        <f t="shared" si="24"/>
        <v>0</v>
      </c>
      <c r="X73" s="17">
        <f>'Sales &amp; Inventory (Date )'!W73</f>
        <v>0</v>
      </c>
      <c r="Y73" s="17">
        <f>'Sales &amp; Inventory (Date )'!X73</f>
        <v>0</v>
      </c>
      <c r="Z73" s="92">
        <f t="shared" si="25"/>
        <v>0</v>
      </c>
      <c r="AA73" s="17">
        <f>'Sales &amp; Inventory (Date )'!AA73+'Sales &amp; Inventory (Date )'!AC73</f>
        <v>0</v>
      </c>
      <c r="AB73" s="17">
        <f>'Sales &amp; Inventory (Date )'!AB73+'Sales &amp; Inventory (Date )'!AD73</f>
        <v>0</v>
      </c>
      <c r="AC73" s="92">
        <f t="shared" si="26"/>
        <v>0</v>
      </c>
      <c r="AD73" s="17">
        <f>'Sales &amp; Inventory (Date )'!AE73+'Sales &amp; Inventory (Date )'!AG73</f>
        <v>0</v>
      </c>
      <c r="AE73" s="17">
        <f>'Sales &amp; Inventory (Date )'!AF73+'Sales &amp; Inventory (Date )'!AH73</f>
        <v>0</v>
      </c>
      <c r="AF73" s="92">
        <f t="shared" si="27"/>
        <v>0</v>
      </c>
      <c r="AG73" s="17">
        <f>'Sales &amp; Inventory (Date )'!AI73+'Sales &amp; Inventory (Date )'!AK73</f>
        <v>0</v>
      </c>
      <c r="AH73" s="17">
        <f>'Sales &amp; Inventory (Date )'!AJ73+'Sales &amp; Inventory (Date )'!AL73</f>
        <v>0</v>
      </c>
      <c r="AI73" s="92">
        <f t="shared" si="28"/>
        <v>0</v>
      </c>
      <c r="AJ73" s="17">
        <f>'Sales &amp; Inventory (Date )'!AM73+'Sales &amp; Inventory (Date )'!AO73</f>
        <v>0</v>
      </c>
      <c r="AK73" s="17">
        <f>'Sales &amp; Inventory (Date )'!AN73+'Sales &amp; Inventory (Date )'!AP73</f>
        <v>0</v>
      </c>
      <c r="AL73" s="92">
        <f t="shared" si="29"/>
        <v>0</v>
      </c>
      <c r="AM73" s="17">
        <f>'Sales &amp; Inventory (Date )'!AQ73+'Sales &amp; Inventory (Date )'!AS73</f>
        <v>0</v>
      </c>
      <c r="AN73" s="17">
        <f>'Sales &amp; Inventory (Date )'!AR73+'Sales &amp; Inventory (Date )'!AT73</f>
        <v>0</v>
      </c>
      <c r="AO73" s="92">
        <f t="shared" si="30"/>
        <v>0</v>
      </c>
      <c r="AP73" s="17">
        <f>'Sales &amp; Inventory (Date )'!AU73+'Sales &amp; Inventory (Date )'!AW73</f>
        <v>0</v>
      </c>
      <c r="AQ73" s="17">
        <f>'Sales &amp; Inventory (Date )'!AV73+'Sales &amp; Inventory (Date )'!AX73</f>
        <v>0</v>
      </c>
      <c r="AR73" s="92">
        <f t="shared" si="31"/>
        <v>0</v>
      </c>
      <c r="AS73" s="52">
        <f t="shared" si="32"/>
        <v>0</v>
      </c>
      <c r="AT73" s="52">
        <f t="shared" si="32"/>
        <v>0</v>
      </c>
      <c r="AU73" s="52" t="e">
        <f t="shared" si="33"/>
        <v>#DIV/0!</v>
      </c>
      <c r="AV73" s="17">
        <f>'Sales &amp; Inventory (Date )'!BA73</f>
        <v>0</v>
      </c>
      <c r="AW73" s="17">
        <f>'Sales &amp; Inventory (Date )'!BB73</f>
        <v>0</v>
      </c>
      <c r="AX73" s="92">
        <f t="shared" si="34"/>
        <v>0</v>
      </c>
      <c r="AY73" s="17">
        <f>'Sales &amp; Inventory (Date )'!BC73</f>
        <v>0</v>
      </c>
      <c r="AZ73" s="17">
        <f>'Sales &amp; Inventory (Date )'!BD73</f>
        <v>0</v>
      </c>
      <c r="BA73" s="95">
        <f t="shared" si="35"/>
        <v>0</v>
      </c>
      <c r="BB73" s="52">
        <f t="shared" si="36"/>
        <v>0</v>
      </c>
      <c r="BC73" s="52">
        <f t="shared" si="37"/>
        <v>0</v>
      </c>
    </row>
    <row r="74" spans="1:55" x14ac:dyDescent="0.3">
      <c r="A74" s="6">
        <v>67</v>
      </c>
      <c r="B74" s="7" t="s">
        <v>89</v>
      </c>
      <c r="C74" s="8" t="s">
        <v>90</v>
      </c>
      <c r="D74" s="8" t="s">
        <v>105</v>
      </c>
      <c r="E74" s="8" t="s">
        <v>105</v>
      </c>
      <c r="F74" s="8" t="s">
        <v>533</v>
      </c>
      <c r="G74" s="219"/>
      <c r="H74" s="85" t="s">
        <v>647</v>
      </c>
      <c r="I74" s="17">
        <f>'Sales &amp; Inventory (Date )'!I74</f>
        <v>0</v>
      </c>
      <c r="J74" s="17">
        <f>'Sales &amp; Inventory (Date )'!J74</f>
        <v>0</v>
      </c>
      <c r="K74" s="92">
        <f t="shared" si="20"/>
        <v>0</v>
      </c>
      <c r="L74" s="17">
        <f>'Sales &amp; Inventory (Date )'!K74</f>
        <v>0</v>
      </c>
      <c r="M74" s="17">
        <f>'Sales &amp; Inventory (Date )'!L74</f>
        <v>0</v>
      </c>
      <c r="N74" s="92">
        <f t="shared" si="21"/>
        <v>0</v>
      </c>
      <c r="O74" s="17">
        <f>'Sales &amp; Inventory (Date )'!M74</f>
        <v>0</v>
      </c>
      <c r="P74" s="17">
        <f>'Sales &amp; Inventory (Date )'!N74</f>
        <v>0</v>
      </c>
      <c r="Q74" s="92">
        <f t="shared" si="22"/>
        <v>0</v>
      </c>
      <c r="R74" s="17">
        <f>'Sales &amp; Inventory (Date )'!O74+'Sales &amp; Inventory (Date )'!Q74</f>
        <v>0</v>
      </c>
      <c r="S74" s="17">
        <f>'Sales &amp; Inventory (Date )'!P74+'Sales &amp; Inventory (Date )'!R74</f>
        <v>0</v>
      </c>
      <c r="T74" s="92">
        <f t="shared" si="23"/>
        <v>0</v>
      </c>
      <c r="U74" s="17">
        <f>'Sales &amp; Inventory (Date )'!S74+'Sales &amp; Inventory (Date )'!U74</f>
        <v>0</v>
      </c>
      <c r="V74" s="17">
        <f>'Sales &amp; Inventory (Date )'!T74+'Sales &amp; Inventory (Date )'!V74</f>
        <v>0</v>
      </c>
      <c r="W74" s="92">
        <f t="shared" si="24"/>
        <v>0</v>
      </c>
      <c r="X74" s="17">
        <f>'Sales &amp; Inventory (Date )'!W74</f>
        <v>0</v>
      </c>
      <c r="Y74" s="17">
        <f>'Sales &amp; Inventory (Date )'!X74</f>
        <v>0</v>
      </c>
      <c r="Z74" s="92">
        <f t="shared" si="25"/>
        <v>0</v>
      </c>
      <c r="AA74" s="17">
        <f>'Sales &amp; Inventory (Date )'!AA74+'Sales &amp; Inventory (Date )'!AC74</f>
        <v>0</v>
      </c>
      <c r="AB74" s="17">
        <f>'Sales &amp; Inventory (Date )'!AB74+'Sales &amp; Inventory (Date )'!AD74</f>
        <v>0</v>
      </c>
      <c r="AC74" s="92">
        <f t="shared" si="26"/>
        <v>0</v>
      </c>
      <c r="AD74" s="17">
        <f>'Sales &amp; Inventory (Date )'!AE74+'Sales &amp; Inventory (Date )'!AG74</f>
        <v>0</v>
      </c>
      <c r="AE74" s="17">
        <f>'Sales &amp; Inventory (Date )'!AF74+'Sales &amp; Inventory (Date )'!AH74</f>
        <v>0</v>
      </c>
      <c r="AF74" s="92">
        <f t="shared" si="27"/>
        <v>0</v>
      </c>
      <c r="AG74" s="17">
        <f>'Sales &amp; Inventory (Date )'!AI74+'Sales &amp; Inventory (Date )'!AK74</f>
        <v>0</v>
      </c>
      <c r="AH74" s="17">
        <f>'Sales &amp; Inventory (Date )'!AJ74+'Sales &amp; Inventory (Date )'!AL74</f>
        <v>0</v>
      </c>
      <c r="AI74" s="92">
        <f t="shared" si="28"/>
        <v>0</v>
      </c>
      <c r="AJ74" s="17">
        <f>'Sales &amp; Inventory (Date )'!AM74+'Sales &amp; Inventory (Date )'!AO74</f>
        <v>0</v>
      </c>
      <c r="AK74" s="17">
        <f>'Sales &amp; Inventory (Date )'!AN74+'Sales &amp; Inventory (Date )'!AP74</f>
        <v>0</v>
      </c>
      <c r="AL74" s="92">
        <f t="shared" si="29"/>
        <v>0</v>
      </c>
      <c r="AM74" s="17">
        <f>'Sales &amp; Inventory (Date )'!AQ74+'Sales &amp; Inventory (Date )'!AS74</f>
        <v>0</v>
      </c>
      <c r="AN74" s="17">
        <f>'Sales &amp; Inventory (Date )'!AR74+'Sales &amp; Inventory (Date )'!AT74</f>
        <v>0</v>
      </c>
      <c r="AO74" s="92">
        <f t="shared" si="30"/>
        <v>0</v>
      </c>
      <c r="AP74" s="17">
        <f>'Sales &amp; Inventory (Date )'!AU74+'Sales &amp; Inventory (Date )'!AW74</f>
        <v>0</v>
      </c>
      <c r="AQ74" s="17">
        <f>'Sales &amp; Inventory (Date )'!AV74+'Sales &amp; Inventory (Date )'!AX74</f>
        <v>0</v>
      </c>
      <c r="AR74" s="92">
        <f t="shared" si="31"/>
        <v>0</v>
      </c>
      <c r="AS74" s="52">
        <f t="shared" si="32"/>
        <v>0</v>
      </c>
      <c r="AT74" s="52">
        <f t="shared" si="32"/>
        <v>0</v>
      </c>
      <c r="AU74" s="52" t="e">
        <f t="shared" si="33"/>
        <v>#DIV/0!</v>
      </c>
      <c r="AV74" s="17">
        <f>'Sales &amp; Inventory (Date )'!BA74</f>
        <v>0</v>
      </c>
      <c r="AW74" s="17">
        <f>'Sales &amp; Inventory (Date )'!BB74</f>
        <v>0</v>
      </c>
      <c r="AX74" s="92">
        <f t="shared" si="34"/>
        <v>0</v>
      </c>
      <c r="AY74" s="17">
        <f>'Sales &amp; Inventory (Date )'!BC74</f>
        <v>0</v>
      </c>
      <c r="AZ74" s="17">
        <f>'Sales &amp; Inventory (Date )'!BD74</f>
        <v>0</v>
      </c>
      <c r="BA74" s="95">
        <f t="shared" si="35"/>
        <v>0</v>
      </c>
      <c r="BB74" s="52">
        <f t="shared" si="36"/>
        <v>0</v>
      </c>
      <c r="BC74" s="52">
        <f t="shared" si="37"/>
        <v>0</v>
      </c>
    </row>
    <row r="75" spans="1:55" x14ac:dyDescent="0.3">
      <c r="A75" s="6">
        <v>68</v>
      </c>
      <c r="B75" s="7" t="s">
        <v>89</v>
      </c>
      <c r="C75" s="8" t="s">
        <v>90</v>
      </c>
      <c r="D75" s="8" t="s">
        <v>105</v>
      </c>
      <c r="E75" s="8" t="s">
        <v>106</v>
      </c>
      <c r="F75" s="8" t="s">
        <v>29</v>
      </c>
      <c r="G75" s="219"/>
      <c r="H75" s="85" t="s">
        <v>647</v>
      </c>
      <c r="I75" s="17">
        <f>'Sales &amp; Inventory (Date )'!I75</f>
        <v>0</v>
      </c>
      <c r="J75" s="17">
        <f>'Sales &amp; Inventory (Date )'!J75</f>
        <v>0</v>
      </c>
      <c r="K75" s="92">
        <f t="shared" si="20"/>
        <v>0</v>
      </c>
      <c r="L75" s="17">
        <f>'Sales &amp; Inventory (Date )'!K75</f>
        <v>0</v>
      </c>
      <c r="M75" s="17">
        <f>'Sales &amp; Inventory (Date )'!L75</f>
        <v>0</v>
      </c>
      <c r="N75" s="92">
        <f t="shared" si="21"/>
        <v>0</v>
      </c>
      <c r="O75" s="17">
        <f>'Sales &amp; Inventory (Date )'!M75</f>
        <v>0</v>
      </c>
      <c r="P75" s="17">
        <f>'Sales &amp; Inventory (Date )'!N75</f>
        <v>0</v>
      </c>
      <c r="Q75" s="92">
        <f t="shared" si="22"/>
        <v>0</v>
      </c>
      <c r="R75" s="17">
        <f>'Sales &amp; Inventory (Date )'!O75+'Sales &amp; Inventory (Date )'!Q75</f>
        <v>0</v>
      </c>
      <c r="S75" s="17">
        <f>'Sales &amp; Inventory (Date )'!P75+'Sales &amp; Inventory (Date )'!R75</f>
        <v>0</v>
      </c>
      <c r="T75" s="92">
        <f t="shared" si="23"/>
        <v>0</v>
      </c>
      <c r="U75" s="17">
        <f>'Sales &amp; Inventory (Date )'!S75+'Sales &amp; Inventory (Date )'!U75</f>
        <v>0</v>
      </c>
      <c r="V75" s="17">
        <f>'Sales &amp; Inventory (Date )'!T75+'Sales &amp; Inventory (Date )'!V75</f>
        <v>0</v>
      </c>
      <c r="W75" s="92">
        <f t="shared" si="24"/>
        <v>0</v>
      </c>
      <c r="X75" s="17">
        <f>'Sales &amp; Inventory (Date )'!W75</f>
        <v>0</v>
      </c>
      <c r="Y75" s="17">
        <f>'Sales &amp; Inventory (Date )'!X75</f>
        <v>0</v>
      </c>
      <c r="Z75" s="92">
        <f t="shared" si="25"/>
        <v>0</v>
      </c>
      <c r="AA75" s="17">
        <f>'Sales &amp; Inventory (Date )'!AA75+'Sales &amp; Inventory (Date )'!AC75</f>
        <v>0</v>
      </c>
      <c r="AB75" s="17">
        <f>'Sales &amp; Inventory (Date )'!AB75+'Sales &amp; Inventory (Date )'!AD75</f>
        <v>0</v>
      </c>
      <c r="AC75" s="92">
        <f t="shared" si="26"/>
        <v>0</v>
      </c>
      <c r="AD75" s="17">
        <f>'Sales &amp; Inventory (Date )'!AE75+'Sales &amp; Inventory (Date )'!AG75</f>
        <v>0</v>
      </c>
      <c r="AE75" s="17">
        <f>'Sales &amp; Inventory (Date )'!AF75+'Sales &amp; Inventory (Date )'!AH75</f>
        <v>0</v>
      </c>
      <c r="AF75" s="92">
        <f t="shared" si="27"/>
        <v>0</v>
      </c>
      <c r="AG75" s="17">
        <f>'Sales &amp; Inventory (Date )'!AI75+'Sales &amp; Inventory (Date )'!AK75</f>
        <v>0</v>
      </c>
      <c r="AH75" s="17">
        <f>'Sales &amp; Inventory (Date )'!AJ75+'Sales &amp; Inventory (Date )'!AL75</f>
        <v>0</v>
      </c>
      <c r="AI75" s="92">
        <f t="shared" si="28"/>
        <v>0</v>
      </c>
      <c r="AJ75" s="17">
        <f>'Sales &amp; Inventory (Date )'!AM75+'Sales &amp; Inventory (Date )'!AO75</f>
        <v>0</v>
      </c>
      <c r="AK75" s="17">
        <f>'Sales &amp; Inventory (Date )'!AN75+'Sales &amp; Inventory (Date )'!AP75</f>
        <v>0</v>
      </c>
      <c r="AL75" s="92">
        <f t="shared" si="29"/>
        <v>0</v>
      </c>
      <c r="AM75" s="17">
        <f>'Sales &amp; Inventory (Date )'!AQ75+'Sales &amp; Inventory (Date )'!AS75</f>
        <v>0</v>
      </c>
      <c r="AN75" s="17">
        <f>'Sales &amp; Inventory (Date )'!AR75+'Sales &amp; Inventory (Date )'!AT75</f>
        <v>0</v>
      </c>
      <c r="AO75" s="92">
        <f t="shared" si="30"/>
        <v>0</v>
      </c>
      <c r="AP75" s="17">
        <f>'Sales &amp; Inventory (Date )'!AU75+'Sales &amp; Inventory (Date )'!AW75</f>
        <v>0</v>
      </c>
      <c r="AQ75" s="17">
        <f>'Sales &amp; Inventory (Date )'!AV75+'Sales &amp; Inventory (Date )'!AX75</f>
        <v>0</v>
      </c>
      <c r="AR75" s="92">
        <f t="shared" si="31"/>
        <v>0</v>
      </c>
      <c r="AS75" s="52">
        <f t="shared" si="32"/>
        <v>0</v>
      </c>
      <c r="AT75" s="52">
        <f t="shared" si="32"/>
        <v>0</v>
      </c>
      <c r="AU75" s="52" t="e">
        <f t="shared" si="33"/>
        <v>#DIV/0!</v>
      </c>
      <c r="AV75" s="17">
        <f>'Sales &amp; Inventory (Date )'!BA75</f>
        <v>0</v>
      </c>
      <c r="AW75" s="17">
        <f>'Sales &amp; Inventory (Date )'!BB75</f>
        <v>0</v>
      </c>
      <c r="AX75" s="92">
        <f t="shared" si="34"/>
        <v>0</v>
      </c>
      <c r="AY75" s="17">
        <f>'Sales &amp; Inventory (Date )'!BC75</f>
        <v>0</v>
      </c>
      <c r="AZ75" s="17">
        <f>'Sales &amp; Inventory (Date )'!BD75</f>
        <v>0</v>
      </c>
      <c r="BA75" s="95">
        <f t="shared" si="35"/>
        <v>0</v>
      </c>
      <c r="BB75" s="52">
        <f t="shared" si="36"/>
        <v>0</v>
      </c>
      <c r="BC75" s="52">
        <f t="shared" si="37"/>
        <v>0</v>
      </c>
    </row>
    <row r="76" spans="1:55" x14ac:dyDescent="0.3">
      <c r="A76" s="6">
        <v>69</v>
      </c>
      <c r="B76" s="7" t="s">
        <v>89</v>
      </c>
      <c r="C76" s="8" t="s">
        <v>90</v>
      </c>
      <c r="D76" s="8" t="s">
        <v>105</v>
      </c>
      <c r="E76" s="8" t="s">
        <v>107</v>
      </c>
      <c r="F76" s="8" t="s">
        <v>536</v>
      </c>
      <c r="G76" s="219"/>
      <c r="H76" s="85" t="s">
        <v>647</v>
      </c>
      <c r="I76" s="17">
        <f>'Sales &amp; Inventory (Date )'!I76</f>
        <v>0</v>
      </c>
      <c r="J76" s="17">
        <f>'Sales &amp; Inventory (Date )'!J76</f>
        <v>0</v>
      </c>
      <c r="K76" s="92">
        <f t="shared" si="20"/>
        <v>0</v>
      </c>
      <c r="L76" s="17">
        <f>'Sales &amp; Inventory (Date )'!K76</f>
        <v>0</v>
      </c>
      <c r="M76" s="17">
        <f>'Sales &amp; Inventory (Date )'!L76</f>
        <v>0</v>
      </c>
      <c r="N76" s="92">
        <f t="shared" si="21"/>
        <v>0</v>
      </c>
      <c r="O76" s="17">
        <f>'Sales &amp; Inventory (Date )'!M76</f>
        <v>0</v>
      </c>
      <c r="P76" s="17">
        <f>'Sales &amp; Inventory (Date )'!N76</f>
        <v>0</v>
      </c>
      <c r="Q76" s="92">
        <f t="shared" si="22"/>
        <v>0</v>
      </c>
      <c r="R76" s="17">
        <f>'Sales &amp; Inventory (Date )'!O76+'Sales &amp; Inventory (Date )'!Q76</f>
        <v>0</v>
      </c>
      <c r="S76" s="17">
        <f>'Sales &amp; Inventory (Date )'!P76+'Sales &amp; Inventory (Date )'!R76</f>
        <v>0</v>
      </c>
      <c r="T76" s="92">
        <f t="shared" si="23"/>
        <v>0</v>
      </c>
      <c r="U76" s="17">
        <f>'Sales &amp; Inventory (Date )'!S76+'Sales &amp; Inventory (Date )'!U76</f>
        <v>0</v>
      </c>
      <c r="V76" s="17">
        <f>'Sales &amp; Inventory (Date )'!T76+'Sales &amp; Inventory (Date )'!V76</f>
        <v>0</v>
      </c>
      <c r="W76" s="92">
        <f t="shared" si="24"/>
        <v>0</v>
      </c>
      <c r="X76" s="17">
        <f>'Sales &amp; Inventory (Date )'!W76</f>
        <v>0</v>
      </c>
      <c r="Y76" s="17">
        <f>'Sales &amp; Inventory (Date )'!X76</f>
        <v>0</v>
      </c>
      <c r="Z76" s="92">
        <f t="shared" si="25"/>
        <v>0</v>
      </c>
      <c r="AA76" s="17">
        <f>'Sales &amp; Inventory (Date )'!AA76+'Sales &amp; Inventory (Date )'!AC76</f>
        <v>0</v>
      </c>
      <c r="AB76" s="17">
        <f>'Sales &amp; Inventory (Date )'!AB76+'Sales &amp; Inventory (Date )'!AD76</f>
        <v>0</v>
      </c>
      <c r="AC76" s="92">
        <f t="shared" si="26"/>
        <v>0</v>
      </c>
      <c r="AD76" s="17">
        <f>'Sales &amp; Inventory (Date )'!AE76+'Sales &amp; Inventory (Date )'!AG76</f>
        <v>0</v>
      </c>
      <c r="AE76" s="17">
        <f>'Sales &amp; Inventory (Date )'!AF76+'Sales &amp; Inventory (Date )'!AH76</f>
        <v>0</v>
      </c>
      <c r="AF76" s="92">
        <f t="shared" si="27"/>
        <v>0</v>
      </c>
      <c r="AG76" s="17">
        <f>'Sales &amp; Inventory (Date )'!AI76+'Sales &amp; Inventory (Date )'!AK76</f>
        <v>0</v>
      </c>
      <c r="AH76" s="17">
        <f>'Sales &amp; Inventory (Date )'!AJ76+'Sales &amp; Inventory (Date )'!AL76</f>
        <v>0</v>
      </c>
      <c r="AI76" s="92">
        <f t="shared" si="28"/>
        <v>0</v>
      </c>
      <c r="AJ76" s="17">
        <f>'Sales &amp; Inventory (Date )'!AM76+'Sales &amp; Inventory (Date )'!AO76</f>
        <v>0</v>
      </c>
      <c r="AK76" s="17">
        <f>'Sales &amp; Inventory (Date )'!AN76+'Sales &amp; Inventory (Date )'!AP76</f>
        <v>0</v>
      </c>
      <c r="AL76" s="92">
        <f t="shared" si="29"/>
        <v>0</v>
      </c>
      <c r="AM76" s="17">
        <f>'Sales &amp; Inventory (Date )'!AQ76+'Sales &amp; Inventory (Date )'!AS76</f>
        <v>0</v>
      </c>
      <c r="AN76" s="17">
        <f>'Sales &amp; Inventory (Date )'!AR76+'Sales &amp; Inventory (Date )'!AT76</f>
        <v>0</v>
      </c>
      <c r="AO76" s="92">
        <f t="shared" si="30"/>
        <v>0</v>
      </c>
      <c r="AP76" s="17">
        <f>'Sales &amp; Inventory (Date )'!AU76+'Sales &amp; Inventory (Date )'!AW76</f>
        <v>0</v>
      </c>
      <c r="AQ76" s="17">
        <f>'Sales &amp; Inventory (Date )'!AV76+'Sales &amp; Inventory (Date )'!AX76</f>
        <v>0</v>
      </c>
      <c r="AR76" s="92">
        <f t="shared" si="31"/>
        <v>0</v>
      </c>
      <c r="AS76" s="52">
        <f t="shared" si="32"/>
        <v>0</v>
      </c>
      <c r="AT76" s="52">
        <f t="shared" si="32"/>
        <v>0</v>
      </c>
      <c r="AU76" s="52" t="e">
        <f t="shared" si="33"/>
        <v>#DIV/0!</v>
      </c>
      <c r="AV76" s="17">
        <f>'Sales &amp; Inventory (Date )'!BA76</f>
        <v>0</v>
      </c>
      <c r="AW76" s="17">
        <f>'Sales &amp; Inventory (Date )'!BB76</f>
        <v>0</v>
      </c>
      <c r="AX76" s="92">
        <f t="shared" si="34"/>
        <v>0</v>
      </c>
      <c r="AY76" s="17">
        <f>'Sales &amp; Inventory (Date )'!BC76</f>
        <v>0</v>
      </c>
      <c r="AZ76" s="17">
        <f>'Sales &amp; Inventory (Date )'!BD76</f>
        <v>0</v>
      </c>
      <c r="BA76" s="95">
        <f t="shared" si="35"/>
        <v>0</v>
      </c>
      <c r="BB76" s="52">
        <f t="shared" si="36"/>
        <v>0</v>
      </c>
      <c r="BC76" s="52">
        <f t="shared" si="37"/>
        <v>0</v>
      </c>
    </row>
    <row r="77" spans="1:55" x14ac:dyDescent="0.3">
      <c r="A77" s="6">
        <v>70</v>
      </c>
      <c r="B77" s="7" t="s">
        <v>89</v>
      </c>
      <c r="C77" s="8" t="s">
        <v>90</v>
      </c>
      <c r="D77" s="8" t="s">
        <v>105</v>
      </c>
      <c r="E77" s="8" t="s">
        <v>108</v>
      </c>
      <c r="F77" s="8" t="s">
        <v>536</v>
      </c>
      <c r="G77" s="219"/>
      <c r="H77" s="85" t="s">
        <v>647</v>
      </c>
      <c r="I77" s="27">
        <f>'Sales &amp; Inventory (Date )'!I77</f>
        <v>0</v>
      </c>
      <c r="J77" s="27">
        <f>'Sales &amp; Inventory (Date )'!J77</f>
        <v>0</v>
      </c>
      <c r="K77" s="92">
        <f t="shared" si="20"/>
        <v>0</v>
      </c>
      <c r="L77" s="27">
        <f>'Sales &amp; Inventory (Date )'!K77</f>
        <v>0</v>
      </c>
      <c r="M77" s="27">
        <f>'Sales &amp; Inventory (Date )'!L77</f>
        <v>0</v>
      </c>
      <c r="N77" s="92">
        <f t="shared" si="21"/>
        <v>0</v>
      </c>
      <c r="O77" s="27">
        <f>'Sales &amp; Inventory (Date )'!M77</f>
        <v>0</v>
      </c>
      <c r="P77" s="27">
        <f>'Sales &amp; Inventory (Date )'!N77</f>
        <v>0</v>
      </c>
      <c r="Q77" s="92">
        <f t="shared" si="22"/>
        <v>0</v>
      </c>
      <c r="R77" s="27">
        <f>'Sales &amp; Inventory (Date )'!O77+'Sales &amp; Inventory (Date )'!Q77</f>
        <v>0</v>
      </c>
      <c r="S77" s="27">
        <f>'Sales &amp; Inventory (Date )'!P77+'Sales &amp; Inventory (Date )'!R77</f>
        <v>0</v>
      </c>
      <c r="T77" s="92">
        <f t="shared" si="23"/>
        <v>0</v>
      </c>
      <c r="U77" s="27">
        <f>'Sales &amp; Inventory (Date )'!S77+'Sales &amp; Inventory (Date )'!U77</f>
        <v>0</v>
      </c>
      <c r="V77" s="27">
        <f>'Sales &amp; Inventory (Date )'!T77+'Sales &amp; Inventory (Date )'!V77</f>
        <v>0</v>
      </c>
      <c r="W77" s="92">
        <f t="shared" si="24"/>
        <v>0</v>
      </c>
      <c r="X77" s="27">
        <f>'Sales &amp; Inventory (Date )'!W77</f>
        <v>0</v>
      </c>
      <c r="Y77" s="27">
        <f>'Sales &amp; Inventory (Date )'!X77</f>
        <v>0</v>
      </c>
      <c r="Z77" s="92">
        <f t="shared" si="25"/>
        <v>0</v>
      </c>
      <c r="AA77" s="27">
        <f>'Sales &amp; Inventory (Date )'!AA77+'Sales &amp; Inventory (Date )'!AC77</f>
        <v>0</v>
      </c>
      <c r="AB77" s="27">
        <f>'Sales &amp; Inventory (Date )'!AB77+'Sales &amp; Inventory (Date )'!AD77</f>
        <v>0</v>
      </c>
      <c r="AC77" s="92">
        <f t="shared" si="26"/>
        <v>0</v>
      </c>
      <c r="AD77" s="27">
        <f>'Sales &amp; Inventory (Date )'!AE77+'Sales &amp; Inventory (Date )'!AG77</f>
        <v>0</v>
      </c>
      <c r="AE77" s="27">
        <f>'Sales &amp; Inventory (Date )'!AF77+'Sales &amp; Inventory (Date )'!AH77</f>
        <v>0</v>
      </c>
      <c r="AF77" s="92">
        <f t="shared" si="27"/>
        <v>0</v>
      </c>
      <c r="AG77" s="27">
        <f>'Sales &amp; Inventory (Date )'!AI77+'Sales &amp; Inventory (Date )'!AK77</f>
        <v>0</v>
      </c>
      <c r="AH77" s="27">
        <f>'Sales &amp; Inventory (Date )'!AJ77+'Sales &amp; Inventory (Date )'!AL77</f>
        <v>0</v>
      </c>
      <c r="AI77" s="92">
        <f t="shared" si="28"/>
        <v>0</v>
      </c>
      <c r="AJ77" s="27">
        <f>'Sales &amp; Inventory (Date )'!AM77+'Sales &amp; Inventory (Date )'!AO77</f>
        <v>0</v>
      </c>
      <c r="AK77" s="27">
        <f>'Sales &amp; Inventory (Date )'!AN77+'Sales &amp; Inventory (Date )'!AP77</f>
        <v>0</v>
      </c>
      <c r="AL77" s="92">
        <f t="shared" si="29"/>
        <v>0</v>
      </c>
      <c r="AM77" s="27">
        <f>'Sales &amp; Inventory (Date )'!AQ77+'Sales &amp; Inventory (Date )'!AS77</f>
        <v>0</v>
      </c>
      <c r="AN77" s="27">
        <f>'Sales &amp; Inventory (Date )'!AR77+'Sales &amp; Inventory (Date )'!AT77</f>
        <v>0</v>
      </c>
      <c r="AO77" s="92">
        <f t="shared" si="30"/>
        <v>0</v>
      </c>
      <c r="AP77" s="27">
        <f>'Sales &amp; Inventory (Date )'!AU77+'Sales &amp; Inventory (Date )'!AW77</f>
        <v>0</v>
      </c>
      <c r="AQ77" s="27">
        <f>'Sales &amp; Inventory (Date )'!AV77+'Sales &amp; Inventory (Date )'!AX77</f>
        <v>0</v>
      </c>
      <c r="AR77" s="92">
        <f t="shared" si="31"/>
        <v>0</v>
      </c>
      <c r="AS77" s="52">
        <f t="shared" si="32"/>
        <v>0</v>
      </c>
      <c r="AT77" s="52">
        <f t="shared" si="32"/>
        <v>0</v>
      </c>
      <c r="AU77" s="52" t="e">
        <f t="shared" si="33"/>
        <v>#DIV/0!</v>
      </c>
      <c r="AV77" s="27">
        <f>'Sales &amp; Inventory (Date )'!BA77</f>
        <v>0</v>
      </c>
      <c r="AW77" s="27">
        <f>'Sales &amp; Inventory (Date )'!BB77</f>
        <v>0</v>
      </c>
      <c r="AX77" s="92">
        <f t="shared" si="34"/>
        <v>0</v>
      </c>
      <c r="AY77" s="27">
        <f>'Sales &amp; Inventory (Date )'!BC77</f>
        <v>0</v>
      </c>
      <c r="AZ77" s="27">
        <f>'Sales &amp; Inventory (Date )'!BD77</f>
        <v>0</v>
      </c>
      <c r="BA77" s="95">
        <f t="shared" si="35"/>
        <v>0</v>
      </c>
      <c r="BB77" s="52">
        <f t="shared" si="36"/>
        <v>0</v>
      </c>
      <c r="BC77" s="52">
        <f t="shared" si="37"/>
        <v>0</v>
      </c>
    </row>
    <row r="78" spans="1:55" x14ac:dyDescent="0.3">
      <c r="A78" s="6">
        <v>71</v>
      </c>
      <c r="B78" s="7" t="s">
        <v>89</v>
      </c>
      <c r="C78" s="8" t="s">
        <v>90</v>
      </c>
      <c r="D78" s="8" t="s">
        <v>105</v>
      </c>
      <c r="E78" s="8" t="s">
        <v>109</v>
      </c>
      <c r="F78" s="8" t="s">
        <v>536</v>
      </c>
      <c r="G78" s="219"/>
      <c r="H78" s="85" t="s">
        <v>647</v>
      </c>
      <c r="I78" s="17">
        <f>'Sales &amp; Inventory (Date )'!I78</f>
        <v>0</v>
      </c>
      <c r="J78" s="17">
        <f>'Sales &amp; Inventory (Date )'!J78</f>
        <v>0</v>
      </c>
      <c r="K78" s="92">
        <f t="shared" si="20"/>
        <v>0</v>
      </c>
      <c r="L78" s="17">
        <f>'Sales &amp; Inventory (Date )'!K78</f>
        <v>0</v>
      </c>
      <c r="M78" s="17">
        <f>'Sales &amp; Inventory (Date )'!L78</f>
        <v>0</v>
      </c>
      <c r="N78" s="92">
        <f t="shared" si="21"/>
        <v>0</v>
      </c>
      <c r="O78" s="17">
        <f>'Sales &amp; Inventory (Date )'!M78</f>
        <v>0</v>
      </c>
      <c r="P78" s="17">
        <f>'Sales &amp; Inventory (Date )'!N78</f>
        <v>0</v>
      </c>
      <c r="Q78" s="92">
        <f t="shared" si="22"/>
        <v>0</v>
      </c>
      <c r="R78" s="17">
        <f>'Sales &amp; Inventory (Date )'!O78+'Sales &amp; Inventory (Date )'!Q78</f>
        <v>0</v>
      </c>
      <c r="S78" s="17">
        <f>'Sales &amp; Inventory (Date )'!P78+'Sales &amp; Inventory (Date )'!R78</f>
        <v>0</v>
      </c>
      <c r="T78" s="92">
        <f t="shared" si="23"/>
        <v>0</v>
      </c>
      <c r="U78" s="17">
        <f>'Sales &amp; Inventory (Date )'!S78+'Sales &amp; Inventory (Date )'!U78</f>
        <v>0</v>
      </c>
      <c r="V78" s="17">
        <f>'Sales &amp; Inventory (Date )'!T78+'Sales &amp; Inventory (Date )'!V78</f>
        <v>0</v>
      </c>
      <c r="W78" s="92">
        <f t="shared" si="24"/>
        <v>0</v>
      </c>
      <c r="X78" s="17">
        <f>'Sales &amp; Inventory (Date )'!W78</f>
        <v>0</v>
      </c>
      <c r="Y78" s="17">
        <f>'Sales &amp; Inventory (Date )'!X78</f>
        <v>0</v>
      </c>
      <c r="Z78" s="92">
        <f t="shared" si="25"/>
        <v>0</v>
      </c>
      <c r="AA78" s="17">
        <f>'Sales &amp; Inventory (Date )'!AA78+'Sales &amp; Inventory (Date )'!AC78</f>
        <v>0</v>
      </c>
      <c r="AB78" s="17">
        <f>'Sales &amp; Inventory (Date )'!AB78+'Sales &amp; Inventory (Date )'!AD78</f>
        <v>0</v>
      </c>
      <c r="AC78" s="92">
        <f t="shared" si="26"/>
        <v>0</v>
      </c>
      <c r="AD78" s="17">
        <f>'Sales &amp; Inventory (Date )'!AE78+'Sales &amp; Inventory (Date )'!AG78</f>
        <v>0</v>
      </c>
      <c r="AE78" s="17">
        <f>'Sales &amp; Inventory (Date )'!AF78+'Sales &amp; Inventory (Date )'!AH78</f>
        <v>0</v>
      </c>
      <c r="AF78" s="92">
        <f t="shared" si="27"/>
        <v>0</v>
      </c>
      <c r="AG78" s="17">
        <f>'Sales &amp; Inventory (Date )'!AI78+'Sales &amp; Inventory (Date )'!AK78</f>
        <v>0</v>
      </c>
      <c r="AH78" s="17">
        <f>'Sales &amp; Inventory (Date )'!AJ78+'Sales &amp; Inventory (Date )'!AL78</f>
        <v>0</v>
      </c>
      <c r="AI78" s="92">
        <f t="shared" si="28"/>
        <v>0</v>
      </c>
      <c r="AJ78" s="17">
        <f>'Sales &amp; Inventory (Date )'!AM78+'Sales &amp; Inventory (Date )'!AO78</f>
        <v>0</v>
      </c>
      <c r="AK78" s="17">
        <f>'Sales &amp; Inventory (Date )'!AN78+'Sales &amp; Inventory (Date )'!AP78</f>
        <v>0</v>
      </c>
      <c r="AL78" s="92">
        <f t="shared" si="29"/>
        <v>0</v>
      </c>
      <c r="AM78" s="17">
        <f>'Sales &amp; Inventory (Date )'!AQ78+'Sales &amp; Inventory (Date )'!AS78</f>
        <v>0</v>
      </c>
      <c r="AN78" s="17">
        <f>'Sales &amp; Inventory (Date )'!AR78+'Sales &amp; Inventory (Date )'!AT78</f>
        <v>0</v>
      </c>
      <c r="AO78" s="92">
        <f t="shared" si="30"/>
        <v>0</v>
      </c>
      <c r="AP78" s="17">
        <f>'Sales &amp; Inventory (Date )'!AU78+'Sales &amp; Inventory (Date )'!AW78</f>
        <v>0</v>
      </c>
      <c r="AQ78" s="17">
        <f>'Sales &amp; Inventory (Date )'!AV78+'Sales &amp; Inventory (Date )'!AX78</f>
        <v>0</v>
      </c>
      <c r="AR78" s="92">
        <f t="shared" si="31"/>
        <v>0</v>
      </c>
      <c r="AS78" s="52">
        <f t="shared" si="32"/>
        <v>0</v>
      </c>
      <c r="AT78" s="52">
        <f t="shared" si="32"/>
        <v>0</v>
      </c>
      <c r="AU78" s="52" t="e">
        <f t="shared" si="33"/>
        <v>#DIV/0!</v>
      </c>
      <c r="AV78" s="17">
        <f>'Sales &amp; Inventory (Date )'!BA78</f>
        <v>0</v>
      </c>
      <c r="AW78" s="17">
        <f>'Sales &amp; Inventory (Date )'!BB78</f>
        <v>0</v>
      </c>
      <c r="AX78" s="92">
        <f t="shared" si="34"/>
        <v>0</v>
      </c>
      <c r="AY78" s="17">
        <f>'Sales &amp; Inventory (Date )'!BC78</f>
        <v>0</v>
      </c>
      <c r="AZ78" s="17">
        <f>'Sales &amp; Inventory (Date )'!BD78</f>
        <v>0</v>
      </c>
      <c r="BA78" s="95">
        <f t="shared" si="35"/>
        <v>0</v>
      </c>
      <c r="BB78" s="52">
        <f t="shared" si="36"/>
        <v>0</v>
      </c>
      <c r="BC78" s="52">
        <f t="shared" si="37"/>
        <v>0</v>
      </c>
    </row>
    <row r="79" spans="1:55" x14ac:dyDescent="0.3">
      <c r="A79" s="6">
        <v>72</v>
      </c>
      <c r="B79" s="7" t="s">
        <v>89</v>
      </c>
      <c r="C79" s="8" t="s">
        <v>90</v>
      </c>
      <c r="D79" s="8" t="s">
        <v>105</v>
      </c>
      <c r="E79" s="8" t="s">
        <v>110</v>
      </c>
      <c r="F79" s="8" t="s">
        <v>536</v>
      </c>
      <c r="G79" s="219"/>
      <c r="H79" s="85" t="s">
        <v>647</v>
      </c>
      <c r="I79" s="17">
        <f>'Sales &amp; Inventory (Date )'!I79</f>
        <v>0</v>
      </c>
      <c r="J79" s="17">
        <f>'Sales &amp; Inventory (Date )'!J79</f>
        <v>0</v>
      </c>
      <c r="K79" s="92">
        <f t="shared" si="20"/>
        <v>0</v>
      </c>
      <c r="L79" s="17">
        <f>'Sales &amp; Inventory (Date )'!K79</f>
        <v>0</v>
      </c>
      <c r="M79" s="17">
        <f>'Sales &amp; Inventory (Date )'!L79</f>
        <v>0</v>
      </c>
      <c r="N79" s="92">
        <f t="shared" si="21"/>
        <v>0</v>
      </c>
      <c r="O79" s="17">
        <f>'Sales &amp; Inventory (Date )'!M79</f>
        <v>0</v>
      </c>
      <c r="P79" s="17">
        <f>'Sales &amp; Inventory (Date )'!N79</f>
        <v>0</v>
      </c>
      <c r="Q79" s="92">
        <f t="shared" si="22"/>
        <v>0</v>
      </c>
      <c r="R79" s="17">
        <f>'Sales &amp; Inventory (Date )'!O79+'Sales &amp; Inventory (Date )'!Q79</f>
        <v>0</v>
      </c>
      <c r="S79" s="17">
        <f>'Sales &amp; Inventory (Date )'!P79+'Sales &amp; Inventory (Date )'!R79</f>
        <v>0</v>
      </c>
      <c r="T79" s="92">
        <f t="shared" si="23"/>
        <v>0</v>
      </c>
      <c r="U79" s="17">
        <f>'Sales &amp; Inventory (Date )'!S79+'Sales &amp; Inventory (Date )'!U79</f>
        <v>0</v>
      </c>
      <c r="V79" s="17">
        <f>'Sales &amp; Inventory (Date )'!T79+'Sales &amp; Inventory (Date )'!V79</f>
        <v>0</v>
      </c>
      <c r="W79" s="92">
        <f t="shared" si="24"/>
        <v>0</v>
      </c>
      <c r="X79" s="17">
        <f>'Sales &amp; Inventory (Date )'!W79</f>
        <v>0</v>
      </c>
      <c r="Y79" s="17">
        <f>'Sales &amp; Inventory (Date )'!X79</f>
        <v>0</v>
      </c>
      <c r="Z79" s="92">
        <f t="shared" si="25"/>
        <v>0</v>
      </c>
      <c r="AA79" s="17">
        <f>'Sales &amp; Inventory (Date )'!AA79+'Sales &amp; Inventory (Date )'!AC79</f>
        <v>0</v>
      </c>
      <c r="AB79" s="17">
        <f>'Sales &amp; Inventory (Date )'!AB79+'Sales &amp; Inventory (Date )'!AD79</f>
        <v>0</v>
      </c>
      <c r="AC79" s="92">
        <f t="shared" si="26"/>
        <v>0</v>
      </c>
      <c r="AD79" s="17">
        <f>'Sales &amp; Inventory (Date )'!AE79+'Sales &amp; Inventory (Date )'!AG79</f>
        <v>0</v>
      </c>
      <c r="AE79" s="17">
        <f>'Sales &amp; Inventory (Date )'!AF79+'Sales &amp; Inventory (Date )'!AH79</f>
        <v>0</v>
      </c>
      <c r="AF79" s="92">
        <f t="shared" si="27"/>
        <v>0</v>
      </c>
      <c r="AG79" s="17">
        <f>'Sales &amp; Inventory (Date )'!AI79+'Sales &amp; Inventory (Date )'!AK79</f>
        <v>0</v>
      </c>
      <c r="AH79" s="17">
        <f>'Sales &amp; Inventory (Date )'!AJ79+'Sales &amp; Inventory (Date )'!AL79</f>
        <v>0</v>
      </c>
      <c r="AI79" s="92">
        <f t="shared" si="28"/>
        <v>0</v>
      </c>
      <c r="AJ79" s="17">
        <f>'Sales &amp; Inventory (Date )'!AM79+'Sales &amp; Inventory (Date )'!AO79</f>
        <v>0</v>
      </c>
      <c r="AK79" s="17">
        <f>'Sales &amp; Inventory (Date )'!AN79+'Sales &amp; Inventory (Date )'!AP79</f>
        <v>0</v>
      </c>
      <c r="AL79" s="92">
        <f t="shared" si="29"/>
        <v>0</v>
      </c>
      <c r="AM79" s="17">
        <f>'Sales &amp; Inventory (Date )'!AQ79+'Sales &amp; Inventory (Date )'!AS79</f>
        <v>0</v>
      </c>
      <c r="AN79" s="17">
        <f>'Sales &amp; Inventory (Date )'!AR79+'Sales &amp; Inventory (Date )'!AT79</f>
        <v>0</v>
      </c>
      <c r="AO79" s="92">
        <f t="shared" si="30"/>
        <v>0</v>
      </c>
      <c r="AP79" s="17">
        <f>'Sales &amp; Inventory (Date )'!AU79+'Sales &amp; Inventory (Date )'!AW79</f>
        <v>0</v>
      </c>
      <c r="AQ79" s="17">
        <f>'Sales &amp; Inventory (Date )'!AV79+'Sales &amp; Inventory (Date )'!AX79</f>
        <v>0</v>
      </c>
      <c r="AR79" s="92">
        <f t="shared" si="31"/>
        <v>0</v>
      </c>
      <c r="AS79" s="52">
        <f t="shared" si="32"/>
        <v>0</v>
      </c>
      <c r="AT79" s="52">
        <f t="shared" si="32"/>
        <v>0</v>
      </c>
      <c r="AU79" s="52" t="e">
        <f t="shared" si="33"/>
        <v>#DIV/0!</v>
      </c>
      <c r="AV79" s="17">
        <f>'Sales &amp; Inventory (Date )'!BA79</f>
        <v>0</v>
      </c>
      <c r="AW79" s="17">
        <f>'Sales &amp; Inventory (Date )'!BB79</f>
        <v>0</v>
      </c>
      <c r="AX79" s="92">
        <f t="shared" si="34"/>
        <v>0</v>
      </c>
      <c r="AY79" s="17">
        <f>'Sales &amp; Inventory (Date )'!BC79</f>
        <v>0</v>
      </c>
      <c r="AZ79" s="17">
        <f>'Sales &amp; Inventory (Date )'!BD79</f>
        <v>0</v>
      </c>
      <c r="BA79" s="95">
        <f t="shared" si="35"/>
        <v>0</v>
      </c>
      <c r="BB79" s="52">
        <f t="shared" si="36"/>
        <v>0</v>
      </c>
      <c r="BC79" s="52">
        <f t="shared" si="37"/>
        <v>0</v>
      </c>
    </row>
    <row r="80" spans="1:55" x14ac:dyDescent="0.3">
      <c r="A80" s="6">
        <v>73</v>
      </c>
      <c r="B80" s="7" t="s">
        <v>89</v>
      </c>
      <c r="C80" s="8" t="s">
        <v>90</v>
      </c>
      <c r="D80" s="8" t="s">
        <v>111</v>
      </c>
      <c r="E80" s="8" t="s">
        <v>111</v>
      </c>
      <c r="F80" s="8" t="s">
        <v>533</v>
      </c>
      <c r="G80" s="219"/>
      <c r="H80" s="85" t="s">
        <v>647</v>
      </c>
      <c r="I80" s="17">
        <f>'Sales &amp; Inventory (Date )'!I80</f>
        <v>0</v>
      </c>
      <c r="J80" s="17">
        <f>'Sales &amp; Inventory (Date )'!J80</f>
        <v>0</v>
      </c>
      <c r="K80" s="92">
        <f t="shared" si="20"/>
        <v>0</v>
      </c>
      <c r="L80" s="17">
        <f>'Sales &amp; Inventory (Date )'!K80</f>
        <v>0</v>
      </c>
      <c r="M80" s="17">
        <f>'Sales &amp; Inventory (Date )'!L80</f>
        <v>0</v>
      </c>
      <c r="N80" s="92">
        <f t="shared" si="21"/>
        <v>0</v>
      </c>
      <c r="O80" s="17">
        <f>'Sales &amp; Inventory (Date )'!M80</f>
        <v>0</v>
      </c>
      <c r="P80" s="17">
        <f>'Sales &amp; Inventory (Date )'!N80</f>
        <v>0</v>
      </c>
      <c r="Q80" s="92">
        <f t="shared" si="22"/>
        <v>0</v>
      </c>
      <c r="R80" s="17">
        <f>'Sales &amp; Inventory (Date )'!O80+'Sales &amp; Inventory (Date )'!Q80</f>
        <v>0</v>
      </c>
      <c r="S80" s="17">
        <f>'Sales &amp; Inventory (Date )'!P80+'Sales &amp; Inventory (Date )'!R80</f>
        <v>0</v>
      </c>
      <c r="T80" s="92">
        <f t="shared" si="23"/>
        <v>0</v>
      </c>
      <c r="U80" s="17">
        <f>'Sales &amp; Inventory (Date )'!S80+'Sales &amp; Inventory (Date )'!U80</f>
        <v>0</v>
      </c>
      <c r="V80" s="17">
        <f>'Sales &amp; Inventory (Date )'!T80+'Sales &amp; Inventory (Date )'!V80</f>
        <v>0</v>
      </c>
      <c r="W80" s="92">
        <f t="shared" si="24"/>
        <v>0</v>
      </c>
      <c r="X80" s="17">
        <f>'Sales &amp; Inventory (Date )'!W80</f>
        <v>0</v>
      </c>
      <c r="Y80" s="17">
        <f>'Sales &amp; Inventory (Date )'!X80</f>
        <v>0</v>
      </c>
      <c r="Z80" s="92">
        <f t="shared" si="25"/>
        <v>0</v>
      </c>
      <c r="AA80" s="17">
        <f>'Sales &amp; Inventory (Date )'!AA80+'Sales &amp; Inventory (Date )'!AC80</f>
        <v>0</v>
      </c>
      <c r="AB80" s="17">
        <f>'Sales &amp; Inventory (Date )'!AB80+'Sales &amp; Inventory (Date )'!AD80</f>
        <v>0</v>
      </c>
      <c r="AC80" s="92">
        <f t="shared" si="26"/>
        <v>0</v>
      </c>
      <c r="AD80" s="17">
        <f>'Sales &amp; Inventory (Date )'!AE80+'Sales &amp; Inventory (Date )'!AG80</f>
        <v>0</v>
      </c>
      <c r="AE80" s="17">
        <f>'Sales &amp; Inventory (Date )'!AF80+'Sales &amp; Inventory (Date )'!AH80</f>
        <v>0</v>
      </c>
      <c r="AF80" s="92">
        <f t="shared" si="27"/>
        <v>0</v>
      </c>
      <c r="AG80" s="17">
        <f>'Sales &amp; Inventory (Date )'!AI80+'Sales &amp; Inventory (Date )'!AK80</f>
        <v>0</v>
      </c>
      <c r="AH80" s="17">
        <f>'Sales &amp; Inventory (Date )'!AJ80+'Sales &amp; Inventory (Date )'!AL80</f>
        <v>0</v>
      </c>
      <c r="AI80" s="92">
        <f t="shared" si="28"/>
        <v>0</v>
      </c>
      <c r="AJ80" s="17">
        <f>'Sales &amp; Inventory (Date )'!AM80+'Sales &amp; Inventory (Date )'!AO80</f>
        <v>0</v>
      </c>
      <c r="AK80" s="17">
        <f>'Sales &amp; Inventory (Date )'!AN80+'Sales &amp; Inventory (Date )'!AP80</f>
        <v>0</v>
      </c>
      <c r="AL80" s="92">
        <f t="shared" si="29"/>
        <v>0</v>
      </c>
      <c r="AM80" s="17">
        <f>'Sales &amp; Inventory (Date )'!AQ80+'Sales &amp; Inventory (Date )'!AS80</f>
        <v>0</v>
      </c>
      <c r="AN80" s="17">
        <f>'Sales &amp; Inventory (Date )'!AR80+'Sales &amp; Inventory (Date )'!AT80</f>
        <v>0</v>
      </c>
      <c r="AO80" s="92">
        <f t="shared" si="30"/>
        <v>0</v>
      </c>
      <c r="AP80" s="17">
        <f>'Sales &amp; Inventory (Date )'!AU80+'Sales &amp; Inventory (Date )'!AW80</f>
        <v>0</v>
      </c>
      <c r="AQ80" s="17">
        <f>'Sales &amp; Inventory (Date )'!AV80+'Sales &amp; Inventory (Date )'!AX80</f>
        <v>0</v>
      </c>
      <c r="AR80" s="92">
        <f t="shared" si="31"/>
        <v>0</v>
      </c>
      <c r="AS80" s="52">
        <f t="shared" si="32"/>
        <v>0</v>
      </c>
      <c r="AT80" s="52">
        <f t="shared" si="32"/>
        <v>0</v>
      </c>
      <c r="AU80" s="52" t="e">
        <f t="shared" si="33"/>
        <v>#DIV/0!</v>
      </c>
      <c r="AV80" s="17">
        <f>'Sales &amp; Inventory (Date )'!BA80</f>
        <v>0</v>
      </c>
      <c r="AW80" s="17">
        <f>'Sales &amp; Inventory (Date )'!BB80</f>
        <v>0</v>
      </c>
      <c r="AX80" s="92">
        <f t="shared" si="34"/>
        <v>0</v>
      </c>
      <c r="AY80" s="17">
        <f>'Sales &amp; Inventory (Date )'!BC80</f>
        <v>0</v>
      </c>
      <c r="AZ80" s="17">
        <f>'Sales &amp; Inventory (Date )'!BD80</f>
        <v>0</v>
      </c>
      <c r="BA80" s="95">
        <f t="shared" si="35"/>
        <v>0</v>
      </c>
      <c r="BB80" s="52">
        <f t="shared" si="36"/>
        <v>0</v>
      </c>
      <c r="BC80" s="52">
        <f t="shared" si="37"/>
        <v>0</v>
      </c>
    </row>
    <row r="81" spans="1:55" x14ac:dyDescent="0.3">
      <c r="A81" s="6">
        <v>74</v>
      </c>
      <c r="B81" s="7" t="s">
        <v>89</v>
      </c>
      <c r="C81" s="8" t="s">
        <v>90</v>
      </c>
      <c r="D81" s="8" t="s">
        <v>111</v>
      </c>
      <c r="E81" s="8" t="s">
        <v>112</v>
      </c>
      <c r="F81" s="8" t="s">
        <v>29</v>
      </c>
      <c r="G81" s="219"/>
      <c r="H81" s="85" t="s">
        <v>647</v>
      </c>
      <c r="I81" s="17">
        <f>'Sales &amp; Inventory (Date )'!I81</f>
        <v>0</v>
      </c>
      <c r="J81" s="17">
        <f>'Sales &amp; Inventory (Date )'!J81</f>
        <v>0</v>
      </c>
      <c r="K81" s="92">
        <f t="shared" si="20"/>
        <v>0</v>
      </c>
      <c r="L81" s="17">
        <f>'Sales &amp; Inventory (Date )'!K81</f>
        <v>0</v>
      </c>
      <c r="M81" s="17">
        <f>'Sales &amp; Inventory (Date )'!L81</f>
        <v>0</v>
      </c>
      <c r="N81" s="92">
        <f t="shared" si="21"/>
        <v>0</v>
      </c>
      <c r="O81" s="17">
        <f>'Sales &amp; Inventory (Date )'!M81</f>
        <v>0</v>
      </c>
      <c r="P81" s="17">
        <f>'Sales &amp; Inventory (Date )'!N81</f>
        <v>0</v>
      </c>
      <c r="Q81" s="92">
        <f t="shared" si="22"/>
        <v>0</v>
      </c>
      <c r="R81" s="17">
        <f>'Sales &amp; Inventory (Date )'!O81+'Sales &amp; Inventory (Date )'!Q81</f>
        <v>0</v>
      </c>
      <c r="S81" s="17">
        <f>'Sales &amp; Inventory (Date )'!P81+'Sales &amp; Inventory (Date )'!R81</f>
        <v>0</v>
      </c>
      <c r="T81" s="92">
        <f t="shared" si="23"/>
        <v>0</v>
      </c>
      <c r="U81" s="17">
        <f>'Sales &amp; Inventory (Date )'!S81+'Sales &amp; Inventory (Date )'!U81</f>
        <v>0</v>
      </c>
      <c r="V81" s="17">
        <f>'Sales &amp; Inventory (Date )'!T81+'Sales &amp; Inventory (Date )'!V81</f>
        <v>0</v>
      </c>
      <c r="W81" s="92">
        <f t="shared" si="24"/>
        <v>0</v>
      </c>
      <c r="X81" s="17">
        <f>'Sales &amp; Inventory (Date )'!W81</f>
        <v>0</v>
      </c>
      <c r="Y81" s="17">
        <f>'Sales &amp; Inventory (Date )'!X81</f>
        <v>0</v>
      </c>
      <c r="Z81" s="92">
        <f t="shared" si="25"/>
        <v>0</v>
      </c>
      <c r="AA81" s="17">
        <f>'Sales &amp; Inventory (Date )'!AA81+'Sales &amp; Inventory (Date )'!AC81</f>
        <v>0</v>
      </c>
      <c r="AB81" s="17">
        <f>'Sales &amp; Inventory (Date )'!AB81+'Sales &amp; Inventory (Date )'!AD81</f>
        <v>0</v>
      </c>
      <c r="AC81" s="92">
        <f t="shared" si="26"/>
        <v>0</v>
      </c>
      <c r="AD81" s="17">
        <f>'Sales &amp; Inventory (Date )'!AE81+'Sales &amp; Inventory (Date )'!AG81</f>
        <v>0</v>
      </c>
      <c r="AE81" s="17">
        <f>'Sales &amp; Inventory (Date )'!AF81+'Sales &amp; Inventory (Date )'!AH81</f>
        <v>0</v>
      </c>
      <c r="AF81" s="92">
        <f t="shared" si="27"/>
        <v>0</v>
      </c>
      <c r="AG81" s="17">
        <f>'Sales &amp; Inventory (Date )'!AI81+'Sales &amp; Inventory (Date )'!AK81</f>
        <v>0</v>
      </c>
      <c r="AH81" s="17">
        <f>'Sales &amp; Inventory (Date )'!AJ81+'Sales &amp; Inventory (Date )'!AL81</f>
        <v>0</v>
      </c>
      <c r="AI81" s="92">
        <f t="shared" si="28"/>
        <v>0</v>
      </c>
      <c r="AJ81" s="17">
        <f>'Sales &amp; Inventory (Date )'!AM81+'Sales &amp; Inventory (Date )'!AO81</f>
        <v>0</v>
      </c>
      <c r="AK81" s="17">
        <f>'Sales &amp; Inventory (Date )'!AN81+'Sales &amp; Inventory (Date )'!AP81</f>
        <v>0</v>
      </c>
      <c r="AL81" s="92">
        <f t="shared" si="29"/>
        <v>0</v>
      </c>
      <c r="AM81" s="17">
        <f>'Sales &amp; Inventory (Date )'!AQ81+'Sales &amp; Inventory (Date )'!AS81</f>
        <v>0</v>
      </c>
      <c r="AN81" s="17">
        <f>'Sales &amp; Inventory (Date )'!AR81+'Sales &amp; Inventory (Date )'!AT81</f>
        <v>0</v>
      </c>
      <c r="AO81" s="92">
        <f t="shared" si="30"/>
        <v>0</v>
      </c>
      <c r="AP81" s="17">
        <f>'Sales &amp; Inventory (Date )'!AU81+'Sales &amp; Inventory (Date )'!AW81</f>
        <v>0</v>
      </c>
      <c r="AQ81" s="17">
        <f>'Sales &amp; Inventory (Date )'!AV81+'Sales &amp; Inventory (Date )'!AX81</f>
        <v>0</v>
      </c>
      <c r="AR81" s="92">
        <f t="shared" si="31"/>
        <v>0</v>
      </c>
      <c r="AS81" s="52">
        <f t="shared" si="32"/>
        <v>0</v>
      </c>
      <c r="AT81" s="52">
        <f t="shared" si="32"/>
        <v>0</v>
      </c>
      <c r="AU81" s="52" t="e">
        <f t="shared" si="33"/>
        <v>#DIV/0!</v>
      </c>
      <c r="AV81" s="17">
        <f>'Sales &amp; Inventory (Date )'!BA81</f>
        <v>0</v>
      </c>
      <c r="AW81" s="17">
        <f>'Sales &amp; Inventory (Date )'!BB81</f>
        <v>0</v>
      </c>
      <c r="AX81" s="92">
        <f t="shared" si="34"/>
        <v>0</v>
      </c>
      <c r="AY81" s="17">
        <f>'Sales &amp; Inventory (Date )'!BC81</f>
        <v>0</v>
      </c>
      <c r="AZ81" s="17">
        <f>'Sales &amp; Inventory (Date )'!BD81</f>
        <v>0</v>
      </c>
      <c r="BA81" s="95">
        <f t="shared" si="35"/>
        <v>0</v>
      </c>
      <c r="BB81" s="52">
        <f t="shared" si="36"/>
        <v>0</v>
      </c>
      <c r="BC81" s="52">
        <f t="shared" si="37"/>
        <v>0</v>
      </c>
    </row>
    <row r="82" spans="1:55" x14ac:dyDescent="0.3">
      <c r="A82" s="6">
        <v>75</v>
      </c>
      <c r="B82" s="7" t="s">
        <v>89</v>
      </c>
      <c r="C82" s="8" t="s">
        <v>90</v>
      </c>
      <c r="D82" s="8" t="s">
        <v>111</v>
      </c>
      <c r="E82" s="8" t="s">
        <v>113</v>
      </c>
      <c r="F82" s="8" t="s">
        <v>536</v>
      </c>
      <c r="G82" s="219"/>
      <c r="H82" s="85" t="s">
        <v>647</v>
      </c>
      <c r="I82" s="17">
        <f>'Sales &amp; Inventory (Date )'!I82</f>
        <v>0</v>
      </c>
      <c r="J82" s="17">
        <f>'Sales &amp; Inventory (Date )'!J82</f>
        <v>0</v>
      </c>
      <c r="K82" s="92">
        <f t="shared" si="20"/>
        <v>0</v>
      </c>
      <c r="L82" s="17">
        <f>'Sales &amp; Inventory (Date )'!K82</f>
        <v>0</v>
      </c>
      <c r="M82" s="17">
        <f>'Sales &amp; Inventory (Date )'!L82</f>
        <v>0</v>
      </c>
      <c r="N82" s="92">
        <f t="shared" si="21"/>
        <v>0</v>
      </c>
      <c r="O82" s="17">
        <f>'Sales &amp; Inventory (Date )'!M82</f>
        <v>0</v>
      </c>
      <c r="P82" s="17">
        <f>'Sales &amp; Inventory (Date )'!N82</f>
        <v>0</v>
      </c>
      <c r="Q82" s="92">
        <f t="shared" si="22"/>
        <v>0</v>
      </c>
      <c r="R82" s="17">
        <f>'Sales &amp; Inventory (Date )'!O82+'Sales &amp; Inventory (Date )'!Q82</f>
        <v>0</v>
      </c>
      <c r="S82" s="17">
        <f>'Sales &amp; Inventory (Date )'!P82+'Sales &amp; Inventory (Date )'!R82</f>
        <v>0</v>
      </c>
      <c r="T82" s="92">
        <f t="shared" si="23"/>
        <v>0</v>
      </c>
      <c r="U82" s="17">
        <f>'Sales &amp; Inventory (Date )'!S82+'Sales &amp; Inventory (Date )'!U82</f>
        <v>0</v>
      </c>
      <c r="V82" s="17">
        <f>'Sales &amp; Inventory (Date )'!T82+'Sales &amp; Inventory (Date )'!V82</f>
        <v>0</v>
      </c>
      <c r="W82" s="92">
        <f t="shared" si="24"/>
        <v>0</v>
      </c>
      <c r="X82" s="17">
        <f>'Sales &amp; Inventory (Date )'!W82</f>
        <v>0</v>
      </c>
      <c r="Y82" s="17">
        <f>'Sales &amp; Inventory (Date )'!X82</f>
        <v>0</v>
      </c>
      <c r="Z82" s="92">
        <f t="shared" si="25"/>
        <v>0</v>
      </c>
      <c r="AA82" s="17">
        <f>'Sales &amp; Inventory (Date )'!AA82+'Sales &amp; Inventory (Date )'!AC82</f>
        <v>0</v>
      </c>
      <c r="AB82" s="17">
        <f>'Sales &amp; Inventory (Date )'!AB82+'Sales &amp; Inventory (Date )'!AD82</f>
        <v>0</v>
      </c>
      <c r="AC82" s="92">
        <f t="shared" si="26"/>
        <v>0</v>
      </c>
      <c r="AD82" s="17">
        <f>'Sales &amp; Inventory (Date )'!AE82+'Sales &amp; Inventory (Date )'!AG82</f>
        <v>0</v>
      </c>
      <c r="AE82" s="17">
        <f>'Sales &amp; Inventory (Date )'!AF82+'Sales &amp; Inventory (Date )'!AH82</f>
        <v>0</v>
      </c>
      <c r="AF82" s="92">
        <f t="shared" si="27"/>
        <v>0</v>
      </c>
      <c r="AG82" s="17">
        <f>'Sales &amp; Inventory (Date )'!AI82+'Sales &amp; Inventory (Date )'!AK82</f>
        <v>0</v>
      </c>
      <c r="AH82" s="17">
        <f>'Sales &amp; Inventory (Date )'!AJ82+'Sales &amp; Inventory (Date )'!AL82</f>
        <v>0</v>
      </c>
      <c r="AI82" s="92">
        <f t="shared" si="28"/>
        <v>0</v>
      </c>
      <c r="AJ82" s="17">
        <f>'Sales &amp; Inventory (Date )'!AM82+'Sales &amp; Inventory (Date )'!AO82</f>
        <v>0</v>
      </c>
      <c r="AK82" s="17">
        <f>'Sales &amp; Inventory (Date )'!AN82+'Sales &amp; Inventory (Date )'!AP82</f>
        <v>0</v>
      </c>
      <c r="AL82" s="92">
        <f t="shared" si="29"/>
        <v>0</v>
      </c>
      <c r="AM82" s="17">
        <f>'Sales &amp; Inventory (Date )'!AQ82+'Sales &amp; Inventory (Date )'!AS82</f>
        <v>0</v>
      </c>
      <c r="AN82" s="17">
        <f>'Sales &amp; Inventory (Date )'!AR82+'Sales &amp; Inventory (Date )'!AT82</f>
        <v>0</v>
      </c>
      <c r="AO82" s="92">
        <f t="shared" si="30"/>
        <v>0</v>
      </c>
      <c r="AP82" s="17">
        <f>'Sales &amp; Inventory (Date )'!AU82+'Sales &amp; Inventory (Date )'!AW82</f>
        <v>0</v>
      </c>
      <c r="AQ82" s="17">
        <f>'Sales &amp; Inventory (Date )'!AV82+'Sales &amp; Inventory (Date )'!AX82</f>
        <v>0</v>
      </c>
      <c r="AR82" s="92">
        <f t="shared" si="31"/>
        <v>0</v>
      </c>
      <c r="AS82" s="52">
        <f t="shared" si="32"/>
        <v>0</v>
      </c>
      <c r="AT82" s="52">
        <f t="shared" si="32"/>
        <v>0</v>
      </c>
      <c r="AU82" s="52" t="e">
        <f t="shared" si="33"/>
        <v>#DIV/0!</v>
      </c>
      <c r="AV82" s="17">
        <f>'Sales &amp; Inventory (Date )'!BA82</f>
        <v>0</v>
      </c>
      <c r="AW82" s="17">
        <f>'Sales &amp; Inventory (Date )'!BB82</f>
        <v>0</v>
      </c>
      <c r="AX82" s="92">
        <f t="shared" si="34"/>
        <v>0</v>
      </c>
      <c r="AY82" s="17">
        <f>'Sales &amp; Inventory (Date )'!BC82</f>
        <v>0</v>
      </c>
      <c r="AZ82" s="17">
        <f>'Sales &amp; Inventory (Date )'!BD82</f>
        <v>0</v>
      </c>
      <c r="BA82" s="95">
        <f t="shared" si="35"/>
        <v>0</v>
      </c>
      <c r="BB82" s="52">
        <f t="shared" si="36"/>
        <v>0</v>
      </c>
      <c r="BC82" s="52">
        <f t="shared" si="37"/>
        <v>0</v>
      </c>
    </row>
    <row r="83" spans="1:55" x14ac:dyDescent="0.3">
      <c r="A83" s="6">
        <v>76</v>
      </c>
      <c r="B83" s="7" t="s">
        <v>89</v>
      </c>
      <c r="C83" s="8" t="s">
        <v>90</v>
      </c>
      <c r="D83" s="8" t="s">
        <v>111</v>
      </c>
      <c r="E83" s="8" t="s">
        <v>114</v>
      </c>
      <c r="F83" s="8" t="s">
        <v>536</v>
      </c>
      <c r="G83" s="219"/>
      <c r="H83" s="85" t="s">
        <v>647</v>
      </c>
      <c r="I83" s="17">
        <f>'Sales &amp; Inventory (Date )'!I83</f>
        <v>0</v>
      </c>
      <c r="J83" s="17">
        <f>'Sales &amp; Inventory (Date )'!J83</f>
        <v>0</v>
      </c>
      <c r="K83" s="92">
        <f t="shared" si="20"/>
        <v>0</v>
      </c>
      <c r="L83" s="17">
        <f>'Sales &amp; Inventory (Date )'!K83</f>
        <v>0</v>
      </c>
      <c r="M83" s="17">
        <f>'Sales &amp; Inventory (Date )'!L83</f>
        <v>0</v>
      </c>
      <c r="N83" s="92">
        <f t="shared" si="21"/>
        <v>0</v>
      </c>
      <c r="O83" s="17">
        <f>'Sales &amp; Inventory (Date )'!M83</f>
        <v>0</v>
      </c>
      <c r="P83" s="17">
        <f>'Sales &amp; Inventory (Date )'!N83</f>
        <v>0</v>
      </c>
      <c r="Q83" s="92">
        <f t="shared" si="22"/>
        <v>0</v>
      </c>
      <c r="R83" s="17">
        <f>'Sales &amp; Inventory (Date )'!O83+'Sales &amp; Inventory (Date )'!Q83</f>
        <v>0</v>
      </c>
      <c r="S83" s="17">
        <f>'Sales &amp; Inventory (Date )'!P83+'Sales &amp; Inventory (Date )'!R83</f>
        <v>0</v>
      </c>
      <c r="T83" s="92">
        <f t="shared" si="23"/>
        <v>0</v>
      </c>
      <c r="U83" s="17">
        <f>'Sales &amp; Inventory (Date )'!S83+'Sales &amp; Inventory (Date )'!U83</f>
        <v>0</v>
      </c>
      <c r="V83" s="17">
        <f>'Sales &amp; Inventory (Date )'!T83+'Sales &amp; Inventory (Date )'!V83</f>
        <v>0</v>
      </c>
      <c r="W83" s="92">
        <f t="shared" si="24"/>
        <v>0</v>
      </c>
      <c r="X83" s="17">
        <f>'Sales &amp; Inventory (Date )'!W83</f>
        <v>0</v>
      </c>
      <c r="Y83" s="17">
        <f>'Sales &amp; Inventory (Date )'!X83</f>
        <v>0</v>
      </c>
      <c r="Z83" s="92">
        <f t="shared" si="25"/>
        <v>0</v>
      </c>
      <c r="AA83" s="17">
        <f>'Sales &amp; Inventory (Date )'!AA83+'Sales &amp; Inventory (Date )'!AC83</f>
        <v>0</v>
      </c>
      <c r="AB83" s="17">
        <f>'Sales &amp; Inventory (Date )'!AB83+'Sales &amp; Inventory (Date )'!AD83</f>
        <v>0</v>
      </c>
      <c r="AC83" s="92">
        <f t="shared" si="26"/>
        <v>0</v>
      </c>
      <c r="AD83" s="17">
        <f>'Sales &amp; Inventory (Date )'!AE83+'Sales &amp; Inventory (Date )'!AG83</f>
        <v>0</v>
      </c>
      <c r="AE83" s="17">
        <f>'Sales &amp; Inventory (Date )'!AF83+'Sales &amp; Inventory (Date )'!AH83</f>
        <v>0</v>
      </c>
      <c r="AF83" s="92">
        <f t="shared" si="27"/>
        <v>0</v>
      </c>
      <c r="AG83" s="17">
        <f>'Sales &amp; Inventory (Date )'!AI83+'Sales &amp; Inventory (Date )'!AK83</f>
        <v>0</v>
      </c>
      <c r="AH83" s="17">
        <f>'Sales &amp; Inventory (Date )'!AJ83+'Sales &amp; Inventory (Date )'!AL83</f>
        <v>0</v>
      </c>
      <c r="AI83" s="92">
        <f t="shared" si="28"/>
        <v>0</v>
      </c>
      <c r="AJ83" s="17">
        <f>'Sales &amp; Inventory (Date )'!AM83+'Sales &amp; Inventory (Date )'!AO83</f>
        <v>0</v>
      </c>
      <c r="AK83" s="17">
        <f>'Sales &amp; Inventory (Date )'!AN83+'Sales &amp; Inventory (Date )'!AP83</f>
        <v>0</v>
      </c>
      <c r="AL83" s="92">
        <f t="shared" si="29"/>
        <v>0</v>
      </c>
      <c r="AM83" s="17">
        <f>'Sales &amp; Inventory (Date )'!AQ83+'Sales &amp; Inventory (Date )'!AS83</f>
        <v>0</v>
      </c>
      <c r="AN83" s="17">
        <f>'Sales &amp; Inventory (Date )'!AR83+'Sales &amp; Inventory (Date )'!AT83</f>
        <v>0</v>
      </c>
      <c r="AO83" s="92">
        <f t="shared" si="30"/>
        <v>0</v>
      </c>
      <c r="AP83" s="17">
        <f>'Sales &amp; Inventory (Date )'!AU83+'Sales &amp; Inventory (Date )'!AW83</f>
        <v>0</v>
      </c>
      <c r="AQ83" s="17">
        <f>'Sales &amp; Inventory (Date )'!AV83+'Sales &amp; Inventory (Date )'!AX83</f>
        <v>0</v>
      </c>
      <c r="AR83" s="92">
        <f t="shared" si="31"/>
        <v>0</v>
      </c>
      <c r="AS83" s="52">
        <f t="shared" si="32"/>
        <v>0</v>
      </c>
      <c r="AT83" s="52">
        <f t="shared" si="32"/>
        <v>0</v>
      </c>
      <c r="AU83" s="52" t="e">
        <f t="shared" si="33"/>
        <v>#DIV/0!</v>
      </c>
      <c r="AV83" s="17">
        <f>'Sales &amp; Inventory (Date )'!BA83</f>
        <v>0</v>
      </c>
      <c r="AW83" s="17">
        <f>'Sales &amp; Inventory (Date )'!BB83</f>
        <v>0</v>
      </c>
      <c r="AX83" s="92">
        <f t="shared" si="34"/>
        <v>0</v>
      </c>
      <c r="AY83" s="17">
        <f>'Sales &amp; Inventory (Date )'!BC83</f>
        <v>0</v>
      </c>
      <c r="AZ83" s="17">
        <f>'Sales &amp; Inventory (Date )'!BD83</f>
        <v>0</v>
      </c>
      <c r="BA83" s="95">
        <f t="shared" si="35"/>
        <v>0</v>
      </c>
      <c r="BB83" s="52">
        <f t="shared" si="36"/>
        <v>0</v>
      </c>
      <c r="BC83" s="52">
        <f t="shared" si="37"/>
        <v>0</v>
      </c>
    </row>
    <row r="84" spans="1:55" x14ac:dyDescent="0.3">
      <c r="A84" s="6">
        <v>77</v>
      </c>
      <c r="B84" s="7" t="s">
        <v>89</v>
      </c>
      <c r="C84" s="8" t="s">
        <v>90</v>
      </c>
      <c r="D84" s="8" t="s">
        <v>111</v>
      </c>
      <c r="E84" s="8" t="s">
        <v>115</v>
      </c>
      <c r="F84" s="8" t="s">
        <v>536</v>
      </c>
      <c r="G84" s="219"/>
      <c r="H84" s="85" t="s">
        <v>647</v>
      </c>
      <c r="I84" s="17">
        <f>'Sales &amp; Inventory (Date )'!I84</f>
        <v>0</v>
      </c>
      <c r="J84" s="17">
        <f>'Sales &amp; Inventory (Date )'!J84</f>
        <v>0</v>
      </c>
      <c r="K84" s="92">
        <f t="shared" si="20"/>
        <v>0</v>
      </c>
      <c r="L84" s="17">
        <f>'Sales &amp; Inventory (Date )'!K84</f>
        <v>0</v>
      </c>
      <c r="M84" s="17">
        <f>'Sales &amp; Inventory (Date )'!L84</f>
        <v>0</v>
      </c>
      <c r="N84" s="92">
        <f t="shared" si="21"/>
        <v>0</v>
      </c>
      <c r="O84" s="17">
        <f>'Sales &amp; Inventory (Date )'!M84</f>
        <v>0</v>
      </c>
      <c r="P84" s="17">
        <f>'Sales &amp; Inventory (Date )'!N84</f>
        <v>0</v>
      </c>
      <c r="Q84" s="92">
        <f t="shared" si="22"/>
        <v>0</v>
      </c>
      <c r="R84" s="17">
        <f>'Sales &amp; Inventory (Date )'!O84+'Sales &amp; Inventory (Date )'!Q84</f>
        <v>0</v>
      </c>
      <c r="S84" s="17">
        <f>'Sales &amp; Inventory (Date )'!P84+'Sales &amp; Inventory (Date )'!R84</f>
        <v>0</v>
      </c>
      <c r="T84" s="92">
        <f t="shared" si="23"/>
        <v>0</v>
      </c>
      <c r="U84" s="17">
        <f>'Sales &amp; Inventory (Date )'!S84+'Sales &amp; Inventory (Date )'!U84</f>
        <v>0</v>
      </c>
      <c r="V84" s="17">
        <f>'Sales &amp; Inventory (Date )'!T84+'Sales &amp; Inventory (Date )'!V84</f>
        <v>0</v>
      </c>
      <c r="W84" s="92">
        <f t="shared" si="24"/>
        <v>0</v>
      </c>
      <c r="X84" s="17">
        <f>'Sales &amp; Inventory (Date )'!W84</f>
        <v>0</v>
      </c>
      <c r="Y84" s="17">
        <f>'Sales &amp; Inventory (Date )'!X84</f>
        <v>0</v>
      </c>
      <c r="Z84" s="92">
        <f t="shared" si="25"/>
        <v>0</v>
      </c>
      <c r="AA84" s="17">
        <f>'Sales &amp; Inventory (Date )'!AA84+'Sales &amp; Inventory (Date )'!AC84</f>
        <v>0</v>
      </c>
      <c r="AB84" s="17">
        <f>'Sales &amp; Inventory (Date )'!AB84+'Sales &amp; Inventory (Date )'!AD84</f>
        <v>0</v>
      </c>
      <c r="AC84" s="92">
        <f t="shared" si="26"/>
        <v>0</v>
      </c>
      <c r="AD84" s="17">
        <f>'Sales &amp; Inventory (Date )'!AE84+'Sales &amp; Inventory (Date )'!AG84</f>
        <v>0</v>
      </c>
      <c r="AE84" s="17">
        <f>'Sales &amp; Inventory (Date )'!AF84+'Sales &amp; Inventory (Date )'!AH84</f>
        <v>0</v>
      </c>
      <c r="AF84" s="92">
        <f t="shared" si="27"/>
        <v>0</v>
      </c>
      <c r="AG84" s="17">
        <f>'Sales &amp; Inventory (Date )'!AI84+'Sales &amp; Inventory (Date )'!AK84</f>
        <v>0</v>
      </c>
      <c r="AH84" s="17">
        <f>'Sales &amp; Inventory (Date )'!AJ84+'Sales &amp; Inventory (Date )'!AL84</f>
        <v>0</v>
      </c>
      <c r="AI84" s="92">
        <f t="shared" si="28"/>
        <v>0</v>
      </c>
      <c r="AJ84" s="17">
        <f>'Sales &amp; Inventory (Date )'!AM84+'Sales &amp; Inventory (Date )'!AO84</f>
        <v>0</v>
      </c>
      <c r="AK84" s="17">
        <f>'Sales &amp; Inventory (Date )'!AN84+'Sales &amp; Inventory (Date )'!AP84</f>
        <v>0</v>
      </c>
      <c r="AL84" s="92">
        <f t="shared" si="29"/>
        <v>0</v>
      </c>
      <c r="AM84" s="17">
        <f>'Sales &amp; Inventory (Date )'!AQ84+'Sales &amp; Inventory (Date )'!AS84</f>
        <v>0</v>
      </c>
      <c r="AN84" s="17">
        <f>'Sales &amp; Inventory (Date )'!AR84+'Sales &amp; Inventory (Date )'!AT84</f>
        <v>0</v>
      </c>
      <c r="AO84" s="92">
        <f t="shared" si="30"/>
        <v>0</v>
      </c>
      <c r="AP84" s="17">
        <f>'Sales &amp; Inventory (Date )'!AU84+'Sales &amp; Inventory (Date )'!AW84</f>
        <v>0</v>
      </c>
      <c r="AQ84" s="17">
        <f>'Sales &amp; Inventory (Date )'!AV84+'Sales &amp; Inventory (Date )'!AX84</f>
        <v>0</v>
      </c>
      <c r="AR84" s="92">
        <f t="shared" si="31"/>
        <v>0</v>
      </c>
      <c r="AS84" s="52">
        <f t="shared" si="32"/>
        <v>0</v>
      </c>
      <c r="AT84" s="52">
        <f t="shared" si="32"/>
        <v>0</v>
      </c>
      <c r="AU84" s="52" t="e">
        <f t="shared" si="33"/>
        <v>#DIV/0!</v>
      </c>
      <c r="AV84" s="17">
        <f>'Sales &amp; Inventory (Date )'!BA84</f>
        <v>0</v>
      </c>
      <c r="AW84" s="17">
        <f>'Sales &amp; Inventory (Date )'!BB84</f>
        <v>0</v>
      </c>
      <c r="AX84" s="92">
        <f t="shared" si="34"/>
        <v>0</v>
      </c>
      <c r="AY84" s="17">
        <f>'Sales &amp; Inventory (Date )'!BC84</f>
        <v>0</v>
      </c>
      <c r="AZ84" s="17">
        <f>'Sales &amp; Inventory (Date )'!BD84</f>
        <v>0</v>
      </c>
      <c r="BA84" s="95">
        <f t="shared" si="35"/>
        <v>0</v>
      </c>
      <c r="BB84" s="52">
        <f t="shared" si="36"/>
        <v>0</v>
      </c>
      <c r="BC84" s="52">
        <f t="shared" si="37"/>
        <v>0</v>
      </c>
    </row>
    <row r="85" spans="1:55" x14ac:dyDescent="0.3">
      <c r="A85" s="6">
        <v>78</v>
      </c>
      <c r="B85" s="7" t="s">
        <v>89</v>
      </c>
      <c r="C85" s="8" t="s">
        <v>90</v>
      </c>
      <c r="D85" s="8" t="s">
        <v>111</v>
      </c>
      <c r="E85" s="8" t="s">
        <v>116</v>
      </c>
      <c r="F85" s="8" t="s">
        <v>536</v>
      </c>
      <c r="G85" s="219"/>
      <c r="H85" s="85" t="s">
        <v>647</v>
      </c>
      <c r="I85" s="17">
        <f>'Sales &amp; Inventory (Date )'!I85</f>
        <v>0</v>
      </c>
      <c r="J85" s="17">
        <f>'Sales &amp; Inventory (Date )'!J85</f>
        <v>0</v>
      </c>
      <c r="K85" s="92">
        <f t="shared" si="20"/>
        <v>0</v>
      </c>
      <c r="L85" s="17">
        <f>'Sales &amp; Inventory (Date )'!K85</f>
        <v>0</v>
      </c>
      <c r="M85" s="17">
        <f>'Sales &amp; Inventory (Date )'!L85</f>
        <v>0</v>
      </c>
      <c r="N85" s="92">
        <f t="shared" si="21"/>
        <v>0</v>
      </c>
      <c r="O85" s="17">
        <f>'Sales &amp; Inventory (Date )'!M85</f>
        <v>0</v>
      </c>
      <c r="P85" s="17">
        <f>'Sales &amp; Inventory (Date )'!N85</f>
        <v>0</v>
      </c>
      <c r="Q85" s="92">
        <f t="shared" si="22"/>
        <v>0</v>
      </c>
      <c r="R85" s="17">
        <f>'Sales &amp; Inventory (Date )'!O85+'Sales &amp; Inventory (Date )'!Q85</f>
        <v>0</v>
      </c>
      <c r="S85" s="17">
        <f>'Sales &amp; Inventory (Date )'!P85+'Sales &amp; Inventory (Date )'!R85</f>
        <v>0</v>
      </c>
      <c r="T85" s="92">
        <f t="shared" si="23"/>
        <v>0</v>
      </c>
      <c r="U85" s="17">
        <f>'Sales &amp; Inventory (Date )'!S85+'Sales &amp; Inventory (Date )'!U85</f>
        <v>0</v>
      </c>
      <c r="V85" s="17">
        <f>'Sales &amp; Inventory (Date )'!T85+'Sales &amp; Inventory (Date )'!V85</f>
        <v>0</v>
      </c>
      <c r="W85" s="92">
        <f t="shared" si="24"/>
        <v>0</v>
      </c>
      <c r="X85" s="17">
        <f>'Sales &amp; Inventory (Date )'!W85</f>
        <v>0</v>
      </c>
      <c r="Y85" s="17">
        <f>'Sales &amp; Inventory (Date )'!X85</f>
        <v>0</v>
      </c>
      <c r="Z85" s="92">
        <f t="shared" si="25"/>
        <v>0</v>
      </c>
      <c r="AA85" s="17">
        <f>'Sales &amp; Inventory (Date )'!AA85+'Sales &amp; Inventory (Date )'!AC85</f>
        <v>0</v>
      </c>
      <c r="AB85" s="17">
        <f>'Sales &amp; Inventory (Date )'!AB85+'Sales &amp; Inventory (Date )'!AD85</f>
        <v>0</v>
      </c>
      <c r="AC85" s="92">
        <f t="shared" si="26"/>
        <v>0</v>
      </c>
      <c r="AD85" s="17">
        <f>'Sales &amp; Inventory (Date )'!AE85+'Sales &amp; Inventory (Date )'!AG85</f>
        <v>0</v>
      </c>
      <c r="AE85" s="17">
        <f>'Sales &amp; Inventory (Date )'!AF85+'Sales &amp; Inventory (Date )'!AH85</f>
        <v>0</v>
      </c>
      <c r="AF85" s="92">
        <f t="shared" si="27"/>
        <v>0</v>
      </c>
      <c r="AG85" s="17">
        <f>'Sales &amp; Inventory (Date )'!AI85+'Sales &amp; Inventory (Date )'!AK85</f>
        <v>0</v>
      </c>
      <c r="AH85" s="17">
        <f>'Sales &amp; Inventory (Date )'!AJ85+'Sales &amp; Inventory (Date )'!AL85</f>
        <v>0</v>
      </c>
      <c r="AI85" s="92">
        <f t="shared" si="28"/>
        <v>0</v>
      </c>
      <c r="AJ85" s="17">
        <f>'Sales &amp; Inventory (Date )'!AM85+'Sales &amp; Inventory (Date )'!AO85</f>
        <v>0</v>
      </c>
      <c r="AK85" s="17">
        <f>'Sales &amp; Inventory (Date )'!AN85+'Sales &amp; Inventory (Date )'!AP85</f>
        <v>0</v>
      </c>
      <c r="AL85" s="92">
        <f t="shared" si="29"/>
        <v>0</v>
      </c>
      <c r="AM85" s="17">
        <f>'Sales &amp; Inventory (Date )'!AQ85+'Sales &amp; Inventory (Date )'!AS85</f>
        <v>0</v>
      </c>
      <c r="AN85" s="17">
        <f>'Sales &amp; Inventory (Date )'!AR85+'Sales &amp; Inventory (Date )'!AT85</f>
        <v>0</v>
      </c>
      <c r="AO85" s="92">
        <f t="shared" si="30"/>
        <v>0</v>
      </c>
      <c r="AP85" s="17">
        <f>'Sales &amp; Inventory (Date )'!AU85+'Sales &amp; Inventory (Date )'!AW85</f>
        <v>0</v>
      </c>
      <c r="AQ85" s="17">
        <f>'Sales &amp; Inventory (Date )'!AV85+'Sales &amp; Inventory (Date )'!AX85</f>
        <v>0</v>
      </c>
      <c r="AR85" s="92">
        <f t="shared" si="31"/>
        <v>0</v>
      </c>
      <c r="AS85" s="52">
        <f t="shared" si="32"/>
        <v>0</v>
      </c>
      <c r="AT85" s="52">
        <f t="shared" si="32"/>
        <v>0</v>
      </c>
      <c r="AU85" s="52" t="e">
        <f t="shared" si="33"/>
        <v>#DIV/0!</v>
      </c>
      <c r="AV85" s="17">
        <f>'Sales &amp; Inventory (Date )'!BA85</f>
        <v>0</v>
      </c>
      <c r="AW85" s="17">
        <f>'Sales &amp; Inventory (Date )'!BB85</f>
        <v>0</v>
      </c>
      <c r="AX85" s="92">
        <f t="shared" si="34"/>
        <v>0</v>
      </c>
      <c r="AY85" s="17">
        <f>'Sales &amp; Inventory (Date )'!BC85</f>
        <v>0</v>
      </c>
      <c r="AZ85" s="17">
        <f>'Sales &amp; Inventory (Date )'!BD85</f>
        <v>0</v>
      </c>
      <c r="BA85" s="95">
        <f t="shared" si="35"/>
        <v>0</v>
      </c>
      <c r="BB85" s="52">
        <f t="shared" si="36"/>
        <v>0</v>
      </c>
      <c r="BC85" s="52">
        <f t="shared" si="37"/>
        <v>0</v>
      </c>
    </row>
    <row r="86" spans="1:55" x14ac:dyDescent="0.3">
      <c r="A86" s="6">
        <v>79</v>
      </c>
      <c r="B86" s="8" t="s">
        <v>89</v>
      </c>
      <c r="C86" s="8" t="s">
        <v>90</v>
      </c>
      <c r="D86" s="8" t="s">
        <v>111</v>
      </c>
      <c r="E86" s="8" t="s">
        <v>578</v>
      </c>
      <c r="F86" s="8" t="s">
        <v>536</v>
      </c>
      <c r="G86" s="219"/>
      <c r="H86" s="85" t="s">
        <v>647</v>
      </c>
      <c r="I86" s="17">
        <f>'Sales &amp; Inventory (Date )'!I86</f>
        <v>0</v>
      </c>
      <c r="J86" s="17">
        <f>'Sales &amp; Inventory (Date )'!J86</f>
        <v>0</v>
      </c>
      <c r="K86" s="92">
        <f t="shared" si="20"/>
        <v>0</v>
      </c>
      <c r="L86" s="17">
        <f>'Sales &amp; Inventory (Date )'!K86</f>
        <v>0</v>
      </c>
      <c r="M86" s="17">
        <f>'Sales &amp; Inventory (Date )'!L86</f>
        <v>0</v>
      </c>
      <c r="N86" s="92">
        <f t="shared" si="21"/>
        <v>0</v>
      </c>
      <c r="O86" s="17">
        <f>'Sales &amp; Inventory (Date )'!M86</f>
        <v>0</v>
      </c>
      <c r="P86" s="17">
        <f>'Sales &amp; Inventory (Date )'!N86</f>
        <v>0</v>
      </c>
      <c r="Q86" s="92">
        <f t="shared" si="22"/>
        <v>0</v>
      </c>
      <c r="R86" s="17">
        <f>'Sales &amp; Inventory (Date )'!O86+'Sales &amp; Inventory (Date )'!Q86</f>
        <v>0</v>
      </c>
      <c r="S86" s="17">
        <f>'Sales &amp; Inventory (Date )'!P86+'Sales &amp; Inventory (Date )'!R86</f>
        <v>0</v>
      </c>
      <c r="T86" s="92">
        <f t="shared" si="23"/>
        <v>0</v>
      </c>
      <c r="U86" s="17">
        <f>'Sales &amp; Inventory (Date )'!S86+'Sales &amp; Inventory (Date )'!U86</f>
        <v>0</v>
      </c>
      <c r="V86" s="17">
        <f>'Sales &amp; Inventory (Date )'!T86+'Sales &amp; Inventory (Date )'!V86</f>
        <v>0</v>
      </c>
      <c r="W86" s="92">
        <f t="shared" si="24"/>
        <v>0</v>
      </c>
      <c r="X86" s="17">
        <f>'Sales &amp; Inventory (Date )'!W86</f>
        <v>0</v>
      </c>
      <c r="Y86" s="17">
        <f>'Sales &amp; Inventory (Date )'!X86</f>
        <v>0</v>
      </c>
      <c r="Z86" s="92">
        <f t="shared" si="25"/>
        <v>0</v>
      </c>
      <c r="AA86" s="17">
        <f>'Sales &amp; Inventory (Date )'!AA86+'Sales &amp; Inventory (Date )'!AC86</f>
        <v>0</v>
      </c>
      <c r="AB86" s="17">
        <f>'Sales &amp; Inventory (Date )'!AB86+'Sales &amp; Inventory (Date )'!AD86</f>
        <v>0</v>
      </c>
      <c r="AC86" s="92">
        <f t="shared" si="26"/>
        <v>0</v>
      </c>
      <c r="AD86" s="17">
        <f>'Sales &amp; Inventory (Date )'!AE86+'Sales &amp; Inventory (Date )'!AG86</f>
        <v>0</v>
      </c>
      <c r="AE86" s="17">
        <f>'Sales &amp; Inventory (Date )'!AF86+'Sales &amp; Inventory (Date )'!AH86</f>
        <v>0</v>
      </c>
      <c r="AF86" s="92">
        <f t="shared" si="27"/>
        <v>0</v>
      </c>
      <c r="AG86" s="17">
        <f>'Sales &amp; Inventory (Date )'!AI86+'Sales &amp; Inventory (Date )'!AK86</f>
        <v>0</v>
      </c>
      <c r="AH86" s="17">
        <f>'Sales &amp; Inventory (Date )'!AJ86+'Sales &amp; Inventory (Date )'!AL86</f>
        <v>0</v>
      </c>
      <c r="AI86" s="92">
        <f t="shared" si="28"/>
        <v>0</v>
      </c>
      <c r="AJ86" s="17">
        <f>'Sales &amp; Inventory (Date )'!AM86+'Sales &amp; Inventory (Date )'!AO86</f>
        <v>0</v>
      </c>
      <c r="AK86" s="17">
        <f>'Sales &amp; Inventory (Date )'!AN86+'Sales &amp; Inventory (Date )'!AP86</f>
        <v>0</v>
      </c>
      <c r="AL86" s="92">
        <f t="shared" si="29"/>
        <v>0</v>
      </c>
      <c r="AM86" s="17">
        <f>'Sales &amp; Inventory (Date )'!AQ86+'Sales &amp; Inventory (Date )'!AS86</f>
        <v>0</v>
      </c>
      <c r="AN86" s="17">
        <f>'Sales &amp; Inventory (Date )'!AR86+'Sales &amp; Inventory (Date )'!AT86</f>
        <v>0</v>
      </c>
      <c r="AO86" s="92">
        <f t="shared" si="30"/>
        <v>0</v>
      </c>
      <c r="AP86" s="17">
        <f>'Sales &amp; Inventory (Date )'!AU86+'Sales &amp; Inventory (Date )'!AW86</f>
        <v>0</v>
      </c>
      <c r="AQ86" s="17">
        <f>'Sales &amp; Inventory (Date )'!AV86+'Sales &amp; Inventory (Date )'!AX86</f>
        <v>0</v>
      </c>
      <c r="AR86" s="92">
        <f t="shared" si="31"/>
        <v>0</v>
      </c>
      <c r="AS86" s="52">
        <f t="shared" si="32"/>
        <v>0</v>
      </c>
      <c r="AT86" s="52">
        <f t="shared" si="32"/>
        <v>0</v>
      </c>
      <c r="AU86" s="52" t="e">
        <f t="shared" si="33"/>
        <v>#DIV/0!</v>
      </c>
      <c r="AV86" s="17">
        <f>'Sales &amp; Inventory (Date )'!BA86</f>
        <v>0</v>
      </c>
      <c r="AW86" s="17">
        <f>'Sales &amp; Inventory (Date )'!BB86</f>
        <v>0</v>
      </c>
      <c r="AX86" s="92">
        <f t="shared" si="34"/>
        <v>0</v>
      </c>
      <c r="AY86" s="17">
        <f>'Sales &amp; Inventory (Date )'!BC86</f>
        <v>0</v>
      </c>
      <c r="AZ86" s="17">
        <f>'Sales &amp; Inventory (Date )'!BD86</f>
        <v>0</v>
      </c>
      <c r="BA86" s="95">
        <f t="shared" si="35"/>
        <v>0</v>
      </c>
      <c r="BB86" s="52">
        <f t="shared" si="36"/>
        <v>0</v>
      </c>
      <c r="BC86" s="52">
        <f t="shared" si="37"/>
        <v>0</v>
      </c>
    </row>
    <row r="87" spans="1:55" x14ac:dyDescent="0.3">
      <c r="A87" s="6">
        <v>80</v>
      </c>
      <c r="B87" s="8" t="s">
        <v>89</v>
      </c>
      <c r="C87" s="8" t="s">
        <v>90</v>
      </c>
      <c r="D87" s="8" t="s">
        <v>111</v>
      </c>
      <c r="E87" s="8" t="s">
        <v>579</v>
      </c>
      <c r="F87" s="8" t="s">
        <v>536</v>
      </c>
      <c r="G87" s="219"/>
      <c r="H87" s="85" t="s">
        <v>647</v>
      </c>
      <c r="I87" s="17">
        <f>'Sales &amp; Inventory (Date )'!I87</f>
        <v>0</v>
      </c>
      <c r="J87" s="17">
        <f>'Sales &amp; Inventory (Date )'!J87</f>
        <v>0</v>
      </c>
      <c r="K87" s="92">
        <f t="shared" si="20"/>
        <v>0</v>
      </c>
      <c r="L87" s="17">
        <f>'Sales &amp; Inventory (Date )'!K87</f>
        <v>0</v>
      </c>
      <c r="M87" s="17">
        <f>'Sales &amp; Inventory (Date )'!L87</f>
        <v>0</v>
      </c>
      <c r="N87" s="92">
        <f t="shared" si="21"/>
        <v>0</v>
      </c>
      <c r="O87" s="17">
        <f>'Sales &amp; Inventory (Date )'!M87</f>
        <v>0</v>
      </c>
      <c r="P87" s="17">
        <f>'Sales &amp; Inventory (Date )'!N87</f>
        <v>0</v>
      </c>
      <c r="Q87" s="92">
        <f t="shared" si="22"/>
        <v>0</v>
      </c>
      <c r="R87" s="17">
        <f>'Sales &amp; Inventory (Date )'!O87+'Sales &amp; Inventory (Date )'!Q87</f>
        <v>0</v>
      </c>
      <c r="S87" s="17">
        <f>'Sales &amp; Inventory (Date )'!P87+'Sales &amp; Inventory (Date )'!R87</f>
        <v>0</v>
      </c>
      <c r="T87" s="92">
        <f t="shared" si="23"/>
        <v>0</v>
      </c>
      <c r="U87" s="17">
        <f>'Sales &amp; Inventory (Date )'!S87+'Sales &amp; Inventory (Date )'!U87</f>
        <v>0</v>
      </c>
      <c r="V87" s="17">
        <f>'Sales &amp; Inventory (Date )'!T87+'Sales &amp; Inventory (Date )'!V87</f>
        <v>0</v>
      </c>
      <c r="W87" s="92">
        <f t="shared" si="24"/>
        <v>0</v>
      </c>
      <c r="X87" s="17">
        <f>'Sales &amp; Inventory (Date )'!W87</f>
        <v>0</v>
      </c>
      <c r="Y87" s="17">
        <f>'Sales &amp; Inventory (Date )'!X87</f>
        <v>0</v>
      </c>
      <c r="Z87" s="92">
        <f t="shared" si="25"/>
        <v>0</v>
      </c>
      <c r="AA87" s="17">
        <f>'Sales &amp; Inventory (Date )'!AA87+'Sales &amp; Inventory (Date )'!AC87</f>
        <v>0</v>
      </c>
      <c r="AB87" s="17">
        <f>'Sales &amp; Inventory (Date )'!AB87+'Sales &amp; Inventory (Date )'!AD87</f>
        <v>0</v>
      </c>
      <c r="AC87" s="92">
        <f t="shared" si="26"/>
        <v>0</v>
      </c>
      <c r="AD87" s="17">
        <f>'Sales &amp; Inventory (Date )'!AE87+'Sales &amp; Inventory (Date )'!AG87</f>
        <v>0</v>
      </c>
      <c r="AE87" s="17">
        <f>'Sales &amp; Inventory (Date )'!AF87+'Sales &amp; Inventory (Date )'!AH87</f>
        <v>0</v>
      </c>
      <c r="AF87" s="92">
        <f t="shared" si="27"/>
        <v>0</v>
      </c>
      <c r="AG87" s="17">
        <f>'Sales &amp; Inventory (Date )'!AI87+'Sales &amp; Inventory (Date )'!AK87</f>
        <v>0</v>
      </c>
      <c r="AH87" s="17">
        <f>'Sales &amp; Inventory (Date )'!AJ87+'Sales &amp; Inventory (Date )'!AL87</f>
        <v>0</v>
      </c>
      <c r="AI87" s="92">
        <f t="shared" si="28"/>
        <v>0</v>
      </c>
      <c r="AJ87" s="17">
        <f>'Sales &amp; Inventory (Date )'!AM87+'Sales &amp; Inventory (Date )'!AO87</f>
        <v>0</v>
      </c>
      <c r="AK87" s="17">
        <f>'Sales &amp; Inventory (Date )'!AN87+'Sales &amp; Inventory (Date )'!AP87</f>
        <v>0</v>
      </c>
      <c r="AL87" s="92">
        <f t="shared" si="29"/>
        <v>0</v>
      </c>
      <c r="AM87" s="17">
        <f>'Sales &amp; Inventory (Date )'!AQ87+'Sales &amp; Inventory (Date )'!AS87</f>
        <v>0</v>
      </c>
      <c r="AN87" s="17">
        <f>'Sales &amp; Inventory (Date )'!AR87+'Sales &amp; Inventory (Date )'!AT87</f>
        <v>0</v>
      </c>
      <c r="AO87" s="92">
        <f t="shared" si="30"/>
        <v>0</v>
      </c>
      <c r="AP87" s="17">
        <f>'Sales &amp; Inventory (Date )'!AU87+'Sales &amp; Inventory (Date )'!AW87</f>
        <v>0</v>
      </c>
      <c r="AQ87" s="17">
        <f>'Sales &amp; Inventory (Date )'!AV87+'Sales &amp; Inventory (Date )'!AX87</f>
        <v>0</v>
      </c>
      <c r="AR87" s="92">
        <f t="shared" si="31"/>
        <v>0</v>
      </c>
      <c r="AS87" s="52">
        <f t="shared" si="32"/>
        <v>0</v>
      </c>
      <c r="AT87" s="52">
        <f t="shared" si="32"/>
        <v>0</v>
      </c>
      <c r="AU87" s="52" t="e">
        <f t="shared" si="33"/>
        <v>#DIV/0!</v>
      </c>
      <c r="AV87" s="17">
        <f>'Sales &amp; Inventory (Date )'!BA87</f>
        <v>0</v>
      </c>
      <c r="AW87" s="17">
        <f>'Sales &amp; Inventory (Date )'!BB87</f>
        <v>0</v>
      </c>
      <c r="AX87" s="92">
        <f t="shared" si="34"/>
        <v>0</v>
      </c>
      <c r="AY87" s="17">
        <f>'Sales &amp; Inventory (Date )'!BC87</f>
        <v>0</v>
      </c>
      <c r="AZ87" s="17">
        <f>'Sales &amp; Inventory (Date )'!BD87</f>
        <v>0</v>
      </c>
      <c r="BA87" s="95">
        <f t="shared" si="35"/>
        <v>0</v>
      </c>
      <c r="BB87" s="52">
        <f t="shared" si="36"/>
        <v>0</v>
      </c>
      <c r="BC87" s="52">
        <f t="shared" si="37"/>
        <v>0</v>
      </c>
    </row>
    <row r="88" spans="1:55" x14ac:dyDescent="0.3">
      <c r="A88" s="6">
        <v>81</v>
      </c>
      <c r="B88" s="7" t="s">
        <v>89</v>
      </c>
      <c r="C88" s="8" t="s">
        <v>90</v>
      </c>
      <c r="D88" s="8" t="s">
        <v>117</v>
      </c>
      <c r="E88" s="8" t="s">
        <v>117</v>
      </c>
      <c r="F88" s="8" t="s">
        <v>533</v>
      </c>
      <c r="G88" s="219"/>
      <c r="H88" s="85" t="s">
        <v>647</v>
      </c>
      <c r="I88" s="17">
        <f>'Sales &amp; Inventory (Date )'!I88</f>
        <v>0</v>
      </c>
      <c r="J88" s="17">
        <f>'Sales &amp; Inventory (Date )'!J88</f>
        <v>0</v>
      </c>
      <c r="K88" s="92">
        <f t="shared" si="20"/>
        <v>0</v>
      </c>
      <c r="L88" s="17">
        <f>'Sales &amp; Inventory (Date )'!K88</f>
        <v>0</v>
      </c>
      <c r="M88" s="17">
        <f>'Sales &amp; Inventory (Date )'!L88</f>
        <v>0</v>
      </c>
      <c r="N88" s="92">
        <f t="shared" si="21"/>
        <v>0</v>
      </c>
      <c r="O88" s="17">
        <f>'Sales &amp; Inventory (Date )'!M88</f>
        <v>0</v>
      </c>
      <c r="P88" s="17">
        <f>'Sales &amp; Inventory (Date )'!N88</f>
        <v>0</v>
      </c>
      <c r="Q88" s="92">
        <f t="shared" si="22"/>
        <v>0</v>
      </c>
      <c r="R88" s="17">
        <f>'Sales &amp; Inventory (Date )'!O88+'Sales &amp; Inventory (Date )'!Q88</f>
        <v>0</v>
      </c>
      <c r="S88" s="17">
        <f>'Sales &amp; Inventory (Date )'!P88+'Sales &amp; Inventory (Date )'!R88</f>
        <v>0</v>
      </c>
      <c r="T88" s="92">
        <f t="shared" si="23"/>
        <v>0</v>
      </c>
      <c r="U88" s="17">
        <f>'Sales &amp; Inventory (Date )'!S88+'Sales &amp; Inventory (Date )'!U88</f>
        <v>0</v>
      </c>
      <c r="V88" s="17">
        <f>'Sales &amp; Inventory (Date )'!T88+'Sales &amp; Inventory (Date )'!V88</f>
        <v>0</v>
      </c>
      <c r="W88" s="92">
        <f t="shared" si="24"/>
        <v>0</v>
      </c>
      <c r="X88" s="17">
        <f>'Sales &amp; Inventory (Date )'!W88</f>
        <v>0</v>
      </c>
      <c r="Y88" s="17">
        <f>'Sales &amp; Inventory (Date )'!X88</f>
        <v>0</v>
      </c>
      <c r="Z88" s="92">
        <f t="shared" si="25"/>
        <v>0</v>
      </c>
      <c r="AA88" s="17">
        <f>'Sales &amp; Inventory (Date )'!AA88+'Sales &amp; Inventory (Date )'!AC88</f>
        <v>0</v>
      </c>
      <c r="AB88" s="17">
        <f>'Sales &amp; Inventory (Date )'!AB88+'Sales &amp; Inventory (Date )'!AD88</f>
        <v>0</v>
      </c>
      <c r="AC88" s="92">
        <f t="shared" si="26"/>
        <v>0</v>
      </c>
      <c r="AD88" s="17">
        <f>'Sales &amp; Inventory (Date )'!AE88+'Sales &amp; Inventory (Date )'!AG88</f>
        <v>0</v>
      </c>
      <c r="AE88" s="17">
        <f>'Sales &amp; Inventory (Date )'!AF88+'Sales &amp; Inventory (Date )'!AH88</f>
        <v>0</v>
      </c>
      <c r="AF88" s="92">
        <f t="shared" si="27"/>
        <v>0</v>
      </c>
      <c r="AG88" s="17">
        <f>'Sales &amp; Inventory (Date )'!AI88+'Sales &amp; Inventory (Date )'!AK88</f>
        <v>0</v>
      </c>
      <c r="AH88" s="17">
        <f>'Sales &amp; Inventory (Date )'!AJ88+'Sales &amp; Inventory (Date )'!AL88</f>
        <v>0</v>
      </c>
      <c r="AI88" s="92">
        <f t="shared" si="28"/>
        <v>0</v>
      </c>
      <c r="AJ88" s="17">
        <f>'Sales &amp; Inventory (Date )'!AM88+'Sales &amp; Inventory (Date )'!AO88</f>
        <v>0</v>
      </c>
      <c r="AK88" s="17">
        <f>'Sales &amp; Inventory (Date )'!AN88+'Sales &amp; Inventory (Date )'!AP88</f>
        <v>0</v>
      </c>
      <c r="AL88" s="92">
        <f t="shared" si="29"/>
        <v>0</v>
      </c>
      <c r="AM88" s="17">
        <f>'Sales &amp; Inventory (Date )'!AQ88+'Sales &amp; Inventory (Date )'!AS88</f>
        <v>0</v>
      </c>
      <c r="AN88" s="17">
        <f>'Sales &amp; Inventory (Date )'!AR88+'Sales &amp; Inventory (Date )'!AT88</f>
        <v>0</v>
      </c>
      <c r="AO88" s="92">
        <f t="shared" si="30"/>
        <v>0</v>
      </c>
      <c r="AP88" s="17">
        <f>'Sales &amp; Inventory (Date )'!AU88+'Sales &amp; Inventory (Date )'!AW88</f>
        <v>0</v>
      </c>
      <c r="AQ88" s="17">
        <f>'Sales &amp; Inventory (Date )'!AV88+'Sales &amp; Inventory (Date )'!AX88</f>
        <v>0</v>
      </c>
      <c r="AR88" s="92">
        <f t="shared" si="31"/>
        <v>0</v>
      </c>
      <c r="AS88" s="52">
        <f t="shared" si="32"/>
        <v>0</v>
      </c>
      <c r="AT88" s="52">
        <f t="shared" si="32"/>
        <v>0</v>
      </c>
      <c r="AU88" s="52" t="e">
        <f t="shared" si="33"/>
        <v>#DIV/0!</v>
      </c>
      <c r="AV88" s="17">
        <f>'Sales &amp; Inventory (Date )'!BA88</f>
        <v>0</v>
      </c>
      <c r="AW88" s="17">
        <f>'Sales &amp; Inventory (Date )'!BB88</f>
        <v>0</v>
      </c>
      <c r="AX88" s="92">
        <f t="shared" si="34"/>
        <v>0</v>
      </c>
      <c r="AY88" s="17">
        <f>'Sales &amp; Inventory (Date )'!BC88</f>
        <v>0</v>
      </c>
      <c r="AZ88" s="17">
        <f>'Sales &amp; Inventory (Date )'!BD88</f>
        <v>0</v>
      </c>
      <c r="BA88" s="95">
        <f t="shared" si="35"/>
        <v>0</v>
      </c>
      <c r="BB88" s="52">
        <f t="shared" si="36"/>
        <v>0</v>
      </c>
      <c r="BC88" s="52">
        <f t="shared" si="37"/>
        <v>0</v>
      </c>
    </row>
    <row r="89" spans="1:55" x14ac:dyDescent="0.3">
      <c r="A89" s="6">
        <v>82</v>
      </c>
      <c r="B89" s="7" t="s">
        <v>89</v>
      </c>
      <c r="C89" s="8" t="s">
        <v>90</v>
      </c>
      <c r="D89" s="8" t="s">
        <v>117</v>
      </c>
      <c r="E89" s="8" t="s">
        <v>118</v>
      </c>
      <c r="F89" s="8" t="s">
        <v>29</v>
      </c>
      <c r="G89" s="219"/>
      <c r="H89" s="85" t="s">
        <v>647</v>
      </c>
      <c r="I89" s="17">
        <f>'Sales &amp; Inventory (Date )'!I89</f>
        <v>0</v>
      </c>
      <c r="J89" s="17">
        <f>'Sales &amp; Inventory (Date )'!J89</f>
        <v>0</v>
      </c>
      <c r="K89" s="92">
        <f t="shared" si="20"/>
        <v>0</v>
      </c>
      <c r="L89" s="17">
        <f>'Sales &amp; Inventory (Date )'!K89</f>
        <v>0</v>
      </c>
      <c r="M89" s="17">
        <f>'Sales &amp; Inventory (Date )'!L89</f>
        <v>0</v>
      </c>
      <c r="N89" s="92">
        <f t="shared" si="21"/>
        <v>0</v>
      </c>
      <c r="O89" s="17">
        <f>'Sales &amp; Inventory (Date )'!M89</f>
        <v>0</v>
      </c>
      <c r="P89" s="17">
        <f>'Sales &amp; Inventory (Date )'!N89</f>
        <v>0</v>
      </c>
      <c r="Q89" s="92">
        <f t="shared" si="22"/>
        <v>0</v>
      </c>
      <c r="R89" s="17">
        <f>'Sales &amp; Inventory (Date )'!O89+'Sales &amp; Inventory (Date )'!Q89</f>
        <v>0</v>
      </c>
      <c r="S89" s="17">
        <f>'Sales &amp; Inventory (Date )'!P89+'Sales &amp; Inventory (Date )'!R89</f>
        <v>0</v>
      </c>
      <c r="T89" s="92">
        <f t="shared" si="23"/>
        <v>0</v>
      </c>
      <c r="U89" s="17">
        <f>'Sales &amp; Inventory (Date )'!S89+'Sales &amp; Inventory (Date )'!U89</f>
        <v>0</v>
      </c>
      <c r="V89" s="17">
        <f>'Sales &amp; Inventory (Date )'!T89+'Sales &amp; Inventory (Date )'!V89</f>
        <v>0</v>
      </c>
      <c r="W89" s="92">
        <f t="shared" si="24"/>
        <v>0</v>
      </c>
      <c r="X89" s="17">
        <f>'Sales &amp; Inventory (Date )'!W89</f>
        <v>0</v>
      </c>
      <c r="Y89" s="17">
        <f>'Sales &amp; Inventory (Date )'!X89</f>
        <v>0</v>
      </c>
      <c r="Z89" s="92">
        <f t="shared" si="25"/>
        <v>0</v>
      </c>
      <c r="AA89" s="17">
        <f>'Sales &amp; Inventory (Date )'!AA89+'Sales &amp; Inventory (Date )'!AC89</f>
        <v>0</v>
      </c>
      <c r="AB89" s="17">
        <f>'Sales &amp; Inventory (Date )'!AB89+'Sales &amp; Inventory (Date )'!AD89</f>
        <v>0</v>
      </c>
      <c r="AC89" s="92">
        <f t="shared" si="26"/>
        <v>0</v>
      </c>
      <c r="AD89" s="17">
        <f>'Sales &amp; Inventory (Date )'!AE89+'Sales &amp; Inventory (Date )'!AG89</f>
        <v>0</v>
      </c>
      <c r="AE89" s="17">
        <f>'Sales &amp; Inventory (Date )'!AF89+'Sales &amp; Inventory (Date )'!AH89</f>
        <v>0</v>
      </c>
      <c r="AF89" s="92">
        <f t="shared" si="27"/>
        <v>0</v>
      </c>
      <c r="AG89" s="17">
        <f>'Sales &amp; Inventory (Date )'!AI89+'Sales &amp; Inventory (Date )'!AK89</f>
        <v>0</v>
      </c>
      <c r="AH89" s="17">
        <f>'Sales &amp; Inventory (Date )'!AJ89+'Sales &amp; Inventory (Date )'!AL89</f>
        <v>0</v>
      </c>
      <c r="AI89" s="92">
        <f t="shared" si="28"/>
        <v>0</v>
      </c>
      <c r="AJ89" s="17">
        <f>'Sales &amp; Inventory (Date )'!AM89+'Sales &amp; Inventory (Date )'!AO89</f>
        <v>0</v>
      </c>
      <c r="AK89" s="17">
        <f>'Sales &amp; Inventory (Date )'!AN89+'Sales &amp; Inventory (Date )'!AP89</f>
        <v>0</v>
      </c>
      <c r="AL89" s="92">
        <f t="shared" si="29"/>
        <v>0</v>
      </c>
      <c r="AM89" s="17">
        <f>'Sales &amp; Inventory (Date )'!AQ89+'Sales &amp; Inventory (Date )'!AS89</f>
        <v>0</v>
      </c>
      <c r="AN89" s="17">
        <f>'Sales &amp; Inventory (Date )'!AR89+'Sales &amp; Inventory (Date )'!AT89</f>
        <v>0</v>
      </c>
      <c r="AO89" s="92">
        <f t="shared" si="30"/>
        <v>0</v>
      </c>
      <c r="AP89" s="17">
        <f>'Sales &amp; Inventory (Date )'!AU89+'Sales &amp; Inventory (Date )'!AW89</f>
        <v>0</v>
      </c>
      <c r="AQ89" s="17">
        <f>'Sales &amp; Inventory (Date )'!AV89+'Sales &amp; Inventory (Date )'!AX89</f>
        <v>0</v>
      </c>
      <c r="AR89" s="92">
        <f t="shared" si="31"/>
        <v>0</v>
      </c>
      <c r="AS89" s="52">
        <f t="shared" si="32"/>
        <v>0</v>
      </c>
      <c r="AT89" s="52">
        <f t="shared" si="32"/>
        <v>0</v>
      </c>
      <c r="AU89" s="52" t="e">
        <f t="shared" si="33"/>
        <v>#DIV/0!</v>
      </c>
      <c r="AV89" s="17">
        <f>'Sales &amp; Inventory (Date )'!BA89</f>
        <v>0</v>
      </c>
      <c r="AW89" s="17">
        <f>'Sales &amp; Inventory (Date )'!BB89</f>
        <v>0</v>
      </c>
      <c r="AX89" s="92">
        <f t="shared" si="34"/>
        <v>0</v>
      </c>
      <c r="AY89" s="17">
        <f>'Sales &amp; Inventory (Date )'!BC89</f>
        <v>0</v>
      </c>
      <c r="AZ89" s="17">
        <f>'Sales &amp; Inventory (Date )'!BD89</f>
        <v>0</v>
      </c>
      <c r="BA89" s="95">
        <f t="shared" si="35"/>
        <v>0</v>
      </c>
      <c r="BB89" s="52">
        <f t="shared" si="36"/>
        <v>0</v>
      </c>
      <c r="BC89" s="52">
        <f t="shared" si="37"/>
        <v>0</v>
      </c>
    </row>
    <row r="90" spans="1:55" x14ac:dyDescent="0.3">
      <c r="A90" s="6">
        <v>83</v>
      </c>
      <c r="B90" s="7" t="s">
        <v>89</v>
      </c>
      <c r="C90" s="8" t="s">
        <v>90</v>
      </c>
      <c r="D90" s="8" t="s">
        <v>117</v>
      </c>
      <c r="E90" s="8" t="s">
        <v>119</v>
      </c>
      <c r="F90" s="8" t="s">
        <v>29</v>
      </c>
      <c r="G90" s="219"/>
      <c r="H90" s="85" t="s">
        <v>647</v>
      </c>
      <c r="I90" s="17">
        <f>'Sales &amp; Inventory (Date )'!I90</f>
        <v>0</v>
      </c>
      <c r="J90" s="17">
        <f>'Sales &amp; Inventory (Date )'!J90</f>
        <v>0</v>
      </c>
      <c r="K90" s="92">
        <f t="shared" si="20"/>
        <v>0</v>
      </c>
      <c r="L90" s="17">
        <f>'Sales &amp; Inventory (Date )'!K90</f>
        <v>0</v>
      </c>
      <c r="M90" s="17">
        <f>'Sales &amp; Inventory (Date )'!L90</f>
        <v>0</v>
      </c>
      <c r="N90" s="92">
        <f t="shared" si="21"/>
        <v>0</v>
      </c>
      <c r="O90" s="17">
        <f>'Sales &amp; Inventory (Date )'!M90</f>
        <v>0</v>
      </c>
      <c r="P90" s="17">
        <f>'Sales &amp; Inventory (Date )'!N90</f>
        <v>0</v>
      </c>
      <c r="Q90" s="92">
        <f t="shared" si="22"/>
        <v>0</v>
      </c>
      <c r="R90" s="17">
        <f>'Sales &amp; Inventory (Date )'!O90+'Sales &amp; Inventory (Date )'!Q90</f>
        <v>0</v>
      </c>
      <c r="S90" s="17">
        <f>'Sales &amp; Inventory (Date )'!P90+'Sales &amp; Inventory (Date )'!R90</f>
        <v>0</v>
      </c>
      <c r="T90" s="92">
        <f t="shared" si="23"/>
        <v>0</v>
      </c>
      <c r="U90" s="17">
        <f>'Sales &amp; Inventory (Date )'!S90+'Sales &amp; Inventory (Date )'!U90</f>
        <v>0</v>
      </c>
      <c r="V90" s="17">
        <f>'Sales &amp; Inventory (Date )'!T90+'Sales &amp; Inventory (Date )'!V90</f>
        <v>0</v>
      </c>
      <c r="W90" s="92">
        <f t="shared" si="24"/>
        <v>0</v>
      </c>
      <c r="X90" s="17">
        <f>'Sales &amp; Inventory (Date )'!W90</f>
        <v>0</v>
      </c>
      <c r="Y90" s="17">
        <f>'Sales &amp; Inventory (Date )'!X90</f>
        <v>0</v>
      </c>
      <c r="Z90" s="92">
        <f t="shared" si="25"/>
        <v>0</v>
      </c>
      <c r="AA90" s="17">
        <f>'Sales &amp; Inventory (Date )'!AA90+'Sales &amp; Inventory (Date )'!AC90</f>
        <v>0</v>
      </c>
      <c r="AB90" s="17">
        <f>'Sales &amp; Inventory (Date )'!AB90+'Sales &amp; Inventory (Date )'!AD90</f>
        <v>0</v>
      </c>
      <c r="AC90" s="92">
        <f t="shared" si="26"/>
        <v>0</v>
      </c>
      <c r="AD90" s="17">
        <f>'Sales &amp; Inventory (Date )'!AE90+'Sales &amp; Inventory (Date )'!AG90</f>
        <v>0</v>
      </c>
      <c r="AE90" s="17">
        <f>'Sales &amp; Inventory (Date )'!AF90+'Sales &amp; Inventory (Date )'!AH90</f>
        <v>0</v>
      </c>
      <c r="AF90" s="92">
        <f t="shared" si="27"/>
        <v>0</v>
      </c>
      <c r="AG90" s="17">
        <f>'Sales &amp; Inventory (Date )'!AI90+'Sales &amp; Inventory (Date )'!AK90</f>
        <v>0</v>
      </c>
      <c r="AH90" s="17">
        <f>'Sales &amp; Inventory (Date )'!AJ90+'Sales &amp; Inventory (Date )'!AL90</f>
        <v>0</v>
      </c>
      <c r="AI90" s="92">
        <f t="shared" si="28"/>
        <v>0</v>
      </c>
      <c r="AJ90" s="17">
        <f>'Sales &amp; Inventory (Date )'!AM90+'Sales &amp; Inventory (Date )'!AO90</f>
        <v>0</v>
      </c>
      <c r="AK90" s="17">
        <f>'Sales &amp; Inventory (Date )'!AN90+'Sales &amp; Inventory (Date )'!AP90</f>
        <v>0</v>
      </c>
      <c r="AL90" s="92">
        <f t="shared" si="29"/>
        <v>0</v>
      </c>
      <c r="AM90" s="17">
        <f>'Sales &amp; Inventory (Date )'!AQ90+'Sales &amp; Inventory (Date )'!AS90</f>
        <v>0</v>
      </c>
      <c r="AN90" s="17">
        <f>'Sales &amp; Inventory (Date )'!AR90+'Sales &amp; Inventory (Date )'!AT90</f>
        <v>0</v>
      </c>
      <c r="AO90" s="92">
        <f t="shared" si="30"/>
        <v>0</v>
      </c>
      <c r="AP90" s="17">
        <f>'Sales &amp; Inventory (Date )'!AU90+'Sales &amp; Inventory (Date )'!AW90</f>
        <v>0</v>
      </c>
      <c r="AQ90" s="17">
        <f>'Sales &amp; Inventory (Date )'!AV90+'Sales &amp; Inventory (Date )'!AX90</f>
        <v>0</v>
      </c>
      <c r="AR90" s="92">
        <f t="shared" si="31"/>
        <v>0</v>
      </c>
      <c r="AS90" s="52">
        <f t="shared" si="32"/>
        <v>0</v>
      </c>
      <c r="AT90" s="52">
        <f t="shared" si="32"/>
        <v>0</v>
      </c>
      <c r="AU90" s="52" t="e">
        <f t="shared" si="33"/>
        <v>#DIV/0!</v>
      </c>
      <c r="AV90" s="17">
        <f>'Sales &amp; Inventory (Date )'!BA90</f>
        <v>0</v>
      </c>
      <c r="AW90" s="17">
        <f>'Sales &amp; Inventory (Date )'!BB90</f>
        <v>0</v>
      </c>
      <c r="AX90" s="92">
        <f t="shared" si="34"/>
        <v>0</v>
      </c>
      <c r="AY90" s="17">
        <f>'Sales &amp; Inventory (Date )'!BC90</f>
        <v>0</v>
      </c>
      <c r="AZ90" s="17">
        <f>'Sales &amp; Inventory (Date )'!BD90</f>
        <v>0</v>
      </c>
      <c r="BA90" s="95">
        <f t="shared" si="35"/>
        <v>0</v>
      </c>
      <c r="BB90" s="52">
        <f t="shared" si="36"/>
        <v>0</v>
      </c>
      <c r="BC90" s="52">
        <f t="shared" si="37"/>
        <v>0</v>
      </c>
    </row>
    <row r="91" spans="1:55" x14ac:dyDescent="0.3">
      <c r="A91" s="6">
        <v>84</v>
      </c>
      <c r="B91" s="7" t="s">
        <v>89</v>
      </c>
      <c r="C91" s="8" t="s">
        <v>90</v>
      </c>
      <c r="D91" s="8" t="s">
        <v>117</v>
      </c>
      <c r="E91" s="8" t="s">
        <v>120</v>
      </c>
      <c r="F91" s="8" t="s">
        <v>536</v>
      </c>
      <c r="G91" s="219"/>
      <c r="H91" s="85" t="s">
        <v>647</v>
      </c>
      <c r="I91" s="17">
        <f>'Sales &amp; Inventory (Date )'!I91</f>
        <v>0</v>
      </c>
      <c r="J91" s="17">
        <f>'Sales &amp; Inventory (Date )'!J91</f>
        <v>0</v>
      </c>
      <c r="K91" s="92">
        <f t="shared" si="20"/>
        <v>0</v>
      </c>
      <c r="L91" s="17">
        <f>'Sales &amp; Inventory (Date )'!K91</f>
        <v>0</v>
      </c>
      <c r="M91" s="17">
        <f>'Sales &amp; Inventory (Date )'!L91</f>
        <v>0</v>
      </c>
      <c r="N91" s="92">
        <f t="shared" si="21"/>
        <v>0</v>
      </c>
      <c r="O91" s="17">
        <f>'Sales &amp; Inventory (Date )'!M91</f>
        <v>0</v>
      </c>
      <c r="P91" s="17">
        <f>'Sales &amp; Inventory (Date )'!N91</f>
        <v>0</v>
      </c>
      <c r="Q91" s="92">
        <f t="shared" si="22"/>
        <v>0</v>
      </c>
      <c r="R91" s="17">
        <f>'Sales &amp; Inventory (Date )'!O91+'Sales &amp; Inventory (Date )'!Q91</f>
        <v>0</v>
      </c>
      <c r="S91" s="17">
        <f>'Sales &amp; Inventory (Date )'!P91+'Sales &amp; Inventory (Date )'!R91</f>
        <v>0</v>
      </c>
      <c r="T91" s="92">
        <f t="shared" si="23"/>
        <v>0</v>
      </c>
      <c r="U91" s="17">
        <f>'Sales &amp; Inventory (Date )'!S91+'Sales &amp; Inventory (Date )'!U91</f>
        <v>0</v>
      </c>
      <c r="V91" s="17">
        <f>'Sales &amp; Inventory (Date )'!T91+'Sales &amp; Inventory (Date )'!V91</f>
        <v>0</v>
      </c>
      <c r="W91" s="92">
        <f t="shared" si="24"/>
        <v>0</v>
      </c>
      <c r="X91" s="17">
        <f>'Sales &amp; Inventory (Date )'!W91</f>
        <v>0</v>
      </c>
      <c r="Y91" s="17">
        <f>'Sales &amp; Inventory (Date )'!X91</f>
        <v>0</v>
      </c>
      <c r="Z91" s="92">
        <f t="shared" si="25"/>
        <v>0</v>
      </c>
      <c r="AA91" s="17">
        <f>'Sales &amp; Inventory (Date )'!AA91+'Sales &amp; Inventory (Date )'!AC91</f>
        <v>0</v>
      </c>
      <c r="AB91" s="17">
        <f>'Sales &amp; Inventory (Date )'!AB91+'Sales &amp; Inventory (Date )'!AD91</f>
        <v>0</v>
      </c>
      <c r="AC91" s="92">
        <f t="shared" si="26"/>
        <v>0</v>
      </c>
      <c r="AD91" s="17">
        <f>'Sales &amp; Inventory (Date )'!AE91+'Sales &amp; Inventory (Date )'!AG91</f>
        <v>0</v>
      </c>
      <c r="AE91" s="17">
        <f>'Sales &amp; Inventory (Date )'!AF91+'Sales &amp; Inventory (Date )'!AH91</f>
        <v>0</v>
      </c>
      <c r="AF91" s="92">
        <f t="shared" si="27"/>
        <v>0</v>
      </c>
      <c r="AG91" s="17">
        <f>'Sales &amp; Inventory (Date )'!AI91+'Sales &amp; Inventory (Date )'!AK91</f>
        <v>0</v>
      </c>
      <c r="AH91" s="17">
        <f>'Sales &amp; Inventory (Date )'!AJ91+'Sales &amp; Inventory (Date )'!AL91</f>
        <v>0</v>
      </c>
      <c r="AI91" s="92">
        <f t="shared" si="28"/>
        <v>0</v>
      </c>
      <c r="AJ91" s="17">
        <f>'Sales &amp; Inventory (Date )'!AM91+'Sales &amp; Inventory (Date )'!AO91</f>
        <v>0</v>
      </c>
      <c r="AK91" s="17">
        <f>'Sales &amp; Inventory (Date )'!AN91+'Sales &amp; Inventory (Date )'!AP91</f>
        <v>0</v>
      </c>
      <c r="AL91" s="92">
        <f t="shared" si="29"/>
        <v>0</v>
      </c>
      <c r="AM91" s="17">
        <f>'Sales &amp; Inventory (Date )'!AQ91+'Sales &amp; Inventory (Date )'!AS91</f>
        <v>0</v>
      </c>
      <c r="AN91" s="17">
        <f>'Sales &amp; Inventory (Date )'!AR91+'Sales &amp; Inventory (Date )'!AT91</f>
        <v>0</v>
      </c>
      <c r="AO91" s="92">
        <f t="shared" si="30"/>
        <v>0</v>
      </c>
      <c r="AP91" s="17">
        <f>'Sales &amp; Inventory (Date )'!AU91+'Sales &amp; Inventory (Date )'!AW91</f>
        <v>0</v>
      </c>
      <c r="AQ91" s="17">
        <f>'Sales &amp; Inventory (Date )'!AV91+'Sales &amp; Inventory (Date )'!AX91</f>
        <v>0</v>
      </c>
      <c r="AR91" s="92">
        <f t="shared" si="31"/>
        <v>0</v>
      </c>
      <c r="AS91" s="52">
        <f t="shared" si="32"/>
        <v>0</v>
      </c>
      <c r="AT91" s="52">
        <f t="shared" si="32"/>
        <v>0</v>
      </c>
      <c r="AU91" s="52" t="e">
        <f t="shared" si="33"/>
        <v>#DIV/0!</v>
      </c>
      <c r="AV91" s="17">
        <f>'Sales &amp; Inventory (Date )'!BA91</f>
        <v>0</v>
      </c>
      <c r="AW91" s="17">
        <f>'Sales &amp; Inventory (Date )'!BB91</f>
        <v>0</v>
      </c>
      <c r="AX91" s="92">
        <f t="shared" si="34"/>
        <v>0</v>
      </c>
      <c r="AY91" s="17">
        <f>'Sales &amp; Inventory (Date )'!BC91</f>
        <v>0</v>
      </c>
      <c r="AZ91" s="17">
        <f>'Sales &amp; Inventory (Date )'!BD91</f>
        <v>0</v>
      </c>
      <c r="BA91" s="95">
        <f t="shared" si="35"/>
        <v>0</v>
      </c>
      <c r="BB91" s="52">
        <f t="shared" si="36"/>
        <v>0</v>
      </c>
      <c r="BC91" s="52">
        <f t="shared" si="37"/>
        <v>0</v>
      </c>
    </row>
    <row r="92" spans="1:55" x14ac:dyDescent="0.3">
      <c r="A92" s="6">
        <v>85</v>
      </c>
      <c r="B92" s="7" t="s">
        <v>89</v>
      </c>
      <c r="C92" s="8" t="s">
        <v>90</v>
      </c>
      <c r="D92" s="8" t="s">
        <v>117</v>
      </c>
      <c r="E92" s="8" t="s">
        <v>121</v>
      </c>
      <c r="F92" s="8" t="s">
        <v>536</v>
      </c>
      <c r="G92" s="219"/>
      <c r="H92" s="85" t="s">
        <v>647</v>
      </c>
      <c r="I92" s="17">
        <f>'Sales &amp; Inventory (Date )'!I92</f>
        <v>0</v>
      </c>
      <c r="J92" s="17">
        <f>'Sales &amp; Inventory (Date )'!J92</f>
        <v>0</v>
      </c>
      <c r="K92" s="92">
        <f t="shared" si="20"/>
        <v>0</v>
      </c>
      <c r="L92" s="17">
        <f>'Sales &amp; Inventory (Date )'!K92</f>
        <v>0</v>
      </c>
      <c r="M92" s="17">
        <f>'Sales &amp; Inventory (Date )'!L92</f>
        <v>0</v>
      </c>
      <c r="N92" s="92">
        <f t="shared" si="21"/>
        <v>0</v>
      </c>
      <c r="O92" s="17">
        <f>'Sales &amp; Inventory (Date )'!M92</f>
        <v>0</v>
      </c>
      <c r="P92" s="17">
        <f>'Sales &amp; Inventory (Date )'!N92</f>
        <v>0</v>
      </c>
      <c r="Q92" s="92">
        <f t="shared" si="22"/>
        <v>0</v>
      </c>
      <c r="R92" s="17">
        <f>'Sales &amp; Inventory (Date )'!O92+'Sales &amp; Inventory (Date )'!Q92</f>
        <v>0</v>
      </c>
      <c r="S92" s="17">
        <f>'Sales &amp; Inventory (Date )'!P92+'Sales &amp; Inventory (Date )'!R92</f>
        <v>0</v>
      </c>
      <c r="T92" s="92">
        <f t="shared" si="23"/>
        <v>0</v>
      </c>
      <c r="U92" s="17">
        <f>'Sales &amp; Inventory (Date )'!S92+'Sales &amp; Inventory (Date )'!U92</f>
        <v>0</v>
      </c>
      <c r="V92" s="17">
        <f>'Sales &amp; Inventory (Date )'!T92+'Sales &amp; Inventory (Date )'!V92</f>
        <v>0</v>
      </c>
      <c r="W92" s="92">
        <f t="shared" si="24"/>
        <v>0</v>
      </c>
      <c r="X92" s="17">
        <f>'Sales &amp; Inventory (Date )'!W92</f>
        <v>0</v>
      </c>
      <c r="Y92" s="17">
        <f>'Sales &amp; Inventory (Date )'!X92</f>
        <v>0</v>
      </c>
      <c r="Z92" s="92">
        <f t="shared" si="25"/>
        <v>0</v>
      </c>
      <c r="AA92" s="17">
        <f>'Sales &amp; Inventory (Date )'!AA92+'Sales &amp; Inventory (Date )'!AC92</f>
        <v>0</v>
      </c>
      <c r="AB92" s="17">
        <f>'Sales &amp; Inventory (Date )'!AB92+'Sales &amp; Inventory (Date )'!AD92</f>
        <v>0</v>
      </c>
      <c r="AC92" s="92">
        <f t="shared" si="26"/>
        <v>0</v>
      </c>
      <c r="AD92" s="17">
        <f>'Sales &amp; Inventory (Date )'!AE92+'Sales &amp; Inventory (Date )'!AG92</f>
        <v>0</v>
      </c>
      <c r="AE92" s="17">
        <f>'Sales &amp; Inventory (Date )'!AF92+'Sales &amp; Inventory (Date )'!AH92</f>
        <v>0</v>
      </c>
      <c r="AF92" s="92">
        <f t="shared" si="27"/>
        <v>0</v>
      </c>
      <c r="AG92" s="17">
        <f>'Sales &amp; Inventory (Date )'!AI92+'Sales &amp; Inventory (Date )'!AK92</f>
        <v>0</v>
      </c>
      <c r="AH92" s="17">
        <f>'Sales &amp; Inventory (Date )'!AJ92+'Sales &amp; Inventory (Date )'!AL92</f>
        <v>0</v>
      </c>
      <c r="AI92" s="92">
        <f t="shared" si="28"/>
        <v>0</v>
      </c>
      <c r="AJ92" s="17">
        <f>'Sales &amp; Inventory (Date )'!AM92+'Sales &amp; Inventory (Date )'!AO92</f>
        <v>0</v>
      </c>
      <c r="AK92" s="17">
        <f>'Sales &amp; Inventory (Date )'!AN92+'Sales &amp; Inventory (Date )'!AP92</f>
        <v>0</v>
      </c>
      <c r="AL92" s="92">
        <f t="shared" si="29"/>
        <v>0</v>
      </c>
      <c r="AM92" s="17">
        <f>'Sales &amp; Inventory (Date )'!AQ92+'Sales &amp; Inventory (Date )'!AS92</f>
        <v>0</v>
      </c>
      <c r="AN92" s="17">
        <f>'Sales &amp; Inventory (Date )'!AR92+'Sales &amp; Inventory (Date )'!AT92</f>
        <v>0</v>
      </c>
      <c r="AO92" s="92">
        <f t="shared" si="30"/>
        <v>0</v>
      </c>
      <c r="AP92" s="17">
        <f>'Sales &amp; Inventory (Date )'!AU92+'Sales &amp; Inventory (Date )'!AW92</f>
        <v>0</v>
      </c>
      <c r="AQ92" s="17">
        <f>'Sales &amp; Inventory (Date )'!AV92+'Sales &amp; Inventory (Date )'!AX92</f>
        <v>0</v>
      </c>
      <c r="AR92" s="92">
        <f t="shared" si="31"/>
        <v>0</v>
      </c>
      <c r="AS92" s="52">
        <f t="shared" si="32"/>
        <v>0</v>
      </c>
      <c r="AT92" s="52">
        <f t="shared" si="32"/>
        <v>0</v>
      </c>
      <c r="AU92" s="52" t="e">
        <f t="shared" si="33"/>
        <v>#DIV/0!</v>
      </c>
      <c r="AV92" s="17">
        <f>'Sales &amp; Inventory (Date )'!BA92</f>
        <v>0</v>
      </c>
      <c r="AW92" s="17">
        <f>'Sales &amp; Inventory (Date )'!BB92</f>
        <v>0</v>
      </c>
      <c r="AX92" s="92">
        <f t="shared" si="34"/>
        <v>0</v>
      </c>
      <c r="AY92" s="17">
        <f>'Sales &amp; Inventory (Date )'!BC92</f>
        <v>0</v>
      </c>
      <c r="AZ92" s="17">
        <f>'Sales &amp; Inventory (Date )'!BD92</f>
        <v>0</v>
      </c>
      <c r="BA92" s="95">
        <f t="shared" si="35"/>
        <v>0</v>
      </c>
      <c r="BB92" s="52">
        <f t="shared" si="36"/>
        <v>0</v>
      </c>
      <c r="BC92" s="52">
        <f t="shared" si="37"/>
        <v>0</v>
      </c>
    </row>
    <row r="93" spans="1:55" x14ac:dyDescent="0.3">
      <c r="A93" s="6">
        <v>86</v>
      </c>
      <c r="B93" s="7" t="s">
        <v>89</v>
      </c>
      <c r="C93" s="8" t="s">
        <v>90</v>
      </c>
      <c r="D93" s="8" t="s">
        <v>122</v>
      </c>
      <c r="E93" s="8" t="s">
        <v>122</v>
      </c>
      <c r="F93" s="8" t="s">
        <v>534</v>
      </c>
      <c r="G93" s="219"/>
      <c r="H93" s="85" t="s">
        <v>647</v>
      </c>
      <c r="I93" s="27">
        <f>'Sales &amp; Inventory (Date )'!I93</f>
        <v>0</v>
      </c>
      <c r="J93" s="27">
        <f>'Sales &amp; Inventory (Date )'!J93</f>
        <v>0</v>
      </c>
      <c r="K93" s="92">
        <f t="shared" si="20"/>
        <v>0</v>
      </c>
      <c r="L93" s="27">
        <f>'Sales &amp; Inventory (Date )'!K93</f>
        <v>0</v>
      </c>
      <c r="M93" s="27">
        <f>'Sales &amp; Inventory (Date )'!L93</f>
        <v>0</v>
      </c>
      <c r="N93" s="92">
        <f t="shared" si="21"/>
        <v>0</v>
      </c>
      <c r="O93" s="27">
        <f>'Sales &amp; Inventory (Date )'!M93</f>
        <v>0</v>
      </c>
      <c r="P93" s="27">
        <f>'Sales &amp; Inventory (Date )'!N93</f>
        <v>0</v>
      </c>
      <c r="Q93" s="92">
        <f t="shared" si="22"/>
        <v>0</v>
      </c>
      <c r="R93" s="27">
        <f>'Sales &amp; Inventory (Date )'!O93+'Sales &amp; Inventory (Date )'!Q93</f>
        <v>0</v>
      </c>
      <c r="S93" s="27">
        <f>'Sales &amp; Inventory (Date )'!P93+'Sales &amp; Inventory (Date )'!R93</f>
        <v>0</v>
      </c>
      <c r="T93" s="92">
        <f t="shared" si="23"/>
        <v>0</v>
      </c>
      <c r="U93" s="27">
        <f>'Sales &amp; Inventory (Date )'!S93+'Sales &amp; Inventory (Date )'!U93</f>
        <v>0</v>
      </c>
      <c r="V93" s="27">
        <f>'Sales &amp; Inventory (Date )'!T93+'Sales &amp; Inventory (Date )'!V93</f>
        <v>0</v>
      </c>
      <c r="W93" s="92">
        <f t="shared" si="24"/>
        <v>0</v>
      </c>
      <c r="X93" s="27">
        <f>'Sales &amp; Inventory (Date )'!W93</f>
        <v>0</v>
      </c>
      <c r="Y93" s="27">
        <f>'Sales &amp; Inventory (Date )'!X93</f>
        <v>0</v>
      </c>
      <c r="Z93" s="92">
        <f t="shared" si="25"/>
        <v>0</v>
      </c>
      <c r="AA93" s="27">
        <f>'Sales &amp; Inventory (Date )'!AA93+'Sales &amp; Inventory (Date )'!AC93</f>
        <v>0</v>
      </c>
      <c r="AB93" s="27">
        <f>'Sales &amp; Inventory (Date )'!AB93+'Sales &amp; Inventory (Date )'!AD93</f>
        <v>0</v>
      </c>
      <c r="AC93" s="92">
        <f t="shared" si="26"/>
        <v>0</v>
      </c>
      <c r="AD93" s="27">
        <f>'Sales &amp; Inventory (Date )'!AE93+'Sales &amp; Inventory (Date )'!AG93</f>
        <v>0</v>
      </c>
      <c r="AE93" s="27">
        <f>'Sales &amp; Inventory (Date )'!AF93+'Sales &amp; Inventory (Date )'!AH93</f>
        <v>0</v>
      </c>
      <c r="AF93" s="92">
        <f t="shared" si="27"/>
        <v>0</v>
      </c>
      <c r="AG93" s="27">
        <f>'Sales &amp; Inventory (Date )'!AI93+'Sales &amp; Inventory (Date )'!AK93</f>
        <v>0</v>
      </c>
      <c r="AH93" s="27">
        <f>'Sales &amp; Inventory (Date )'!AJ93+'Sales &amp; Inventory (Date )'!AL93</f>
        <v>0</v>
      </c>
      <c r="AI93" s="92">
        <f t="shared" si="28"/>
        <v>0</v>
      </c>
      <c r="AJ93" s="27">
        <f>'Sales &amp; Inventory (Date )'!AM93+'Sales &amp; Inventory (Date )'!AO93</f>
        <v>0</v>
      </c>
      <c r="AK93" s="27">
        <f>'Sales &amp; Inventory (Date )'!AN93+'Sales &amp; Inventory (Date )'!AP93</f>
        <v>0</v>
      </c>
      <c r="AL93" s="92">
        <f t="shared" si="29"/>
        <v>0</v>
      </c>
      <c r="AM93" s="27">
        <f>'Sales &amp; Inventory (Date )'!AQ93+'Sales &amp; Inventory (Date )'!AS93</f>
        <v>0</v>
      </c>
      <c r="AN93" s="27">
        <f>'Sales &amp; Inventory (Date )'!AR93+'Sales &amp; Inventory (Date )'!AT93</f>
        <v>0</v>
      </c>
      <c r="AO93" s="92">
        <f t="shared" si="30"/>
        <v>0</v>
      </c>
      <c r="AP93" s="27">
        <f>'Sales &amp; Inventory (Date )'!AU93+'Sales &amp; Inventory (Date )'!AW93</f>
        <v>0</v>
      </c>
      <c r="AQ93" s="27">
        <f>'Sales &amp; Inventory (Date )'!AV93+'Sales &amp; Inventory (Date )'!AX93</f>
        <v>0</v>
      </c>
      <c r="AR93" s="92">
        <f t="shared" si="31"/>
        <v>0</v>
      </c>
      <c r="AS93" s="52">
        <f t="shared" si="32"/>
        <v>0</v>
      </c>
      <c r="AT93" s="52">
        <f t="shared" si="32"/>
        <v>0</v>
      </c>
      <c r="AU93" s="52" t="e">
        <f t="shared" si="33"/>
        <v>#DIV/0!</v>
      </c>
      <c r="AV93" s="27">
        <f>'Sales &amp; Inventory (Date )'!BA93</f>
        <v>0</v>
      </c>
      <c r="AW93" s="27">
        <f>'Sales &amp; Inventory (Date )'!BB93</f>
        <v>0</v>
      </c>
      <c r="AX93" s="92">
        <f t="shared" si="34"/>
        <v>0</v>
      </c>
      <c r="AY93" s="27">
        <f>'Sales &amp; Inventory (Date )'!BC93</f>
        <v>0</v>
      </c>
      <c r="AZ93" s="27">
        <f>'Sales &amp; Inventory (Date )'!BD93</f>
        <v>0</v>
      </c>
      <c r="BA93" s="95">
        <f t="shared" si="35"/>
        <v>0</v>
      </c>
      <c r="BB93" s="52">
        <f t="shared" si="36"/>
        <v>0</v>
      </c>
      <c r="BC93" s="52">
        <f t="shared" si="37"/>
        <v>0</v>
      </c>
    </row>
    <row r="94" spans="1:55" x14ac:dyDescent="0.3">
      <c r="A94" s="6">
        <v>87</v>
      </c>
      <c r="B94" s="7" t="s">
        <v>89</v>
      </c>
      <c r="C94" s="8" t="s">
        <v>90</v>
      </c>
      <c r="D94" s="8" t="s">
        <v>122</v>
      </c>
      <c r="E94" s="8" t="s">
        <v>123</v>
      </c>
      <c r="F94" s="8" t="s">
        <v>535</v>
      </c>
      <c r="G94" s="220"/>
      <c r="H94" s="85" t="s">
        <v>647</v>
      </c>
      <c r="I94" s="17">
        <f>'Sales &amp; Inventory (Date )'!I94</f>
        <v>0</v>
      </c>
      <c r="J94" s="17">
        <f>'Sales &amp; Inventory (Date )'!J94</f>
        <v>0</v>
      </c>
      <c r="K94" s="92">
        <f t="shared" si="20"/>
        <v>0</v>
      </c>
      <c r="L94" s="17">
        <f>'Sales &amp; Inventory (Date )'!K94</f>
        <v>0</v>
      </c>
      <c r="M94" s="17">
        <f>'Sales &amp; Inventory (Date )'!L94</f>
        <v>0</v>
      </c>
      <c r="N94" s="92">
        <f t="shared" si="21"/>
        <v>0</v>
      </c>
      <c r="O94" s="17">
        <f>'Sales &amp; Inventory (Date )'!M94</f>
        <v>0</v>
      </c>
      <c r="P94" s="17">
        <f>'Sales &amp; Inventory (Date )'!N94</f>
        <v>0</v>
      </c>
      <c r="Q94" s="92">
        <f t="shared" si="22"/>
        <v>0</v>
      </c>
      <c r="R94" s="17">
        <f>'Sales &amp; Inventory (Date )'!O94+'Sales &amp; Inventory (Date )'!Q94</f>
        <v>0</v>
      </c>
      <c r="S94" s="17">
        <f>'Sales &amp; Inventory (Date )'!P94+'Sales &amp; Inventory (Date )'!R94</f>
        <v>0</v>
      </c>
      <c r="T94" s="92">
        <f t="shared" si="23"/>
        <v>0</v>
      </c>
      <c r="U94" s="17">
        <f>'Sales &amp; Inventory (Date )'!S94+'Sales &amp; Inventory (Date )'!U94</f>
        <v>0</v>
      </c>
      <c r="V94" s="17">
        <f>'Sales &amp; Inventory (Date )'!T94+'Sales &amp; Inventory (Date )'!V94</f>
        <v>0</v>
      </c>
      <c r="W94" s="92">
        <f t="shared" si="24"/>
        <v>0</v>
      </c>
      <c r="X94" s="17">
        <f>'Sales &amp; Inventory (Date )'!W94</f>
        <v>0</v>
      </c>
      <c r="Y94" s="17">
        <f>'Sales &amp; Inventory (Date )'!X94</f>
        <v>0</v>
      </c>
      <c r="Z94" s="92">
        <f t="shared" si="25"/>
        <v>0</v>
      </c>
      <c r="AA94" s="17">
        <f>'Sales &amp; Inventory (Date )'!AA94+'Sales &amp; Inventory (Date )'!AC94</f>
        <v>0</v>
      </c>
      <c r="AB94" s="17">
        <f>'Sales &amp; Inventory (Date )'!AB94+'Sales &amp; Inventory (Date )'!AD94</f>
        <v>0</v>
      </c>
      <c r="AC94" s="92">
        <f t="shared" si="26"/>
        <v>0</v>
      </c>
      <c r="AD94" s="17">
        <f>'Sales &amp; Inventory (Date )'!AE94+'Sales &amp; Inventory (Date )'!AG94</f>
        <v>0</v>
      </c>
      <c r="AE94" s="17">
        <f>'Sales &amp; Inventory (Date )'!AF94+'Sales &amp; Inventory (Date )'!AH94</f>
        <v>0</v>
      </c>
      <c r="AF94" s="92">
        <f t="shared" si="27"/>
        <v>0</v>
      </c>
      <c r="AG94" s="17">
        <f>'Sales &amp; Inventory (Date )'!AI94+'Sales &amp; Inventory (Date )'!AK94</f>
        <v>0</v>
      </c>
      <c r="AH94" s="17">
        <f>'Sales &amp; Inventory (Date )'!AJ94+'Sales &amp; Inventory (Date )'!AL94</f>
        <v>0</v>
      </c>
      <c r="AI94" s="92">
        <f t="shared" si="28"/>
        <v>0</v>
      </c>
      <c r="AJ94" s="17">
        <f>'Sales &amp; Inventory (Date )'!AM94+'Sales &amp; Inventory (Date )'!AO94</f>
        <v>0</v>
      </c>
      <c r="AK94" s="17">
        <f>'Sales &amp; Inventory (Date )'!AN94+'Sales &amp; Inventory (Date )'!AP94</f>
        <v>0</v>
      </c>
      <c r="AL94" s="92">
        <f t="shared" si="29"/>
        <v>0</v>
      </c>
      <c r="AM94" s="17">
        <f>'Sales &amp; Inventory (Date )'!AQ94+'Sales &amp; Inventory (Date )'!AS94</f>
        <v>0</v>
      </c>
      <c r="AN94" s="17">
        <f>'Sales &amp; Inventory (Date )'!AR94+'Sales &amp; Inventory (Date )'!AT94</f>
        <v>0</v>
      </c>
      <c r="AO94" s="92">
        <f t="shared" si="30"/>
        <v>0</v>
      </c>
      <c r="AP94" s="17">
        <f>'Sales &amp; Inventory (Date )'!AU94+'Sales &amp; Inventory (Date )'!AW94</f>
        <v>0</v>
      </c>
      <c r="AQ94" s="17">
        <f>'Sales &amp; Inventory (Date )'!AV94+'Sales &amp; Inventory (Date )'!AX94</f>
        <v>0</v>
      </c>
      <c r="AR94" s="92">
        <f t="shared" si="31"/>
        <v>0</v>
      </c>
      <c r="AS94" s="52">
        <f t="shared" si="32"/>
        <v>0</v>
      </c>
      <c r="AT94" s="52">
        <f t="shared" si="32"/>
        <v>0</v>
      </c>
      <c r="AU94" s="52" t="e">
        <f t="shared" si="33"/>
        <v>#DIV/0!</v>
      </c>
      <c r="AV94" s="17">
        <f>'Sales &amp; Inventory (Date )'!BA94</f>
        <v>0</v>
      </c>
      <c r="AW94" s="17">
        <f>'Sales &amp; Inventory (Date )'!BB94</f>
        <v>0</v>
      </c>
      <c r="AX94" s="92">
        <f t="shared" si="34"/>
        <v>0</v>
      </c>
      <c r="AY94" s="17">
        <f>'Sales &amp; Inventory (Date )'!BC94</f>
        <v>0</v>
      </c>
      <c r="AZ94" s="17">
        <f>'Sales &amp; Inventory (Date )'!BD94</f>
        <v>0</v>
      </c>
      <c r="BA94" s="95">
        <f t="shared" si="35"/>
        <v>0</v>
      </c>
      <c r="BB94" s="52">
        <f t="shared" si="36"/>
        <v>0</v>
      </c>
      <c r="BC94" s="52">
        <f t="shared" si="37"/>
        <v>0</v>
      </c>
    </row>
    <row r="95" spans="1:55" ht="15.6" x14ac:dyDescent="0.3">
      <c r="A95" s="210" t="s">
        <v>431</v>
      </c>
      <c r="B95" s="210"/>
      <c r="C95" s="210"/>
      <c r="D95" s="210"/>
      <c r="E95" s="210"/>
      <c r="F95" s="210"/>
      <c r="G95" s="122"/>
      <c r="H95" s="122"/>
      <c r="I95" s="12">
        <f>'Sales &amp; Inventory (Date )'!I95</f>
        <v>0</v>
      </c>
      <c r="J95" s="12">
        <f>'Sales &amp; Inventory (Date )'!J95</f>
        <v>0</v>
      </c>
      <c r="K95" s="12">
        <f t="shared" si="20"/>
        <v>0</v>
      </c>
      <c r="L95" s="12">
        <f>'Sales &amp; Inventory (Date )'!K95</f>
        <v>0</v>
      </c>
      <c r="M95" s="12">
        <f>'Sales &amp; Inventory (Date )'!L95</f>
        <v>0</v>
      </c>
      <c r="N95" s="12">
        <f t="shared" si="21"/>
        <v>0</v>
      </c>
      <c r="O95" s="12">
        <f>'Sales &amp; Inventory (Date )'!M95</f>
        <v>0</v>
      </c>
      <c r="P95" s="12">
        <f>'Sales &amp; Inventory (Date )'!N95</f>
        <v>0</v>
      </c>
      <c r="Q95" s="12">
        <f t="shared" si="22"/>
        <v>0</v>
      </c>
      <c r="R95" s="12">
        <f>'Sales &amp; Inventory (Date )'!O95+'Sales &amp; Inventory (Date )'!Q95</f>
        <v>0</v>
      </c>
      <c r="S95" s="12">
        <f>'Sales &amp; Inventory (Date )'!P95+'Sales &amp; Inventory (Date )'!R95</f>
        <v>0</v>
      </c>
      <c r="T95" s="12">
        <f t="shared" si="23"/>
        <v>0</v>
      </c>
      <c r="U95" s="12">
        <f>'Sales &amp; Inventory (Date )'!S95+'Sales &amp; Inventory (Date )'!U95</f>
        <v>0</v>
      </c>
      <c r="V95" s="12">
        <f>'Sales &amp; Inventory (Date )'!T95+'Sales &amp; Inventory (Date )'!V95</f>
        <v>0</v>
      </c>
      <c r="W95" s="12">
        <f t="shared" si="24"/>
        <v>0</v>
      </c>
      <c r="X95" s="12">
        <f>'Sales &amp; Inventory (Date )'!W95</f>
        <v>0</v>
      </c>
      <c r="Y95" s="12">
        <f>'Sales &amp; Inventory (Date )'!X95</f>
        <v>0</v>
      </c>
      <c r="Z95" s="12">
        <f t="shared" si="25"/>
        <v>0</v>
      </c>
      <c r="AA95" s="12">
        <f>'Sales &amp; Inventory (Date )'!AA95+'Sales &amp; Inventory (Date )'!AC95</f>
        <v>0</v>
      </c>
      <c r="AB95" s="12">
        <f>'Sales &amp; Inventory (Date )'!AB95+'Sales &amp; Inventory (Date )'!AD95</f>
        <v>0</v>
      </c>
      <c r="AC95" s="12">
        <f t="shared" si="26"/>
        <v>0</v>
      </c>
      <c r="AD95" s="12">
        <f>'Sales &amp; Inventory (Date )'!AE95+'Sales &amp; Inventory (Date )'!AG95</f>
        <v>0</v>
      </c>
      <c r="AE95" s="12">
        <f>'Sales &amp; Inventory (Date )'!AF95+'Sales &amp; Inventory (Date )'!AH95</f>
        <v>0</v>
      </c>
      <c r="AF95" s="12">
        <f t="shared" si="27"/>
        <v>0</v>
      </c>
      <c r="AG95" s="12">
        <f>'Sales &amp; Inventory (Date )'!AI95+'Sales &amp; Inventory (Date )'!AK95</f>
        <v>0</v>
      </c>
      <c r="AH95" s="12">
        <f>'Sales &amp; Inventory (Date )'!AJ95+'Sales &amp; Inventory (Date )'!AL95</f>
        <v>0</v>
      </c>
      <c r="AI95" s="12">
        <f t="shared" si="28"/>
        <v>0</v>
      </c>
      <c r="AJ95" s="12">
        <f>'Sales &amp; Inventory (Date )'!AM95+'Sales &amp; Inventory (Date )'!AO95</f>
        <v>0</v>
      </c>
      <c r="AK95" s="12">
        <f>'Sales &amp; Inventory (Date )'!AN95+'Sales &amp; Inventory (Date )'!AP95</f>
        <v>0</v>
      </c>
      <c r="AL95" s="12">
        <f t="shared" si="29"/>
        <v>0</v>
      </c>
      <c r="AM95" s="12">
        <f>'Sales &amp; Inventory (Date )'!AQ95+'Sales &amp; Inventory (Date )'!AS95</f>
        <v>0</v>
      </c>
      <c r="AN95" s="12">
        <f>'Sales &amp; Inventory (Date )'!AR95+'Sales &amp; Inventory (Date )'!AT95</f>
        <v>0</v>
      </c>
      <c r="AO95" s="12">
        <f t="shared" si="30"/>
        <v>0</v>
      </c>
      <c r="AP95" s="12">
        <f>'Sales &amp; Inventory (Date )'!AU95+'Sales &amp; Inventory (Date )'!AW95</f>
        <v>0</v>
      </c>
      <c r="AQ95" s="12">
        <f>'Sales &amp; Inventory (Date )'!AV95+'Sales &amp; Inventory (Date )'!AX95</f>
        <v>0</v>
      </c>
      <c r="AR95" s="12">
        <f t="shared" si="31"/>
        <v>0</v>
      </c>
      <c r="AS95" s="12">
        <f t="shared" si="32"/>
        <v>0</v>
      </c>
      <c r="AT95" s="12">
        <f t="shared" si="32"/>
        <v>0</v>
      </c>
      <c r="AU95" s="12" t="e">
        <f t="shared" si="33"/>
        <v>#DIV/0!</v>
      </c>
      <c r="AV95" s="12">
        <f>'Sales &amp; Inventory (Date )'!BA95</f>
        <v>0</v>
      </c>
      <c r="AW95" s="12">
        <f>'Sales &amp; Inventory (Date )'!BB95</f>
        <v>0</v>
      </c>
      <c r="AX95" s="12">
        <f t="shared" si="34"/>
        <v>0</v>
      </c>
      <c r="AY95" s="12">
        <f>'Sales &amp; Inventory (Date )'!BC95</f>
        <v>0</v>
      </c>
      <c r="AZ95" s="12">
        <f>'Sales &amp; Inventory (Date )'!BD95</f>
        <v>0</v>
      </c>
      <c r="BA95" s="12">
        <f t="shared" si="35"/>
        <v>0</v>
      </c>
      <c r="BB95" s="12">
        <f t="shared" si="36"/>
        <v>0</v>
      </c>
      <c r="BC95" s="12">
        <f t="shared" si="37"/>
        <v>0</v>
      </c>
    </row>
    <row r="96" spans="1:55" x14ac:dyDescent="0.3">
      <c r="A96" s="6">
        <v>88</v>
      </c>
      <c r="B96" s="7" t="s">
        <v>89</v>
      </c>
      <c r="C96" s="8" t="s">
        <v>124</v>
      </c>
      <c r="D96" s="8" t="s">
        <v>125</v>
      </c>
      <c r="E96" s="8" t="s">
        <v>125</v>
      </c>
      <c r="F96" s="8" t="s">
        <v>534</v>
      </c>
      <c r="G96" s="218" t="s">
        <v>89</v>
      </c>
      <c r="H96" s="85" t="s">
        <v>647</v>
      </c>
      <c r="I96" s="17">
        <f>'Sales &amp; Inventory (Date )'!I96</f>
        <v>0</v>
      </c>
      <c r="J96" s="17">
        <f>'Sales &amp; Inventory (Date )'!J96</f>
        <v>0</v>
      </c>
      <c r="K96" s="92">
        <f t="shared" si="20"/>
        <v>0</v>
      </c>
      <c r="L96" s="17">
        <f>'Sales &amp; Inventory (Date )'!K96</f>
        <v>0</v>
      </c>
      <c r="M96" s="17">
        <f>'Sales &amp; Inventory (Date )'!L96</f>
        <v>0</v>
      </c>
      <c r="N96" s="92">
        <f t="shared" si="21"/>
        <v>0</v>
      </c>
      <c r="O96" s="17">
        <f>'Sales &amp; Inventory (Date )'!M96</f>
        <v>0</v>
      </c>
      <c r="P96" s="17">
        <f>'Sales &amp; Inventory (Date )'!N96</f>
        <v>0</v>
      </c>
      <c r="Q96" s="92">
        <f t="shared" si="22"/>
        <v>0</v>
      </c>
      <c r="R96" s="17">
        <f>'Sales &amp; Inventory (Date )'!O96+'Sales &amp; Inventory (Date )'!Q96</f>
        <v>0</v>
      </c>
      <c r="S96" s="17">
        <f>'Sales &amp; Inventory (Date )'!P96+'Sales &amp; Inventory (Date )'!R96</f>
        <v>0</v>
      </c>
      <c r="T96" s="92">
        <f t="shared" si="23"/>
        <v>0</v>
      </c>
      <c r="U96" s="17">
        <f>'Sales &amp; Inventory (Date )'!S96+'Sales &amp; Inventory (Date )'!U96</f>
        <v>0</v>
      </c>
      <c r="V96" s="17">
        <f>'Sales &amp; Inventory (Date )'!T96+'Sales &amp; Inventory (Date )'!V96</f>
        <v>0</v>
      </c>
      <c r="W96" s="92">
        <f t="shared" si="24"/>
        <v>0</v>
      </c>
      <c r="X96" s="17">
        <f>'Sales &amp; Inventory (Date )'!W96</f>
        <v>0</v>
      </c>
      <c r="Y96" s="17">
        <f>'Sales &amp; Inventory (Date )'!X96</f>
        <v>0</v>
      </c>
      <c r="Z96" s="92">
        <f t="shared" si="25"/>
        <v>0</v>
      </c>
      <c r="AA96" s="17">
        <f>'Sales &amp; Inventory (Date )'!AA96+'Sales &amp; Inventory (Date )'!AC96</f>
        <v>0</v>
      </c>
      <c r="AB96" s="17">
        <f>'Sales &amp; Inventory (Date )'!AB96+'Sales &amp; Inventory (Date )'!AD96</f>
        <v>0</v>
      </c>
      <c r="AC96" s="92">
        <f t="shared" si="26"/>
        <v>0</v>
      </c>
      <c r="AD96" s="17">
        <f>'Sales &amp; Inventory (Date )'!AE96+'Sales &amp; Inventory (Date )'!AG96</f>
        <v>0</v>
      </c>
      <c r="AE96" s="17">
        <f>'Sales &amp; Inventory (Date )'!AF96+'Sales &amp; Inventory (Date )'!AH96</f>
        <v>0</v>
      </c>
      <c r="AF96" s="92">
        <f t="shared" si="27"/>
        <v>0</v>
      </c>
      <c r="AG96" s="17">
        <f>'Sales &amp; Inventory (Date )'!AI96+'Sales &amp; Inventory (Date )'!AK96</f>
        <v>0</v>
      </c>
      <c r="AH96" s="17">
        <f>'Sales &amp; Inventory (Date )'!AJ96+'Sales &amp; Inventory (Date )'!AL96</f>
        <v>0</v>
      </c>
      <c r="AI96" s="92">
        <f t="shared" si="28"/>
        <v>0</v>
      </c>
      <c r="AJ96" s="17">
        <f>'Sales &amp; Inventory (Date )'!AM96+'Sales &amp; Inventory (Date )'!AO96</f>
        <v>0</v>
      </c>
      <c r="AK96" s="17">
        <f>'Sales &amp; Inventory (Date )'!AN96+'Sales &amp; Inventory (Date )'!AP96</f>
        <v>0</v>
      </c>
      <c r="AL96" s="92">
        <f t="shared" si="29"/>
        <v>0</v>
      </c>
      <c r="AM96" s="17">
        <f>'Sales &amp; Inventory (Date )'!AQ96+'Sales &amp; Inventory (Date )'!AS96</f>
        <v>0</v>
      </c>
      <c r="AN96" s="17">
        <f>'Sales &amp; Inventory (Date )'!AR96+'Sales &amp; Inventory (Date )'!AT96</f>
        <v>0</v>
      </c>
      <c r="AO96" s="92">
        <f t="shared" si="30"/>
        <v>0</v>
      </c>
      <c r="AP96" s="17">
        <f>'Sales &amp; Inventory (Date )'!AU96+'Sales &amp; Inventory (Date )'!AW96</f>
        <v>0</v>
      </c>
      <c r="AQ96" s="17">
        <f>'Sales &amp; Inventory (Date )'!AV96+'Sales &amp; Inventory (Date )'!AX96</f>
        <v>0</v>
      </c>
      <c r="AR96" s="92">
        <f t="shared" si="31"/>
        <v>0</v>
      </c>
      <c r="AS96" s="52">
        <f t="shared" si="32"/>
        <v>0</v>
      </c>
      <c r="AT96" s="52">
        <f t="shared" si="32"/>
        <v>0</v>
      </c>
      <c r="AU96" s="52" t="e">
        <f t="shared" si="33"/>
        <v>#DIV/0!</v>
      </c>
      <c r="AV96" s="17">
        <f>'Sales &amp; Inventory (Date )'!BA96</f>
        <v>0</v>
      </c>
      <c r="AW96" s="17">
        <f>'Sales &amp; Inventory (Date )'!BB96</f>
        <v>0</v>
      </c>
      <c r="AX96" s="92">
        <f t="shared" si="34"/>
        <v>0</v>
      </c>
      <c r="AY96" s="17">
        <f>'Sales &amp; Inventory (Date )'!BC96</f>
        <v>0</v>
      </c>
      <c r="AZ96" s="17">
        <f>'Sales &amp; Inventory (Date )'!BD96</f>
        <v>0</v>
      </c>
      <c r="BA96" s="95">
        <f t="shared" si="35"/>
        <v>0</v>
      </c>
      <c r="BB96" s="52">
        <f t="shared" si="36"/>
        <v>0</v>
      </c>
      <c r="BC96" s="52">
        <f t="shared" si="37"/>
        <v>0</v>
      </c>
    </row>
    <row r="97" spans="1:55" x14ac:dyDescent="0.3">
      <c r="A97" s="6">
        <v>89</v>
      </c>
      <c r="B97" s="7" t="s">
        <v>89</v>
      </c>
      <c r="C97" s="8" t="s">
        <v>124</v>
      </c>
      <c r="D97" s="2" t="s">
        <v>126</v>
      </c>
      <c r="E97" s="8" t="s">
        <v>126</v>
      </c>
      <c r="F97" s="8" t="s">
        <v>534</v>
      </c>
      <c r="G97" s="219"/>
      <c r="H97" s="85" t="s">
        <v>647</v>
      </c>
      <c r="I97" s="17">
        <f>'Sales &amp; Inventory (Date )'!I97</f>
        <v>0</v>
      </c>
      <c r="J97" s="17">
        <f>'Sales &amp; Inventory (Date )'!J97</f>
        <v>0</v>
      </c>
      <c r="K97" s="92">
        <f t="shared" si="20"/>
        <v>0</v>
      </c>
      <c r="L97" s="17">
        <f>'Sales &amp; Inventory (Date )'!K97</f>
        <v>0</v>
      </c>
      <c r="M97" s="17">
        <f>'Sales &amp; Inventory (Date )'!L97</f>
        <v>0</v>
      </c>
      <c r="N97" s="92">
        <f t="shared" si="21"/>
        <v>0</v>
      </c>
      <c r="O97" s="17">
        <f>'Sales &amp; Inventory (Date )'!M97</f>
        <v>0</v>
      </c>
      <c r="P97" s="17">
        <f>'Sales &amp; Inventory (Date )'!N97</f>
        <v>0</v>
      </c>
      <c r="Q97" s="92">
        <f t="shared" si="22"/>
        <v>0</v>
      </c>
      <c r="R97" s="17">
        <f>'Sales &amp; Inventory (Date )'!O97+'Sales &amp; Inventory (Date )'!Q97</f>
        <v>0</v>
      </c>
      <c r="S97" s="17">
        <f>'Sales &amp; Inventory (Date )'!P97+'Sales &amp; Inventory (Date )'!R97</f>
        <v>0</v>
      </c>
      <c r="T97" s="92">
        <f t="shared" si="23"/>
        <v>0</v>
      </c>
      <c r="U97" s="17">
        <f>'Sales &amp; Inventory (Date )'!S97+'Sales &amp; Inventory (Date )'!U97</f>
        <v>0</v>
      </c>
      <c r="V97" s="17">
        <f>'Sales &amp; Inventory (Date )'!T97+'Sales &amp; Inventory (Date )'!V97</f>
        <v>0</v>
      </c>
      <c r="W97" s="92">
        <f t="shared" si="24"/>
        <v>0</v>
      </c>
      <c r="X97" s="17">
        <f>'Sales &amp; Inventory (Date )'!W97</f>
        <v>0</v>
      </c>
      <c r="Y97" s="17">
        <f>'Sales &amp; Inventory (Date )'!X97</f>
        <v>0</v>
      </c>
      <c r="Z97" s="92">
        <f t="shared" si="25"/>
        <v>0</v>
      </c>
      <c r="AA97" s="17">
        <f>'Sales &amp; Inventory (Date )'!AA97+'Sales &amp; Inventory (Date )'!AC97</f>
        <v>0</v>
      </c>
      <c r="AB97" s="17">
        <f>'Sales &amp; Inventory (Date )'!AB97+'Sales &amp; Inventory (Date )'!AD97</f>
        <v>0</v>
      </c>
      <c r="AC97" s="92">
        <f t="shared" si="26"/>
        <v>0</v>
      </c>
      <c r="AD97" s="17">
        <f>'Sales &amp; Inventory (Date )'!AE97+'Sales &amp; Inventory (Date )'!AG97</f>
        <v>0</v>
      </c>
      <c r="AE97" s="17">
        <f>'Sales &amp; Inventory (Date )'!AF97+'Sales &amp; Inventory (Date )'!AH97</f>
        <v>0</v>
      </c>
      <c r="AF97" s="92">
        <f t="shared" si="27"/>
        <v>0</v>
      </c>
      <c r="AG97" s="17">
        <f>'Sales &amp; Inventory (Date )'!AI97+'Sales &amp; Inventory (Date )'!AK97</f>
        <v>0</v>
      </c>
      <c r="AH97" s="17">
        <f>'Sales &amp; Inventory (Date )'!AJ97+'Sales &amp; Inventory (Date )'!AL97</f>
        <v>0</v>
      </c>
      <c r="AI97" s="92">
        <f t="shared" si="28"/>
        <v>0</v>
      </c>
      <c r="AJ97" s="17">
        <f>'Sales &amp; Inventory (Date )'!AM97+'Sales &amp; Inventory (Date )'!AO97</f>
        <v>0</v>
      </c>
      <c r="AK97" s="17">
        <f>'Sales &amp; Inventory (Date )'!AN97+'Sales &amp; Inventory (Date )'!AP97</f>
        <v>0</v>
      </c>
      <c r="AL97" s="92">
        <f t="shared" si="29"/>
        <v>0</v>
      </c>
      <c r="AM97" s="17">
        <f>'Sales &amp; Inventory (Date )'!AQ97+'Sales &amp; Inventory (Date )'!AS97</f>
        <v>0</v>
      </c>
      <c r="AN97" s="17">
        <f>'Sales &amp; Inventory (Date )'!AR97+'Sales &amp; Inventory (Date )'!AT97</f>
        <v>0</v>
      </c>
      <c r="AO97" s="92">
        <f t="shared" si="30"/>
        <v>0</v>
      </c>
      <c r="AP97" s="17">
        <f>'Sales &amp; Inventory (Date )'!AU97+'Sales &amp; Inventory (Date )'!AW97</f>
        <v>0</v>
      </c>
      <c r="AQ97" s="17">
        <f>'Sales &amp; Inventory (Date )'!AV97+'Sales &amp; Inventory (Date )'!AX97</f>
        <v>0</v>
      </c>
      <c r="AR97" s="92">
        <f t="shared" si="31"/>
        <v>0</v>
      </c>
      <c r="AS97" s="52">
        <f t="shared" si="32"/>
        <v>0</v>
      </c>
      <c r="AT97" s="52">
        <f t="shared" si="32"/>
        <v>0</v>
      </c>
      <c r="AU97" s="52" t="e">
        <f t="shared" si="33"/>
        <v>#DIV/0!</v>
      </c>
      <c r="AV97" s="17">
        <f>'Sales &amp; Inventory (Date )'!BA97</f>
        <v>0</v>
      </c>
      <c r="AW97" s="17">
        <f>'Sales &amp; Inventory (Date )'!BB97</f>
        <v>0</v>
      </c>
      <c r="AX97" s="92">
        <f t="shared" si="34"/>
        <v>0</v>
      </c>
      <c r="AY97" s="17">
        <f>'Sales &amp; Inventory (Date )'!BC97</f>
        <v>0</v>
      </c>
      <c r="AZ97" s="17">
        <f>'Sales &amp; Inventory (Date )'!BD97</f>
        <v>0</v>
      </c>
      <c r="BA97" s="95">
        <f t="shared" si="35"/>
        <v>0</v>
      </c>
      <c r="BB97" s="52">
        <f t="shared" si="36"/>
        <v>0</v>
      </c>
      <c r="BC97" s="52">
        <f t="shared" si="37"/>
        <v>0</v>
      </c>
    </row>
    <row r="98" spans="1:55" x14ac:dyDescent="0.3">
      <c r="A98" s="6">
        <v>90</v>
      </c>
      <c r="B98" s="7" t="s">
        <v>89</v>
      </c>
      <c r="C98" s="8" t="s">
        <v>124</v>
      </c>
      <c r="D98" s="8" t="s">
        <v>127</v>
      </c>
      <c r="E98" s="8" t="s">
        <v>127</v>
      </c>
      <c r="F98" s="8" t="s">
        <v>534</v>
      </c>
      <c r="G98" s="220"/>
      <c r="H98" s="85" t="s">
        <v>647</v>
      </c>
      <c r="I98" s="17">
        <f>'Sales &amp; Inventory (Date )'!I98</f>
        <v>0</v>
      </c>
      <c r="J98" s="17">
        <f>'Sales &amp; Inventory (Date )'!J98</f>
        <v>0</v>
      </c>
      <c r="K98" s="92">
        <f t="shared" si="20"/>
        <v>0</v>
      </c>
      <c r="L98" s="17">
        <f>'Sales &amp; Inventory (Date )'!K98</f>
        <v>0</v>
      </c>
      <c r="M98" s="17">
        <f>'Sales &amp; Inventory (Date )'!L98</f>
        <v>0</v>
      </c>
      <c r="N98" s="92">
        <f t="shared" si="21"/>
        <v>0</v>
      </c>
      <c r="O98" s="17">
        <f>'Sales &amp; Inventory (Date )'!M98</f>
        <v>0</v>
      </c>
      <c r="P98" s="17">
        <f>'Sales &amp; Inventory (Date )'!N98</f>
        <v>0</v>
      </c>
      <c r="Q98" s="92">
        <f t="shared" si="22"/>
        <v>0</v>
      </c>
      <c r="R98" s="17">
        <f>'Sales &amp; Inventory (Date )'!O98+'Sales &amp; Inventory (Date )'!Q98</f>
        <v>0</v>
      </c>
      <c r="S98" s="17">
        <f>'Sales &amp; Inventory (Date )'!P98+'Sales &amp; Inventory (Date )'!R98</f>
        <v>0</v>
      </c>
      <c r="T98" s="92">
        <f t="shared" si="23"/>
        <v>0</v>
      </c>
      <c r="U98" s="17">
        <f>'Sales &amp; Inventory (Date )'!S98+'Sales &amp; Inventory (Date )'!U98</f>
        <v>0</v>
      </c>
      <c r="V98" s="17">
        <f>'Sales &amp; Inventory (Date )'!T98+'Sales &amp; Inventory (Date )'!V98</f>
        <v>0</v>
      </c>
      <c r="W98" s="92">
        <f t="shared" si="24"/>
        <v>0</v>
      </c>
      <c r="X98" s="17">
        <f>'Sales &amp; Inventory (Date )'!W98</f>
        <v>0</v>
      </c>
      <c r="Y98" s="17">
        <f>'Sales &amp; Inventory (Date )'!X98</f>
        <v>0</v>
      </c>
      <c r="Z98" s="92">
        <f t="shared" si="25"/>
        <v>0</v>
      </c>
      <c r="AA98" s="17">
        <f>'Sales &amp; Inventory (Date )'!AA98+'Sales &amp; Inventory (Date )'!AC98</f>
        <v>0</v>
      </c>
      <c r="AB98" s="17">
        <f>'Sales &amp; Inventory (Date )'!AB98+'Sales &amp; Inventory (Date )'!AD98</f>
        <v>0</v>
      </c>
      <c r="AC98" s="92">
        <f t="shared" si="26"/>
        <v>0</v>
      </c>
      <c r="AD98" s="17">
        <f>'Sales &amp; Inventory (Date )'!AE98+'Sales &amp; Inventory (Date )'!AG98</f>
        <v>0</v>
      </c>
      <c r="AE98" s="17">
        <f>'Sales &amp; Inventory (Date )'!AF98+'Sales &amp; Inventory (Date )'!AH98</f>
        <v>0</v>
      </c>
      <c r="AF98" s="92">
        <f t="shared" si="27"/>
        <v>0</v>
      </c>
      <c r="AG98" s="17">
        <f>'Sales &amp; Inventory (Date )'!AI98+'Sales &amp; Inventory (Date )'!AK98</f>
        <v>0</v>
      </c>
      <c r="AH98" s="17">
        <f>'Sales &amp; Inventory (Date )'!AJ98+'Sales &amp; Inventory (Date )'!AL98</f>
        <v>0</v>
      </c>
      <c r="AI98" s="92">
        <f t="shared" si="28"/>
        <v>0</v>
      </c>
      <c r="AJ98" s="17">
        <f>'Sales &amp; Inventory (Date )'!AM98+'Sales &amp; Inventory (Date )'!AO98</f>
        <v>0</v>
      </c>
      <c r="AK98" s="17">
        <f>'Sales &amp; Inventory (Date )'!AN98+'Sales &amp; Inventory (Date )'!AP98</f>
        <v>0</v>
      </c>
      <c r="AL98" s="92">
        <f t="shared" si="29"/>
        <v>0</v>
      </c>
      <c r="AM98" s="17">
        <f>'Sales &amp; Inventory (Date )'!AQ98+'Sales &amp; Inventory (Date )'!AS98</f>
        <v>0</v>
      </c>
      <c r="AN98" s="17">
        <f>'Sales &amp; Inventory (Date )'!AR98+'Sales &amp; Inventory (Date )'!AT98</f>
        <v>0</v>
      </c>
      <c r="AO98" s="92">
        <f t="shared" si="30"/>
        <v>0</v>
      </c>
      <c r="AP98" s="17">
        <f>'Sales &amp; Inventory (Date )'!AU98+'Sales &amp; Inventory (Date )'!AW98</f>
        <v>0</v>
      </c>
      <c r="AQ98" s="17">
        <f>'Sales &amp; Inventory (Date )'!AV98+'Sales &amp; Inventory (Date )'!AX98</f>
        <v>0</v>
      </c>
      <c r="AR98" s="92">
        <f t="shared" si="31"/>
        <v>0</v>
      </c>
      <c r="AS98" s="52">
        <f t="shared" si="32"/>
        <v>0</v>
      </c>
      <c r="AT98" s="52">
        <f t="shared" si="32"/>
        <v>0</v>
      </c>
      <c r="AU98" s="52" t="e">
        <f t="shared" si="33"/>
        <v>#DIV/0!</v>
      </c>
      <c r="AV98" s="17">
        <f>'Sales &amp; Inventory (Date )'!BA98</f>
        <v>0</v>
      </c>
      <c r="AW98" s="17">
        <f>'Sales &amp; Inventory (Date )'!BB98</f>
        <v>0</v>
      </c>
      <c r="AX98" s="92">
        <f t="shared" si="34"/>
        <v>0</v>
      </c>
      <c r="AY98" s="17">
        <f>'Sales &amp; Inventory (Date )'!BC98</f>
        <v>0</v>
      </c>
      <c r="AZ98" s="17">
        <f>'Sales &amp; Inventory (Date )'!BD98</f>
        <v>0</v>
      </c>
      <c r="BA98" s="95">
        <f t="shared" si="35"/>
        <v>0</v>
      </c>
      <c r="BB98" s="52">
        <f t="shared" si="36"/>
        <v>0</v>
      </c>
      <c r="BC98" s="52">
        <f t="shared" si="37"/>
        <v>0</v>
      </c>
    </row>
    <row r="99" spans="1:55" x14ac:dyDescent="0.3">
      <c r="A99" s="6">
        <v>91</v>
      </c>
      <c r="B99" s="7" t="s">
        <v>89</v>
      </c>
      <c r="C99" s="8" t="s">
        <v>124</v>
      </c>
      <c r="D99" s="8" t="s">
        <v>128</v>
      </c>
      <c r="E99" s="8" t="s">
        <v>128</v>
      </c>
      <c r="F99" s="8" t="s">
        <v>533</v>
      </c>
      <c r="G99" s="218" t="s">
        <v>132</v>
      </c>
      <c r="H99" s="85" t="s">
        <v>647</v>
      </c>
      <c r="I99" s="17">
        <f>'Sales &amp; Inventory (Date )'!I99</f>
        <v>0</v>
      </c>
      <c r="J99" s="17">
        <f>'Sales &amp; Inventory (Date )'!J99</f>
        <v>0</v>
      </c>
      <c r="K99" s="92">
        <f t="shared" si="20"/>
        <v>0</v>
      </c>
      <c r="L99" s="17">
        <f>'Sales &amp; Inventory (Date )'!K99</f>
        <v>0</v>
      </c>
      <c r="M99" s="17">
        <f>'Sales &amp; Inventory (Date )'!L99</f>
        <v>0</v>
      </c>
      <c r="N99" s="92">
        <f t="shared" si="21"/>
        <v>0</v>
      </c>
      <c r="O99" s="17">
        <f>'Sales &amp; Inventory (Date )'!M99</f>
        <v>0</v>
      </c>
      <c r="P99" s="17">
        <f>'Sales &amp; Inventory (Date )'!N99</f>
        <v>0</v>
      </c>
      <c r="Q99" s="92">
        <f t="shared" si="22"/>
        <v>0</v>
      </c>
      <c r="R99" s="17">
        <f>'Sales &amp; Inventory (Date )'!O99+'Sales &amp; Inventory (Date )'!Q99</f>
        <v>0</v>
      </c>
      <c r="S99" s="17">
        <f>'Sales &amp; Inventory (Date )'!P99+'Sales &amp; Inventory (Date )'!R99</f>
        <v>0</v>
      </c>
      <c r="T99" s="92">
        <f t="shared" si="23"/>
        <v>0</v>
      </c>
      <c r="U99" s="17">
        <f>'Sales &amp; Inventory (Date )'!S99+'Sales &amp; Inventory (Date )'!U99</f>
        <v>0</v>
      </c>
      <c r="V99" s="17">
        <f>'Sales &amp; Inventory (Date )'!T99+'Sales &amp; Inventory (Date )'!V99</f>
        <v>0</v>
      </c>
      <c r="W99" s="92">
        <f t="shared" si="24"/>
        <v>0</v>
      </c>
      <c r="X99" s="17">
        <f>'Sales &amp; Inventory (Date )'!W99</f>
        <v>0</v>
      </c>
      <c r="Y99" s="17">
        <f>'Sales &amp; Inventory (Date )'!X99</f>
        <v>0</v>
      </c>
      <c r="Z99" s="92">
        <f t="shared" si="25"/>
        <v>0</v>
      </c>
      <c r="AA99" s="17">
        <f>'Sales &amp; Inventory (Date )'!AA99+'Sales &amp; Inventory (Date )'!AC99</f>
        <v>0</v>
      </c>
      <c r="AB99" s="17">
        <f>'Sales &amp; Inventory (Date )'!AB99+'Sales &amp; Inventory (Date )'!AD99</f>
        <v>0</v>
      </c>
      <c r="AC99" s="92">
        <f t="shared" si="26"/>
        <v>0</v>
      </c>
      <c r="AD99" s="17">
        <f>'Sales &amp; Inventory (Date )'!AE99+'Sales &amp; Inventory (Date )'!AG99</f>
        <v>0</v>
      </c>
      <c r="AE99" s="17">
        <f>'Sales &amp; Inventory (Date )'!AF99+'Sales &amp; Inventory (Date )'!AH99</f>
        <v>0</v>
      </c>
      <c r="AF99" s="92">
        <f t="shared" si="27"/>
        <v>0</v>
      </c>
      <c r="AG99" s="17">
        <f>'Sales &amp; Inventory (Date )'!AI99+'Sales &amp; Inventory (Date )'!AK99</f>
        <v>0</v>
      </c>
      <c r="AH99" s="17">
        <f>'Sales &amp; Inventory (Date )'!AJ99+'Sales &amp; Inventory (Date )'!AL99</f>
        <v>0</v>
      </c>
      <c r="AI99" s="92">
        <f t="shared" si="28"/>
        <v>0</v>
      </c>
      <c r="AJ99" s="17">
        <f>'Sales &amp; Inventory (Date )'!AM99+'Sales &amp; Inventory (Date )'!AO99</f>
        <v>0</v>
      </c>
      <c r="AK99" s="17">
        <f>'Sales &amp; Inventory (Date )'!AN99+'Sales &amp; Inventory (Date )'!AP99</f>
        <v>0</v>
      </c>
      <c r="AL99" s="92">
        <f t="shared" si="29"/>
        <v>0</v>
      </c>
      <c r="AM99" s="17">
        <f>'Sales &amp; Inventory (Date )'!AQ99+'Sales &amp; Inventory (Date )'!AS99</f>
        <v>0</v>
      </c>
      <c r="AN99" s="17">
        <f>'Sales &amp; Inventory (Date )'!AR99+'Sales &amp; Inventory (Date )'!AT99</f>
        <v>0</v>
      </c>
      <c r="AO99" s="92">
        <f t="shared" si="30"/>
        <v>0</v>
      </c>
      <c r="AP99" s="17">
        <f>'Sales &amp; Inventory (Date )'!AU99+'Sales &amp; Inventory (Date )'!AW99</f>
        <v>0</v>
      </c>
      <c r="AQ99" s="17">
        <f>'Sales &amp; Inventory (Date )'!AV99+'Sales &amp; Inventory (Date )'!AX99</f>
        <v>0</v>
      </c>
      <c r="AR99" s="92">
        <f t="shared" si="31"/>
        <v>0</v>
      </c>
      <c r="AS99" s="52">
        <f t="shared" si="32"/>
        <v>0</v>
      </c>
      <c r="AT99" s="52">
        <f t="shared" si="32"/>
        <v>0</v>
      </c>
      <c r="AU99" s="52" t="e">
        <f t="shared" si="33"/>
        <v>#DIV/0!</v>
      </c>
      <c r="AV99" s="17">
        <f>'Sales &amp; Inventory (Date )'!BA99</f>
        <v>0</v>
      </c>
      <c r="AW99" s="17">
        <f>'Sales &amp; Inventory (Date )'!BB99</f>
        <v>0</v>
      </c>
      <c r="AX99" s="92">
        <f t="shared" si="34"/>
        <v>0</v>
      </c>
      <c r="AY99" s="17">
        <f>'Sales &amp; Inventory (Date )'!BC99</f>
        <v>0</v>
      </c>
      <c r="AZ99" s="17">
        <f>'Sales &amp; Inventory (Date )'!BD99</f>
        <v>0</v>
      </c>
      <c r="BA99" s="95">
        <f t="shared" si="35"/>
        <v>0</v>
      </c>
      <c r="BB99" s="52">
        <f t="shared" si="36"/>
        <v>0</v>
      </c>
      <c r="BC99" s="52">
        <f t="shared" si="37"/>
        <v>0</v>
      </c>
    </row>
    <row r="100" spans="1:55" x14ac:dyDescent="0.3">
      <c r="A100" s="6">
        <v>92</v>
      </c>
      <c r="B100" s="7" t="s">
        <v>89</v>
      </c>
      <c r="C100" s="8" t="s">
        <v>124</v>
      </c>
      <c r="D100" s="8" t="s">
        <v>128</v>
      </c>
      <c r="E100" s="8" t="s">
        <v>129</v>
      </c>
      <c r="F100" s="8" t="s">
        <v>29</v>
      </c>
      <c r="G100" s="219"/>
      <c r="H100" s="85" t="s">
        <v>647</v>
      </c>
      <c r="I100" s="17">
        <f>'Sales &amp; Inventory (Date )'!I100</f>
        <v>0</v>
      </c>
      <c r="J100" s="17">
        <f>'Sales &amp; Inventory (Date )'!J100</f>
        <v>0</v>
      </c>
      <c r="K100" s="92">
        <f t="shared" si="20"/>
        <v>0</v>
      </c>
      <c r="L100" s="17">
        <f>'Sales &amp; Inventory (Date )'!K100</f>
        <v>0</v>
      </c>
      <c r="M100" s="17">
        <f>'Sales &amp; Inventory (Date )'!L100</f>
        <v>0</v>
      </c>
      <c r="N100" s="92">
        <f t="shared" si="21"/>
        <v>0</v>
      </c>
      <c r="O100" s="17">
        <f>'Sales &amp; Inventory (Date )'!M100</f>
        <v>0</v>
      </c>
      <c r="P100" s="17">
        <f>'Sales &amp; Inventory (Date )'!N100</f>
        <v>0</v>
      </c>
      <c r="Q100" s="92">
        <f t="shared" si="22"/>
        <v>0</v>
      </c>
      <c r="R100" s="17">
        <f>'Sales &amp; Inventory (Date )'!O100+'Sales &amp; Inventory (Date )'!Q100</f>
        <v>0</v>
      </c>
      <c r="S100" s="17">
        <f>'Sales &amp; Inventory (Date )'!P100+'Sales &amp; Inventory (Date )'!R100</f>
        <v>0</v>
      </c>
      <c r="T100" s="92">
        <f t="shared" si="23"/>
        <v>0</v>
      </c>
      <c r="U100" s="17">
        <f>'Sales &amp; Inventory (Date )'!S100+'Sales &amp; Inventory (Date )'!U100</f>
        <v>0</v>
      </c>
      <c r="V100" s="17">
        <f>'Sales &amp; Inventory (Date )'!T100+'Sales &amp; Inventory (Date )'!V100</f>
        <v>0</v>
      </c>
      <c r="W100" s="92">
        <f t="shared" si="24"/>
        <v>0</v>
      </c>
      <c r="X100" s="17">
        <f>'Sales &amp; Inventory (Date )'!W100</f>
        <v>0</v>
      </c>
      <c r="Y100" s="17">
        <f>'Sales &amp; Inventory (Date )'!X100</f>
        <v>0</v>
      </c>
      <c r="Z100" s="92">
        <f t="shared" si="25"/>
        <v>0</v>
      </c>
      <c r="AA100" s="17">
        <f>'Sales &amp; Inventory (Date )'!AA100+'Sales &amp; Inventory (Date )'!AC100</f>
        <v>0</v>
      </c>
      <c r="AB100" s="17">
        <f>'Sales &amp; Inventory (Date )'!AB100+'Sales &amp; Inventory (Date )'!AD100</f>
        <v>0</v>
      </c>
      <c r="AC100" s="92">
        <f t="shared" si="26"/>
        <v>0</v>
      </c>
      <c r="AD100" s="17">
        <f>'Sales &amp; Inventory (Date )'!AE100+'Sales &amp; Inventory (Date )'!AG100</f>
        <v>0</v>
      </c>
      <c r="AE100" s="17">
        <f>'Sales &amp; Inventory (Date )'!AF100+'Sales &amp; Inventory (Date )'!AH100</f>
        <v>0</v>
      </c>
      <c r="AF100" s="92">
        <f t="shared" si="27"/>
        <v>0</v>
      </c>
      <c r="AG100" s="17">
        <f>'Sales &amp; Inventory (Date )'!AI100+'Sales &amp; Inventory (Date )'!AK100</f>
        <v>0</v>
      </c>
      <c r="AH100" s="17">
        <f>'Sales &amp; Inventory (Date )'!AJ100+'Sales &amp; Inventory (Date )'!AL100</f>
        <v>0</v>
      </c>
      <c r="AI100" s="92">
        <f t="shared" si="28"/>
        <v>0</v>
      </c>
      <c r="AJ100" s="17">
        <f>'Sales &amp; Inventory (Date )'!AM100+'Sales &amp; Inventory (Date )'!AO100</f>
        <v>0</v>
      </c>
      <c r="AK100" s="17">
        <f>'Sales &amp; Inventory (Date )'!AN100+'Sales &amp; Inventory (Date )'!AP100</f>
        <v>0</v>
      </c>
      <c r="AL100" s="92">
        <f t="shared" si="29"/>
        <v>0</v>
      </c>
      <c r="AM100" s="17">
        <f>'Sales &amp; Inventory (Date )'!AQ100+'Sales &amp; Inventory (Date )'!AS100</f>
        <v>0</v>
      </c>
      <c r="AN100" s="17">
        <f>'Sales &amp; Inventory (Date )'!AR100+'Sales &amp; Inventory (Date )'!AT100</f>
        <v>0</v>
      </c>
      <c r="AO100" s="92">
        <f t="shared" si="30"/>
        <v>0</v>
      </c>
      <c r="AP100" s="17">
        <f>'Sales &amp; Inventory (Date )'!AU100+'Sales &amp; Inventory (Date )'!AW100</f>
        <v>0</v>
      </c>
      <c r="AQ100" s="17">
        <f>'Sales &amp; Inventory (Date )'!AV100+'Sales &amp; Inventory (Date )'!AX100</f>
        <v>0</v>
      </c>
      <c r="AR100" s="92">
        <f t="shared" si="31"/>
        <v>0</v>
      </c>
      <c r="AS100" s="52">
        <f t="shared" si="32"/>
        <v>0</v>
      </c>
      <c r="AT100" s="52">
        <f t="shared" si="32"/>
        <v>0</v>
      </c>
      <c r="AU100" s="52" t="e">
        <f t="shared" si="33"/>
        <v>#DIV/0!</v>
      </c>
      <c r="AV100" s="17">
        <f>'Sales &amp; Inventory (Date )'!BA100</f>
        <v>0</v>
      </c>
      <c r="AW100" s="17">
        <f>'Sales &amp; Inventory (Date )'!BB100</f>
        <v>0</v>
      </c>
      <c r="AX100" s="92">
        <f t="shared" si="34"/>
        <v>0</v>
      </c>
      <c r="AY100" s="17">
        <f>'Sales &amp; Inventory (Date )'!BC100</f>
        <v>0</v>
      </c>
      <c r="AZ100" s="17">
        <f>'Sales &amp; Inventory (Date )'!BD100</f>
        <v>0</v>
      </c>
      <c r="BA100" s="95">
        <f t="shared" si="35"/>
        <v>0</v>
      </c>
      <c r="BB100" s="52">
        <f t="shared" si="36"/>
        <v>0</v>
      </c>
      <c r="BC100" s="52">
        <f t="shared" si="37"/>
        <v>0</v>
      </c>
    </row>
    <row r="101" spans="1:55" x14ac:dyDescent="0.3">
      <c r="A101" s="6">
        <v>93</v>
      </c>
      <c r="B101" s="7" t="s">
        <v>89</v>
      </c>
      <c r="C101" s="8" t="s">
        <v>124</v>
      </c>
      <c r="D101" s="2" t="s">
        <v>130</v>
      </c>
      <c r="E101" s="8" t="s">
        <v>130</v>
      </c>
      <c r="F101" s="8" t="s">
        <v>533</v>
      </c>
      <c r="G101" s="219"/>
      <c r="H101" s="85" t="s">
        <v>647</v>
      </c>
      <c r="I101" s="17">
        <f>'Sales &amp; Inventory (Date )'!I101</f>
        <v>0</v>
      </c>
      <c r="J101" s="17">
        <f>'Sales &amp; Inventory (Date )'!J101</f>
        <v>0</v>
      </c>
      <c r="K101" s="92">
        <f t="shared" si="20"/>
        <v>0</v>
      </c>
      <c r="L101" s="17">
        <f>'Sales &amp; Inventory (Date )'!K101</f>
        <v>0</v>
      </c>
      <c r="M101" s="17">
        <f>'Sales &amp; Inventory (Date )'!L101</f>
        <v>0</v>
      </c>
      <c r="N101" s="92">
        <f t="shared" si="21"/>
        <v>0</v>
      </c>
      <c r="O101" s="17">
        <f>'Sales &amp; Inventory (Date )'!M101</f>
        <v>0</v>
      </c>
      <c r="P101" s="17">
        <f>'Sales &amp; Inventory (Date )'!N101</f>
        <v>0</v>
      </c>
      <c r="Q101" s="92">
        <f t="shared" si="22"/>
        <v>0</v>
      </c>
      <c r="R101" s="17">
        <f>'Sales &amp; Inventory (Date )'!O101+'Sales &amp; Inventory (Date )'!Q101</f>
        <v>0</v>
      </c>
      <c r="S101" s="17">
        <f>'Sales &amp; Inventory (Date )'!P101+'Sales &amp; Inventory (Date )'!R101</f>
        <v>0</v>
      </c>
      <c r="T101" s="92">
        <f t="shared" si="23"/>
        <v>0</v>
      </c>
      <c r="U101" s="17">
        <f>'Sales &amp; Inventory (Date )'!S101+'Sales &amp; Inventory (Date )'!U101</f>
        <v>0</v>
      </c>
      <c r="V101" s="17">
        <f>'Sales &amp; Inventory (Date )'!T101+'Sales &amp; Inventory (Date )'!V101</f>
        <v>0</v>
      </c>
      <c r="W101" s="92">
        <f t="shared" si="24"/>
        <v>0</v>
      </c>
      <c r="X101" s="17">
        <f>'Sales &amp; Inventory (Date )'!W101</f>
        <v>0</v>
      </c>
      <c r="Y101" s="17">
        <f>'Sales &amp; Inventory (Date )'!X101</f>
        <v>0</v>
      </c>
      <c r="Z101" s="92">
        <f t="shared" si="25"/>
        <v>0</v>
      </c>
      <c r="AA101" s="17">
        <f>'Sales &amp; Inventory (Date )'!AA101+'Sales &amp; Inventory (Date )'!AC101</f>
        <v>0</v>
      </c>
      <c r="AB101" s="17">
        <f>'Sales &amp; Inventory (Date )'!AB101+'Sales &amp; Inventory (Date )'!AD101</f>
        <v>0</v>
      </c>
      <c r="AC101" s="92">
        <f t="shared" si="26"/>
        <v>0</v>
      </c>
      <c r="AD101" s="17">
        <f>'Sales &amp; Inventory (Date )'!AE101+'Sales &amp; Inventory (Date )'!AG101</f>
        <v>0</v>
      </c>
      <c r="AE101" s="17">
        <f>'Sales &amp; Inventory (Date )'!AF101+'Sales &amp; Inventory (Date )'!AH101</f>
        <v>0</v>
      </c>
      <c r="AF101" s="92">
        <f t="shared" si="27"/>
        <v>0</v>
      </c>
      <c r="AG101" s="17">
        <f>'Sales &amp; Inventory (Date )'!AI101+'Sales &amp; Inventory (Date )'!AK101</f>
        <v>0</v>
      </c>
      <c r="AH101" s="17">
        <f>'Sales &amp; Inventory (Date )'!AJ101+'Sales &amp; Inventory (Date )'!AL101</f>
        <v>0</v>
      </c>
      <c r="AI101" s="92">
        <f t="shared" si="28"/>
        <v>0</v>
      </c>
      <c r="AJ101" s="17">
        <f>'Sales &amp; Inventory (Date )'!AM101+'Sales &amp; Inventory (Date )'!AO101</f>
        <v>0</v>
      </c>
      <c r="AK101" s="17">
        <f>'Sales &amp; Inventory (Date )'!AN101+'Sales &amp; Inventory (Date )'!AP101</f>
        <v>0</v>
      </c>
      <c r="AL101" s="92">
        <f t="shared" si="29"/>
        <v>0</v>
      </c>
      <c r="AM101" s="17">
        <f>'Sales &amp; Inventory (Date )'!AQ101+'Sales &amp; Inventory (Date )'!AS101</f>
        <v>0</v>
      </c>
      <c r="AN101" s="17">
        <f>'Sales &amp; Inventory (Date )'!AR101+'Sales &amp; Inventory (Date )'!AT101</f>
        <v>0</v>
      </c>
      <c r="AO101" s="92">
        <f t="shared" si="30"/>
        <v>0</v>
      </c>
      <c r="AP101" s="17">
        <f>'Sales &amp; Inventory (Date )'!AU101+'Sales &amp; Inventory (Date )'!AW101</f>
        <v>0</v>
      </c>
      <c r="AQ101" s="17">
        <f>'Sales &amp; Inventory (Date )'!AV101+'Sales &amp; Inventory (Date )'!AX101</f>
        <v>0</v>
      </c>
      <c r="AR101" s="92">
        <f t="shared" si="31"/>
        <v>0</v>
      </c>
      <c r="AS101" s="52">
        <f t="shared" si="32"/>
        <v>0</v>
      </c>
      <c r="AT101" s="52">
        <f t="shared" si="32"/>
        <v>0</v>
      </c>
      <c r="AU101" s="52" t="e">
        <f t="shared" si="33"/>
        <v>#DIV/0!</v>
      </c>
      <c r="AV101" s="17">
        <f>'Sales &amp; Inventory (Date )'!BA101</f>
        <v>0</v>
      </c>
      <c r="AW101" s="17">
        <f>'Sales &amp; Inventory (Date )'!BB101</f>
        <v>0</v>
      </c>
      <c r="AX101" s="92">
        <f t="shared" si="34"/>
        <v>0</v>
      </c>
      <c r="AY101" s="17">
        <f>'Sales &amp; Inventory (Date )'!BC101</f>
        <v>0</v>
      </c>
      <c r="AZ101" s="17">
        <f>'Sales &amp; Inventory (Date )'!BD101</f>
        <v>0</v>
      </c>
      <c r="BA101" s="95">
        <f t="shared" si="35"/>
        <v>0</v>
      </c>
      <c r="BB101" s="52">
        <f t="shared" si="36"/>
        <v>0</v>
      </c>
      <c r="BC101" s="52">
        <f t="shared" si="37"/>
        <v>0</v>
      </c>
    </row>
    <row r="102" spans="1:55" x14ac:dyDescent="0.3">
      <c r="A102" s="6">
        <v>94</v>
      </c>
      <c r="B102" s="7" t="s">
        <v>89</v>
      </c>
      <c r="C102" s="8" t="s">
        <v>124</v>
      </c>
      <c r="D102" s="2" t="s">
        <v>130</v>
      </c>
      <c r="E102" s="8" t="s">
        <v>131</v>
      </c>
      <c r="F102" s="8" t="s">
        <v>29</v>
      </c>
      <c r="G102" s="219"/>
      <c r="H102" s="85" t="s">
        <v>647</v>
      </c>
      <c r="I102" s="17">
        <f>'Sales &amp; Inventory (Date )'!I102</f>
        <v>0</v>
      </c>
      <c r="J102" s="17">
        <f>'Sales &amp; Inventory (Date )'!J102</f>
        <v>0</v>
      </c>
      <c r="K102" s="92">
        <f t="shared" si="20"/>
        <v>0</v>
      </c>
      <c r="L102" s="17">
        <f>'Sales &amp; Inventory (Date )'!K102</f>
        <v>0</v>
      </c>
      <c r="M102" s="17">
        <f>'Sales &amp; Inventory (Date )'!L102</f>
        <v>0</v>
      </c>
      <c r="N102" s="92">
        <f t="shared" si="21"/>
        <v>0</v>
      </c>
      <c r="O102" s="17">
        <f>'Sales &amp; Inventory (Date )'!M102</f>
        <v>0</v>
      </c>
      <c r="P102" s="17">
        <f>'Sales &amp; Inventory (Date )'!N102</f>
        <v>0</v>
      </c>
      <c r="Q102" s="92">
        <f t="shared" si="22"/>
        <v>0</v>
      </c>
      <c r="R102" s="17">
        <f>'Sales &amp; Inventory (Date )'!O102+'Sales &amp; Inventory (Date )'!Q102</f>
        <v>0</v>
      </c>
      <c r="S102" s="17">
        <f>'Sales &amp; Inventory (Date )'!P102+'Sales &amp; Inventory (Date )'!R102</f>
        <v>0</v>
      </c>
      <c r="T102" s="92">
        <f t="shared" si="23"/>
        <v>0</v>
      </c>
      <c r="U102" s="17">
        <f>'Sales &amp; Inventory (Date )'!S102+'Sales &amp; Inventory (Date )'!U102</f>
        <v>0</v>
      </c>
      <c r="V102" s="17">
        <f>'Sales &amp; Inventory (Date )'!T102+'Sales &amp; Inventory (Date )'!V102</f>
        <v>0</v>
      </c>
      <c r="W102" s="92">
        <f t="shared" si="24"/>
        <v>0</v>
      </c>
      <c r="X102" s="17">
        <f>'Sales &amp; Inventory (Date )'!W102</f>
        <v>0</v>
      </c>
      <c r="Y102" s="17">
        <f>'Sales &amp; Inventory (Date )'!X102</f>
        <v>0</v>
      </c>
      <c r="Z102" s="92">
        <f t="shared" si="25"/>
        <v>0</v>
      </c>
      <c r="AA102" s="17">
        <f>'Sales &amp; Inventory (Date )'!AA102+'Sales &amp; Inventory (Date )'!AC102</f>
        <v>0</v>
      </c>
      <c r="AB102" s="17">
        <f>'Sales &amp; Inventory (Date )'!AB102+'Sales &amp; Inventory (Date )'!AD102</f>
        <v>0</v>
      </c>
      <c r="AC102" s="92">
        <f t="shared" si="26"/>
        <v>0</v>
      </c>
      <c r="AD102" s="17">
        <f>'Sales &amp; Inventory (Date )'!AE102+'Sales &amp; Inventory (Date )'!AG102</f>
        <v>0</v>
      </c>
      <c r="AE102" s="17">
        <f>'Sales &amp; Inventory (Date )'!AF102+'Sales &amp; Inventory (Date )'!AH102</f>
        <v>0</v>
      </c>
      <c r="AF102" s="92">
        <f t="shared" si="27"/>
        <v>0</v>
      </c>
      <c r="AG102" s="17">
        <f>'Sales &amp; Inventory (Date )'!AI102+'Sales &amp; Inventory (Date )'!AK102</f>
        <v>0</v>
      </c>
      <c r="AH102" s="17">
        <f>'Sales &amp; Inventory (Date )'!AJ102+'Sales &amp; Inventory (Date )'!AL102</f>
        <v>0</v>
      </c>
      <c r="AI102" s="92">
        <f t="shared" si="28"/>
        <v>0</v>
      </c>
      <c r="AJ102" s="17">
        <f>'Sales &amp; Inventory (Date )'!AM102+'Sales &amp; Inventory (Date )'!AO102</f>
        <v>0</v>
      </c>
      <c r="AK102" s="17">
        <f>'Sales &amp; Inventory (Date )'!AN102+'Sales &amp; Inventory (Date )'!AP102</f>
        <v>0</v>
      </c>
      <c r="AL102" s="92">
        <f t="shared" si="29"/>
        <v>0</v>
      </c>
      <c r="AM102" s="17">
        <f>'Sales &amp; Inventory (Date )'!AQ102+'Sales &amp; Inventory (Date )'!AS102</f>
        <v>0</v>
      </c>
      <c r="AN102" s="17">
        <f>'Sales &amp; Inventory (Date )'!AR102+'Sales &amp; Inventory (Date )'!AT102</f>
        <v>0</v>
      </c>
      <c r="AO102" s="92">
        <f t="shared" si="30"/>
        <v>0</v>
      </c>
      <c r="AP102" s="17">
        <f>'Sales &amp; Inventory (Date )'!AU102+'Sales &amp; Inventory (Date )'!AW102</f>
        <v>0</v>
      </c>
      <c r="AQ102" s="17">
        <f>'Sales &amp; Inventory (Date )'!AV102+'Sales &amp; Inventory (Date )'!AX102</f>
        <v>0</v>
      </c>
      <c r="AR102" s="92">
        <f t="shared" si="31"/>
        <v>0</v>
      </c>
      <c r="AS102" s="52">
        <f t="shared" si="32"/>
        <v>0</v>
      </c>
      <c r="AT102" s="52">
        <f t="shared" si="32"/>
        <v>0</v>
      </c>
      <c r="AU102" s="52" t="e">
        <f t="shared" si="33"/>
        <v>#DIV/0!</v>
      </c>
      <c r="AV102" s="17">
        <f>'Sales &amp; Inventory (Date )'!BA102</f>
        <v>0</v>
      </c>
      <c r="AW102" s="17">
        <f>'Sales &amp; Inventory (Date )'!BB102</f>
        <v>0</v>
      </c>
      <c r="AX102" s="92">
        <f t="shared" si="34"/>
        <v>0</v>
      </c>
      <c r="AY102" s="17">
        <f>'Sales &amp; Inventory (Date )'!BC102</f>
        <v>0</v>
      </c>
      <c r="AZ102" s="17">
        <f>'Sales &amp; Inventory (Date )'!BD102</f>
        <v>0</v>
      </c>
      <c r="BA102" s="95">
        <f t="shared" si="35"/>
        <v>0</v>
      </c>
      <c r="BB102" s="52">
        <f t="shared" si="36"/>
        <v>0</v>
      </c>
      <c r="BC102" s="52">
        <f t="shared" si="37"/>
        <v>0</v>
      </c>
    </row>
    <row r="103" spans="1:55" x14ac:dyDescent="0.3">
      <c r="A103" s="6">
        <v>95</v>
      </c>
      <c r="B103" s="7" t="s">
        <v>89</v>
      </c>
      <c r="C103" s="8" t="s">
        <v>124</v>
      </c>
      <c r="D103" s="8" t="s">
        <v>132</v>
      </c>
      <c r="E103" s="8" t="s">
        <v>132</v>
      </c>
      <c r="F103" s="8" t="s">
        <v>533</v>
      </c>
      <c r="G103" s="219"/>
      <c r="H103" s="85" t="s">
        <v>647</v>
      </c>
      <c r="I103" s="17">
        <f>'Sales &amp; Inventory (Date )'!I103</f>
        <v>0</v>
      </c>
      <c r="J103" s="17">
        <f>'Sales &amp; Inventory (Date )'!J103</f>
        <v>0</v>
      </c>
      <c r="K103" s="92">
        <f t="shared" si="20"/>
        <v>0</v>
      </c>
      <c r="L103" s="17">
        <f>'Sales &amp; Inventory (Date )'!K103</f>
        <v>0</v>
      </c>
      <c r="M103" s="17">
        <f>'Sales &amp; Inventory (Date )'!L103</f>
        <v>0</v>
      </c>
      <c r="N103" s="92">
        <f t="shared" si="21"/>
        <v>0</v>
      </c>
      <c r="O103" s="17">
        <f>'Sales &amp; Inventory (Date )'!M103</f>
        <v>0</v>
      </c>
      <c r="P103" s="17">
        <f>'Sales &amp; Inventory (Date )'!N103</f>
        <v>0</v>
      </c>
      <c r="Q103" s="92">
        <f t="shared" si="22"/>
        <v>0</v>
      </c>
      <c r="R103" s="17">
        <f>'Sales &amp; Inventory (Date )'!O103+'Sales &amp; Inventory (Date )'!Q103</f>
        <v>0</v>
      </c>
      <c r="S103" s="17">
        <f>'Sales &amp; Inventory (Date )'!P103+'Sales &amp; Inventory (Date )'!R103</f>
        <v>0</v>
      </c>
      <c r="T103" s="92">
        <f t="shared" si="23"/>
        <v>0</v>
      </c>
      <c r="U103" s="17">
        <f>'Sales &amp; Inventory (Date )'!S103+'Sales &amp; Inventory (Date )'!U103</f>
        <v>0</v>
      </c>
      <c r="V103" s="17">
        <f>'Sales &amp; Inventory (Date )'!T103+'Sales &amp; Inventory (Date )'!V103</f>
        <v>0</v>
      </c>
      <c r="W103" s="92">
        <f t="shared" si="24"/>
        <v>0</v>
      </c>
      <c r="X103" s="17">
        <f>'Sales &amp; Inventory (Date )'!W103</f>
        <v>0</v>
      </c>
      <c r="Y103" s="17">
        <f>'Sales &amp; Inventory (Date )'!X103</f>
        <v>0</v>
      </c>
      <c r="Z103" s="92">
        <f t="shared" si="25"/>
        <v>0</v>
      </c>
      <c r="AA103" s="17">
        <f>'Sales &amp; Inventory (Date )'!AA103+'Sales &amp; Inventory (Date )'!AC103</f>
        <v>0</v>
      </c>
      <c r="AB103" s="17">
        <f>'Sales &amp; Inventory (Date )'!AB103+'Sales &amp; Inventory (Date )'!AD103</f>
        <v>0</v>
      </c>
      <c r="AC103" s="92">
        <f t="shared" si="26"/>
        <v>0</v>
      </c>
      <c r="AD103" s="17">
        <f>'Sales &amp; Inventory (Date )'!AE103+'Sales &amp; Inventory (Date )'!AG103</f>
        <v>0</v>
      </c>
      <c r="AE103" s="17">
        <f>'Sales &amp; Inventory (Date )'!AF103+'Sales &amp; Inventory (Date )'!AH103</f>
        <v>0</v>
      </c>
      <c r="AF103" s="92">
        <f t="shared" si="27"/>
        <v>0</v>
      </c>
      <c r="AG103" s="17">
        <f>'Sales &amp; Inventory (Date )'!AI103+'Sales &amp; Inventory (Date )'!AK103</f>
        <v>0</v>
      </c>
      <c r="AH103" s="17">
        <f>'Sales &amp; Inventory (Date )'!AJ103+'Sales &amp; Inventory (Date )'!AL103</f>
        <v>0</v>
      </c>
      <c r="AI103" s="92">
        <f t="shared" si="28"/>
        <v>0</v>
      </c>
      <c r="AJ103" s="17">
        <f>'Sales &amp; Inventory (Date )'!AM103+'Sales &amp; Inventory (Date )'!AO103</f>
        <v>0</v>
      </c>
      <c r="AK103" s="17">
        <f>'Sales &amp; Inventory (Date )'!AN103+'Sales &amp; Inventory (Date )'!AP103</f>
        <v>0</v>
      </c>
      <c r="AL103" s="92">
        <f t="shared" si="29"/>
        <v>0</v>
      </c>
      <c r="AM103" s="17">
        <f>'Sales &amp; Inventory (Date )'!AQ103+'Sales &amp; Inventory (Date )'!AS103</f>
        <v>0</v>
      </c>
      <c r="AN103" s="17">
        <f>'Sales &amp; Inventory (Date )'!AR103+'Sales &amp; Inventory (Date )'!AT103</f>
        <v>0</v>
      </c>
      <c r="AO103" s="92">
        <f t="shared" si="30"/>
        <v>0</v>
      </c>
      <c r="AP103" s="17">
        <f>'Sales &amp; Inventory (Date )'!AU103+'Sales &amp; Inventory (Date )'!AW103</f>
        <v>0</v>
      </c>
      <c r="AQ103" s="17">
        <f>'Sales &amp; Inventory (Date )'!AV103+'Sales &amp; Inventory (Date )'!AX103</f>
        <v>0</v>
      </c>
      <c r="AR103" s="92">
        <f t="shared" si="31"/>
        <v>0</v>
      </c>
      <c r="AS103" s="52">
        <f t="shared" si="32"/>
        <v>0</v>
      </c>
      <c r="AT103" s="52">
        <f t="shared" si="32"/>
        <v>0</v>
      </c>
      <c r="AU103" s="52" t="e">
        <f t="shared" si="33"/>
        <v>#DIV/0!</v>
      </c>
      <c r="AV103" s="17">
        <f>'Sales &amp; Inventory (Date )'!BA103</f>
        <v>0</v>
      </c>
      <c r="AW103" s="17">
        <f>'Sales &amp; Inventory (Date )'!BB103</f>
        <v>0</v>
      </c>
      <c r="AX103" s="92">
        <f t="shared" si="34"/>
        <v>0</v>
      </c>
      <c r="AY103" s="17">
        <f>'Sales &amp; Inventory (Date )'!BC103</f>
        <v>0</v>
      </c>
      <c r="AZ103" s="17">
        <f>'Sales &amp; Inventory (Date )'!BD103</f>
        <v>0</v>
      </c>
      <c r="BA103" s="95">
        <f t="shared" si="35"/>
        <v>0</v>
      </c>
      <c r="BB103" s="52">
        <f t="shared" si="36"/>
        <v>0</v>
      </c>
      <c r="BC103" s="52">
        <f t="shared" si="37"/>
        <v>0</v>
      </c>
    </row>
    <row r="104" spans="1:55" x14ac:dyDescent="0.3">
      <c r="A104" s="6">
        <v>96</v>
      </c>
      <c r="B104" s="7" t="s">
        <v>89</v>
      </c>
      <c r="C104" s="8" t="s">
        <v>124</v>
      </c>
      <c r="D104" s="8" t="s">
        <v>132</v>
      </c>
      <c r="E104" s="8" t="s">
        <v>133</v>
      </c>
      <c r="F104" s="8" t="s">
        <v>534</v>
      </c>
      <c r="G104" s="219"/>
      <c r="H104" s="85" t="s">
        <v>647</v>
      </c>
      <c r="I104" s="17">
        <f>'Sales &amp; Inventory (Date )'!I104</f>
        <v>0</v>
      </c>
      <c r="J104" s="17">
        <f>'Sales &amp; Inventory (Date )'!J104</f>
        <v>0</v>
      </c>
      <c r="K104" s="92">
        <f t="shared" si="20"/>
        <v>0</v>
      </c>
      <c r="L104" s="17">
        <f>'Sales &amp; Inventory (Date )'!K104</f>
        <v>0</v>
      </c>
      <c r="M104" s="17">
        <f>'Sales &amp; Inventory (Date )'!L104</f>
        <v>0</v>
      </c>
      <c r="N104" s="92">
        <f t="shared" si="21"/>
        <v>0</v>
      </c>
      <c r="O104" s="17">
        <f>'Sales &amp; Inventory (Date )'!M104</f>
        <v>0</v>
      </c>
      <c r="P104" s="17">
        <f>'Sales &amp; Inventory (Date )'!N104</f>
        <v>0</v>
      </c>
      <c r="Q104" s="92">
        <f t="shared" si="22"/>
        <v>0</v>
      </c>
      <c r="R104" s="17">
        <f>'Sales &amp; Inventory (Date )'!O104+'Sales &amp; Inventory (Date )'!Q104</f>
        <v>0</v>
      </c>
      <c r="S104" s="17">
        <f>'Sales &amp; Inventory (Date )'!P104+'Sales &amp; Inventory (Date )'!R104</f>
        <v>0</v>
      </c>
      <c r="T104" s="92">
        <f t="shared" si="23"/>
        <v>0</v>
      </c>
      <c r="U104" s="17">
        <f>'Sales &amp; Inventory (Date )'!S104+'Sales &amp; Inventory (Date )'!U104</f>
        <v>0</v>
      </c>
      <c r="V104" s="17">
        <f>'Sales &amp; Inventory (Date )'!T104+'Sales &amp; Inventory (Date )'!V104</f>
        <v>0</v>
      </c>
      <c r="W104" s="92">
        <f t="shared" si="24"/>
        <v>0</v>
      </c>
      <c r="X104" s="17">
        <f>'Sales &amp; Inventory (Date )'!W104</f>
        <v>0</v>
      </c>
      <c r="Y104" s="17">
        <f>'Sales &amp; Inventory (Date )'!X104</f>
        <v>0</v>
      </c>
      <c r="Z104" s="92">
        <f t="shared" si="25"/>
        <v>0</v>
      </c>
      <c r="AA104" s="17">
        <f>'Sales &amp; Inventory (Date )'!AA104+'Sales &amp; Inventory (Date )'!AC104</f>
        <v>0</v>
      </c>
      <c r="AB104" s="17">
        <f>'Sales &amp; Inventory (Date )'!AB104+'Sales &amp; Inventory (Date )'!AD104</f>
        <v>0</v>
      </c>
      <c r="AC104" s="92">
        <f t="shared" si="26"/>
        <v>0</v>
      </c>
      <c r="AD104" s="17">
        <f>'Sales &amp; Inventory (Date )'!AE104+'Sales &amp; Inventory (Date )'!AG104</f>
        <v>0</v>
      </c>
      <c r="AE104" s="17">
        <f>'Sales &amp; Inventory (Date )'!AF104+'Sales &amp; Inventory (Date )'!AH104</f>
        <v>0</v>
      </c>
      <c r="AF104" s="92">
        <f t="shared" si="27"/>
        <v>0</v>
      </c>
      <c r="AG104" s="17">
        <f>'Sales &amp; Inventory (Date )'!AI104+'Sales &amp; Inventory (Date )'!AK104</f>
        <v>0</v>
      </c>
      <c r="AH104" s="17">
        <f>'Sales &amp; Inventory (Date )'!AJ104+'Sales &amp; Inventory (Date )'!AL104</f>
        <v>0</v>
      </c>
      <c r="AI104" s="92">
        <f t="shared" si="28"/>
        <v>0</v>
      </c>
      <c r="AJ104" s="17">
        <f>'Sales &amp; Inventory (Date )'!AM104+'Sales &amp; Inventory (Date )'!AO104</f>
        <v>0</v>
      </c>
      <c r="AK104" s="17">
        <f>'Sales &amp; Inventory (Date )'!AN104+'Sales &amp; Inventory (Date )'!AP104</f>
        <v>0</v>
      </c>
      <c r="AL104" s="92">
        <f t="shared" si="29"/>
        <v>0</v>
      </c>
      <c r="AM104" s="17">
        <f>'Sales &amp; Inventory (Date )'!AQ104+'Sales &amp; Inventory (Date )'!AS104</f>
        <v>0</v>
      </c>
      <c r="AN104" s="17">
        <f>'Sales &amp; Inventory (Date )'!AR104+'Sales &amp; Inventory (Date )'!AT104</f>
        <v>0</v>
      </c>
      <c r="AO104" s="92">
        <f t="shared" si="30"/>
        <v>0</v>
      </c>
      <c r="AP104" s="17">
        <f>'Sales &amp; Inventory (Date )'!AU104+'Sales &amp; Inventory (Date )'!AW104</f>
        <v>0</v>
      </c>
      <c r="AQ104" s="17">
        <f>'Sales &amp; Inventory (Date )'!AV104+'Sales &amp; Inventory (Date )'!AX104</f>
        <v>0</v>
      </c>
      <c r="AR104" s="92">
        <f t="shared" si="31"/>
        <v>0</v>
      </c>
      <c r="AS104" s="52">
        <f t="shared" si="32"/>
        <v>0</v>
      </c>
      <c r="AT104" s="52">
        <f t="shared" si="32"/>
        <v>0</v>
      </c>
      <c r="AU104" s="52" t="e">
        <f t="shared" si="33"/>
        <v>#DIV/0!</v>
      </c>
      <c r="AV104" s="17">
        <f>'Sales &amp; Inventory (Date )'!BA104</f>
        <v>0</v>
      </c>
      <c r="AW104" s="17">
        <f>'Sales &amp; Inventory (Date )'!BB104</f>
        <v>0</v>
      </c>
      <c r="AX104" s="92">
        <f t="shared" si="34"/>
        <v>0</v>
      </c>
      <c r="AY104" s="17">
        <f>'Sales &amp; Inventory (Date )'!BC104</f>
        <v>0</v>
      </c>
      <c r="AZ104" s="17">
        <f>'Sales &amp; Inventory (Date )'!BD104</f>
        <v>0</v>
      </c>
      <c r="BA104" s="95">
        <f t="shared" si="35"/>
        <v>0</v>
      </c>
      <c r="BB104" s="52">
        <f t="shared" si="36"/>
        <v>0</v>
      </c>
      <c r="BC104" s="52">
        <f t="shared" si="37"/>
        <v>0</v>
      </c>
    </row>
    <row r="105" spans="1:55" x14ac:dyDescent="0.3">
      <c r="A105" s="6">
        <v>97</v>
      </c>
      <c r="B105" s="7" t="s">
        <v>89</v>
      </c>
      <c r="C105" s="8" t="s">
        <v>124</v>
      </c>
      <c r="D105" s="8" t="s">
        <v>134</v>
      </c>
      <c r="E105" s="8" t="s">
        <v>134</v>
      </c>
      <c r="F105" s="8" t="s">
        <v>533</v>
      </c>
      <c r="G105" s="219"/>
      <c r="H105" s="85" t="s">
        <v>647</v>
      </c>
      <c r="I105" s="17">
        <f>'Sales &amp; Inventory (Date )'!I105</f>
        <v>0</v>
      </c>
      <c r="J105" s="17">
        <f>'Sales &amp; Inventory (Date )'!J105</f>
        <v>0</v>
      </c>
      <c r="K105" s="92">
        <f t="shared" si="20"/>
        <v>0</v>
      </c>
      <c r="L105" s="17">
        <f>'Sales &amp; Inventory (Date )'!K105</f>
        <v>0</v>
      </c>
      <c r="M105" s="17">
        <f>'Sales &amp; Inventory (Date )'!L105</f>
        <v>0</v>
      </c>
      <c r="N105" s="92">
        <f t="shared" si="21"/>
        <v>0</v>
      </c>
      <c r="O105" s="17">
        <f>'Sales &amp; Inventory (Date )'!M105</f>
        <v>0</v>
      </c>
      <c r="P105" s="17">
        <f>'Sales &amp; Inventory (Date )'!N105</f>
        <v>0</v>
      </c>
      <c r="Q105" s="92">
        <f t="shared" si="22"/>
        <v>0</v>
      </c>
      <c r="R105" s="17">
        <f>'Sales &amp; Inventory (Date )'!O105+'Sales &amp; Inventory (Date )'!Q105</f>
        <v>0</v>
      </c>
      <c r="S105" s="17">
        <f>'Sales &amp; Inventory (Date )'!P105+'Sales &amp; Inventory (Date )'!R105</f>
        <v>0</v>
      </c>
      <c r="T105" s="92">
        <f t="shared" si="23"/>
        <v>0</v>
      </c>
      <c r="U105" s="17">
        <f>'Sales &amp; Inventory (Date )'!S105+'Sales &amp; Inventory (Date )'!U105</f>
        <v>0</v>
      </c>
      <c r="V105" s="17">
        <f>'Sales &amp; Inventory (Date )'!T105+'Sales &amp; Inventory (Date )'!V105</f>
        <v>0</v>
      </c>
      <c r="W105" s="92">
        <f t="shared" si="24"/>
        <v>0</v>
      </c>
      <c r="X105" s="17">
        <f>'Sales &amp; Inventory (Date )'!W105</f>
        <v>0</v>
      </c>
      <c r="Y105" s="17">
        <f>'Sales &amp; Inventory (Date )'!X105</f>
        <v>0</v>
      </c>
      <c r="Z105" s="92">
        <f t="shared" si="25"/>
        <v>0</v>
      </c>
      <c r="AA105" s="17">
        <f>'Sales &amp; Inventory (Date )'!AA105+'Sales &amp; Inventory (Date )'!AC105</f>
        <v>0</v>
      </c>
      <c r="AB105" s="17">
        <f>'Sales &amp; Inventory (Date )'!AB105+'Sales &amp; Inventory (Date )'!AD105</f>
        <v>0</v>
      </c>
      <c r="AC105" s="92">
        <f t="shared" si="26"/>
        <v>0</v>
      </c>
      <c r="AD105" s="17">
        <f>'Sales &amp; Inventory (Date )'!AE105+'Sales &amp; Inventory (Date )'!AG105</f>
        <v>0</v>
      </c>
      <c r="AE105" s="17">
        <f>'Sales &amp; Inventory (Date )'!AF105+'Sales &amp; Inventory (Date )'!AH105</f>
        <v>0</v>
      </c>
      <c r="AF105" s="92">
        <f t="shared" si="27"/>
        <v>0</v>
      </c>
      <c r="AG105" s="17">
        <f>'Sales &amp; Inventory (Date )'!AI105+'Sales &amp; Inventory (Date )'!AK105</f>
        <v>0</v>
      </c>
      <c r="AH105" s="17">
        <f>'Sales &amp; Inventory (Date )'!AJ105+'Sales &amp; Inventory (Date )'!AL105</f>
        <v>0</v>
      </c>
      <c r="AI105" s="92">
        <f t="shared" si="28"/>
        <v>0</v>
      </c>
      <c r="AJ105" s="17">
        <f>'Sales &amp; Inventory (Date )'!AM105+'Sales &amp; Inventory (Date )'!AO105</f>
        <v>0</v>
      </c>
      <c r="AK105" s="17">
        <f>'Sales &amp; Inventory (Date )'!AN105+'Sales &amp; Inventory (Date )'!AP105</f>
        <v>0</v>
      </c>
      <c r="AL105" s="92">
        <f t="shared" si="29"/>
        <v>0</v>
      </c>
      <c r="AM105" s="17">
        <f>'Sales &amp; Inventory (Date )'!AQ105+'Sales &amp; Inventory (Date )'!AS105</f>
        <v>0</v>
      </c>
      <c r="AN105" s="17">
        <f>'Sales &amp; Inventory (Date )'!AR105+'Sales &amp; Inventory (Date )'!AT105</f>
        <v>0</v>
      </c>
      <c r="AO105" s="92">
        <f t="shared" si="30"/>
        <v>0</v>
      </c>
      <c r="AP105" s="17">
        <f>'Sales &amp; Inventory (Date )'!AU105+'Sales &amp; Inventory (Date )'!AW105</f>
        <v>0</v>
      </c>
      <c r="AQ105" s="17">
        <f>'Sales &amp; Inventory (Date )'!AV105+'Sales &amp; Inventory (Date )'!AX105</f>
        <v>0</v>
      </c>
      <c r="AR105" s="92">
        <f t="shared" si="31"/>
        <v>0</v>
      </c>
      <c r="AS105" s="52">
        <f t="shared" si="32"/>
        <v>0</v>
      </c>
      <c r="AT105" s="52">
        <f t="shared" si="32"/>
        <v>0</v>
      </c>
      <c r="AU105" s="52" t="e">
        <f t="shared" si="33"/>
        <v>#DIV/0!</v>
      </c>
      <c r="AV105" s="17">
        <f>'Sales &amp; Inventory (Date )'!BA105</f>
        <v>0</v>
      </c>
      <c r="AW105" s="17">
        <f>'Sales &amp; Inventory (Date )'!BB105</f>
        <v>0</v>
      </c>
      <c r="AX105" s="92">
        <f t="shared" si="34"/>
        <v>0</v>
      </c>
      <c r="AY105" s="17">
        <f>'Sales &amp; Inventory (Date )'!BC105</f>
        <v>0</v>
      </c>
      <c r="AZ105" s="17">
        <f>'Sales &amp; Inventory (Date )'!BD105</f>
        <v>0</v>
      </c>
      <c r="BA105" s="95">
        <f t="shared" si="35"/>
        <v>0</v>
      </c>
      <c r="BB105" s="52">
        <f t="shared" si="36"/>
        <v>0</v>
      </c>
      <c r="BC105" s="52">
        <f t="shared" si="37"/>
        <v>0</v>
      </c>
    </row>
    <row r="106" spans="1:55" x14ac:dyDescent="0.3">
      <c r="A106" s="6">
        <v>98</v>
      </c>
      <c r="B106" s="7" t="s">
        <v>89</v>
      </c>
      <c r="C106" s="8" t="s">
        <v>124</v>
      </c>
      <c r="D106" s="8" t="s">
        <v>134</v>
      </c>
      <c r="E106" s="8" t="s">
        <v>135</v>
      </c>
      <c r="F106" s="8" t="s">
        <v>536</v>
      </c>
      <c r="G106" s="219"/>
      <c r="H106" s="85" t="s">
        <v>647</v>
      </c>
      <c r="I106" s="17">
        <f>'Sales &amp; Inventory (Date )'!I106</f>
        <v>0</v>
      </c>
      <c r="J106" s="17">
        <f>'Sales &amp; Inventory (Date )'!J106</f>
        <v>0</v>
      </c>
      <c r="K106" s="92">
        <f t="shared" si="20"/>
        <v>0</v>
      </c>
      <c r="L106" s="17">
        <f>'Sales &amp; Inventory (Date )'!K106</f>
        <v>0</v>
      </c>
      <c r="M106" s="17">
        <f>'Sales &amp; Inventory (Date )'!L106</f>
        <v>0</v>
      </c>
      <c r="N106" s="92">
        <f t="shared" si="21"/>
        <v>0</v>
      </c>
      <c r="O106" s="17">
        <f>'Sales &amp; Inventory (Date )'!M106</f>
        <v>0</v>
      </c>
      <c r="P106" s="17">
        <f>'Sales &amp; Inventory (Date )'!N106</f>
        <v>0</v>
      </c>
      <c r="Q106" s="92">
        <f t="shared" si="22"/>
        <v>0</v>
      </c>
      <c r="R106" s="17">
        <f>'Sales &amp; Inventory (Date )'!O106+'Sales &amp; Inventory (Date )'!Q106</f>
        <v>0</v>
      </c>
      <c r="S106" s="17">
        <f>'Sales &amp; Inventory (Date )'!P106+'Sales &amp; Inventory (Date )'!R106</f>
        <v>0</v>
      </c>
      <c r="T106" s="92">
        <f t="shared" si="23"/>
        <v>0</v>
      </c>
      <c r="U106" s="17">
        <f>'Sales &amp; Inventory (Date )'!S106+'Sales &amp; Inventory (Date )'!U106</f>
        <v>0</v>
      </c>
      <c r="V106" s="17">
        <f>'Sales &amp; Inventory (Date )'!T106+'Sales &amp; Inventory (Date )'!V106</f>
        <v>0</v>
      </c>
      <c r="W106" s="92">
        <f t="shared" si="24"/>
        <v>0</v>
      </c>
      <c r="X106" s="17">
        <f>'Sales &amp; Inventory (Date )'!W106</f>
        <v>0</v>
      </c>
      <c r="Y106" s="17">
        <f>'Sales &amp; Inventory (Date )'!X106</f>
        <v>0</v>
      </c>
      <c r="Z106" s="92">
        <f t="shared" si="25"/>
        <v>0</v>
      </c>
      <c r="AA106" s="17">
        <f>'Sales &amp; Inventory (Date )'!AA106+'Sales &amp; Inventory (Date )'!AC106</f>
        <v>0</v>
      </c>
      <c r="AB106" s="17">
        <f>'Sales &amp; Inventory (Date )'!AB106+'Sales &amp; Inventory (Date )'!AD106</f>
        <v>0</v>
      </c>
      <c r="AC106" s="92">
        <f t="shared" si="26"/>
        <v>0</v>
      </c>
      <c r="AD106" s="17">
        <f>'Sales &amp; Inventory (Date )'!AE106+'Sales &amp; Inventory (Date )'!AG106</f>
        <v>0</v>
      </c>
      <c r="AE106" s="17">
        <f>'Sales &amp; Inventory (Date )'!AF106+'Sales &amp; Inventory (Date )'!AH106</f>
        <v>0</v>
      </c>
      <c r="AF106" s="92">
        <f t="shared" si="27"/>
        <v>0</v>
      </c>
      <c r="AG106" s="17">
        <f>'Sales &amp; Inventory (Date )'!AI106+'Sales &amp; Inventory (Date )'!AK106</f>
        <v>0</v>
      </c>
      <c r="AH106" s="17">
        <f>'Sales &amp; Inventory (Date )'!AJ106+'Sales &amp; Inventory (Date )'!AL106</f>
        <v>0</v>
      </c>
      <c r="AI106" s="92">
        <f t="shared" si="28"/>
        <v>0</v>
      </c>
      <c r="AJ106" s="17">
        <f>'Sales &amp; Inventory (Date )'!AM106+'Sales &amp; Inventory (Date )'!AO106</f>
        <v>0</v>
      </c>
      <c r="AK106" s="17">
        <f>'Sales &amp; Inventory (Date )'!AN106+'Sales &amp; Inventory (Date )'!AP106</f>
        <v>0</v>
      </c>
      <c r="AL106" s="92">
        <f t="shared" si="29"/>
        <v>0</v>
      </c>
      <c r="AM106" s="17">
        <f>'Sales &amp; Inventory (Date )'!AQ106+'Sales &amp; Inventory (Date )'!AS106</f>
        <v>0</v>
      </c>
      <c r="AN106" s="17">
        <f>'Sales &amp; Inventory (Date )'!AR106+'Sales &amp; Inventory (Date )'!AT106</f>
        <v>0</v>
      </c>
      <c r="AO106" s="92">
        <f t="shared" si="30"/>
        <v>0</v>
      </c>
      <c r="AP106" s="17">
        <f>'Sales &amp; Inventory (Date )'!AU106+'Sales &amp; Inventory (Date )'!AW106</f>
        <v>0</v>
      </c>
      <c r="AQ106" s="17">
        <f>'Sales &amp; Inventory (Date )'!AV106+'Sales &amp; Inventory (Date )'!AX106</f>
        <v>0</v>
      </c>
      <c r="AR106" s="92">
        <f t="shared" si="31"/>
        <v>0</v>
      </c>
      <c r="AS106" s="52">
        <f t="shared" si="32"/>
        <v>0</v>
      </c>
      <c r="AT106" s="52">
        <f t="shared" si="32"/>
        <v>0</v>
      </c>
      <c r="AU106" s="52" t="e">
        <f t="shared" si="33"/>
        <v>#DIV/0!</v>
      </c>
      <c r="AV106" s="17">
        <f>'Sales &amp; Inventory (Date )'!BA106</f>
        <v>0</v>
      </c>
      <c r="AW106" s="17">
        <f>'Sales &amp; Inventory (Date )'!BB106</f>
        <v>0</v>
      </c>
      <c r="AX106" s="92">
        <f t="shared" si="34"/>
        <v>0</v>
      </c>
      <c r="AY106" s="17">
        <f>'Sales &amp; Inventory (Date )'!BC106</f>
        <v>0</v>
      </c>
      <c r="AZ106" s="17">
        <f>'Sales &amp; Inventory (Date )'!BD106</f>
        <v>0</v>
      </c>
      <c r="BA106" s="95">
        <f t="shared" si="35"/>
        <v>0</v>
      </c>
      <c r="BB106" s="52">
        <f t="shared" si="36"/>
        <v>0</v>
      </c>
      <c r="BC106" s="52">
        <f t="shared" si="37"/>
        <v>0</v>
      </c>
    </row>
    <row r="107" spans="1:55" x14ac:dyDescent="0.3">
      <c r="A107" s="6">
        <v>99</v>
      </c>
      <c r="B107" s="7" t="s">
        <v>89</v>
      </c>
      <c r="C107" s="8" t="s">
        <v>124</v>
      </c>
      <c r="D107" s="8" t="s">
        <v>134</v>
      </c>
      <c r="E107" s="8" t="s">
        <v>136</v>
      </c>
      <c r="F107" s="8" t="s">
        <v>536</v>
      </c>
      <c r="G107" s="219"/>
      <c r="H107" s="85" t="s">
        <v>647</v>
      </c>
      <c r="I107" s="17">
        <f>'Sales &amp; Inventory (Date )'!I107</f>
        <v>0</v>
      </c>
      <c r="J107" s="17">
        <f>'Sales &amp; Inventory (Date )'!J107</f>
        <v>0</v>
      </c>
      <c r="K107" s="92">
        <f t="shared" si="20"/>
        <v>0</v>
      </c>
      <c r="L107" s="17">
        <f>'Sales &amp; Inventory (Date )'!K107</f>
        <v>0</v>
      </c>
      <c r="M107" s="17">
        <f>'Sales &amp; Inventory (Date )'!L107</f>
        <v>0</v>
      </c>
      <c r="N107" s="92">
        <f t="shared" si="21"/>
        <v>0</v>
      </c>
      <c r="O107" s="17">
        <f>'Sales &amp; Inventory (Date )'!M107</f>
        <v>0</v>
      </c>
      <c r="P107" s="17">
        <f>'Sales &amp; Inventory (Date )'!N107</f>
        <v>0</v>
      </c>
      <c r="Q107" s="92">
        <f t="shared" si="22"/>
        <v>0</v>
      </c>
      <c r="R107" s="17">
        <f>'Sales &amp; Inventory (Date )'!O107+'Sales &amp; Inventory (Date )'!Q107</f>
        <v>0</v>
      </c>
      <c r="S107" s="17">
        <f>'Sales &amp; Inventory (Date )'!P107+'Sales &amp; Inventory (Date )'!R107</f>
        <v>0</v>
      </c>
      <c r="T107" s="92">
        <f t="shared" si="23"/>
        <v>0</v>
      </c>
      <c r="U107" s="17">
        <f>'Sales &amp; Inventory (Date )'!S107+'Sales &amp; Inventory (Date )'!U107</f>
        <v>0</v>
      </c>
      <c r="V107" s="17">
        <f>'Sales &amp; Inventory (Date )'!T107+'Sales &amp; Inventory (Date )'!V107</f>
        <v>0</v>
      </c>
      <c r="W107" s="92">
        <f t="shared" si="24"/>
        <v>0</v>
      </c>
      <c r="X107" s="17">
        <f>'Sales &amp; Inventory (Date )'!W107</f>
        <v>0</v>
      </c>
      <c r="Y107" s="17">
        <f>'Sales &amp; Inventory (Date )'!X107</f>
        <v>0</v>
      </c>
      <c r="Z107" s="92">
        <f t="shared" si="25"/>
        <v>0</v>
      </c>
      <c r="AA107" s="17">
        <f>'Sales &amp; Inventory (Date )'!AA107+'Sales &amp; Inventory (Date )'!AC107</f>
        <v>0</v>
      </c>
      <c r="AB107" s="17">
        <f>'Sales &amp; Inventory (Date )'!AB107+'Sales &amp; Inventory (Date )'!AD107</f>
        <v>0</v>
      </c>
      <c r="AC107" s="92">
        <f t="shared" si="26"/>
        <v>0</v>
      </c>
      <c r="AD107" s="17">
        <f>'Sales &amp; Inventory (Date )'!AE107+'Sales &amp; Inventory (Date )'!AG107</f>
        <v>0</v>
      </c>
      <c r="AE107" s="17">
        <f>'Sales &amp; Inventory (Date )'!AF107+'Sales &amp; Inventory (Date )'!AH107</f>
        <v>0</v>
      </c>
      <c r="AF107" s="92">
        <f t="shared" si="27"/>
        <v>0</v>
      </c>
      <c r="AG107" s="17">
        <f>'Sales &amp; Inventory (Date )'!AI107+'Sales &amp; Inventory (Date )'!AK107</f>
        <v>0</v>
      </c>
      <c r="AH107" s="17">
        <f>'Sales &amp; Inventory (Date )'!AJ107+'Sales &amp; Inventory (Date )'!AL107</f>
        <v>0</v>
      </c>
      <c r="AI107" s="92">
        <f t="shared" si="28"/>
        <v>0</v>
      </c>
      <c r="AJ107" s="17">
        <f>'Sales &amp; Inventory (Date )'!AM107+'Sales &amp; Inventory (Date )'!AO107</f>
        <v>0</v>
      </c>
      <c r="AK107" s="17">
        <f>'Sales &amp; Inventory (Date )'!AN107+'Sales &amp; Inventory (Date )'!AP107</f>
        <v>0</v>
      </c>
      <c r="AL107" s="92">
        <f t="shared" si="29"/>
        <v>0</v>
      </c>
      <c r="AM107" s="17">
        <f>'Sales &amp; Inventory (Date )'!AQ107+'Sales &amp; Inventory (Date )'!AS107</f>
        <v>0</v>
      </c>
      <c r="AN107" s="17">
        <f>'Sales &amp; Inventory (Date )'!AR107+'Sales &amp; Inventory (Date )'!AT107</f>
        <v>0</v>
      </c>
      <c r="AO107" s="92">
        <f t="shared" si="30"/>
        <v>0</v>
      </c>
      <c r="AP107" s="17">
        <f>'Sales &amp; Inventory (Date )'!AU107+'Sales &amp; Inventory (Date )'!AW107</f>
        <v>0</v>
      </c>
      <c r="AQ107" s="17">
        <f>'Sales &amp; Inventory (Date )'!AV107+'Sales &amp; Inventory (Date )'!AX107</f>
        <v>0</v>
      </c>
      <c r="AR107" s="92">
        <f t="shared" si="31"/>
        <v>0</v>
      </c>
      <c r="AS107" s="52">
        <f t="shared" si="32"/>
        <v>0</v>
      </c>
      <c r="AT107" s="52">
        <f t="shared" si="32"/>
        <v>0</v>
      </c>
      <c r="AU107" s="52" t="e">
        <f t="shared" si="33"/>
        <v>#DIV/0!</v>
      </c>
      <c r="AV107" s="17">
        <f>'Sales &amp; Inventory (Date )'!BA107</f>
        <v>0</v>
      </c>
      <c r="AW107" s="17">
        <f>'Sales &amp; Inventory (Date )'!BB107</f>
        <v>0</v>
      </c>
      <c r="AX107" s="92">
        <f t="shared" si="34"/>
        <v>0</v>
      </c>
      <c r="AY107" s="17">
        <f>'Sales &amp; Inventory (Date )'!BC107</f>
        <v>0</v>
      </c>
      <c r="AZ107" s="17">
        <f>'Sales &amp; Inventory (Date )'!BD107</f>
        <v>0</v>
      </c>
      <c r="BA107" s="95">
        <f t="shared" si="35"/>
        <v>0</v>
      </c>
      <c r="BB107" s="52">
        <f t="shared" si="36"/>
        <v>0</v>
      </c>
      <c r="BC107" s="52">
        <f t="shared" si="37"/>
        <v>0</v>
      </c>
    </row>
    <row r="108" spans="1:55" x14ac:dyDescent="0.3">
      <c r="A108" s="6">
        <v>100</v>
      </c>
      <c r="B108" s="7" t="s">
        <v>89</v>
      </c>
      <c r="C108" s="8" t="s">
        <v>124</v>
      </c>
      <c r="D108" s="8" t="s">
        <v>134</v>
      </c>
      <c r="E108" s="8" t="s">
        <v>137</v>
      </c>
      <c r="F108" s="8" t="s">
        <v>536</v>
      </c>
      <c r="G108" s="219"/>
      <c r="H108" s="85" t="s">
        <v>647</v>
      </c>
      <c r="I108" s="17">
        <f>'Sales &amp; Inventory (Date )'!I108</f>
        <v>0</v>
      </c>
      <c r="J108" s="17">
        <f>'Sales &amp; Inventory (Date )'!J108</f>
        <v>0</v>
      </c>
      <c r="K108" s="92">
        <f t="shared" si="20"/>
        <v>0</v>
      </c>
      <c r="L108" s="17">
        <f>'Sales &amp; Inventory (Date )'!K108</f>
        <v>0</v>
      </c>
      <c r="M108" s="17">
        <f>'Sales &amp; Inventory (Date )'!L108</f>
        <v>0</v>
      </c>
      <c r="N108" s="92">
        <f t="shared" si="21"/>
        <v>0</v>
      </c>
      <c r="O108" s="17">
        <f>'Sales &amp; Inventory (Date )'!M108</f>
        <v>0</v>
      </c>
      <c r="P108" s="17">
        <f>'Sales &amp; Inventory (Date )'!N108</f>
        <v>0</v>
      </c>
      <c r="Q108" s="92">
        <f t="shared" si="22"/>
        <v>0</v>
      </c>
      <c r="R108" s="17">
        <f>'Sales &amp; Inventory (Date )'!O108+'Sales &amp; Inventory (Date )'!Q108</f>
        <v>0</v>
      </c>
      <c r="S108" s="17">
        <f>'Sales &amp; Inventory (Date )'!P108+'Sales &amp; Inventory (Date )'!R108</f>
        <v>0</v>
      </c>
      <c r="T108" s="92">
        <f t="shared" si="23"/>
        <v>0</v>
      </c>
      <c r="U108" s="17">
        <f>'Sales &amp; Inventory (Date )'!S108+'Sales &amp; Inventory (Date )'!U108</f>
        <v>0</v>
      </c>
      <c r="V108" s="17">
        <f>'Sales &amp; Inventory (Date )'!T108+'Sales &amp; Inventory (Date )'!V108</f>
        <v>0</v>
      </c>
      <c r="W108" s="92">
        <f t="shared" si="24"/>
        <v>0</v>
      </c>
      <c r="X108" s="17">
        <f>'Sales &amp; Inventory (Date )'!W108</f>
        <v>0</v>
      </c>
      <c r="Y108" s="17">
        <f>'Sales &amp; Inventory (Date )'!X108</f>
        <v>0</v>
      </c>
      <c r="Z108" s="92">
        <f t="shared" si="25"/>
        <v>0</v>
      </c>
      <c r="AA108" s="17">
        <f>'Sales &amp; Inventory (Date )'!AA108+'Sales &amp; Inventory (Date )'!AC108</f>
        <v>0</v>
      </c>
      <c r="AB108" s="17">
        <f>'Sales &amp; Inventory (Date )'!AB108+'Sales &amp; Inventory (Date )'!AD108</f>
        <v>0</v>
      </c>
      <c r="AC108" s="92">
        <f t="shared" si="26"/>
        <v>0</v>
      </c>
      <c r="AD108" s="17">
        <f>'Sales &amp; Inventory (Date )'!AE108+'Sales &amp; Inventory (Date )'!AG108</f>
        <v>0</v>
      </c>
      <c r="AE108" s="17">
        <f>'Sales &amp; Inventory (Date )'!AF108+'Sales &amp; Inventory (Date )'!AH108</f>
        <v>0</v>
      </c>
      <c r="AF108" s="92">
        <f t="shared" si="27"/>
        <v>0</v>
      </c>
      <c r="AG108" s="17">
        <f>'Sales &amp; Inventory (Date )'!AI108+'Sales &amp; Inventory (Date )'!AK108</f>
        <v>0</v>
      </c>
      <c r="AH108" s="17">
        <f>'Sales &amp; Inventory (Date )'!AJ108+'Sales &amp; Inventory (Date )'!AL108</f>
        <v>0</v>
      </c>
      <c r="AI108" s="92">
        <f t="shared" si="28"/>
        <v>0</v>
      </c>
      <c r="AJ108" s="17">
        <f>'Sales &amp; Inventory (Date )'!AM108+'Sales &amp; Inventory (Date )'!AO108</f>
        <v>0</v>
      </c>
      <c r="AK108" s="17">
        <f>'Sales &amp; Inventory (Date )'!AN108+'Sales &amp; Inventory (Date )'!AP108</f>
        <v>0</v>
      </c>
      <c r="AL108" s="92">
        <f t="shared" si="29"/>
        <v>0</v>
      </c>
      <c r="AM108" s="17">
        <f>'Sales &amp; Inventory (Date )'!AQ108+'Sales &amp; Inventory (Date )'!AS108</f>
        <v>0</v>
      </c>
      <c r="AN108" s="17">
        <f>'Sales &amp; Inventory (Date )'!AR108+'Sales &amp; Inventory (Date )'!AT108</f>
        <v>0</v>
      </c>
      <c r="AO108" s="92">
        <f t="shared" si="30"/>
        <v>0</v>
      </c>
      <c r="AP108" s="17">
        <f>'Sales &amp; Inventory (Date )'!AU108+'Sales &amp; Inventory (Date )'!AW108</f>
        <v>0</v>
      </c>
      <c r="AQ108" s="17">
        <f>'Sales &amp; Inventory (Date )'!AV108+'Sales &amp; Inventory (Date )'!AX108</f>
        <v>0</v>
      </c>
      <c r="AR108" s="92">
        <f t="shared" si="31"/>
        <v>0</v>
      </c>
      <c r="AS108" s="52">
        <f t="shared" si="32"/>
        <v>0</v>
      </c>
      <c r="AT108" s="52">
        <f t="shared" si="32"/>
        <v>0</v>
      </c>
      <c r="AU108" s="52" t="e">
        <f t="shared" si="33"/>
        <v>#DIV/0!</v>
      </c>
      <c r="AV108" s="17">
        <f>'Sales &amp; Inventory (Date )'!BA108</f>
        <v>0</v>
      </c>
      <c r="AW108" s="17">
        <f>'Sales &amp; Inventory (Date )'!BB108</f>
        <v>0</v>
      </c>
      <c r="AX108" s="92">
        <f t="shared" si="34"/>
        <v>0</v>
      </c>
      <c r="AY108" s="17">
        <f>'Sales &amp; Inventory (Date )'!BC108</f>
        <v>0</v>
      </c>
      <c r="AZ108" s="17">
        <f>'Sales &amp; Inventory (Date )'!BD108</f>
        <v>0</v>
      </c>
      <c r="BA108" s="95">
        <f t="shared" si="35"/>
        <v>0</v>
      </c>
      <c r="BB108" s="52">
        <f t="shared" si="36"/>
        <v>0</v>
      </c>
      <c r="BC108" s="52">
        <f t="shared" si="37"/>
        <v>0</v>
      </c>
    </row>
    <row r="109" spans="1:55" x14ac:dyDescent="0.3">
      <c r="A109" s="6">
        <v>101</v>
      </c>
      <c r="B109" s="7" t="s">
        <v>89</v>
      </c>
      <c r="C109" s="8" t="s">
        <v>124</v>
      </c>
      <c r="D109" s="8" t="s">
        <v>134</v>
      </c>
      <c r="E109" s="8" t="s">
        <v>138</v>
      </c>
      <c r="F109" s="8" t="s">
        <v>536</v>
      </c>
      <c r="G109" s="219"/>
      <c r="H109" s="85" t="s">
        <v>647</v>
      </c>
      <c r="I109" s="17">
        <f>'Sales &amp; Inventory (Date )'!I109</f>
        <v>0</v>
      </c>
      <c r="J109" s="17">
        <f>'Sales &amp; Inventory (Date )'!J109</f>
        <v>0</v>
      </c>
      <c r="K109" s="92">
        <f t="shared" si="20"/>
        <v>0</v>
      </c>
      <c r="L109" s="17">
        <f>'Sales &amp; Inventory (Date )'!K109</f>
        <v>0</v>
      </c>
      <c r="M109" s="17">
        <f>'Sales &amp; Inventory (Date )'!L109</f>
        <v>0</v>
      </c>
      <c r="N109" s="92">
        <f t="shared" si="21"/>
        <v>0</v>
      </c>
      <c r="O109" s="17">
        <f>'Sales &amp; Inventory (Date )'!M109</f>
        <v>0</v>
      </c>
      <c r="P109" s="17">
        <f>'Sales &amp; Inventory (Date )'!N109</f>
        <v>0</v>
      </c>
      <c r="Q109" s="92">
        <f t="shared" si="22"/>
        <v>0</v>
      </c>
      <c r="R109" s="17">
        <f>'Sales &amp; Inventory (Date )'!O109+'Sales &amp; Inventory (Date )'!Q109</f>
        <v>0</v>
      </c>
      <c r="S109" s="17">
        <f>'Sales &amp; Inventory (Date )'!P109+'Sales &amp; Inventory (Date )'!R109</f>
        <v>0</v>
      </c>
      <c r="T109" s="92">
        <f t="shared" si="23"/>
        <v>0</v>
      </c>
      <c r="U109" s="17">
        <f>'Sales &amp; Inventory (Date )'!S109+'Sales &amp; Inventory (Date )'!U109</f>
        <v>0</v>
      </c>
      <c r="V109" s="17">
        <f>'Sales &amp; Inventory (Date )'!T109+'Sales &amp; Inventory (Date )'!V109</f>
        <v>0</v>
      </c>
      <c r="W109" s="92">
        <f t="shared" si="24"/>
        <v>0</v>
      </c>
      <c r="X109" s="17">
        <f>'Sales &amp; Inventory (Date )'!W109</f>
        <v>0</v>
      </c>
      <c r="Y109" s="17">
        <f>'Sales &amp; Inventory (Date )'!X109</f>
        <v>0</v>
      </c>
      <c r="Z109" s="92">
        <f t="shared" si="25"/>
        <v>0</v>
      </c>
      <c r="AA109" s="17">
        <f>'Sales &amp; Inventory (Date )'!AA109+'Sales &amp; Inventory (Date )'!AC109</f>
        <v>0</v>
      </c>
      <c r="AB109" s="17">
        <f>'Sales &amp; Inventory (Date )'!AB109+'Sales &amp; Inventory (Date )'!AD109</f>
        <v>0</v>
      </c>
      <c r="AC109" s="92">
        <f t="shared" si="26"/>
        <v>0</v>
      </c>
      <c r="AD109" s="17">
        <f>'Sales &amp; Inventory (Date )'!AE109+'Sales &amp; Inventory (Date )'!AG109</f>
        <v>0</v>
      </c>
      <c r="AE109" s="17">
        <f>'Sales &amp; Inventory (Date )'!AF109+'Sales &amp; Inventory (Date )'!AH109</f>
        <v>0</v>
      </c>
      <c r="AF109" s="92">
        <f t="shared" si="27"/>
        <v>0</v>
      </c>
      <c r="AG109" s="17">
        <f>'Sales &amp; Inventory (Date )'!AI109+'Sales &amp; Inventory (Date )'!AK109</f>
        <v>0</v>
      </c>
      <c r="AH109" s="17">
        <f>'Sales &amp; Inventory (Date )'!AJ109+'Sales &amp; Inventory (Date )'!AL109</f>
        <v>0</v>
      </c>
      <c r="AI109" s="92">
        <f t="shared" si="28"/>
        <v>0</v>
      </c>
      <c r="AJ109" s="17">
        <f>'Sales &amp; Inventory (Date )'!AM109+'Sales &amp; Inventory (Date )'!AO109</f>
        <v>0</v>
      </c>
      <c r="AK109" s="17">
        <f>'Sales &amp; Inventory (Date )'!AN109+'Sales &amp; Inventory (Date )'!AP109</f>
        <v>0</v>
      </c>
      <c r="AL109" s="92">
        <f t="shared" si="29"/>
        <v>0</v>
      </c>
      <c r="AM109" s="17">
        <f>'Sales &amp; Inventory (Date )'!AQ109+'Sales &amp; Inventory (Date )'!AS109</f>
        <v>0</v>
      </c>
      <c r="AN109" s="17">
        <f>'Sales &amp; Inventory (Date )'!AR109+'Sales &amp; Inventory (Date )'!AT109</f>
        <v>0</v>
      </c>
      <c r="AO109" s="92">
        <f t="shared" si="30"/>
        <v>0</v>
      </c>
      <c r="AP109" s="17">
        <f>'Sales &amp; Inventory (Date )'!AU109+'Sales &amp; Inventory (Date )'!AW109</f>
        <v>0</v>
      </c>
      <c r="AQ109" s="17">
        <f>'Sales &amp; Inventory (Date )'!AV109+'Sales &amp; Inventory (Date )'!AX109</f>
        <v>0</v>
      </c>
      <c r="AR109" s="92">
        <f t="shared" si="31"/>
        <v>0</v>
      </c>
      <c r="AS109" s="52">
        <f t="shared" si="32"/>
        <v>0</v>
      </c>
      <c r="AT109" s="52">
        <f t="shared" si="32"/>
        <v>0</v>
      </c>
      <c r="AU109" s="52" t="e">
        <f t="shared" si="33"/>
        <v>#DIV/0!</v>
      </c>
      <c r="AV109" s="17">
        <f>'Sales &amp; Inventory (Date )'!BA109</f>
        <v>0</v>
      </c>
      <c r="AW109" s="17">
        <f>'Sales &amp; Inventory (Date )'!BB109</f>
        <v>0</v>
      </c>
      <c r="AX109" s="92">
        <f t="shared" si="34"/>
        <v>0</v>
      </c>
      <c r="AY109" s="17">
        <f>'Sales &amp; Inventory (Date )'!BC109</f>
        <v>0</v>
      </c>
      <c r="AZ109" s="17">
        <f>'Sales &amp; Inventory (Date )'!BD109</f>
        <v>0</v>
      </c>
      <c r="BA109" s="95">
        <f t="shared" si="35"/>
        <v>0</v>
      </c>
      <c r="BB109" s="52">
        <f t="shared" si="36"/>
        <v>0</v>
      </c>
      <c r="BC109" s="52">
        <f t="shared" si="37"/>
        <v>0</v>
      </c>
    </row>
    <row r="110" spans="1:55" x14ac:dyDescent="0.3">
      <c r="A110" s="6">
        <v>102</v>
      </c>
      <c r="B110" s="7" t="s">
        <v>89</v>
      </c>
      <c r="C110" s="8" t="s">
        <v>124</v>
      </c>
      <c r="D110" s="8" t="s">
        <v>139</v>
      </c>
      <c r="E110" s="8" t="s">
        <v>139</v>
      </c>
      <c r="F110" s="8" t="s">
        <v>533</v>
      </c>
      <c r="G110" s="219"/>
      <c r="H110" s="85" t="s">
        <v>647</v>
      </c>
      <c r="I110" s="17">
        <f>'Sales &amp; Inventory (Date )'!I110</f>
        <v>0</v>
      </c>
      <c r="J110" s="17">
        <f>'Sales &amp; Inventory (Date )'!J110</f>
        <v>0</v>
      </c>
      <c r="K110" s="92">
        <f t="shared" si="20"/>
        <v>0</v>
      </c>
      <c r="L110" s="17">
        <f>'Sales &amp; Inventory (Date )'!K110</f>
        <v>0</v>
      </c>
      <c r="M110" s="17">
        <f>'Sales &amp; Inventory (Date )'!L110</f>
        <v>0</v>
      </c>
      <c r="N110" s="92">
        <f t="shared" si="21"/>
        <v>0</v>
      </c>
      <c r="O110" s="17">
        <f>'Sales &amp; Inventory (Date )'!M110</f>
        <v>0</v>
      </c>
      <c r="P110" s="17">
        <f>'Sales &amp; Inventory (Date )'!N110</f>
        <v>0</v>
      </c>
      <c r="Q110" s="92">
        <f t="shared" si="22"/>
        <v>0</v>
      </c>
      <c r="R110" s="17">
        <f>'Sales &amp; Inventory (Date )'!O110+'Sales &amp; Inventory (Date )'!Q110</f>
        <v>0</v>
      </c>
      <c r="S110" s="17">
        <f>'Sales &amp; Inventory (Date )'!P110+'Sales &amp; Inventory (Date )'!R110</f>
        <v>0</v>
      </c>
      <c r="T110" s="92">
        <f t="shared" si="23"/>
        <v>0</v>
      </c>
      <c r="U110" s="17">
        <f>'Sales &amp; Inventory (Date )'!S110+'Sales &amp; Inventory (Date )'!U110</f>
        <v>0</v>
      </c>
      <c r="V110" s="17">
        <f>'Sales &amp; Inventory (Date )'!T110+'Sales &amp; Inventory (Date )'!V110</f>
        <v>0</v>
      </c>
      <c r="W110" s="92">
        <f t="shared" si="24"/>
        <v>0</v>
      </c>
      <c r="X110" s="17">
        <f>'Sales &amp; Inventory (Date )'!W110</f>
        <v>0</v>
      </c>
      <c r="Y110" s="17">
        <f>'Sales &amp; Inventory (Date )'!X110</f>
        <v>0</v>
      </c>
      <c r="Z110" s="92">
        <f t="shared" si="25"/>
        <v>0</v>
      </c>
      <c r="AA110" s="17">
        <f>'Sales &amp; Inventory (Date )'!AA110+'Sales &amp; Inventory (Date )'!AC110</f>
        <v>0</v>
      </c>
      <c r="AB110" s="17">
        <f>'Sales &amp; Inventory (Date )'!AB110+'Sales &amp; Inventory (Date )'!AD110</f>
        <v>0</v>
      </c>
      <c r="AC110" s="92">
        <f t="shared" si="26"/>
        <v>0</v>
      </c>
      <c r="AD110" s="17">
        <f>'Sales &amp; Inventory (Date )'!AE110+'Sales &amp; Inventory (Date )'!AG110</f>
        <v>0</v>
      </c>
      <c r="AE110" s="17">
        <f>'Sales &amp; Inventory (Date )'!AF110+'Sales &amp; Inventory (Date )'!AH110</f>
        <v>0</v>
      </c>
      <c r="AF110" s="92">
        <f t="shared" si="27"/>
        <v>0</v>
      </c>
      <c r="AG110" s="17">
        <f>'Sales &amp; Inventory (Date )'!AI110+'Sales &amp; Inventory (Date )'!AK110</f>
        <v>0</v>
      </c>
      <c r="AH110" s="17">
        <f>'Sales &amp; Inventory (Date )'!AJ110+'Sales &amp; Inventory (Date )'!AL110</f>
        <v>0</v>
      </c>
      <c r="AI110" s="92">
        <f t="shared" si="28"/>
        <v>0</v>
      </c>
      <c r="AJ110" s="17">
        <f>'Sales &amp; Inventory (Date )'!AM110+'Sales &amp; Inventory (Date )'!AO110</f>
        <v>0</v>
      </c>
      <c r="AK110" s="17">
        <f>'Sales &amp; Inventory (Date )'!AN110+'Sales &amp; Inventory (Date )'!AP110</f>
        <v>0</v>
      </c>
      <c r="AL110" s="92">
        <f t="shared" si="29"/>
        <v>0</v>
      </c>
      <c r="AM110" s="17">
        <f>'Sales &amp; Inventory (Date )'!AQ110+'Sales &amp; Inventory (Date )'!AS110</f>
        <v>0</v>
      </c>
      <c r="AN110" s="17">
        <f>'Sales &amp; Inventory (Date )'!AR110+'Sales &amp; Inventory (Date )'!AT110</f>
        <v>0</v>
      </c>
      <c r="AO110" s="92">
        <f t="shared" si="30"/>
        <v>0</v>
      </c>
      <c r="AP110" s="17">
        <f>'Sales &amp; Inventory (Date )'!AU110+'Sales &amp; Inventory (Date )'!AW110</f>
        <v>0</v>
      </c>
      <c r="AQ110" s="17">
        <f>'Sales &amp; Inventory (Date )'!AV110+'Sales &amp; Inventory (Date )'!AX110</f>
        <v>0</v>
      </c>
      <c r="AR110" s="92">
        <f t="shared" si="31"/>
        <v>0</v>
      </c>
      <c r="AS110" s="52">
        <f t="shared" si="32"/>
        <v>0</v>
      </c>
      <c r="AT110" s="52">
        <f t="shared" si="32"/>
        <v>0</v>
      </c>
      <c r="AU110" s="52" t="e">
        <f t="shared" si="33"/>
        <v>#DIV/0!</v>
      </c>
      <c r="AV110" s="17">
        <f>'Sales &amp; Inventory (Date )'!BA110</f>
        <v>0</v>
      </c>
      <c r="AW110" s="17">
        <f>'Sales &amp; Inventory (Date )'!BB110</f>
        <v>0</v>
      </c>
      <c r="AX110" s="92">
        <f t="shared" si="34"/>
        <v>0</v>
      </c>
      <c r="AY110" s="17">
        <f>'Sales &amp; Inventory (Date )'!BC110</f>
        <v>0</v>
      </c>
      <c r="AZ110" s="17">
        <f>'Sales &amp; Inventory (Date )'!BD110</f>
        <v>0</v>
      </c>
      <c r="BA110" s="95">
        <f t="shared" si="35"/>
        <v>0</v>
      </c>
      <c r="BB110" s="52">
        <f t="shared" si="36"/>
        <v>0</v>
      </c>
      <c r="BC110" s="52">
        <f t="shared" si="37"/>
        <v>0</v>
      </c>
    </row>
    <row r="111" spans="1:55" x14ac:dyDescent="0.3">
      <c r="A111" s="6">
        <v>103</v>
      </c>
      <c r="B111" s="7" t="s">
        <v>89</v>
      </c>
      <c r="C111" s="8" t="s">
        <v>124</v>
      </c>
      <c r="D111" s="8" t="s">
        <v>139</v>
      </c>
      <c r="E111" s="8" t="s">
        <v>140</v>
      </c>
      <c r="F111" s="8" t="s">
        <v>29</v>
      </c>
      <c r="G111" s="219"/>
      <c r="H111" s="85" t="s">
        <v>647</v>
      </c>
      <c r="I111" s="17">
        <f>'Sales &amp; Inventory (Date )'!I111</f>
        <v>0</v>
      </c>
      <c r="J111" s="17">
        <f>'Sales &amp; Inventory (Date )'!J111</f>
        <v>0</v>
      </c>
      <c r="K111" s="92">
        <f t="shared" si="20"/>
        <v>0</v>
      </c>
      <c r="L111" s="17">
        <f>'Sales &amp; Inventory (Date )'!K111</f>
        <v>0</v>
      </c>
      <c r="M111" s="17">
        <f>'Sales &amp; Inventory (Date )'!L111</f>
        <v>0</v>
      </c>
      <c r="N111" s="92">
        <f t="shared" si="21"/>
        <v>0</v>
      </c>
      <c r="O111" s="17">
        <f>'Sales &amp; Inventory (Date )'!M111</f>
        <v>0</v>
      </c>
      <c r="P111" s="17">
        <f>'Sales &amp; Inventory (Date )'!N111</f>
        <v>0</v>
      </c>
      <c r="Q111" s="92">
        <f t="shared" si="22"/>
        <v>0</v>
      </c>
      <c r="R111" s="17">
        <f>'Sales &amp; Inventory (Date )'!O111+'Sales &amp; Inventory (Date )'!Q111</f>
        <v>0</v>
      </c>
      <c r="S111" s="17">
        <f>'Sales &amp; Inventory (Date )'!P111+'Sales &amp; Inventory (Date )'!R111</f>
        <v>0</v>
      </c>
      <c r="T111" s="92">
        <f t="shared" si="23"/>
        <v>0</v>
      </c>
      <c r="U111" s="17">
        <f>'Sales &amp; Inventory (Date )'!S111+'Sales &amp; Inventory (Date )'!U111</f>
        <v>0</v>
      </c>
      <c r="V111" s="17">
        <f>'Sales &amp; Inventory (Date )'!T111+'Sales &amp; Inventory (Date )'!V111</f>
        <v>0</v>
      </c>
      <c r="W111" s="92">
        <f t="shared" si="24"/>
        <v>0</v>
      </c>
      <c r="X111" s="17">
        <f>'Sales &amp; Inventory (Date )'!W111</f>
        <v>0</v>
      </c>
      <c r="Y111" s="17">
        <f>'Sales &amp; Inventory (Date )'!X111</f>
        <v>0</v>
      </c>
      <c r="Z111" s="92">
        <f t="shared" si="25"/>
        <v>0</v>
      </c>
      <c r="AA111" s="17">
        <f>'Sales &amp; Inventory (Date )'!AA111+'Sales &amp; Inventory (Date )'!AC111</f>
        <v>0</v>
      </c>
      <c r="AB111" s="17">
        <f>'Sales &amp; Inventory (Date )'!AB111+'Sales &amp; Inventory (Date )'!AD111</f>
        <v>0</v>
      </c>
      <c r="AC111" s="92">
        <f t="shared" si="26"/>
        <v>0</v>
      </c>
      <c r="AD111" s="17">
        <f>'Sales &amp; Inventory (Date )'!AE111+'Sales &amp; Inventory (Date )'!AG111</f>
        <v>0</v>
      </c>
      <c r="AE111" s="17">
        <f>'Sales &amp; Inventory (Date )'!AF111+'Sales &amp; Inventory (Date )'!AH111</f>
        <v>0</v>
      </c>
      <c r="AF111" s="92">
        <f t="shared" si="27"/>
        <v>0</v>
      </c>
      <c r="AG111" s="17">
        <f>'Sales &amp; Inventory (Date )'!AI111+'Sales &amp; Inventory (Date )'!AK111</f>
        <v>0</v>
      </c>
      <c r="AH111" s="17">
        <f>'Sales &amp; Inventory (Date )'!AJ111+'Sales &amp; Inventory (Date )'!AL111</f>
        <v>0</v>
      </c>
      <c r="AI111" s="92">
        <f t="shared" si="28"/>
        <v>0</v>
      </c>
      <c r="AJ111" s="17">
        <f>'Sales &amp; Inventory (Date )'!AM111+'Sales &amp; Inventory (Date )'!AO111</f>
        <v>0</v>
      </c>
      <c r="AK111" s="17">
        <f>'Sales &amp; Inventory (Date )'!AN111+'Sales &amp; Inventory (Date )'!AP111</f>
        <v>0</v>
      </c>
      <c r="AL111" s="92">
        <f t="shared" si="29"/>
        <v>0</v>
      </c>
      <c r="AM111" s="17">
        <f>'Sales &amp; Inventory (Date )'!AQ111+'Sales &amp; Inventory (Date )'!AS111</f>
        <v>0</v>
      </c>
      <c r="AN111" s="17">
        <f>'Sales &amp; Inventory (Date )'!AR111+'Sales &amp; Inventory (Date )'!AT111</f>
        <v>0</v>
      </c>
      <c r="AO111" s="92">
        <f t="shared" si="30"/>
        <v>0</v>
      </c>
      <c r="AP111" s="17">
        <f>'Sales &amp; Inventory (Date )'!AU111+'Sales &amp; Inventory (Date )'!AW111</f>
        <v>0</v>
      </c>
      <c r="AQ111" s="17">
        <f>'Sales &amp; Inventory (Date )'!AV111+'Sales &amp; Inventory (Date )'!AX111</f>
        <v>0</v>
      </c>
      <c r="AR111" s="92">
        <f t="shared" si="31"/>
        <v>0</v>
      </c>
      <c r="AS111" s="52">
        <f t="shared" si="32"/>
        <v>0</v>
      </c>
      <c r="AT111" s="52">
        <f t="shared" si="32"/>
        <v>0</v>
      </c>
      <c r="AU111" s="52" t="e">
        <f t="shared" si="33"/>
        <v>#DIV/0!</v>
      </c>
      <c r="AV111" s="17">
        <f>'Sales &amp; Inventory (Date )'!BA111</f>
        <v>0</v>
      </c>
      <c r="AW111" s="17">
        <f>'Sales &amp; Inventory (Date )'!BB111</f>
        <v>0</v>
      </c>
      <c r="AX111" s="92">
        <f t="shared" si="34"/>
        <v>0</v>
      </c>
      <c r="AY111" s="17">
        <f>'Sales &amp; Inventory (Date )'!BC111</f>
        <v>0</v>
      </c>
      <c r="AZ111" s="17">
        <f>'Sales &amp; Inventory (Date )'!BD111</f>
        <v>0</v>
      </c>
      <c r="BA111" s="95">
        <f t="shared" si="35"/>
        <v>0</v>
      </c>
      <c r="BB111" s="52">
        <f t="shared" si="36"/>
        <v>0</v>
      </c>
      <c r="BC111" s="52">
        <f t="shared" si="37"/>
        <v>0</v>
      </c>
    </row>
    <row r="112" spans="1:55" x14ac:dyDescent="0.3">
      <c r="A112" s="6">
        <v>104</v>
      </c>
      <c r="B112" s="7" t="s">
        <v>89</v>
      </c>
      <c r="C112" s="8" t="s">
        <v>124</v>
      </c>
      <c r="D112" s="8" t="s">
        <v>139</v>
      </c>
      <c r="E112" s="8" t="s">
        <v>141</v>
      </c>
      <c r="F112" s="8" t="s">
        <v>536</v>
      </c>
      <c r="G112" s="219"/>
      <c r="H112" s="85" t="s">
        <v>647</v>
      </c>
      <c r="I112" s="17">
        <f>'Sales &amp; Inventory (Date )'!I112</f>
        <v>0</v>
      </c>
      <c r="J112" s="17">
        <f>'Sales &amp; Inventory (Date )'!J112</f>
        <v>0</v>
      </c>
      <c r="K112" s="92">
        <f t="shared" si="20"/>
        <v>0</v>
      </c>
      <c r="L112" s="17">
        <f>'Sales &amp; Inventory (Date )'!K112</f>
        <v>0</v>
      </c>
      <c r="M112" s="17">
        <f>'Sales &amp; Inventory (Date )'!L112</f>
        <v>0</v>
      </c>
      <c r="N112" s="92">
        <f t="shared" si="21"/>
        <v>0</v>
      </c>
      <c r="O112" s="17">
        <f>'Sales &amp; Inventory (Date )'!M112</f>
        <v>0</v>
      </c>
      <c r="P112" s="17">
        <f>'Sales &amp; Inventory (Date )'!N112</f>
        <v>0</v>
      </c>
      <c r="Q112" s="92">
        <f t="shared" si="22"/>
        <v>0</v>
      </c>
      <c r="R112" s="17">
        <f>'Sales &amp; Inventory (Date )'!O112+'Sales &amp; Inventory (Date )'!Q112</f>
        <v>0</v>
      </c>
      <c r="S112" s="17">
        <f>'Sales &amp; Inventory (Date )'!P112+'Sales &amp; Inventory (Date )'!R112</f>
        <v>0</v>
      </c>
      <c r="T112" s="92">
        <f t="shared" si="23"/>
        <v>0</v>
      </c>
      <c r="U112" s="17">
        <f>'Sales &amp; Inventory (Date )'!S112+'Sales &amp; Inventory (Date )'!U112</f>
        <v>0</v>
      </c>
      <c r="V112" s="17">
        <f>'Sales &amp; Inventory (Date )'!T112+'Sales &amp; Inventory (Date )'!V112</f>
        <v>0</v>
      </c>
      <c r="W112" s="92">
        <f t="shared" si="24"/>
        <v>0</v>
      </c>
      <c r="X112" s="17">
        <f>'Sales &amp; Inventory (Date )'!W112</f>
        <v>0</v>
      </c>
      <c r="Y112" s="17">
        <f>'Sales &amp; Inventory (Date )'!X112</f>
        <v>0</v>
      </c>
      <c r="Z112" s="92">
        <f t="shared" si="25"/>
        <v>0</v>
      </c>
      <c r="AA112" s="17">
        <f>'Sales &amp; Inventory (Date )'!AA112+'Sales &amp; Inventory (Date )'!AC112</f>
        <v>0</v>
      </c>
      <c r="AB112" s="17">
        <f>'Sales &amp; Inventory (Date )'!AB112+'Sales &amp; Inventory (Date )'!AD112</f>
        <v>0</v>
      </c>
      <c r="AC112" s="92">
        <f t="shared" si="26"/>
        <v>0</v>
      </c>
      <c r="AD112" s="17">
        <f>'Sales &amp; Inventory (Date )'!AE112+'Sales &amp; Inventory (Date )'!AG112</f>
        <v>0</v>
      </c>
      <c r="AE112" s="17">
        <f>'Sales &amp; Inventory (Date )'!AF112+'Sales &amp; Inventory (Date )'!AH112</f>
        <v>0</v>
      </c>
      <c r="AF112" s="92">
        <f t="shared" si="27"/>
        <v>0</v>
      </c>
      <c r="AG112" s="17">
        <f>'Sales &amp; Inventory (Date )'!AI112+'Sales &amp; Inventory (Date )'!AK112</f>
        <v>0</v>
      </c>
      <c r="AH112" s="17">
        <f>'Sales &amp; Inventory (Date )'!AJ112+'Sales &amp; Inventory (Date )'!AL112</f>
        <v>0</v>
      </c>
      <c r="AI112" s="92">
        <f t="shared" si="28"/>
        <v>0</v>
      </c>
      <c r="AJ112" s="17">
        <f>'Sales &amp; Inventory (Date )'!AM112+'Sales &amp; Inventory (Date )'!AO112</f>
        <v>0</v>
      </c>
      <c r="AK112" s="17">
        <f>'Sales &amp; Inventory (Date )'!AN112+'Sales &amp; Inventory (Date )'!AP112</f>
        <v>0</v>
      </c>
      <c r="AL112" s="92">
        <f t="shared" si="29"/>
        <v>0</v>
      </c>
      <c r="AM112" s="17">
        <f>'Sales &amp; Inventory (Date )'!AQ112+'Sales &amp; Inventory (Date )'!AS112</f>
        <v>0</v>
      </c>
      <c r="AN112" s="17">
        <f>'Sales &amp; Inventory (Date )'!AR112+'Sales &amp; Inventory (Date )'!AT112</f>
        <v>0</v>
      </c>
      <c r="AO112" s="92">
        <f t="shared" si="30"/>
        <v>0</v>
      </c>
      <c r="AP112" s="17">
        <f>'Sales &amp; Inventory (Date )'!AU112+'Sales &amp; Inventory (Date )'!AW112</f>
        <v>0</v>
      </c>
      <c r="AQ112" s="17">
        <f>'Sales &amp; Inventory (Date )'!AV112+'Sales &amp; Inventory (Date )'!AX112</f>
        <v>0</v>
      </c>
      <c r="AR112" s="92">
        <f t="shared" si="31"/>
        <v>0</v>
      </c>
      <c r="AS112" s="52">
        <f t="shared" si="32"/>
        <v>0</v>
      </c>
      <c r="AT112" s="52">
        <f t="shared" si="32"/>
        <v>0</v>
      </c>
      <c r="AU112" s="52" t="e">
        <f t="shared" si="33"/>
        <v>#DIV/0!</v>
      </c>
      <c r="AV112" s="17">
        <f>'Sales &amp; Inventory (Date )'!BA112</f>
        <v>0</v>
      </c>
      <c r="AW112" s="17">
        <f>'Sales &amp; Inventory (Date )'!BB112</f>
        <v>0</v>
      </c>
      <c r="AX112" s="92">
        <f t="shared" si="34"/>
        <v>0</v>
      </c>
      <c r="AY112" s="17">
        <f>'Sales &amp; Inventory (Date )'!BC112</f>
        <v>0</v>
      </c>
      <c r="AZ112" s="17">
        <f>'Sales &amp; Inventory (Date )'!BD112</f>
        <v>0</v>
      </c>
      <c r="BA112" s="95">
        <f t="shared" si="35"/>
        <v>0</v>
      </c>
      <c r="BB112" s="52">
        <f t="shared" si="36"/>
        <v>0</v>
      </c>
      <c r="BC112" s="52">
        <f t="shared" si="37"/>
        <v>0</v>
      </c>
    </row>
    <row r="113" spans="1:55" x14ac:dyDescent="0.3">
      <c r="A113" s="6">
        <v>105</v>
      </c>
      <c r="B113" s="7" t="s">
        <v>89</v>
      </c>
      <c r="C113" s="8" t="s">
        <v>124</v>
      </c>
      <c r="D113" s="8" t="s">
        <v>139</v>
      </c>
      <c r="E113" s="8" t="s">
        <v>142</v>
      </c>
      <c r="F113" s="8" t="s">
        <v>536</v>
      </c>
      <c r="G113" s="219"/>
      <c r="H113" s="85" t="s">
        <v>647</v>
      </c>
      <c r="I113" s="17">
        <f>'Sales &amp; Inventory (Date )'!I113</f>
        <v>0</v>
      </c>
      <c r="J113" s="17">
        <f>'Sales &amp; Inventory (Date )'!J113</f>
        <v>0</v>
      </c>
      <c r="K113" s="92">
        <f t="shared" si="20"/>
        <v>0</v>
      </c>
      <c r="L113" s="17">
        <f>'Sales &amp; Inventory (Date )'!K113</f>
        <v>0</v>
      </c>
      <c r="M113" s="17">
        <f>'Sales &amp; Inventory (Date )'!L113</f>
        <v>0</v>
      </c>
      <c r="N113" s="92">
        <f t="shared" si="21"/>
        <v>0</v>
      </c>
      <c r="O113" s="17">
        <f>'Sales &amp; Inventory (Date )'!M113</f>
        <v>0</v>
      </c>
      <c r="P113" s="17">
        <f>'Sales &amp; Inventory (Date )'!N113</f>
        <v>0</v>
      </c>
      <c r="Q113" s="92">
        <f t="shared" si="22"/>
        <v>0</v>
      </c>
      <c r="R113" s="17">
        <f>'Sales &amp; Inventory (Date )'!O113+'Sales &amp; Inventory (Date )'!Q113</f>
        <v>0</v>
      </c>
      <c r="S113" s="17">
        <f>'Sales &amp; Inventory (Date )'!P113+'Sales &amp; Inventory (Date )'!R113</f>
        <v>0</v>
      </c>
      <c r="T113" s="92">
        <f t="shared" si="23"/>
        <v>0</v>
      </c>
      <c r="U113" s="17">
        <f>'Sales &amp; Inventory (Date )'!S113+'Sales &amp; Inventory (Date )'!U113</f>
        <v>0</v>
      </c>
      <c r="V113" s="17">
        <f>'Sales &amp; Inventory (Date )'!T113+'Sales &amp; Inventory (Date )'!V113</f>
        <v>0</v>
      </c>
      <c r="W113" s="92">
        <f t="shared" si="24"/>
        <v>0</v>
      </c>
      <c r="X113" s="17">
        <f>'Sales &amp; Inventory (Date )'!W113</f>
        <v>0</v>
      </c>
      <c r="Y113" s="17">
        <f>'Sales &amp; Inventory (Date )'!X113</f>
        <v>0</v>
      </c>
      <c r="Z113" s="92">
        <f t="shared" si="25"/>
        <v>0</v>
      </c>
      <c r="AA113" s="17">
        <f>'Sales &amp; Inventory (Date )'!AA113+'Sales &amp; Inventory (Date )'!AC113</f>
        <v>0</v>
      </c>
      <c r="AB113" s="17">
        <f>'Sales &amp; Inventory (Date )'!AB113+'Sales &amp; Inventory (Date )'!AD113</f>
        <v>0</v>
      </c>
      <c r="AC113" s="92">
        <f t="shared" si="26"/>
        <v>0</v>
      </c>
      <c r="AD113" s="17">
        <f>'Sales &amp; Inventory (Date )'!AE113+'Sales &amp; Inventory (Date )'!AG113</f>
        <v>0</v>
      </c>
      <c r="AE113" s="17">
        <f>'Sales &amp; Inventory (Date )'!AF113+'Sales &amp; Inventory (Date )'!AH113</f>
        <v>0</v>
      </c>
      <c r="AF113" s="92">
        <f t="shared" si="27"/>
        <v>0</v>
      </c>
      <c r="AG113" s="17">
        <f>'Sales &amp; Inventory (Date )'!AI113+'Sales &amp; Inventory (Date )'!AK113</f>
        <v>0</v>
      </c>
      <c r="AH113" s="17">
        <f>'Sales &amp; Inventory (Date )'!AJ113+'Sales &amp; Inventory (Date )'!AL113</f>
        <v>0</v>
      </c>
      <c r="AI113" s="92">
        <f t="shared" si="28"/>
        <v>0</v>
      </c>
      <c r="AJ113" s="17">
        <f>'Sales &amp; Inventory (Date )'!AM113+'Sales &amp; Inventory (Date )'!AO113</f>
        <v>0</v>
      </c>
      <c r="AK113" s="17">
        <f>'Sales &amp; Inventory (Date )'!AN113+'Sales &amp; Inventory (Date )'!AP113</f>
        <v>0</v>
      </c>
      <c r="AL113" s="92">
        <f t="shared" si="29"/>
        <v>0</v>
      </c>
      <c r="AM113" s="17">
        <f>'Sales &amp; Inventory (Date )'!AQ113+'Sales &amp; Inventory (Date )'!AS113</f>
        <v>0</v>
      </c>
      <c r="AN113" s="17">
        <f>'Sales &amp; Inventory (Date )'!AR113+'Sales &amp; Inventory (Date )'!AT113</f>
        <v>0</v>
      </c>
      <c r="AO113" s="92">
        <f t="shared" si="30"/>
        <v>0</v>
      </c>
      <c r="AP113" s="17">
        <f>'Sales &amp; Inventory (Date )'!AU113+'Sales &amp; Inventory (Date )'!AW113</f>
        <v>0</v>
      </c>
      <c r="AQ113" s="17">
        <f>'Sales &amp; Inventory (Date )'!AV113+'Sales &amp; Inventory (Date )'!AX113</f>
        <v>0</v>
      </c>
      <c r="AR113" s="92">
        <f t="shared" si="31"/>
        <v>0</v>
      </c>
      <c r="AS113" s="52">
        <f t="shared" si="32"/>
        <v>0</v>
      </c>
      <c r="AT113" s="52">
        <f t="shared" si="32"/>
        <v>0</v>
      </c>
      <c r="AU113" s="52" t="e">
        <f t="shared" si="33"/>
        <v>#DIV/0!</v>
      </c>
      <c r="AV113" s="17">
        <f>'Sales &amp; Inventory (Date )'!BA113</f>
        <v>0</v>
      </c>
      <c r="AW113" s="17">
        <f>'Sales &amp; Inventory (Date )'!BB113</f>
        <v>0</v>
      </c>
      <c r="AX113" s="92">
        <f t="shared" si="34"/>
        <v>0</v>
      </c>
      <c r="AY113" s="17">
        <f>'Sales &amp; Inventory (Date )'!BC113</f>
        <v>0</v>
      </c>
      <c r="AZ113" s="17">
        <f>'Sales &amp; Inventory (Date )'!BD113</f>
        <v>0</v>
      </c>
      <c r="BA113" s="95">
        <f t="shared" si="35"/>
        <v>0</v>
      </c>
      <c r="BB113" s="52">
        <f t="shared" si="36"/>
        <v>0</v>
      </c>
      <c r="BC113" s="52">
        <f t="shared" si="37"/>
        <v>0</v>
      </c>
    </row>
    <row r="114" spans="1:55" x14ac:dyDescent="0.3">
      <c r="A114" s="6">
        <v>106</v>
      </c>
      <c r="B114" s="7" t="s">
        <v>89</v>
      </c>
      <c r="C114" s="8" t="s">
        <v>124</v>
      </c>
      <c r="D114" s="8" t="s">
        <v>139</v>
      </c>
      <c r="E114" s="8" t="s">
        <v>143</v>
      </c>
      <c r="F114" s="8" t="s">
        <v>536</v>
      </c>
      <c r="G114" s="219"/>
      <c r="H114" s="85" t="s">
        <v>647</v>
      </c>
      <c r="I114" s="17">
        <f>'Sales &amp; Inventory (Date )'!I114</f>
        <v>0</v>
      </c>
      <c r="J114" s="17">
        <f>'Sales &amp; Inventory (Date )'!J114</f>
        <v>0</v>
      </c>
      <c r="K114" s="92">
        <f t="shared" si="20"/>
        <v>0</v>
      </c>
      <c r="L114" s="17">
        <f>'Sales &amp; Inventory (Date )'!K114</f>
        <v>0</v>
      </c>
      <c r="M114" s="17">
        <f>'Sales &amp; Inventory (Date )'!L114</f>
        <v>0</v>
      </c>
      <c r="N114" s="92">
        <f t="shared" si="21"/>
        <v>0</v>
      </c>
      <c r="O114" s="17">
        <f>'Sales &amp; Inventory (Date )'!M114</f>
        <v>0</v>
      </c>
      <c r="P114" s="17">
        <f>'Sales &amp; Inventory (Date )'!N114</f>
        <v>0</v>
      </c>
      <c r="Q114" s="92">
        <f t="shared" si="22"/>
        <v>0</v>
      </c>
      <c r="R114" s="17">
        <f>'Sales &amp; Inventory (Date )'!O114+'Sales &amp; Inventory (Date )'!Q114</f>
        <v>0</v>
      </c>
      <c r="S114" s="17">
        <f>'Sales &amp; Inventory (Date )'!P114+'Sales &amp; Inventory (Date )'!R114</f>
        <v>0</v>
      </c>
      <c r="T114" s="92">
        <f t="shared" si="23"/>
        <v>0</v>
      </c>
      <c r="U114" s="17">
        <f>'Sales &amp; Inventory (Date )'!S114+'Sales &amp; Inventory (Date )'!U114</f>
        <v>0</v>
      </c>
      <c r="V114" s="17">
        <f>'Sales &amp; Inventory (Date )'!T114+'Sales &amp; Inventory (Date )'!V114</f>
        <v>0</v>
      </c>
      <c r="W114" s="92">
        <f t="shared" si="24"/>
        <v>0</v>
      </c>
      <c r="X114" s="17">
        <f>'Sales &amp; Inventory (Date )'!W114</f>
        <v>0</v>
      </c>
      <c r="Y114" s="17">
        <f>'Sales &amp; Inventory (Date )'!X114</f>
        <v>0</v>
      </c>
      <c r="Z114" s="92">
        <f t="shared" si="25"/>
        <v>0</v>
      </c>
      <c r="AA114" s="17">
        <f>'Sales &amp; Inventory (Date )'!AA114+'Sales &amp; Inventory (Date )'!AC114</f>
        <v>0</v>
      </c>
      <c r="AB114" s="17">
        <f>'Sales &amp; Inventory (Date )'!AB114+'Sales &amp; Inventory (Date )'!AD114</f>
        <v>0</v>
      </c>
      <c r="AC114" s="92">
        <f t="shared" si="26"/>
        <v>0</v>
      </c>
      <c r="AD114" s="17">
        <f>'Sales &amp; Inventory (Date )'!AE114+'Sales &amp; Inventory (Date )'!AG114</f>
        <v>0</v>
      </c>
      <c r="AE114" s="17">
        <f>'Sales &amp; Inventory (Date )'!AF114+'Sales &amp; Inventory (Date )'!AH114</f>
        <v>0</v>
      </c>
      <c r="AF114" s="92">
        <f t="shared" si="27"/>
        <v>0</v>
      </c>
      <c r="AG114" s="17">
        <f>'Sales &amp; Inventory (Date )'!AI114+'Sales &amp; Inventory (Date )'!AK114</f>
        <v>0</v>
      </c>
      <c r="AH114" s="17">
        <f>'Sales &amp; Inventory (Date )'!AJ114+'Sales &amp; Inventory (Date )'!AL114</f>
        <v>0</v>
      </c>
      <c r="AI114" s="92">
        <f t="shared" si="28"/>
        <v>0</v>
      </c>
      <c r="AJ114" s="17">
        <f>'Sales &amp; Inventory (Date )'!AM114+'Sales &amp; Inventory (Date )'!AO114</f>
        <v>0</v>
      </c>
      <c r="AK114" s="17">
        <f>'Sales &amp; Inventory (Date )'!AN114+'Sales &amp; Inventory (Date )'!AP114</f>
        <v>0</v>
      </c>
      <c r="AL114" s="92">
        <f t="shared" si="29"/>
        <v>0</v>
      </c>
      <c r="AM114" s="17">
        <f>'Sales &amp; Inventory (Date )'!AQ114+'Sales &amp; Inventory (Date )'!AS114</f>
        <v>0</v>
      </c>
      <c r="AN114" s="17">
        <f>'Sales &amp; Inventory (Date )'!AR114+'Sales &amp; Inventory (Date )'!AT114</f>
        <v>0</v>
      </c>
      <c r="AO114" s="92">
        <f t="shared" si="30"/>
        <v>0</v>
      </c>
      <c r="AP114" s="17">
        <f>'Sales &amp; Inventory (Date )'!AU114+'Sales &amp; Inventory (Date )'!AW114</f>
        <v>0</v>
      </c>
      <c r="AQ114" s="17">
        <f>'Sales &amp; Inventory (Date )'!AV114+'Sales &amp; Inventory (Date )'!AX114</f>
        <v>0</v>
      </c>
      <c r="AR114" s="92">
        <f t="shared" si="31"/>
        <v>0</v>
      </c>
      <c r="AS114" s="52">
        <f t="shared" si="32"/>
        <v>0</v>
      </c>
      <c r="AT114" s="52">
        <f t="shared" si="32"/>
        <v>0</v>
      </c>
      <c r="AU114" s="52" t="e">
        <f t="shared" si="33"/>
        <v>#DIV/0!</v>
      </c>
      <c r="AV114" s="17">
        <f>'Sales &amp; Inventory (Date )'!BA114</f>
        <v>0</v>
      </c>
      <c r="AW114" s="17">
        <f>'Sales &amp; Inventory (Date )'!BB114</f>
        <v>0</v>
      </c>
      <c r="AX114" s="92">
        <f t="shared" si="34"/>
        <v>0</v>
      </c>
      <c r="AY114" s="17">
        <f>'Sales &amp; Inventory (Date )'!BC114</f>
        <v>0</v>
      </c>
      <c r="AZ114" s="17">
        <f>'Sales &amp; Inventory (Date )'!BD114</f>
        <v>0</v>
      </c>
      <c r="BA114" s="95">
        <f t="shared" si="35"/>
        <v>0</v>
      </c>
      <c r="BB114" s="52">
        <f t="shared" si="36"/>
        <v>0</v>
      </c>
      <c r="BC114" s="52">
        <f t="shared" si="37"/>
        <v>0</v>
      </c>
    </row>
    <row r="115" spans="1:55" x14ac:dyDescent="0.3">
      <c r="A115" s="6">
        <v>107</v>
      </c>
      <c r="B115" s="7" t="s">
        <v>89</v>
      </c>
      <c r="C115" s="8" t="s">
        <v>124</v>
      </c>
      <c r="D115" s="8" t="s">
        <v>144</v>
      </c>
      <c r="E115" s="8" t="s">
        <v>144</v>
      </c>
      <c r="F115" s="8" t="s">
        <v>533</v>
      </c>
      <c r="G115" s="219"/>
      <c r="H115" s="85" t="s">
        <v>647</v>
      </c>
      <c r="I115" s="17">
        <f>'Sales &amp; Inventory (Date )'!I115</f>
        <v>0</v>
      </c>
      <c r="J115" s="17">
        <f>'Sales &amp; Inventory (Date )'!J115</f>
        <v>0</v>
      </c>
      <c r="K115" s="92">
        <f t="shared" si="20"/>
        <v>0</v>
      </c>
      <c r="L115" s="17">
        <f>'Sales &amp; Inventory (Date )'!K115</f>
        <v>0</v>
      </c>
      <c r="M115" s="17">
        <f>'Sales &amp; Inventory (Date )'!L115</f>
        <v>0</v>
      </c>
      <c r="N115" s="92">
        <f t="shared" si="21"/>
        <v>0</v>
      </c>
      <c r="O115" s="17">
        <f>'Sales &amp; Inventory (Date )'!M115</f>
        <v>0</v>
      </c>
      <c r="P115" s="17">
        <f>'Sales &amp; Inventory (Date )'!N115</f>
        <v>0</v>
      </c>
      <c r="Q115" s="92">
        <f t="shared" si="22"/>
        <v>0</v>
      </c>
      <c r="R115" s="17">
        <f>'Sales &amp; Inventory (Date )'!O115+'Sales &amp; Inventory (Date )'!Q115</f>
        <v>0</v>
      </c>
      <c r="S115" s="17">
        <f>'Sales &amp; Inventory (Date )'!P115+'Sales &amp; Inventory (Date )'!R115</f>
        <v>0</v>
      </c>
      <c r="T115" s="92">
        <f t="shared" si="23"/>
        <v>0</v>
      </c>
      <c r="U115" s="17">
        <f>'Sales &amp; Inventory (Date )'!S115+'Sales &amp; Inventory (Date )'!U115</f>
        <v>0</v>
      </c>
      <c r="V115" s="17">
        <f>'Sales &amp; Inventory (Date )'!T115+'Sales &amp; Inventory (Date )'!V115</f>
        <v>0</v>
      </c>
      <c r="W115" s="92">
        <f t="shared" si="24"/>
        <v>0</v>
      </c>
      <c r="X115" s="17">
        <f>'Sales &amp; Inventory (Date )'!W115</f>
        <v>0</v>
      </c>
      <c r="Y115" s="17">
        <f>'Sales &amp; Inventory (Date )'!X115</f>
        <v>0</v>
      </c>
      <c r="Z115" s="92">
        <f t="shared" si="25"/>
        <v>0</v>
      </c>
      <c r="AA115" s="17">
        <f>'Sales &amp; Inventory (Date )'!AA115+'Sales &amp; Inventory (Date )'!AC115</f>
        <v>0</v>
      </c>
      <c r="AB115" s="17">
        <f>'Sales &amp; Inventory (Date )'!AB115+'Sales &amp; Inventory (Date )'!AD115</f>
        <v>0</v>
      </c>
      <c r="AC115" s="92">
        <f t="shared" si="26"/>
        <v>0</v>
      </c>
      <c r="AD115" s="17">
        <f>'Sales &amp; Inventory (Date )'!AE115+'Sales &amp; Inventory (Date )'!AG115</f>
        <v>0</v>
      </c>
      <c r="AE115" s="17">
        <f>'Sales &amp; Inventory (Date )'!AF115+'Sales &amp; Inventory (Date )'!AH115</f>
        <v>0</v>
      </c>
      <c r="AF115" s="92">
        <f t="shared" si="27"/>
        <v>0</v>
      </c>
      <c r="AG115" s="17">
        <f>'Sales &amp; Inventory (Date )'!AI115+'Sales &amp; Inventory (Date )'!AK115</f>
        <v>0</v>
      </c>
      <c r="AH115" s="17">
        <f>'Sales &amp; Inventory (Date )'!AJ115+'Sales &amp; Inventory (Date )'!AL115</f>
        <v>0</v>
      </c>
      <c r="AI115" s="92">
        <f t="shared" si="28"/>
        <v>0</v>
      </c>
      <c r="AJ115" s="17">
        <f>'Sales &amp; Inventory (Date )'!AM115+'Sales &amp; Inventory (Date )'!AO115</f>
        <v>0</v>
      </c>
      <c r="AK115" s="17">
        <f>'Sales &amp; Inventory (Date )'!AN115+'Sales &amp; Inventory (Date )'!AP115</f>
        <v>0</v>
      </c>
      <c r="AL115" s="92">
        <f t="shared" si="29"/>
        <v>0</v>
      </c>
      <c r="AM115" s="17">
        <f>'Sales &amp; Inventory (Date )'!AQ115+'Sales &amp; Inventory (Date )'!AS115</f>
        <v>0</v>
      </c>
      <c r="AN115" s="17">
        <f>'Sales &amp; Inventory (Date )'!AR115+'Sales &amp; Inventory (Date )'!AT115</f>
        <v>0</v>
      </c>
      <c r="AO115" s="92">
        <f t="shared" si="30"/>
        <v>0</v>
      </c>
      <c r="AP115" s="17">
        <f>'Sales &amp; Inventory (Date )'!AU115+'Sales &amp; Inventory (Date )'!AW115</f>
        <v>0</v>
      </c>
      <c r="AQ115" s="17">
        <f>'Sales &amp; Inventory (Date )'!AV115+'Sales &amp; Inventory (Date )'!AX115</f>
        <v>0</v>
      </c>
      <c r="AR115" s="92">
        <f t="shared" si="31"/>
        <v>0</v>
      </c>
      <c r="AS115" s="52">
        <f t="shared" si="32"/>
        <v>0</v>
      </c>
      <c r="AT115" s="52">
        <f t="shared" si="32"/>
        <v>0</v>
      </c>
      <c r="AU115" s="52" t="e">
        <f t="shared" si="33"/>
        <v>#DIV/0!</v>
      </c>
      <c r="AV115" s="17">
        <f>'Sales &amp; Inventory (Date )'!BA115</f>
        <v>0</v>
      </c>
      <c r="AW115" s="17">
        <f>'Sales &amp; Inventory (Date )'!BB115</f>
        <v>0</v>
      </c>
      <c r="AX115" s="92">
        <f t="shared" si="34"/>
        <v>0</v>
      </c>
      <c r="AY115" s="17">
        <f>'Sales &amp; Inventory (Date )'!BC115</f>
        <v>0</v>
      </c>
      <c r="AZ115" s="17">
        <f>'Sales &amp; Inventory (Date )'!BD115</f>
        <v>0</v>
      </c>
      <c r="BA115" s="95">
        <f t="shared" si="35"/>
        <v>0</v>
      </c>
      <c r="BB115" s="52">
        <f t="shared" si="36"/>
        <v>0</v>
      </c>
      <c r="BC115" s="52">
        <f t="shared" si="37"/>
        <v>0</v>
      </c>
    </row>
    <row r="116" spans="1:55" x14ac:dyDescent="0.3">
      <c r="A116" s="6">
        <v>108</v>
      </c>
      <c r="B116" s="7" t="s">
        <v>89</v>
      </c>
      <c r="C116" s="8" t="s">
        <v>124</v>
      </c>
      <c r="D116" s="8" t="s">
        <v>144</v>
      </c>
      <c r="E116" s="8" t="s">
        <v>145</v>
      </c>
      <c r="F116" s="8" t="s">
        <v>536</v>
      </c>
      <c r="G116" s="219"/>
      <c r="H116" s="85" t="s">
        <v>647</v>
      </c>
      <c r="I116" s="17">
        <f>'Sales &amp; Inventory (Date )'!I116</f>
        <v>0</v>
      </c>
      <c r="J116" s="17">
        <f>'Sales &amp; Inventory (Date )'!J116</f>
        <v>0</v>
      </c>
      <c r="K116" s="92">
        <f t="shared" si="20"/>
        <v>0</v>
      </c>
      <c r="L116" s="17">
        <f>'Sales &amp; Inventory (Date )'!K116</f>
        <v>0</v>
      </c>
      <c r="M116" s="17">
        <f>'Sales &amp; Inventory (Date )'!L116</f>
        <v>0</v>
      </c>
      <c r="N116" s="92">
        <f t="shared" si="21"/>
        <v>0</v>
      </c>
      <c r="O116" s="17">
        <f>'Sales &amp; Inventory (Date )'!M116</f>
        <v>0</v>
      </c>
      <c r="P116" s="17">
        <f>'Sales &amp; Inventory (Date )'!N116</f>
        <v>0</v>
      </c>
      <c r="Q116" s="92">
        <f t="shared" si="22"/>
        <v>0</v>
      </c>
      <c r="R116" s="17">
        <f>'Sales &amp; Inventory (Date )'!O116+'Sales &amp; Inventory (Date )'!Q116</f>
        <v>0</v>
      </c>
      <c r="S116" s="17">
        <f>'Sales &amp; Inventory (Date )'!P116+'Sales &amp; Inventory (Date )'!R116</f>
        <v>0</v>
      </c>
      <c r="T116" s="92">
        <f t="shared" si="23"/>
        <v>0</v>
      </c>
      <c r="U116" s="17">
        <f>'Sales &amp; Inventory (Date )'!S116+'Sales &amp; Inventory (Date )'!U116</f>
        <v>0</v>
      </c>
      <c r="V116" s="17">
        <f>'Sales &amp; Inventory (Date )'!T116+'Sales &amp; Inventory (Date )'!V116</f>
        <v>0</v>
      </c>
      <c r="W116" s="92">
        <f t="shared" si="24"/>
        <v>0</v>
      </c>
      <c r="X116" s="17">
        <f>'Sales &amp; Inventory (Date )'!W116</f>
        <v>0</v>
      </c>
      <c r="Y116" s="17">
        <f>'Sales &amp; Inventory (Date )'!X116</f>
        <v>0</v>
      </c>
      <c r="Z116" s="92">
        <f t="shared" si="25"/>
        <v>0</v>
      </c>
      <c r="AA116" s="17">
        <f>'Sales &amp; Inventory (Date )'!AA116+'Sales &amp; Inventory (Date )'!AC116</f>
        <v>0</v>
      </c>
      <c r="AB116" s="17">
        <f>'Sales &amp; Inventory (Date )'!AB116+'Sales &amp; Inventory (Date )'!AD116</f>
        <v>0</v>
      </c>
      <c r="AC116" s="92">
        <f t="shared" si="26"/>
        <v>0</v>
      </c>
      <c r="AD116" s="17">
        <f>'Sales &amp; Inventory (Date )'!AE116+'Sales &amp; Inventory (Date )'!AG116</f>
        <v>0</v>
      </c>
      <c r="AE116" s="17">
        <f>'Sales &amp; Inventory (Date )'!AF116+'Sales &amp; Inventory (Date )'!AH116</f>
        <v>0</v>
      </c>
      <c r="AF116" s="92">
        <f t="shared" si="27"/>
        <v>0</v>
      </c>
      <c r="AG116" s="17">
        <f>'Sales &amp; Inventory (Date )'!AI116+'Sales &amp; Inventory (Date )'!AK116</f>
        <v>0</v>
      </c>
      <c r="AH116" s="17">
        <f>'Sales &amp; Inventory (Date )'!AJ116+'Sales &amp; Inventory (Date )'!AL116</f>
        <v>0</v>
      </c>
      <c r="AI116" s="92">
        <f t="shared" si="28"/>
        <v>0</v>
      </c>
      <c r="AJ116" s="17">
        <f>'Sales &amp; Inventory (Date )'!AM116+'Sales &amp; Inventory (Date )'!AO116</f>
        <v>0</v>
      </c>
      <c r="AK116" s="17">
        <f>'Sales &amp; Inventory (Date )'!AN116+'Sales &amp; Inventory (Date )'!AP116</f>
        <v>0</v>
      </c>
      <c r="AL116" s="92">
        <f t="shared" si="29"/>
        <v>0</v>
      </c>
      <c r="AM116" s="17">
        <f>'Sales &amp; Inventory (Date )'!AQ116+'Sales &amp; Inventory (Date )'!AS116</f>
        <v>0</v>
      </c>
      <c r="AN116" s="17">
        <f>'Sales &amp; Inventory (Date )'!AR116+'Sales &amp; Inventory (Date )'!AT116</f>
        <v>0</v>
      </c>
      <c r="AO116" s="92">
        <f t="shared" si="30"/>
        <v>0</v>
      </c>
      <c r="AP116" s="17">
        <f>'Sales &amp; Inventory (Date )'!AU116+'Sales &amp; Inventory (Date )'!AW116</f>
        <v>0</v>
      </c>
      <c r="AQ116" s="17">
        <f>'Sales &amp; Inventory (Date )'!AV116+'Sales &amp; Inventory (Date )'!AX116</f>
        <v>0</v>
      </c>
      <c r="AR116" s="92">
        <f t="shared" si="31"/>
        <v>0</v>
      </c>
      <c r="AS116" s="52">
        <f t="shared" si="32"/>
        <v>0</v>
      </c>
      <c r="AT116" s="52">
        <f t="shared" si="32"/>
        <v>0</v>
      </c>
      <c r="AU116" s="52" t="e">
        <f t="shared" si="33"/>
        <v>#DIV/0!</v>
      </c>
      <c r="AV116" s="17">
        <f>'Sales &amp; Inventory (Date )'!BA116</f>
        <v>0</v>
      </c>
      <c r="AW116" s="17">
        <f>'Sales &amp; Inventory (Date )'!BB116</f>
        <v>0</v>
      </c>
      <c r="AX116" s="92">
        <f t="shared" si="34"/>
        <v>0</v>
      </c>
      <c r="AY116" s="17">
        <f>'Sales &amp; Inventory (Date )'!BC116</f>
        <v>0</v>
      </c>
      <c r="AZ116" s="17">
        <f>'Sales &amp; Inventory (Date )'!BD116</f>
        <v>0</v>
      </c>
      <c r="BA116" s="95">
        <f t="shared" si="35"/>
        <v>0</v>
      </c>
      <c r="BB116" s="52">
        <f t="shared" si="36"/>
        <v>0</v>
      </c>
      <c r="BC116" s="52">
        <f t="shared" si="37"/>
        <v>0</v>
      </c>
    </row>
    <row r="117" spans="1:55" x14ac:dyDescent="0.3">
      <c r="A117" s="6">
        <v>109</v>
      </c>
      <c r="B117" s="7" t="s">
        <v>89</v>
      </c>
      <c r="C117" s="8" t="s">
        <v>124</v>
      </c>
      <c r="D117" s="8" t="s">
        <v>144</v>
      </c>
      <c r="E117" s="8" t="s">
        <v>146</v>
      </c>
      <c r="F117" s="8" t="s">
        <v>536</v>
      </c>
      <c r="G117" s="220"/>
      <c r="H117" s="85" t="s">
        <v>647</v>
      </c>
      <c r="I117" s="17">
        <f>'Sales &amp; Inventory (Date )'!I117</f>
        <v>0</v>
      </c>
      <c r="J117" s="17">
        <f>'Sales &amp; Inventory (Date )'!J117</f>
        <v>0</v>
      </c>
      <c r="K117" s="92">
        <f t="shared" si="20"/>
        <v>0</v>
      </c>
      <c r="L117" s="17">
        <f>'Sales &amp; Inventory (Date )'!K117</f>
        <v>0</v>
      </c>
      <c r="M117" s="17">
        <f>'Sales &amp; Inventory (Date )'!L117</f>
        <v>0</v>
      </c>
      <c r="N117" s="92">
        <f t="shared" si="21"/>
        <v>0</v>
      </c>
      <c r="O117" s="17">
        <f>'Sales &amp; Inventory (Date )'!M117</f>
        <v>0</v>
      </c>
      <c r="P117" s="17">
        <f>'Sales &amp; Inventory (Date )'!N117</f>
        <v>0</v>
      </c>
      <c r="Q117" s="92">
        <f t="shared" si="22"/>
        <v>0</v>
      </c>
      <c r="R117" s="17">
        <f>'Sales &amp; Inventory (Date )'!O117+'Sales &amp; Inventory (Date )'!Q117</f>
        <v>0</v>
      </c>
      <c r="S117" s="17">
        <f>'Sales &amp; Inventory (Date )'!P117+'Sales &amp; Inventory (Date )'!R117</f>
        <v>0</v>
      </c>
      <c r="T117" s="92">
        <f t="shared" si="23"/>
        <v>0</v>
      </c>
      <c r="U117" s="17">
        <f>'Sales &amp; Inventory (Date )'!S117+'Sales &amp; Inventory (Date )'!U117</f>
        <v>0</v>
      </c>
      <c r="V117" s="17">
        <f>'Sales &amp; Inventory (Date )'!T117+'Sales &amp; Inventory (Date )'!V117</f>
        <v>0</v>
      </c>
      <c r="W117" s="92">
        <f t="shared" si="24"/>
        <v>0</v>
      </c>
      <c r="X117" s="17">
        <f>'Sales &amp; Inventory (Date )'!W117</f>
        <v>0</v>
      </c>
      <c r="Y117" s="17">
        <f>'Sales &amp; Inventory (Date )'!X117</f>
        <v>0</v>
      </c>
      <c r="Z117" s="92">
        <f t="shared" si="25"/>
        <v>0</v>
      </c>
      <c r="AA117" s="17">
        <f>'Sales &amp; Inventory (Date )'!AA117+'Sales &amp; Inventory (Date )'!AC117</f>
        <v>0</v>
      </c>
      <c r="AB117" s="17">
        <f>'Sales &amp; Inventory (Date )'!AB117+'Sales &amp; Inventory (Date )'!AD117</f>
        <v>0</v>
      </c>
      <c r="AC117" s="92">
        <f t="shared" si="26"/>
        <v>0</v>
      </c>
      <c r="AD117" s="17">
        <f>'Sales &amp; Inventory (Date )'!AE117+'Sales &amp; Inventory (Date )'!AG117</f>
        <v>0</v>
      </c>
      <c r="AE117" s="17">
        <f>'Sales &amp; Inventory (Date )'!AF117+'Sales &amp; Inventory (Date )'!AH117</f>
        <v>0</v>
      </c>
      <c r="AF117" s="92">
        <f t="shared" si="27"/>
        <v>0</v>
      </c>
      <c r="AG117" s="17">
        <f>'Sales &amp; Inventory (Date )'!AI117+'Sales &amp; Inventory (Date )'!AK117</f>
        <v>0</v>
      </c>
      <c r="AH117" s="17">
        <f>'Sales &amp; Inventory (Date )'!AJ117+'Sales &amp; Inventory (Date )'!AL117</f>
        <v>0</v>
      </c>
      <c r="AI117" s="92">
        <f t="shared" si="28"/>
        <v>0</v>
      </c>
      <c r="AJ117" s="17">
        <f>'Sales &amp; Inventory (Date )'!AM117+'Sales &amp; Inventory (Date )'!AO117</f>
        <v>0</v>
      </c>
      <c r="AK117" s="17">
        <f>'Sales &amp; Inventory (Date )'!AN117+'Sales &amp; Inventory (Date )'!AP117</f>
        <v>0</v>
      </c>
      <c r="AL117" s="92">
        <f t="shared" si="29"/>
        <v>0</v>
      </c>
      <c r="AM117" s="17">
        <f>'Sales &amp; Inventory (Date )'!AQ117+'Sales &amp; Inventory (Date )'!AS117</f>
        <v>0</v>
      </c>
      <c r="AN117" s="17">
        <f>'Sales &amp; Inventory (Date )'!AR117+'Sales &amp; Inventory (Date )'!AT117</f>
        <v>0</v>
      </c>
      <c r="AO117" s="92">
        <f t="shared" si="30"/>
        <v>0</v>
      </c>
      <c r="AP117" s="17">
        <f>'Sales &amp; Inventory (Date )'!AU117+'Sales &amp; Inventory (Date )'!AW117</f>
        <v>0</v>
      </c>
      <c r="AQ117" s="17">
        <f>'Sales &amp; Inventory (Date )'!AV117+'Sales &amp; Inventory (Date )'!AX117</f>
        <v>0</v>
      </c>
      <c r="AR117" s="92">
        <f t="shared" si="31"/>
        <v>0</v>
      </c>
      <c r="AS117" s="52">
        <f t="shared" si="32"/>
        <v>0</v>
      </c>
      <c r="AT117" s="52">
        <f t="shared" si="32"/>
        <v>0</v>
      </c>
      <c r="AU117" s="52" t="e">
        <f t="shared" si="33"/>
        <v>#DIV/0!</v>
      </c>
      <c r="AV117" s="17">
        <f>'Sales &amp; Inventory (Date )'!BA117</f>
        <v>0</v>
      </c>
      <c r="AW117" s="17">
        <f>'Sales &amp; Inventory (Date )'!BB117</f>
        <v>0</v>
      </c>
      <c r="AX117" s="92">
        <f t="shared" si="34"/>
        <v>0</v>
      </c>
      <c r="AY117" s="17">
        <f>'Sales &amp; Inventory (Date )'!BC117</f>
        <v>0</v>
      </c>
      <c r="AZ117" s="17">
        <f>'Sales &amp; Inventory (Date )'!BD117</f>
        <v>0</v>
      </c>
      <c r="BA117" s="95">
        <f t="shared" si="35"/>
        <v>0</v>
      </c>
      <c r="BB117" s="52">
        <f t="shared" si="36"/>
        <v>0</v>
      </c>
      <c r="BC117" s="52">
        <f t="shared" si="37"/>
        <v>0</v>
      </c>
    </row>
    <row r="118" spans="1:55" ht="15.6" x14ac:dyDescent="0.3">
      <c r="A118" s="210" t="s">
        <v>431</v>
      </c>
      <c r="B118" s="210"/>
      <c r="C118" s="210"/>
      <c r="D118" s="210"/>
      <c r="E118" s="210"/>
      <c r="F118" s="210"/>
      <c r="G118" s="122"/>
      <c r="H118" s="122"/>
      <c r="I118" s="12">
        <f>'Sales &amp; Inventory (Date )'!I118</f>
        <v>0</v>
      </c>
      <c r="J118" s="12">
        <f>'Sales &amp; Inventory (Date )'!J118</f>
        <v>0</v>
      </c>
      <c r="K118" s="12">
        <f t="shared" si="20"/>
        <v>0</v>
      </c>
      <c r="L118" s="12">
        <f>'Sales &amp; Inventory (Date )'!K118</f>
        <v>0</v>
      </c>
      <c r="M118" s="12">
        <f>'Sales &amp; Inventory (Date )'!L118</f>
        <v>0</v>
      </c>
      <c r="N118" s="12">
        <f t="shared" si="21"/>
        <v>0</v>
      </c>
      <c r="O118" s="12">
        <f>'Sales &amp; Inventory (Date )'!M118</f>
        <v>0</v>
      </c>
      <c r="P118" s="12">
        <f>'Sales &amp; Inventory (Date )'!N118</f>
        <v>0</v>
      </c>
      <c r="Q118" s="12">
        <f t="shared" si="22"/>
        <v>0</v>
      </c>
      <c r="R118" s="12">
        <f>'Sales &amp; Inventory (Date )'!O118+'Sales &amp; Inventory (Date )'!Q118</f>
        <v>0</v>
      </c>
      <c r="S118" s="12">
        <f>'Sales &amp; Inventory (Date )'!P118+'Sales &amp; Inventory (Date )'!R118</f>
        <v>0</v>
      </c>
      <c r="T118" s="12">
        <f t="shared" si="23"/>
        <v>0</v>
      </c>
      <c r="U118" s="12">
        <f>'Sales &amp; Inventory (Date )'!S118+'Sales &amp; Inventory (Date )'!U118</f>
        <v>0</v>
      </c>
      <c r="V118" s="12">
        <f>'Sales &amp; Inventory (Date )'!T118+'Sales &amp; Inventory (Date )'!V118</f>
        <v>0</v>
      </c>
      <c r="W118" s="12">
        <f t="shared" si="24"/>
        <v>0</v>
      </c>
      <c r="X118" s="12">
        <f>'Sales &amp; Inventory (Date )'!W118</f>
        <v>0</v>
      </c>
      <c r="Y118" s="12">
        <f>'Sales &amp; Inventory (Date )'!X118</f>
        <v>0</v>
      </c>
      <c r="Z118" s="12">
        <f t="shared" si="25"/>
        <v>0</v>
      </c>
      <c r="AA118" s="12">
        <f>'Sales &amp; Inventory (Date )'!AA118+'Sales &amp; Inventory (Date )'!AC118</f>
        <v>0</v>
      </c>
      <c r="AB118" s="12">
        <f>'Sales &amp; Inventory (Date )'!AB118+'Sales &amp; Inventory (Date )'!AD118</f>
        <v>0</v>
      </c>
      <c r="AC118" s="12">
        <f t="shared" si="26"/>
        <v>0</v>
      </c>
      <c r="AD118" s="12">
        <f>'Sales &amp; Inventory (Date )'!AE118+'Sales &amp; Inventory (Date )'!AG118</f>
        <v>0</v>
      </c>
      <c r="AE118" s="12">
        <f>'Sales &amp; Inventory (Date )'!AF118+'Sales &amp; Inventory (Date )'!AH118</f>
        <v>0</v>
      </c>
      <c r="AF118" s="12">
        <f t="shared" si="27"/>
        <v>0</v>
      </c>
      <c r="AG118" s="12">
        <f>'Sales &amp; Inventory (Date )'!AI118+'Sales &amp; Inventory (Date )'!AK118</f>
        <v>0</v>
      </c>
      <c r="AH118" s="12">
        <f>'Sales &amp; Inventory (Date )'!AJ118+'Sales &amp; Inventory (Date )'!AL118</f>
        <v>0</v>
      </c>
      <c r="AI118" s="12">
        <f t="shared" si="28"/>
        <v>0</v>
      </c>
      <c r="AJ118" s="12">
        <f>'Sales &amp; Inventory (Date )'!AM118+'Sales &amp; Inventory (Date )'!AO118</f>
        <v>0</v>
      </c>
      <c r="AK118" s="12">
        <f>'Sales &amp; Inventory (Date )'!AN118+'Sales &amp; Inventory (Date )'!AP118</f>
        <v>0</v>
      </c>
      <c r="AL118" s="12">
        <f t="shared" si="29"/>
        <v>0</v>
      </c>
      <c r="AM118" s="12">
        <f>'Sales &amp; Inventory (Date )'!AQ118+'Sales &amp; Inventory (Date )'!AS118</f>
        <v>0</v>
      </c>
      <c r="AN118" s="12">
        <f>'Sales &amp; Inventory (Date )'!AR118+'Sales &amp; Inventory (Date )'!AT118</f>
        <v>0</v>
      </c>
      <c r="AO118" s="12">
        <f t="shared" si="30"/>
        <v>0</v>
      </c>
      <c r="AP118" s="12">
        <f>'Sales &amp; Inventory (Date )'!AU118+'Sales &amp; Inventory (Date )'!AW118</f>
        <v>0</v>
      </c>
      <c r="AQ118" s="12">
        <f>'Sales &amp; Inventory (Date )'!AV118+'Sales &amp; Inventory (Date )'!AX118</f>
        <v>0</v>
      </c>
      <c r="AR118" s="12">
        <f t="shared" si="31"/>
        <v>0</v>
      </c>
      <c r="AS118" s="12">
        <f t="shared" si="32"/>
        <v>0</v>
      </c>
      <c r="AT118" s="12">
        <f t="shared" si="32"/>
        <v>0</v>
      </c>
      <c r="AU118" s="12" t="e">
        <f t="shared" si="33"/>
        <v>#DIV/0!</v>
      </c>
      <c r="AV118" s="12">
        <f>'Sales &amp; Inventory (Date )'!BA118</f>
        <v>0</v>
      </c>
      <c r="AW118" s="12">
        <f>'Sales &amp; Inventory (Date )'!BB118</f>
        <v>0</v>
      </c>
      <c r="AX118" s="12">
        <f t="shared" si="34"/>
        <v>0</v>
      </c>
      <c r="AY118" s="12">
        <f>'Sales &amp; Inventory (Date )'!BC118</f>
        <v>0</v>
      </c>
      <c r="AZ118" s="12">
        <f>'Sales &amp; Inventory (Date )'!BD118</f>
        <v>0</v>
      </c>
      <c r="BA118" s="12">
        <f t="shared" si="35"/>
        <v>0</v>
      </c>
      <c r="BB118" s="12">
        <f t="shared" si="36"/>
        <v>0</v>
      </c>
      <c r="BC118" s="12">
        <f t="shared" si="37"/>
        <v>0</v>
      </c>
    </row>
    <row r="119" spans="1:55" x14ac:dyDescent="0.3">
      <c r="A119" s="6">
        <v>110</v>
      </c>
      <c r="B119" s="7" t="s">
        <v>89</v>
      </c>
      <c r="C119" s="8" t="s">
        <v>147</v>
      </c>
      <c r="D119" s="8" t="s">
        <v>147</v>
      </c>
      <c r="E119" s="8" t="s">
        <v>147</v>
      </c>
      <c r="F119" s="8" t="s">
        <v>534</v>
      </c>
      <c r="G119" s="8" t="s">
        <v>147</v>
      </c>
      <c r="H119" s="133" t="s">
        <v>659</v>
      </c>
      <c r="I119" s="17">
        <f>'Sales &amp; Inventory (Date )'!I119</f>
        <v>0</v>
      </c>
      <c r="J119" s="17">
        <f>'Sales &amp; Inventory (Date )'!J119</f>
        <v>0</v>
      </c>
      <c r="K119" s="92">
        <f t="shared" si="20"/>
        <v>0</v>
      </c>
      <c r="L119" s="17">
        <f>'Sales &amp; Inventory (Date )'!K119</f>
        <v>0</v>
      </c>
      <c r="M119" s="17">
        <f>'Sales &amp; Inventory (Date )'!L119</f>
        <v>0</v>
      </c>
      <c r="N119" s="92">
        <f t="shared" si="21"/>
        <v>0</v>
      </c>
      <c r="O119" s="17">
        <f>'Sales &amp; Inventory (Date )'!M119</f>
        <v>0</v>
      </c>
      <c r="P119" s="17">
        <f>'Sales &amp; Inventory (Date )'!N119</f>
        <v>0</v>
      </c>
      <c r="Q119" s="92">
        <f t="shared" si="22"/>
        <v>0</v>
      </c>
      <c r="R119" s="17">
        <f>'Sales &amp; Inventory (Date )'!O119+'Sales &amp; Inventory (Date )'!Q119</f>
        <v>0</v>
      </c>
      <c r="S119" s="17">
        <f>'Sales &amp; Inventory (Date )'!P119+'Sales &amp; Inventory (Date )'!R119</f>
        <v>0</v>
      </c>
      <c r="T119" s="92">
        <f t="shared" si="23"/>
        <v>0</v>
      </c>
      <c r="U119" s="17">
        <f>'Sales &amp; Inventory (Date )'!S119+'Sales &amp; Inventory (Date )'!U119</f>
        <v>0</v>
      </c>
      <c r="V119" s="17">
        <f>'Sales &amp; Inventory (Date )'!T119+'Sales &amp; Inventory (Date )'!V119</f>
        <v>0</v>
      </c>
      <c r="W119" s="92">
        <f t="shared" si="24"/>
        <v>0</v>
      </c>
      <c r="X119" s="17">
        <f>'Sales &amp; Inventory (Date )'!W119</f>
        <v>0</v>
      </c>
      <c r="Y119" s="17">
        <f>'Sales &amp; Inventory (Date )'!X119</f>
        <v>0</v>
      </c>
      <c r="Z119" s="92">
        <f t="shared" si="25"/>
        <v>0</v>
      </c>
      <c r="AA119" s="17">
        <f>'Sales &amp; Inventory (Date )'!AA119+'Sales &amp; Inventory (Date )'!AC119</f>
        <v>0</v>
      </c>
      <c r="AB119" s="17">
        <f>'Sales &amp; Inventory (Date )'!AB119+'Sales &amp; Inventory (Date )'!AD119</f>
        <v>0</v>
      </c>
      <c r="AC119" s="92">
        <f t="shared" si="26"/>
        <v>0</v>
      </c>
      <c r="AD119" s="17">
        <f>'Sales &amp; Inventory (Date )'!AE119+'Sales &amp; Inventory (Date )'!AG119</f>
        <v>0</v>
      </c>
      <c r="AE119" s="17">
        <f>'Sales &amp; Inventory (Date )'!AF119+'Sales &amp; Inventory (Date )'!AH119</f>
        <v>0</v>
      </c>
      <c r="AF119" s="92">
        <f t="shared" si="27"/>
        <v>0</v>
      </c>
      <c r="AG119" s="17">
        <f>'Sales &amp; Inventory (Date )'!AI119+'Sales &amp; Inventory (Date )'!AK119</f>
        <v>0</v>
      </c>
      <c r="AH119" s="17">
        <f>'Sales &amp; Inventory (Date )'!AJ119+'Sales &amp; Inventory (Date )'!AL119</f>
        <v>0</v>
      </c>
      <c r="AI119" s="92">
        <f t="shared" si="28"/>
        <v>0</v>
      </c>
      <c r="AJ119" s="17">
        <f>'Sales &amp; Inventory (Date )'!AM119+'Sales &amp; Inventory (Date )'!AO119</f>
        <v>0</v>
      </c>
      <c r="AK119" s="17">
        <f>'Sales &amp; Inventory (Date )'!AN119+'Sales &amp; Inventory (Date )'!AP119</f>
        <v>0</v>
      </c>
      <c r="AL119" s="92">
        <f t="shared" si="29"/>
        <v>0</v>
      </c>
      <c r="AM119" s="17">
        <f>'Sales &amp; Inventory (Date )'!AQ119+'Sales &amp; Inventory (Date )'!AS119</f>
        <v>0</v>
      </c>
      <c r="AN119" s="17">
        <f>'Sales &amp; Inventory (Date )'!AR119+'Sales &amp; Inventory (Date )'!AT119</f>
        <v>0</v>
      </c>
      <c r="AO119" s="92">
        <f t="shared" si="30"/>
        <v>0</v>
      </c>
      <c r="AP119" s="17">
        <f>'Sales &amp; Inventory (Date )'!AU119+'Sales &amp; Inventory (Date )'!AW119</f>
        <v>0</v>
      </c>
      <c r="AQ119" s="17">
        <f>'Sales &amp; Inventory (Date )'!AV119+'Sales &amp; Inventory (Date )'!AX119</f>
        <v>0</v>
      </c>
      <c r="AR119" s="92">
        <f t="shared" si="31"/>
        <v>0</v>
      </c>
      <c r="AS119" s="52">
        <f t="shared" si="32"/>
        <v>0</v>
      </c>
      <c r="AT119" s="52">
        <f t="shared" si="32"/>
        <v>0</v>
      </c>
      <c r="AU119" s="52" t="e">
        <f t="shared" si="33"/>
        <v>#DIV/0!</v>
      </c>
      <c r="AV119" s="17">
        <f>'Sales &amp; Inventory (Date )'!BA119</f>
        <v>0</v>
      </c>
      <c r="AW119" s="17">
        <f>'Sales &amp; Inventory (Date )'!BB119</f>
        <v>0</v>
      </c>
      <c r="AX119" s="92">
        <f t="shared" si="34"/>
        <v>0</v>
      </c>
      <c r="AY119" s="17">
        <f>'Sales &amp; Inventory (Date )'!BC119</f>
        <v>0</v>
      </c>
      <c r="AZ119" s="17">
        <f>'Sales &amp; Inventory (Date )'!BD119</f>
        <v>0</v>
      </c>
      <c r="BA119" s="95">
        <f t="shared" si="35"/>
        <v>0</v>
      </c>
      <c r="BB119" s="52">
        <f t="shared" si="36"/>
        <v>0</v>
      </c>
      <c r="BC119" s="52">
        <f t="shared" si="37"/>
        <v>0</v>
      </c>
    </row>
    <row r="120" spans="1:55" x14ac:dyDescent="0.3">
      <c r="A120" s="6">
        <v>111</v>
      </c>
      <c r="B120" s="7" t="s">
        <v>89</v>
      </c>
      <c r="C120" s="8" t="s">
        <v>147</v>
      </c>
      <c r="D120" s="8" t="s">
        <v>147</v>
      </c>
      <c r="E120" s="8" t="s">
        <v>148</v>
      </c>
      <c r="F120" s="8" t="s">
        <v>535</v>
      </c>
      <c r="G120" s="8" t="s">
        <v>148</v>
      </c>
      <c r="H120" s="133" t="s">
        <v>660</v>
      </c>
      <c r="I120" s="17">
        <f>'Sales &amp; Inventory (Date )'!I120</f>
        <v>0</v>
      </c>
      <c r="J120" s="17">
        <f>'Sales &amp; Inventory (Date )'!J120</f>
        <v>0</v>
      </c>
      <c r="K120" s="92">
        <f t="shared" si="20"/>
        <v>0</v>
      </c>
      <c r="L120" s="17">
        <f>'Sales &amp; Inventory (Date )'!K120</f>
        <v>0</v>
      </c>
      <c r="M120" s="17">
        <f>'Sales &amp; Inventory (Date )'!L120</f>
        <v>0</v>
      </c>
      <c r="N120" s="92">
        <f t="shared" si="21"/>
        <v>0</v>
      </c>
      <c r="O120" s="17">
        <f>'Sales &amp; Inventory (Date )'!M120</f>
        <v>0</v>
      </c>
      <c r="P120" s="17">
        <f>'Sales &amp; Inventory (Date )'!N120</f>
        <v>0</v>
      </c>
      <c r="Q120" s="92">
        <f t="shared" si="22"/>
        <v>0</v>
      </c>
      <c r="R120" s="17">
        <f>'Sales &amp; Inventory (Date )'!O120+'Sales &amp; Inventory (Date )'!Q120</f>
        <v>0</v>
      </c>
      <c r="S120" s="17">
        <f>'Sales &amp; Inventory (Date )'!P120+'Sales &amp; Inventory (Date )'!R120</f>
        <v>0</v>
      </c>
      <c r="T120" s="92">
        <f t="shared" si="23"/>
        <v>0</v>
      </c>
      <c r="U120" s="17">
        <f>'Sales &amp; Inventory (Date )'!S120+'Sales &amp; Inventory (Date )'!U120</f>
        <v>0</v>
      </c>
      <c r="V120" s="17">
        <f>'Sales &amp; Inventory (Date )'!T120+'Sales &amp; Inventory (Date )'!V120</f>
        <v>0</v>
      </c>
      <c r="W120" s="92">
        <f t="shared" si="24"/>
        <v>0</v>
      </c>
      <c r="X120" s="17">
        <f>'Sales &amp; Inventory (Date )'!W120</f>
        <v>0</v>
      </c>
      <c r="Y120" s="17">
        <f>'Sales &amp; Inventory (Date )'!X120</f>
        <v>0</v>
      </c>
      <c r="Z120" s="92">
        <f t="shared" si="25"/>
        <v>0</v>
      </c>
      <c r="AA120" s="17">
        <f>'Sales &amp; Inventory (Date )'!AA120+'Sales &amp; Inventory (Date )'!AC120</f>
        <v>0</v>
      </c>
      <c r="AB120" s="17">
        <f>'Sales &amp; Inventory (Date )'!AB120+'Sales &amp; Inventory (Date )'!AD120</f>
        <v>0</v>
      </c>
      <c r="AC120" s="92">
        <f t="shared" si="26"/>
        <v>0</v>
      </c>
      <c r="AD120" s="17">
        <f>'Sales &amp; Inventory (Date )'!AE120+'Sales &amp; Inventory (Date )'!AG120</f>
        <v>0</v>
      </c>
      <c r="AE120" s="17">
        <f>'Sales &amp; Inventory (Date )'!AF120+'Sales &amp; Inventory (Date )'!AH120</f>
        <v>0</v>
      </c>
      <c r="AF120" s="92">
        <f t="shared" si="27"/>
        <v>0</v>
      </c>
      <c r="AG120" s="17">
        <f>'Sales &amp; Inventory (Date )'!AI120+'Sales &amp; Inventory (Date )'!AK120</f>
        <v>0</v>
      </c>
      <c r="AH120" s="17">
        <f>'Sales &amp; Inventory (Date )'!AJ120+'Sales &amp; Inventory (Date )'!AL120</f>
        <v>0</v>
      </c>
      <c r="AI120" s="92">
        <f t="shared" si="28"/>
        <v>0</v>
      </c>
      <c r="AJ120" s="17">
        <f>'Sales &amp; Inventory (Date )'!AM120+'Sales &amp; Inventory (Date )'!AO120</f>
        <v>0</v>
      </c>
      <c r="AK120" s="17">
        <f>'Sales &amp; Inventory (Date )'!AN120+'Sales &amp; Inventory (Date )'!AP120</f>
        <v>0</v>
      </c>
      <c r="AL120" s="92">
        <f t="shared" si="29"/>
        <v>0</v>
      </c>
      <c r="AM120" s="17">
        <f>'Sales &amp; Inventory (Date )'!AQ120+'Sales &amp; Inventory (Date )'!AS120</f>
        <v>0</v>
      </c>
      <c r="AN120" s="17">
        <f>'Sales &amp; Inventory (Date )'!AR120+'Sales &amp; Inventory (Date )'!AT120</f>
        <v>0</v>
      </c>
      <c r="AO120" s="92">
        <f t="shared" si="30"/>
        <v>0</v>
      </c>
      <c r="AP120" s="17">
        <f>'Sales &amp; Inventory (Date )'!AU120+'Sales &amp; Inventory (Date )'!AW120</f>
        <v>0</v>
      </c>
      <c r="AQ120" s="17">
        <f>'Sales &amp; Inventory (Date )'!AV120+'Sales &amp; Inventory (Date )'!AX120</f>
        <v>0</v>
      </c>
      <c r="AR120" s="92">
        <f t="shared" si="31"/>
        <v>0</v>
      </c>
      <c r="AS120" s="52">
        <f t="shared" si="32"/>
        <v>0</v>
      </c>
      <c r="AT120" s="52">
        <f t="shared" si="32"/>
        <v>0</v>
      </c>
      <c r="AU120" s="52" t="e">
        <f t="shared" si="33"/>
        <v>#DIV/0!</v>
      </c>
      <c r="AV120" s="17">
        <f>'Sales &amp; Inventory (Date )'!BA120</f>
        <v>0</v>
      </c>
      <c r="AW120" s="17">
        <f>'Sales &amp; Inventory (Date )'!BB120</f>
        <v>0</v>
      </c>
      <c r="AX120" s="92">
        <f t="shared" si="34"/>
        <v>0</v>
      </c>
      <c r="AY120" s="17">
        <f>'Sales &amp; Inventory (Date )'!BC120</f>
        <v>0</v>
      </c>
      <c r="AZ120" s="17">
        <f>'Sales &amp; Inventory (Date )'!BD120</f>
        <v>0</v>
      </c>
      <c r="BA120" s="95">
        <f t="shared" si="35"/>
        <v>0</v>
      </c>
      <c r="BB120" s="52">
        <f t="shared" si="36"/>
        <v>0</v>
      </c>
      <c r="BC120" s="52">
        <f t="shared" si="37"/>
        <v>0</v>
      </c>
    </row>
    <row r="121" spans="1:55" x14ac:dyDescent="0.3">
      <c r="A121" s="6">
        <v>112</v>
      </c>
      <c r="B121" s="7" t="s">
        <v>89</v>
      </c>
      <c r="C121" s="8" t="s">
        <v>147</v>
      </c>
      <c r="D121" s="8" t="s">
        <v>149</v>
      </c>
      <c r="E121" s="8" t="s">
        <v>149</v>
      </c>
      <c r="F121" s="8" t="s">
        <v>534</v>
      </c>
      <c r="G121" s="214" t="s">
        <v>149</v>
      </c>
      <c r="H121" s="215" t="s">
        <v>661</v>
      </c>
      <c r="I121" s="17">
        <f>'Sales &amp; Inventory (Date )'!I121</f>
        <v>0</v>
      </c>
      <c r="J121" s="17">
        <f>'Sales &amp; Inventory (Date )'!J121</f>
        <v>0</v>
      </c>
      <c r="K121" s="92">
        <f t="shared" si="20"/>
        <v>0</v>
      </c>
      <c r="L121" s="17">
        <f>'Sales &amp; Inventory (Date )'!K121</f>
        <v>0</v>
      </c>
      <c r="M121" s="17">
        <f>'Sales &amp; Inventory (Date )'!L121</f>
        <v>0</v>
      </c>
      <c r="N121" s="92">
        <f t="shared" si="21"/>
        <v>0</v>
      </c>
      <c r="O121" s="17">
        <f>'Sales &amp; Inventory (Date )'!M121</f>
        <v>0</v>
      </c>
      <c r="P121" s="17">
        <f>'Sales &amp; Inventory (Date )'!N121</f>
        <v>0</v>
      </c>
      <c r="Q121" s="92">
        <f t="shared" si="22"/>
        <v>0</v>
      </c>
      <c r="R121" s="17">
        <f>'Sales &amp; Inventory (Date )'!O121+'Sales &amp; Inventory (Date )'!Q121</f>
        <v>0</v>
      </c>
      <c r="S121" s="17">
        <f>'Sales &amp; Inventory (Date )'!P121+'Sales &amp; Inventory (Date )'!R121</f>
        <v>0</v>
      </c>
      <c r="T121" s="92">
        <f t="shared" si="23"/>
        <v>0</v>
      </c>
      <c r="U121" s="17">
        <f>'Sales &amp; Inventory (Date )'!S121+'Sales &amp; Inventory (Date )'!U121</f>
        <v>0</v>
      </c>
      <c r="V121" s="17">
        <f>'Sales &amp; Inventory (Date )'!T121+'Sales &amp; Inventory (Date )'!V121</f>
        <v>0</v>
      </c>
      <c r="W121" s="92">
        <f t="shared" si="24"/>
        <v>0</v>
      </c>
      <c r="X121" s="17">
        <f>'Sales &amp; Inventory (Date )'!W121</f>
        <v>0</v>
      </c>
      <c r="Y121" s="17">
        <f>'Sales &amp; Inventory (Date )'!X121</f>
        <v>0</v>
      </c>
      <c r="Z121" s="92">
        <f t="shared" si="25"/>
        <v>0</v>
      </c>
      <c r="AA121" s="17">
        <f>'Sales &amp; Inventory (Date )'!AA121+'Sales &amp; Inventory (Date )'!AC121</f>
        <v>0</v>
      </c>
      <c r="AB121" s="17">
        <f>'Sales &amp; Inventory (Date )'!AB121+'Sales &amp; Inventory (Date )'!AD121</f>
        <v>0</v>
      </c>
      <c r="AC121" s="92">
        <f t="shared" si="26"/>
        <v>0</v>
      </c>
      <c r="AD121" s="17">
        <f>'Sales &amp; Inventory (Date )'!AE121+'Sales &amp; Inventory (Date )'!AG121</f>
        <v>0</v>
      </c>
      <c r="AE121" s="17">
        <f>'Sales &amp; Inventory (Date )'!AF121+'Sales &amp; Inventory (Date )'!AH121</f>
        <v>0</v>
      </c>
      <c r="AF121" s="92">
        <f t="shared" si="27"/>
        <v>0</v>
      </c>
      <c r="AG121" s="17">
        <f>'Sales &amp; Inventory (Date )'!AI121+'Sales &amp; Inventory (Date )'!AK121</f>
        <v>0</v>
      </c>
      <c r="AH121" s="17">
        <f>'Sales &amp; Inventory (Date )'!AJ121+'Sales &amp; Inventory (Date )'!AL121</f>
        <v>0</v>
      </c>
      <c r="AI121" s="92">
        <f t="shared" si="28"/>
        <v>0</v>
      </c>
      <c r="AJ121" s="17">
        <f>'Sales &amp; Inventory (Date )'!AM121+'Sales &amp; Inventory (Date )'!AO121</f>
        <v>0</v>
      </c>
      <c r="AK121" s="17">
        <f>'Sales &amp; Inventory (Date )'!AN121+'Sales &amp; Inventory (Date )'!AP121</f>
        <v>0</v>
      </c>
      <c r="AL121" s="92">
        <f t="shared" si="29"/>
        <v>0</v>
      </c>
      <c r="AM121" s="17">
        <f>'Sales &amp; Inventory (Date )'!AQ121+'Sales &amp; Inventory (Date )'!AS121</f>
        <v>0</v>
      </c>
      <c r="AN121" s="17">
        <f>'Sales &amp; Inventory (Date )'!AR121+'Sales &amp; Inventory (Date )'!AT121</f>
        <v>0</v>
      </c>
      <c r="AO121" s="92">
        <f t="shared" si="30"/>
        <v>0</v>
      </c>
      <c r="AP121" s="17">
        <f>'Sales &amp; Inventory (Date )'!AU121+'Sales &amp; Inventory (Date )'!AW121</f>
        <v>0</v>
      </c>
      <c r="AQ121" s="17">
        <f>'Sales &amp; Inventory (Date )'!AV121+'Sales &amp; Inventory (Date )'!AX121</f>
        <v>0</v>
      </c>
      <c r="AR121" s="92">
        <f t="shared" si="31"/>
        <v>0</v>
      </c>
      <c r="AS121" s="52">
        <f t="shared" si="32"/>
        <v>0</v>
      </c>
      <c r="AT121" s="52">
        <f t="shared" si="32"/>
        <v>0</v>
      </c>
      <c r="AU121" s="52" t="e">
        <f t="shared" si="33"/>
        <v>#DIV/0!</v>
      </c>
      <c r="AV121" s="17">
        <f>'Sales &amp; Inventory (Date )'!BA121</f>
        <v>0</v>
      </c>
      <c r="AW121" s="17">
        <f>'Sales &amp; Inventory (Date )'!BB121</f>
        <v>0</v>
      </c>
      <c r="AX121" s="92">
        <f t="shared" si="34"/>
        <v>0</v>
      </c>
      <c r="AY121" s="17">
        <f>'Sales &amp; Inventory (Date )'!BC121</f>
        <v>0</v>
      </c>
      <c r="AZ121" s="17">
        <f>'Sales &amp; Inventory (Date )'!BD121</f>
        <v>0</v>
      </c>
      <c r="BA121" s="95">
        <f t="shared" si="35"/>
        <v>0</v>
      </c>
      <c r="BB121" s="52">
        <f t="shared" si="36"/>
        <v>0</v>
      </c>
      <c r="BC121" s="52">
        <f t="shared" si="37"/>
        <v>0</v>
      </c>
    </row>
    <row r="122" spans="1:55" x14ac:dyDescent="0.3">
      <c r="A122" s="6">
        <v>113</v>
      </c>
      <c r="B122" s="7" t="s">
        <v>89</v>
      </c>
      <c r="C122" s="8" t="s">
        <v>147</v>
      </c>
      <c r="D122" s="8" t="s">
        <v>149</v>
      </c>
      <c r="E122" s="8" t="s">
        <v>150</v>
      </c>
      <c r="F122" s="8" t="s">
        <v>535</v>
      </c>
      <c r="G122" s="214"/>
      <c r="H122" s="217"/>
      <c r="I122" s="17">
        <f>'Sales &amp; Inventory (Date )'!I122</f>
        <v>0</v>
      </c>
      <c r="J122" s="17">
        <f>'Sales &amp; Inventory (Date )'!J122</f>
        <v>0</v>
      </c>
      <c r="K122" s="92">
        <f t="shared" si="20"/>
        <v>0</v>
      </c>
      <c r="L122" s="17">
        <f>'Sales &amp; Inventory (Date )'!K122</f>
        <v>0</v>
      </c>
      <c r="M122" s="17">
        <f>'Sales &amp; Inventory (Date )'!L122</f>
        <v>0</v>
      </c>
      <c r="N122" s="92">
        <f t="shared" si="21"/>
        <v>0</v>
      </c>
      <c r="O122" s="17">
        <f>'Sales &amp; Inventory (Date )'!M122</f>
        <v>0</v>
      </c>
      <c r="P122" s="17">
        <f>'Sales &amp; Inventory (Date )'!N122</f>
        <v>0</v>
      </c>
      <c r="Q122" s="92">
        <f t="shared" si="22"/>
        <v>0</v>
      </c>
      <c r="R122" s="17">
        <f>'Sales &amp; Inventory (Date )'!O122+'Sales &amp; Inventory (Date )'!Q122</f>
        <v>0</v>
      </c>
      <c r="S122" s="17">
        <f>'Sales &amp; Inventory (Date )'!P122+'Sales &amp; Inventory (Date )'!R122</f>
        <v>0</v>
      </c>
      <c r="T122" s="92">
        <f t="shared" si="23"/>
        <v>0</v>
      </c>
      <c r="U122" s="17">
        <f>'Sales &amp; Inventory (Date )'!S122+'Sales &amp; Inventory (Date )'!U122</f>
        <v>0</v>
      </c>
      <c r="V122" s="17">
        <f>'Sales &amp; Inventory (Date )'!T122+'Sales &amp; Inventory (Date )'!V122</f>
        <v>0</v>
      </c>
      <c r="W122" s="92">
        <f t="shared" si="24"/>
        <v>0</v>
      </c>
      <c r="X122" s="17">
        <f>'Sales &amp; Inventory (Date )'!W122</f>
        <v>0</v>
      </c>
      <c r="Y122" s="17">
        <f>'Sales &amp; Inventory (Date )'!X122</f>
        <v>0</v>
      </c>
      <c r="Z122" s="92">
        <f t="shared" si="25"/>
        <v>0</v>
      </c>
      <c r="AA122" s="17">
        <f>'Sales &amp; Inventory (Date )'!AA122+'Sales &amp; Inventory (Date )'!AC122</f>
        <v>0</v>
      </c>
      <c r="AB122" s="17">
        <f>'Sales &amp; Inventory (Date )'!AB122+'Sales &amp; Inventory (Date )'!AD122</f>
        <v>0</v>
      </c>
      <c r="AC122" s="92">
        <f t="shared" si="26"/>
        <v>0</v>
      </c>
      <c r="AD122" s="17">
        <f>'Sales &amp; Inventory (Date )'!AE122+'Sales &amp; Inventory (Date )'!AG122</f>
        <v>0</v>
      </c>
      <c r="AE122" s="17">
        <f>'Sales &amp; Inventory (Date )'!AF122+'Sales &amp; Inventory (Date )'!AH122</f>
        <v>0</v>
      </c>
      <c r="AF122" s="92">
        <f t="shared" si="27"/>
        <v>0</v>
      </c>
      <c r="AG122" s="17">
        <f>'Sales &amp; Inventory (Date )'!AI122+'Sales &amp; Inventory (Date )'!AK122</f>
        <v>0</v>
      </c>
      <c r="AH122" s="17">
        <f>'Sales &amp; Inventory (Date )'!AJ122+'Sales &amp; Inventory (Date )'!AL122</f>
        <v>0</v>
      </c>
      <c r="AI122" s="92">
        <f t="shared" si="28"/>
        <v>0</v>
      </c>
      <c r="AJ122" s="17">
        <f>'Sales &amp; Inventory (Date )'!AM122+'Sales &amp; Inventory (Date )'!AO122</f>
        <v>0</v>
      </c>
      <c r="AK122" s="17">
        <f>'Sales &amp; Inventory (Date )'!AN122+'Sales &amp; Inventory (Date )'!AP122</f>
        <v>0</v>
      </c>
      <c r="AL122" s="92">
        <f t="shared" si="29"/>
        <v>0</v>
      </c>
      <c r="AM122" s="17">
        <f>'Sales &amp; Inventory (Date )'!AQ122+'Sales &amp; Inventory (Date )'!AS122</f>
        <v>0</v>
      </c>
      <c r="AN122" s="17">
        <f>'Sales &amp; Inventory (Date )'!AR122+'Sales &amp; Inventory (Date )'!AT122</f>
        <v>0</v>
      </c>
      <c r="AO122" s="92">
        <f t="shared" si="30"/>
        <v>0</v>
      </c>
      <c r="AP122" s="17">
        <f>'Sales &amp; Inventory (Date )'!AU122+'Sales &amp; Inventory (Date )'!AW122</f>
        <v>0</v>
      </c>
      <c r="AQ122" s="17">
        <f>'Sales &amp; Inventory (Date )'!AV122+'Sales &amp; Inventory (Date )'!AX122</f>
        <v>0</v>
      </c>
      <c r="AR122" s="92">
        <f t="shared" si="31"/>
        <v>0</v>
      </c>
      <c r="AS122" s="52">
        <f t="shared" si="32"/>
        <v>0</v>
      </c>
      <c r="AT122" s="52">
        <f t="shared" si="32"/>
        <v>0</v>
      </c>
      <c r="AU122" s="52" t="e">
        <f t="shared" si="33"/>
        <v>#DIV/0!</v>
      </c>
      <c r="AV122" s="17">
        <f>'Sales &amp; Inventory (Date )'!BA122</f>
        <v>0</v>
      </c>
      <c r="AW122" s="17">
        <f>'Sales &amp; Inventory (Date )'!BB122</f>
        <v>0</v>
      </c>
      <c r="AX122" s="92">
        <f t="shared" si="34"/>
        <v>0</v>
      </c>
      <c r="AY122" s="17">
        <f>'Sales &amp; Inventory (Date )'!BC122</f>
        <v>0</v>
      </c>
      <c r="AZ122" s="17">
        <f>'Sales &amp; Inventory (Date )'!BD122</f>
        <v>0</v>
      </c>
      <c r="BA122" s="95">
        <f t="shared" si="35"/>
        <v>0</v>
      </c>
      <c r="BB122" s="52">
        <f t="shared" si="36"/>
        <v>0</v>
      </c>
      <c r="BC122" s="52">
        <f t="shared" si="37"/>
        <v>0</v>
      </c>
    </row>
    <row r="123" spans="1:55" x14ac:dyDescent="0.3">
      <c r="A123" s="6">
        <v>114</v>
      </c>
      <c r="B123" s="7" t="s">
        <v>89</v>
      </c>
      <c r="C123" s="8" t="s">
        <v>147</v>
      </c>
      <c r="D123" s="8" t="s">
        <v>151</v>
      </c>
      <c r="E123" s="8" t="s">
        <v>151</v>
      </c>
      <c r="F123" s="8" t="s">
        <v>533</v>
      </c>
      <c r="G123" s="214" t="s">
        <v>151</v>
      </c>
      <c r="H123" s="85" t="s">
        <v>647</v>
      </c>
      <c r="I123" s="17">
        <f>'Sales &amp; Inventory (Date )'!I123</f>
        <v>0</v>
      </c>
      <c r="J123" s="17">
        <f>'Sales &amp; Inventory (Date )'!J123</f>
        <v>0</v>
      </c>
      <c r="K123" s="92">
        <f t="shared" si="20"/>
        <v>0</v>
      </c>
      <c r="L123" s="17">
        <f>'Sales &amp; Inventory (Date )'!K123</f>
        <v>0</v>
      </c>
      <c r="M123" s="17">
        <f>'Sales &amp; Inventory (Date )'!L123</f>
        <v>0</v>
      </c>
      <c r="N123" s="92">
        <f t="shared" si="21"/>
        <v>0</v>
      </c>
      <c r="O123" s="17">
        <f>'Sales &amp; Inventory (Date )'!M123</f>
        <v>0</v>
      </c>
      <c r="P123" s="17">
        <f>'Sales &amp; Inventory (Date )'!N123</f>
        <v>0</v>
      </c>
      <c r="Q123" s="92">
        <f t="shared" si="22"/>
        <v>0</v>
      </c>
      <c r="R123" s="17">
        <f>'Sales &amp; Inventory (Date )'!O123+'Sales &amp; Inventory (Date )'!Q123</f>
        <v>0</v>
      </c>
      <c r="S123" s="17">
        <f>'Sales &amp; Inventory (Date )'!P123+'Sales &amp; Inventory (Date )'!R123</f>
        <v>0</v>
      </c>
      <c r="T123" s="92">
        <f t="shared" si="23"/>
        <v>0</v>
      </c>
      <c r="U123" s="17">
        <f>'Sales &amp; Inventory (Date )'!S123+'Sales &amp; Inventory (Date )'!U123</f>
        <v>0</v>
      </c>
      <c r="V123" s="17">
        <f>'Sales &amp; Inventory (Date )'!T123+'Sales &amp; Inventory (Date )'!V123</f>
        <v>0</v>
      </c>
      <c r="W123" s="92">
        <f t="shared" si="24"/>
        <v>0</v>
      </c>
      <c r="X123" s="17">
        <f>'Sales &amp; Inventory (Date )'!W123</f>
        <v>0</v>
      </c>
      <c r="Y123" s="17">
        <f>'Sales &amp; Inventory (Date )'!X123</f>
        <v>0</v>
      </c>
      <c r="Z123" s="92">
        <f t="shared" si="25"/>
        <v>0</v>
      </c>
      <c r="AA123" s="17">
        <f>'Sales &amp; Inventory (Date )'!AA123+'Sales &amp; Inventory (Date )'!AC123</f>
        <v>0</v>
      </c>
      <c r="AB123" s="17">
        <f>'Sales &amp; Inventory (Date )'!AB123+'Sales &amp; Inventory (Date )'!AD123</f>
        <v>0</v>
      </c>
      <c r="AC123" s="92">
        <f t="shared" si="26"/>
        <v>0</v>
      </c>
      <c r="AD123" s="17">
        <f>'Sales &amp; Inventory (Date )'!AE123+'Sales &amp; Inventory (Date )'!AG123</f>
        <v>0</v>
      </c>
      <c r="AE123" s="17">
        <f>'Sales &amp; Inventory (Date )'!AF123+'Sales &amp; Inventory (Date )'!AH123</f>
        <v>0</v>
      </c>
      <c r="AF123" s="92">
        <f t="shared" si="27"/>
        <v>0</v>
      </c>
      <c r="AG123" s="17">
        <f>'Sales &amp; Inventory (Date )'!AI123+'Sales &amp; Inventory (Date )'!AK123</f>
        <v>0</v>
      </c>
      <c r="AH123" s="17">
        <f>'Sales &amp; Inventory (Date )'!AJ123+'Sales &amp; Inventory (Date )'!AL123</f>
        <v>0</v>
      </c>
      <c r="AI123" s="92">
        <f t="shared" si="28"/>
        <v>0</v>
      </c>
      <c r="AJ123" s="17">
        <f>'Sales &amp; Inventory (Date )'!AM123+'Sales &amp; Inventory (Date )'!AO123</f>
        <v>0</v>
      </c>
      <c r="AK123" s="17">
        <f>'Sales &amp; Inventory (Date )'!AN123+'Sales &amp; Inventory (Date )'!AP123</f>
        <v>0</v>
      </c>
      <c r="AL123" s="92">
        <f t="shared" si="29"/>
        <v>0</v>
      </c>
      <c r="AM123" s="17">
        <f>'Sales &amp; Inventory (Date )'!AQ123+'Sales &amp; Inventory (Date )'!AS123</f>
        <v>0</v>
      </c>
      <c r="AN123" s="17">
        <f>'Sales &amp; Inventory (Date )'!AR123+'Sales &amp; Inventory (Date )'!AT123</f>
        <v>0</v>
      </c>
      <c r="AO123" s="92">
        <f t="shared" si="30"/>
        <v>0</v>
      </c>
      <c r="AP123" s="17">
        <f>'Sales &amp; Inventory (Date )'!AU123+'Sales &amp; Inventory (Date )'!AW123</f>
        <v>0</v>
      </c>
      <c r="AQ123" s="17">
        <f>'Sales &amp; Inventory (Date )'!AV123+'Sales &amp; Inventory (Date )'!AX123</f>
        <v>0</v>
      </c>
      <c r="AR123" s="92">
        <f t="shared" si="31"/>
        <v>0</v>
      </c>
      <c r="AS123" s="52">
        <f t="shared" si="32"/>
        <v>0</v>
      </c>
      <c r="AT123" s="52">
        <f t="shared" si="32"/>
        <v>0</v>
      </c>
      <c r="AU123" s="52" t="e">
        <f t="shared" si="33"/>
        <v>#DIV/0!</v>
      </c>
      <c r="AV123" s="17">
        <f>'Sales &amp; Inventory (Date )'!BA123</f>
        <v>0</v>
      </c>
      <c r="AW123" s="17">
        <f>'Sales &amp; Inventory (Date )'!BB123</f>
        <v>0</v>
      </c>
      <c r="AX123" s="92">
        <f t="shared" si="34"/>
        <v>0</v>
      </c>
      <c r="AY123" s="17">
        <f>'Sales &amp; Inventory (Date )'!BC123</f>
        <v>0</v>
      </c>
      <c r="AZ123" s="17">
        <f>'Sales &amp; Inventory (Date )'!BD123</f>
        <v>0</v>
      </c>
      <c r="BA123" s="95">
        <f t="shared" si="35"/>
        <v>0</v>
      </c>
      <c r="BB123" s="52">
        <f t="shared" si="36"/>
        <v>0</v>
      </c>
      <c r="BC123" s="52">
        <f t="shared" si="37"/>
        <v>0</v>
      </c>
    </row>
    <row r="124" spans="1:55" x14ac:dyDescent="0.3">
      <c r="A124" s="6">
        <v>115</v>
      </c>
      <c r="B124" s="7" t="s">
        <v>89</v>
      </c>
      <c r="C124" s="8" t="s">
        <v>147</v>
      </c>
      <c r="D124" s="8" t="s">
        <v>151</v>
      </c>
      <c r="E124" s="8" t="s">
        <v>152</v>
      </c>
      <c r="F124" s="8" t="s">
        <v>29</v>
      </c>
      <c r="G124" s="214"/>
      <c r="H124" s="85" t="s">
        <v>647</v>
      </c>
      <c r="I124" s="17">
        <f>'Sales &amp; Inventory (Date )'!I124</f>
        <v>0</v>
      </c>
      <c r="J124" s="17">
        <f>'Sales &amp; Inventory (Date )'!J124</f>
        <v>0</v>
      </c>
      <c r="K124" s="92">
        <f t="shared" si="20"/>
        <v>0</v>
      </c>
      <c r="L124" s="17">
        <f>'Sales &amp; Inventory (Date )'!K124</f>
        <v>0</v>
      </c>
      <c r="M124" s="17">
        <f>'Sales &amp; Inventory (Date )'!L124</f>
        <v>0</v>
      </c>
      <c r="N124" s="92">
        <f t="shared" si="21"/>
        <v>0</v>
      </c>
      <c r="O124" s="17">
        <f>'Sales &amp; Inventory (Date )'!M124</f>
        <v>0</v>
      </c>
      <c r="P124" s="17">
        <f>'Sales &amp; Inventory (Date )'!N124</f>
        <v>0</v>
      </c>
      <c r="Q124" s="92">
        <f t="shared" si="22"/>
        <v>0</v>
      </c>
      <c r="R124" s="17">
        <f>'Sales &amp; Inventory (Date )'!O124+'Sales &amp; Inventory (Date )'!Q124</f>
        <v>0</v>
      </c>
      <c r="S124" s="17">
        <f>'Sales &amp; Inventory (Date )'!P124+'Sales &amp; Inventory (Date )'!R124</f>
        <v>0</v>
      </c>
      <c r="T124" s="92">
        <f t="shared" si="23"/>
        <v>0</v>
      </c>
      <c r="U124" s="17">
        <f>'Sales &amp; Inventory (Date )'!S124+'Sales &amp; Inventory (Date )'!U124</f>
        <v>0</v>
      </c>
      <c r="V124" s="17">
        <f>'Sales &amp; Inventory (Date )'!T124+'Sales &amp; Inventory (Date )'!V124</f>
        <v>0</v>
      </c>
      <c r="W124" s="92">
        <f t="shared" si="24"/>
        <v>0</v>
      </c>
      <c r="X124" s="17">
        <f>'Sales &amp; Inventory (Date )'!W124</f>
        <v>0</v>
      </c>
      <c r="Y124" s="17">
        <f>'Sales &amp; Inventory (Date )'!X124</f>
        <v>0</v>
      </c>
      <c r="Z124" s="92">
        <f t="shared" si="25"/>
        <v>0</v>
      </c>
      <c r="AA124" s="17">
        <f>'Sales &amp; Inventory (Date )'!AA124+'Sales &amp; Inventory (Date )'!AC124</f>
        <v>0</v>
      </c>
      <c r="AB124" s="17">
        <f>'Sales &amp; Inventory (Date )'!AB124+'Sales &amp; Inventory (Date )'!AD124</f>
        <v>0</v>
      </c>
      <c r="AC124" s="92">
        <f t="shared" si="26"/>
        <v>0</v>
      </c>
      <c r="AD124" s="17">
        <f>'Sales &amp; Inventory (Date )'!AE124+'Sales &amp; Inventory (Date )'!AG124</f>
        <v>0</v>
      </c>
      <c r="AE124" s="17">
        <f>'Sales &amp; Inventory (Date )'!AF124+'Sales &amp; Inventory (Date )'!AH124</f>
        <v>0</v>
      </c>
      <c r="AF124" s="92">
        <f t="shared" si="27"/>
        <v>0</v>
      </c>
      <c r="AG124" s="17">
        <f>'Sales &amp; Inventory (Date )'!AI124+'Sales &amp; Inventory (Date )'!AK124</f>
        <v>0</v>
      </c>
      <c r="AH124" s="17">
        <f>'Sales &amp; Inventory (Date )'!AJ124+'Sales &amp; Inventory (Date )'!AL124</f>
        <v>0</v>
      </c>
      <c r="AI124" s="92">
        <f t="shared" si="28"/>
        <v>0</v>
      </c>
      <c r="AJ124" s="17">
        <f>'Sales &amp; Inventory (Date )'!AM124+'Sales &amp; Inventory (Date )'!AO124</f>
        <v>0</v>
      </c>
      <c r="AK124" s="17">
        <f>'Sales &amp; Inventory (Date )'!AN124+'Sales &amp; Inventory (Date )'!AP124</f>
        <v>0</v>
      </c>
      <c r="AL124" s="92">
        <f t="shared" si="29"/>
        <v>0</v>
      </c>
      <c r="AM124" s="17">
        <f>'Sales &amp; Inventory (Date )'!AQ124+'Sales &amp; Inventory (Date )'!AS124</f>
        <v>0</v>
      </c>
      <c r="AN124" s="17">
        <f>'Sales &amp; Inventory (Date )'!AR124+'Sales &amp; Inventory (Date )'!AT124</f>
        <v>0</v>
      </c>
      <c r="AO124" s="92">
        <f t="shared" si="30"/>
        <v>0</v>
      </c>
      <c r="AP124" s="17">
        <f>'Sales &amp; Inventory (Date )'!AU124+'Sales &amp; Inventory (Date )'!AW124</f>
        <v>0</v>
      </c>
      <c r="AQ124" s="17">
        <f>'Sales &amp; Inventory (Date )'!AV124+'Sales &amp; Inventory (Date )'!AX124</f>
        <v>0</v>
      </c>
      <c r="AR124" s="92">
        <f t="shared" si="31"/>
        <v>0</v>
      </c>
      <c r="AS124" s="52">
        <f t="shared" si="32"/>
        <v>0</v>
      </c>
      <c r="AT124" s="52">
        <f t="shared" si="32"/>
        <v>0</v>
      </c>
      <c r="AU124" s="52" t="e">
        <f t="shared" si="33"/>
        <v>#DIV/0!</v>
      </c>
      <c r="AV124" s="17">
        <f>'Sales &amp; Inventory (Date )'!BA124</f>
        <v>0</v>
      </c>
      <c r="AW124" s="17">
        <f>'Sales &amp; Inventory (Date )'!BB124</f>
        <v>0</v>
      </c>
      <c r="AX124" s="92">
        <f t="shared" si="34"/>
        <v>0</v>
      </c>
      <c r="AY124" s="17">
        <f>'Sales &amp; Inventory (Date )'!BC124</f>
        <v>0</v>
      </c>
      <c r="AZ124" s="17">
        <f>'Sales &amp; Inventory (Date )'!BD124</f>
        <v>0</v>
      </c>
      <c r="BA124" s="95">
        <f t="shared" si="35"/>
        <v>0</v>
      </c>
      <c r="BB124" s="52">
        <f t="shared" si="36"/>
        <v>0</v>
      </c>
      <c r="BC124" s="52">
        <f t="shared" si="37"/>
        <v>0</v>
      </c>
    </row>
    <row r="125" spans="1:55" x14ac:dyDescent="0.3">
      <c r="A125" s="6">
        <v>116</v>
      </c>
      <c r="B125" s="7" t="s">
        <v>89</v>
      </c>
      <c r="C125" s="8" t="s">
        <v>147</v>
      </c>
      <c r="D125" s="8" t="s">
        <v>151</v>
      </c>
      <c r="E125" s="8" t="s">
        <v>153</v>
      </c>
      <c r="F125" s="8" t="s">
        <v>536</v>
      </c>
      <c r="G125" s="214"/>
      <c r="H125" s="85" t="s">
        <v>647</v>
      </c>
      <c r="I125" s="17">
        <f>'Sales &amp; Inventory (Date )'!I125</f>
        <v>0</v>
      </c>
      <c r="J125" s="17">
        <f>'Sales &amp; Inventory (Date )'!J125</f>
        <v>0</v>
      </c>
      <c r="K125" s="92">
        <f t="shared" si="20"/>
        <v>0</v>
      </c>
      <c r="L125" s="17">
        <f>'Sales &amp; Inventory (Date )'!K125</f>
        <v>0</v>
      </c>
      <c r="M125" s="17">
        <f>'Sales &amp; Inventory (Date )'!L125</f>
        <v>0</v>
      </c>
      <c r="N125" s="92">
        <f t="shared" si="21"/>
        <v>0</v>
      </c>
      <c r="O125" s="17">
        <f>'Sales &amp; Inventory (Date )'!M125</f>
        <v>0</v>
      </c>
      <c r="P125" s="17">
        <f>'Sales &amp; Inventory (Date )'!N125</f>
        <v>0</v>
      </c>
      <c r="Q125" s="92">
        <f t="shared" si="22"/>
        <v>0</v>
      </c>
      <c r="R125" s="17">
        <f>'Sales &amp; Inventory (Date )'!O125+'Sales &amp; Inventory (Date )'!Q125</f>
        <v>0</v>
      </c>
      <c r="S125" s="17">
        <f>'Sales &amp; Inventory (Date )'!P125+'Sales &amp; Inventory (Date )'!R125</f>
        <v>0</v>
      </c>
      <c r="T125" s="92">
        <f t="shared" si="23"/>
        <v>0</v>
      </c>
      <c r="U125" s="17">
        <f>'Sales &amp; Inventory (Date )'!S125+'Sales &amp; Inventory (Date )'!U125</f>
        <v>0</v>
      </c>
      <c r="V125" s="17">
        <f>'Sales &amp; Inventory (Date )'!T125+'Sales &amp; Inventory (Date )'!V125</f>
        <v>0</v>
      </c>
      <c r="W125" s="92">
        <f t="shared" si="24"/>
        <v>0</v>
      </c>
      <c r="X125" s="17">
        <f>'Sales &amp; Inventory (Date )'!W125</f>
        <v>0</v>
      </c>
      <c r="Y125" s="17">
        <f>'Sales &amp; Inventory (Date )'!X125</f>
        <v>0</v>
      </c>
      <c r="Z125" s="92">
        <f t="shared" si="25"/>
        <v>0</v>
      </c>
      <c r="AA125" s="17">
        <f>'Sales &amp; Inventory (Date )'!AA125+'Sales &amp; Inventory (Date )'!AC125</f>
        <v>0</v>
      </c>
      <c r="AB125" s="17">
        <f>'Sales &amp; Inventory (Date )'!AB125+'Sales &amp; Inventory (Date )'!AD125</f>
        <v>0</v>
      </c>
      <c r="AC125" s="92">
        <f t="shared" si="26"/>
        <v>0</v>
      </c>
      <c r="AD125" s="17">
        <f>'Sales &amp; Inventory (Date )'!AE125+'Sales &amp; Inventory (Date )'!AG125</f>
        <v>0</v>
      </c>
      <c r="AE125" s="17">
        <f>'Sales &amp; Inventory (Date )'!AF125+'Sales &amp; Inventory (Date )'!AH125</f>
        <v>0</v>
      </c>
      <c r="AF125" s="92">
        <f t="shared" si="27"/>
        <v>0</v>
      </c>
      <c r="AG125" s="17">
        <f>'Sales &amp; Inventory (Date )'!AI125+'Sales &amp; Inventory (Date )'!AK125</f>
        <v>0</v>
      </c>
      <c r="AH125" s="17">
        <f>'Sales &amp; Inventory (Date )'!AJ125+'Sales &amp; Inventory (Date )'!AL125</f>
        <v>0</v>
      </c>
      <c r="AI125" s="92">
        <f t="shared" si="28"/>
        <v>0</v>
      </c>
      <c r="AJ125" s="17">
        <f>'Sales &amp; Inventory (Date )'!AM125+'Sales &amp; Inventory (Date )'!AO125</f>
        <v>0</v>
      </c>
      <c r="AK125" s="17">
        <f>'Sales &amp; Inventory (Date )'!AN125+'Sales &amp; Inventory (Date )'!AP125</f>
        <v>0</v>
      </c>
      <c r="AL125" s="92">
        <f t="shared" si="29"/>
        <v>0</v>
      </c>
      <c r="AM125" s="17">
        <f>'Sales &amp; Inventory (Date )'!AQ125+'Sales &amp; Inventory (Date )'!AS125</f>
        <v>0</v>
      </c>
      <c r="AN125" s="17">
        <f>'Sales &amp; Inventory (Date )'!AR125+'Sales &amp; Inventory (Date )'!AT125</f>
        <v>0</v>
      </c>
      <c r="AO125" s="92">
        <f t="shared" si="30"/>
        <v>0</v>
      </c>
      <c r="AP125" s="17">
        <f>'Sales &amp; Inventory (Date )'!AU125+'Sales &amp; Inventory (Date )'!AW125</f>
        <v>0</v>
      </c>
      <c r="AQ125" s="17">
        <f>'Sales &amp; Inventory (Date )'!AV125+'Sales &amp; Inventory (Date )'!AX125</f>
        <v>0</v>
      </c>
      <c r="AR125" s="92">
        <f t="shared" si="31"/>
        <v>0</v>
      </c>
      <c r="AS125" s="52">
        <f t="shared" si="32"/>
        <v>0</v>
      </c>
      <c r="AT125" s="52">
        <f t="shared" si="32"/>
        <v>0</v>
      </c>
      <c r="AU125" s="52" t="e">
        <f t="shared" si="33"/>
        <v>#DIV/0!</v>
      </c>
      <c r="AV125" s="17">
        <f>'Sales &amp; Inventory (Date )'!BA125</f>
        <v>0</v>
      </c>
      <c r="AW125" s="17">
        <f>'Sales &amp; Inventory (Date )'!BB125</f>
        <v>0</v>
      </c>
      <c r="AX125" s="92">
        <f t="shared" si="34"/>
        <v>0</v>
      </c>
      <c r="AY125" s="17">
        <f>'Sales &amp; Inventory (Date )'!BC125</f>
        <v>0</v>
      </c>
      <c r="AZ125" s="17">
        <f>'Sales &amp; Inventory (Date )'!BD125</f>
        <v>0</v>
      </c>
      <c r="BA125" s="95">
        <f t="shared" si="35"/>
        <v>0</v>
      </c>
      <c r="BB125" s="52">
        <f t="shared" si="36"/>
        <v>0</v>
      </c>
      <c r="BC125" s="52">
        <f t="shared" si="37"/>
        <v>0</v>
      </c>
    </row>
    <row r="126" spans="1:55" x14ac:dyDescent="0.3">
      <c r="A126" s="6">
        <v>117</v>
      </c>
      <c r="B126" s="7" t="s">
        <v>89</v>
      </c>
      <c r="C126" s="8" t="s">
        <v>147</v>
      </c>
      <c r="D126" s="8" t="s">
        <v>151</v>
      </c>
      <c r="E126" s="8" t="s">
        <v>154</v>
      </c>
      <c r="F126" s="8" t="s">
        <v>534</v>
      </c>
      <c r="G126" s="214" t="s">
        <v>646</v>
      </c>
      <c r="H126" s="215" t="s">
        <v>662</v>
      </c>
      <c r="I126" s="17">
        <f>'Sales &amp; Inventory (Date )'!I126</f>
        <v>0</v>
      </c>
      <c r="J126" s="17">
        <f>'Sales &amp; Inventory (Date )'!J126</f>
        <v>0</v>
      </c>
      <c r="K126" s="92">
        <f t="shared" si="20"/>
        <v>0</v>
      </c>
      <c r="L126" s="17">
        <f>'Sales &amp; Inventory (Date )'!K126</f>
        <v>0</v>
      </c>
      <c r="M126" s="17">
        <f>'Sales &amp; Inventory (Date )'!L126</f>
        <v>0</v>
      </c>
      <c r="N126" s="92">
        <f t="shared" si="21"/>
        <v>0</v>
      </c>
      <c r="O126" s="17">
        <f>'Sales &amp; Inventory (Date )'!M126</f>
        <v>0</v>
      </c>
      <c r="P126" s="17">
        <f>'Sales &amp; Inventory (Date )'!N126</f>
        <v>0</v>
      </c>
      <c r="Q126" s="92">
        <f t="shared" si="22"/>
        <v>0</v>
      </c>
      <c r="R126" s="17">
        <f>'Sales &amp; Inventory (Date )'!O126+'Sales &amp; Inventory (Date )'!Q126</f>
        <v>0</v>
      </c>
      <c r="S126" s="17">
        <f>'Sales &amp; Inventory (Date )'!P126+'Sales &amp; Inventory (Date )'!R126</f>
        <v>0</v>
      </c>
      <c r="T126" s="92">
        <f t="shared" si="23"/>
        <v>0</v>
      </c>
      <c r="U126" s="17">
        <f>'Sales &amp; Inventory (Date )'!S126+'Sales &amp; Inventory (Date )'!U126</f>
        <v>0</v>
      </c>
      <c r="V126" s="17">
        <f>'Sales &amp; Inventory (Date )'!T126+'Sales &amp; Inventory (Date )'!V126</f>
        <v>0</v>
      </c>
      <c r="W126" s="92">
        <f t="shared" si="24"/>
        <v>0</v>
      </c>
      <c r="X126" s="17">
        <f>'Sales &amp; Inventory (Date )'!W126</f>
        <v>0</v>
      </c>
      <c r="Y126" s="17">
        <f>'Sales &amp; Inventory (Date )'!X126</f>
        <v>0</v>
      </c>
      <c r="Z126" s="92">
        <f t="shared" si="25"/>
        <v>0</v>
      </c>
      <c r="AA126" s="17">
        <f>'Sales &amp; Inventory (Date )'!AA126+'Sales &amp; Inventory (Date )'!AC126</f>
        <v>0</v>
      </c>
      <c r="AB126" s="17">
        <f>'Sales &amp; Inventory (Date )'!AB126+'Sales &amp; Inventory (Date )'!AD126</f>
        <v>0</v>
      </c>
      <c r="AC126" s="92">
        <f t="shared" si="26"/>
        <v>0</v>
      </c>
      <c r="AD126" s="17">
        <f>'Sales &amp; Inventory (Date )'!AE126+'Sales &amp; Inventory (Date )'!AG126</f>
        <v>0</v>
      </c>
      <c r="AE126" s="17">
        <f>'Sales &amp; Inventory (Date )'!AF126+'Sales &amp; Inventory (Date )'!AH126</f>
        <v>0</v>
      </c>
      <c r="AF126" s="92">
        <f t="shared" si="27"/>
        <v>0</v>
      </c>
      <c r="AG126" s="17">
        <f>'Sales &amp; Inventory (Date )'!AI126+'Sales &amp; Inventory (Date )'!AK126</f>
        <v>0</v>
      </c>
      <c r="AH126" s="17">
        <f>'Sales &amp; Inventory (Date )'!AJ126+'Sales &amp; Inventory (Date )'!AL126</f>
        <v>0</v>
      </c>
      <c r="AI126" s="92">
        <f t="shared" si="28"/>
        <v>0</v>
      </c>
      <c r="AJ126" s="17">
        <f>'Sales &amp; Inventory (Date )'!AM126+'Sales &amp; Inventory (Date )'!AO126</f>
        <v>0</v>
      </c>
      <c r="AK126" s="17">
        <f>'Sales &amp; Inventory (Date )'!AN126+'Sales &amp; Inventory (Date )'!AP126</f>
        <v>0</v>
      </c>
      <c r="AL126" s="92">
        <f t="shared" si="29"/>
        <v>0</v>
      </c>
      <c r="AM126" s="17">
        <f>'Sales &amp; Inventory (Date )'!AQ126+'Sales &amp; Inventory (Date )'!AS126</f>
        <v>0</v>
      </c>
      <c r="AN126" s="17">
        <f>'Sales &amp; Inventory (Date )'!AR126+'Sales &amp; Inventory (Date )'!AT126</f>
        <v>0</v>
      </c>
      <c r="AO126" s="92">
        <f t="shared" si="30"/>
        <v>0</v>
      </c>
      <c r="AP126" s="17">
        <f>'Sales &amp; Inventory (Date )'!AU126+'Sales &amp; Inventory (Date )'!AW126</f>
        <v>0</v>
      </c>
      <c r="AQ126" s="17">
        <f>'Sales &amp; Inventory (Date )'!AV126+'Sales &amp; Inventory (Date )'!AX126</f>
        <v>0</v>
      </c>
      <c r="AR126" s="92">
        <f t="shared" si="31"/>
        <v>0</v>
      </c>
      <c r="AS126" s="52">
        <f t="shared" si="32"/>
        <v>0</v>
      </c>
      <c r="AT126" s="52">
        <f t="shared" si="32"/>
        <v>0</v>
      </c>
      <c r="AU126" s="52" t="e">
        <f t="shared" si="33"/>
        <v>#DIV/0!</v>
      </c>
      <c r="AV126" s="17">
        <f>'Sales &amp; Inventory (Date )'!BA126</f>
        <v>0</v>
      </c>
      <c r="AW126" s="17">
        <f>'Sales &amp; Inventory (Date )'!BB126</f>
        <v>0</v>
      </c>
      <c r="AX126" s="92">
        <f t="shared" si="34"/>
        <v>0</v>
      </c>
      <c r="AY126" s="17">
        <f>'Sales &amp; Inventory (Date )'!BC126</f>
        <v>0</v>
      </c>
      <c r="AZ126" s="17">
        <f>'Sales &amp; Inventory (Date )'!BD126</f>
        <v>0</v>
      </c>
      <c r="BA126" s="95">
        <f t="shared" si="35"/>
        <v>0</v>
      </c>
      <c r="BB126" s="52">
        <f t="shared" si="36"/>
        <v>0</v>
      </c>
      <c r="BC126" s="52">
        <f t="shared" si="37"/>
        <v>0</v>
      </c>
    </row>
    <row r="127" spans="1:55" x14ac:dyDescent="0.3">
      <c r="A127" s="6">
        <v>118</v>
      </c>
      <c r="B127" s="7" t="s">
        <v>89</v>
      </c>
      <c r="C127" s="8" t="s">
        <v>147</v>
      </c>
      <c r="D127" s="8" t="s">
        <v>151</v>
      </c>
      <c r="E127" s="8" t="s">
        <v>155</v>
      </c>
      <c r="F127" s="8" t="s">
        <v>535</v>
      </c>
      <c r="G127" s="214"/>
      <c r="H127" s="217"/>
      <c r="I127" s="17">
        <f>'Sales &amp; Inventory (Date )'!I127</f>
        <v>0</v>
      </c>
      <c r="J127" s="17">
        <f>'Sales &amp; Inventory (Date )'!J127</f>
        <v>0</v>
      </c>
      <c r="K127" s="92">
        <f t="shared" si="20"/>
        <v>0</v>
      </c>
      <c r="L127" s="17">
        <f>'Sales &amp; Inventory (Date )'!K127</f>
        <v>0</v>
      </c>
      <c r="M127" s="17">
        <f>'Sales &amp; Inventory (Date )'!L127</f>
        <v>0</v>
      </c>
      <c r="N127" s="92">
        <f t="shared" si="21"/>
        <v>0</v>
      </c>
      <c r="O127" s="17">
        <f>'Sales &amp; Inventory (Date )'!M127</f>
        <v>0</v>
      </c>
      <c r="P127" s="17">
        <f>'Sales &amp; Inventory (Date )'!N127</f>
        <v>0</v>
      </c>
      <c r="Q127" s="92">
        <f t="shared" si="22"/>
        <v>0</v>
      </c>
      <c r="R127" s="17">
        <f>'Sales &amp; Inventory (Date )'!O127+'Sales &amp; Inventory (Date )'!Q127</f>
        <v>0</v>
      </c>
      <c r="S127" s="17">
        <f>'Sales &amp; Inventory (Date )'!P127+'Sales &amp; Inventory (Date )'!R127</f>
        <v>0</v>
      </c>
      <c r="T127" s="92">
        <f t="shared" si="23"/>
        <v>0</v>
      </c>
      <c r="U127" s="17">
        <f>'Sales &amp; Inventory (Date )'!S127+'Sales &amp; Inventory (Date )'!U127</f>
        <v>0</v>
      </c>
      <c r="V127" s="17">
        <f>'Sales &amp; Inventory (Date )'!T127+'Sales &amp; Inventory (Date )'!V127</f>
        <v>0</v>
      </c>
      <c r="W127" s="92">
        <f t="shared" si="24"/>
        <v>0</v>
      </c>
      <c r="X127" s="17">
        <f>'Sales &amp; Inventory (Date )'!W127</f>
        <v>0</v>
      </c>
      <c r="Y127" s="17">
        <f>'Sales &amp; Inventory (Date )'!X127</f>
        <v>0</v>
      </c>
      <c r="Z127" s="92">
        <f t="shared" si="25"/>
        <v>0</v>
      </c>
      <c r="AA127" s="17">
        <f>'Sales &amp; Inventory (Date )'!AA127+'Sales &amp; Inventory (Date )'!AC127</f>
        <v>0</v>
      </c>
      <c r="AB127" s="17">
        <f>'Sales &amp; Inventory (Date )'!AB127+'Sales &amp; Inventory (Date )'!AD127</f>
        <v>0</v>
      </c>
      <c r="AC127" s="92">
        <f t="shared" si="26"/>
        <v>0</v>
      </c>
      <c r="AD127" s="17">
        <f>'Sales &amp; Inventory (Date )'!AE127+'Sales &amp; Inventory (Date )'!AG127</f>
        <v>0</v>
      </c>
      <c r="AE127" s="17">
        <f>'Sales &amp; Inventory (Date )'!AF127+'Sales &amp; Inventory (Date )'!AH127</f>
        <v>0</v>
      </c>
      <c r="AF127" s="92">
        <f t="shared" si="27"/>
        <v>0</v>
      </c>
      <c r="AG127" s="17">
        <f>'Sales &amp; Inventory (Date )'!AI127+'Sales &amp; Inventory (Date )'!AK127</f>
        <v>0</v>
      </c>
      <c r="AH127" s="17">
        <f>'Sales &amp; Inventory (Date )'!AJ127+'Sales &amp; Inventory (Date )'!AL127</f>
        <v>0</v>
      </c>
      <c r="AI127" s="92">
        <f t="shared" si="28"/>
        <v>0</v>
      </c>
      <c r="AJ127" s="17">
        <f>'Sales &amp; Inventory (Date )'!AM127+'Sales &amp; Inventory (Date )'!AO127</f>
        <v>0</v>
      </c>
      <c r="AK127" s="17">
        <f>'Sales &amp; Inventory (Date )'!AN127+'Sales &amp; Inventory (Date )'!AP127</f>
        <v>0</v>
      </c>
      <c r="AL127" s="92">
        <f t="shared" si="29"/>
        <v>0</v>
      </c>
      <c r="AM127" s="17">
        <f>'Sales &amp; Inventory (Date )'!AQ127+'Sales &amp; Inventory (Date )'!AS127</f>
        <v>0</v>
      </c>
      <c r="AN127" s="17">
        <f>'Sales &amp; Inventory (Date )'!AR127+'Sales &amp; Inventory (Date )'!AT127</f>
        <v>0</v>
      </c>
      <c r="AO127" s="92">
        <f t="shared" si="30"/>
        <v>0</v>
      </c>
      <c r="AP127" s="17">
        <f>'Sales &amp; Inventory (Date )'!AU127+'Sales &amp; Inventory (Date )'!AW127</f>
        <v>0</v>
      </c>
      <c r="AQ127" s="17">
        <f>'Sales &amp; Inventory (Date )'!AV127+'Sales &amp; Inventory (Date )'!AX127</f>
        <v>0</v>
      </c>
      <c r="AR127" s="92">
        <f t="shared" si="31"/>
        <v>0</v>
      </c>
      <c r="AS127" s="52">
        <f t="shared" si="32"/>
        <v>0</v>
      </c>
      <c r="AT127" s="52">
        <f t="shared" si="32"/>
        <v>0</v>
      </c>
      <c r="AU127" s="52" t="e">
        <f t="shared" si="33"/>
        <v>#DIV/0!</v>
      </c>
      <c r="AV127" s="17">
        <f>'Sales &amp; Inventory (Date )'!BA127</f>
        <v>0</v>
      </c>
      <c r="AW127" s="17">
        <f>'Sales &amp; Inventory (Date )'!BB127</f>
        <v>0</v>
      </c>
      <c r="AX127" s="92">
        <f t="shared" si="34"/>
        <v>0</v>
      </c>
      <c r="AY127" s="17">
        <f>'Sales &amp; Inventory (Date )'!BC127</f>
        <v>0</v>
      </c>
      <c r="AZ127" s="17">
        <f>'Sales &amp; Inventory (Date )'!BD127</f>
        <v>0</v>
      </c>
      <c r="BA127" s="95">
        <f t="shared" si="35"/>
        <v>0</v>
      </c>
      <c r="BB127" s="52">
        <f t="shared" si="36"/>
        <v>0</v>
      </c>
      <c r="BC127" s="52">
        <f t="shared" si="37"/>
        <v>0</v>
      </c>
    </row>
    <row r="128" spans="1:55" x14ac:dyDescent="0.3">
      <c r="A128" s="6">
        <v>119</v>
      </c>
      <c r="B128" s="7" t="s">
        <v>89</v>
      </c>
      <c r="C128" s="8" t="s">
        <v>147</v>
      </c>
      <c r="D128" s="8" t="s">
        <v>156</v>
      </c>
      <c r="E128" s="8" t="s">
        <v>156</v>
      </c>
      <c r="F128" s="8" t="s">
        <v>533</v>
      </c>
      <c r="G128" s="8" t="s">
        <v>156</v>
      </c>
      <c r="H128" s="85" t="s">
        <v>647</v>
      </c>
      <c r="I128" s="17">
        <f>'Sales &amp; Inventory (Date )'!I128</f>
        <v>0</v>
      </c>
      <c r="J128" s="17">
        <f>'Sales &amp; Inventory (Date )'!J128</f>
        <v>0</v>
      </c>
      <c r="K128" s="92">
        <f t="shared" si="20"/>
        <v>0</v>
      </c>
      <c r="L128" s="17">
        <f>'Sales &amp; Inventory (Date )'!K128</f>
        <v>0</v>
      </c>
      <c r="M128" s="17">
        <f>'Sales &amp; Inventory (Date )'!L128</f>
        <v>0</v>
      </c>
      <c r="N128" s="92">
        <f t="shared" si="21"/>
        <v>0</v>
      </c>
      <c r="O128" s="17">
        <f>'Sales &amp; Inventory (Date )'!M128</f>
        <v>0</v>
      </c>
      <c r="P128" s="17">
        <f>'Sales &amp; Inventory (Date )'!N128</f>
        <v>0</v>
      </c>
      <c r="Q128" s="92">
        <f t="shared" si="22"/>
        <v>0</v>
      </c>
      <c r="R128" s="17">
        <f>'Sales &amp; Inventory (Date )'!O128+'Sales &amp; Inventory (Date )'!Q128</f>
        <v>0</v>
      </c>
      <c r="S128" s="17">
        <f>'Sales &amp; Inventory (Date )'!P128+'Sales &amp; Inventory (Date )'!R128</f>
        <v>0</v>
      </c>
      <c r="T128" s="92">
        <f t="shared" si="23"/>
        <v>0</v>
      </c>
      <c r="U128" s="17">
        <f>'Sales &amp; Inventory (Date )'!S128+'Sales &amp; Inventory (Date )'!U128</f>
        <v>0</v>
      </c>
      <c r="V128" s="17">
        <f>'Sales &amp; Inventory (Date )'!T128+'Sales &amp; Inventory (Date )'!V128</f>
        <v>0</v>
      </c>
      <c r="W128" s="92">
        <f t="shared" si="24"/>
        <v>0</v>
      </c>
      <c r="X128" s="17">
        <f>'Sales &amp; Inventory (Date )'!W128</f>
        <v>0</v>
      </c>
      <c r="Y128" s="17">
        <f>'Sales &amp; Inventory (Date )'!X128</f>
        <v>0</v>
      </c>
      <c r="Z128" s="92">
        <f t="shared" si="25"/>
        <v>0</v>
      </c>
      <c r="AA128" s="17">
        <f>'Sales &amp; Inventory (Date )'!AA128+'Sales &amp; Inventory (Date )'!AC128</f>
        <v>0</v>
      </c>
      <c r="AB128" s="17">
        <f>'Sales &amp; Inventory (Date )'!AB128+'Sales &amp; Inventory (Date )'!AD128</f>
        <v>0</v>
      </c>
      <c r="AC128" s="92">
        <f t="shared" si="26"/>
        <v>0</v>
      </c>
      <c r="AD128" s="17">
        <f>'Sales &amp; Inventory (Date )'!AE128+'Sales &amp; Inventory (Date )'!AG128</f>
        <v>0</v>
      </c>
      <c r="AE128" s="17">
        <f>'Sales &amp; Inventory (Date )'!AF128+'Sales &amp; Inventory (Date )'!AH128</f>
        <v>0</v>
      </c>
      <c r="AF128" s="92">
        <f t="shared" si="27"/>
        <v>0</v>
      </c>
      <c r="AG128" s="17">
        <f>'Sales &amp; Inventory (Date )'!AI128+'Sales &amp; Inventory (Date )'!AK128</f>
        <v>0</v>
      </c>
      <c r="AH128" s="17">
        <f>'Sales &amp; Inventory (Date )'!AJ128+'Sales &amp; Inventory (Date )'!AL128</f>
        <v>0</v>
      </c>
      <c r="AI128" s="92">
        <f t="shared" si="28"/>
        <v>0</v>
      </c>
      <c r="AJ128" s="17">
        <f>'Sales &amp; Inventory (Date )'!AM128+'Sales &amp; Inventory (Date )'!AO128</f>
        <v>0</v>
      </c>
      <c r="AK128" s="17">
        <f>'Sales &amp; Inventory (Date )'!AN128+'Sales &amp; Inventory (Date )'!AP128</f>
        <v>0</v>
      </c>
      <c r="AL128" s="92">
        <f t="shared" si="29"/>
        <v>0</v>
      </c>
      <c r="AM128" s="17">
        <f>'Sales &amp; Inventory (Date )'!AQ128+'Sales &amp; Inventory (Date )'!AS128</f>
        <v>0</v>
      </c>
      <c r="AN128" s="17">
        <f>'Sales &amp; Inventory (Date )'!AR128+'Sales &amp; Inventory (Date )'!AT128</f>
        <v>0</v>
      </c>
      <c r="AO128" s="92">
        <f t="shared" si="30"/>
        <v>0</v>
      </c>
      <c r="AP128" s="17">
        <f>'Sales &amp; Inventory (Date )'!AU128+'Sales &amp; Inventory (Date )'!AW128</f>
        <v>0</v>
      </c>
      <c r="AQ128" s="17">
        <f>'Sales &amp; Inventory (Date )'!AV128+'Sales &amp; Inventory (Date )'!AX128</f>
        <v>0</v>
      </c>
      <c r="AR128" s="92">
        <f t="shared" si="31"/>
        <v>0</v>
      </c>
      <c r="AS128" s="52">
        <f t="shared" si="32"/>
        <v>0</v>
      </c>
      <c r="AT128" s="52">
        <f t="shared" si="32"/>
        <v>0</v>
      </c>
      <c r="AU128" s="52" t="e">
        <f t="shared" si="33"/>
        <v>#DIV/0!</v>
      </c>
      <c r="AV128" s="17">
        <f>'Sales &amp; Inventory (Date )'!BA128</f>
        <v>0</v>
      </c>
      <c r="AW128" s="17">
        <f>'Sales &amp; Inventory (Date )'!BB128</f>
        <v>0</v>
      </c>
      <c r="AX128" s="92">
        <f t="shared" si="34"/>
        <v>0</v>
      </c>
      <c r="AY128" s="17">
        <f>'Sales &amp; Inventory (Date )'!BC128</f>
        <v>0</v>
      </c>
      <c r="AZ128" s="17">
        <f>'Sales &amp; Inventory (Date )'!BD128</f>
        <v>0</v>
      </c>
      <c r="BA128" s="95">
        <f t="shared" si="35"/>
        <v>0</v>
      </c>
      <c r="BB128" s="52">
        <f t="shared" si="36"/>
        <v>0</v>
      </c>
      <c r="BC128" s="52">
        <f t="shared" si="37"/>
        <v>0</v>
      </c>
    </row>
    <row r="129" spans="1:55" x14ac:dyDescent="0.3">
      <c r="A129" s="6">
        <v>120</v>
      </c>
      <c r="B129" s="7" t="s">
        <v>89</v>
      </c>
      <c r="C129" s="8" t="s">
        <v>147</v>
      </c>
      <c r="D129" s="8" t="s">
        <v>156</v>
      </c>
      <c r="E129" s="8" t="s">
        <v>157</v>
      </c>
      <c r="F129" s="8" t="s">
        <v>533</v>
      </c>
      <c r="G129" s="8" t="s">
        <v>157</v>
      </c>
      <c r="H129" s="85" t="s">
        <v>647</v>
      </c>
      <c r="I129" s="17">
        <f>'Sales &amp; Inventory (Date )'!I129</f>
        <v>0</v>
      </c>
      <c r="J129" s="17">
        <f>'Sales &amp; Inventory (Date )'!J129</f>
        <v>0</v>
      </c>
      <c r="K129" s="92">
        <f t="shared" si="20"/>
        <v>0</v>
      </c>
      <c r="L129" s="17">
        <f>'Sales &amp; Inventory (Date )'!K129</f>
        <v>0</v>
      </c>
      <c r="M129" s="17">
        <f>'Sales &amp; Inventory (Date )'!L129</f>
        <v>0</v>
      </c>
      <c r="N129" s="92">
        <f t="shared" si="21"/>
        <v>0</v>
      </c>
      <c r="O129" s="17">
        <f>'Sales &amp; Inventory (Date )'!M129</f>
        <v>0</v>
      </c>
      <c r="P129" s="17">
        <f>'Sales &amp; Inventory (Date )'!N129</f>
        <v>0</v>
      </c>
      <c r="Q129" s="92">
        <f t="shared" si="22"/>
        <v>0</v>
      </c>
      <c r="R129" s="17">
        <f>'Sales &amp; Inventory (Date )'!O129+'Sales &amp; Inventory (Date )'!Q129</f>
        <v>0</v>
      </c>
      <c r="S129" s="17">
        <f>'Sales &amp; Inventory (Date )'!P129+'Sales &amp; Inventory (Date )'!R129</f>
        <v>0</v>
      </c>
      <c r="T129" s="92">
        <f t="shared" si="23"/>
        <v>0</v>
      </c>
      <c r="U129" s="17">
        <f>'Sales &amp; Inventory (Date )'!S129+'Sales &amp; Inventory (Date )'!U129</f>
        <v>0</v>
      </c>
      <c r="V129" s="17">
        <f>'Sales &amp; Inventory (Date )'!T129+'Sales &amp; Inventory (Date )'!V129</f>
        <v>0</v>
      </c>
      <c r="W129" s="92">
        <f t="shared" si="24"/>
        <v>0</v>
      </c>
      <c r="X129" s="17">
        <f>'Sales &amp; Inventory (Date )'!W129</f>
        <v>0</v>
      </c>
      <c r="Y129" s="17">
        <f>'Sales &amp; Inventory (Date )'!X129</f>
        <v>0</v>
      </c>
      <c r="Z129" s="92">
        <f t="shared" si="25"/>
        <v>0</v>
      </c>
      <c r="AA129" s="17">
        <f>'Sales &amp; Inventory (Date )'!AA129+'Sales &amp; Inventory (Date )'!AC129</f>
        <v>0</v>
      </c>
      <c r="AB129" s="17">
        <f>'Sales &amp; Inventory (Date )'!AB129+'Sales &amp; Inventory (Date )'!AD129</f>
        <v>0</v>
      </c>
      <c r="AC129" s="92">
        <f t="shared" si="26"/>
        <v>0</v>
      </c>
      <c r="AD129" s="17">
        <f>'Sales &amp; Inventory (Date )'!AE129+'Sales &amp; Inventory (Date )'!AG129</f>
        <v>0</v>
      </c>
      <c r="AE129" s="17">
        <f>'Sales &amp; Inventory (Date )'!AF129+'Sales &amp; Inventory (Date )'!AH129</f>
        <v>0</v>
      </c>
      <c r="AF129" s="92">
        <f t="shared" si="27"/>
        <v>0</v>
      </c>
      <c r="AG129" s="17">
        <f>'Sales &amp; Inventory (Date )'!AI129+'Sales &amp; Inventory (Date )'!AK129</f>
        <v>0</v>
      </c>
      <c r="AH129" s="17">
        <f>'Sales &amp; Inventory (Date )'!AJ129+'Sales &amp; Inventory (Date )'!AL129</f>
        <v>0</v>
      </c>
      <c r="AI129" s="92">
        <f t="shared" si="28"/>
        <v>0</v>
      </c>
      <c r="AJ129" s="17">
        <f>'Sales &amp; Inventory (Date )'!AM129+'Sales &amp; Inventory (Date )'!AO129</f>
        <v>0</v>
      </c>
      <c r="AK129" s="17">
        <f>'Sales &amp; Inventory (Date )'!AN129+'Sales &amp; Inventory (Date )'!AP129</f>
        <v>0</v>
      </c>
      <c r="AL129" s="92">
        <f t="shared" si="29"/>
        <v>0</v>
      </c>
      <c r="AM129" s="17">
        <f>'Sales &amp; Inventory (Date )'!AQ129+'Sales &amp; Inventory (Date )'!AS129</f>
        <v>0</v>
      </c>
      <c r="AN129" s="17">
        <f>'Sales &amp; Inventory (Date )'!AR129+'Sales &amp; Inventory (Date )'!AT129</f>
        <v>0</v>
      </c>
      <c r="AO129" s="92">
        <f t="shared" si="30"/>
        <v>0</v>
      </c>
      <c r="AP129" s="17">
        <f>'Sales &amp; Inventory (Date )'!AU129+'Sales &amp; Inventory (Date )'!AW129</f>
        <v>0</v>
      </c>
      <c r="AQ129" s="17">
        <f>'Sales &amp; Inventory (Date )'!AV129+'Sales &amp; Inventory (Date )'!AX129</f>
        <v>0</v>
      </c>
      <c r="AR129" s="92">
        <f t="shared" si="31"/>
        <v>0</v>
      </c>
      <c r="AS129" s="52">
        <f t="shared" si="32"/>
        <v>0</v>
      </c>
      <c r="AT129" s="52">
        <f t="shared" si="32"/>
        <v>0</v>
      </c>
      <c r="AU129" s="52" t="e">
        <f t="shared" si="33"/>
        <v>#DIV/0!</v>
      </c>
      <c r="AV129" s="17">
        <f>'Sales &amp; Inventory (Date )'!BA129</f>
        <v>0</v>
      </c>
      <c r="AW129" s="17">
        <f>'Sales &amp; Inventory (Date )'!BB129</f>
        <v>0</v>
      </c>
      <c r="AX129" s="92">
        <f t="shared" si="34"/>
        <v>0</v>
      </c>
      <c r="AY129" s="17">
        <f>'Sales &amp; Inventory (Date )'!BC129</f>
        <v>0</v>
      </c>
      <c r="AZ129" s="17">
        <f>'Sales &amp; Inventory (Date )'!BD129</f>
        <v>0</v>
      </c>
      <c r="BA129" s="95">
        <f t="shared" si="35"/>
        <v>0</v>
      </c>
      <c r="BB129" s="52">
        <f t="shared" si="36"/>
        <v>0</v>
      </c>
      <c r="BC129" s="52">
        <f t="shared" si="37"/>
        <v>0</v>
      </c>
    </row>
    <row r="130" spans="1:55" x14ac:dyDescent="0.3">
      <c r="A130" s="6">
        <v>121</v>
      </c>
      <c r="B130" s="7" t="s">
        <v>89</v>
      </c>
      <c r="C130" s="8" t="s">
        <v>147</v>
      </c>
      <c r="D130" s="8" t="s">
        <v>158</v>
      </c>
      <c r="E130" s="8" t="s">
        <v>158</v>
      </c>
      <c r="F130" s="8" t="s">
        <v>533</v>
      </c>
      <c r="G130" s="214" t="s">
        <v>158</v>
      </c>
      <c r="H130" s="85" t="s">
        <v>647</v>
      </c>
      <c r="I130" s="17">
        <f>'Sales &amp; Inventory (Date )'!I130</f>
        <v>0</v>
      </c>
      <c r="J130" s="17">
        <f>'Sales &amp; Inventory (Date )'!J130</f>
        <v>0</v>
      </c>
      <c r="K130" s="92">
        <f t="shared" si="20"/>
        <v>0</v>
      </c>
      <c r="L130" s="17">
        <f>'Sales &amp; Inventory (Date )'!K130</f>
        <v>0</v>
      </c>
      <c r="M130" s="17">
        <f>'Sales &amp; Inventory (Date )'!L130</f>
        <v>0</v>
      </c>
      <c r="N130" s="92">
        <f t="shared" si="21"/>
        <v>0</v>
      </c>
      <c r="O130" s="17">
        <f>'Sales &amp; Inventory (Date )'!M130</f>
        <v>0</v>
      </c>
      <c r="P130" s="17">
        <f>'Sales &amp; Inventory (Date )'!N130</f>
        <v>0</v>
      </c>
      <c r="Q130" s="92">
        <f t="shared" si="22"/>
        <v>0</v>
      </c>
      <c r="R130" s="17">
        <f>'Sales &amp; Inventory (Date )'!O130+'Sales &amp; Inventory (Date )'!Q130</f>
        <v>0</v>
      </c>
      <c r="S130" s="17">
        <f>'Sales &amp; Inventory (Date )'!P130+'Sales &amp; Inventory (Date )'!R130</f>
        <v>0</v>
      </c>
      <c r="T130" s="92">
        <f t="shared" si="23"/>
        <v>0</v>
      </c>
      <c r="U130" s="17">
        <f>'Sales &amp; Inventory (Date )'!S130+'Sales &amp; Inventory (Date )'!U130</f>
        <v>0</v>
      </c>
      <c r="V130" s="17">
        <f>'Sales &amp; Inventory (Date )'!T130+'Sales &amp; Inventory (Date )'!V130</f>
        <v>0</v>
      </c>
      <c r="W130" s="92">
        <f t="shared" si="24"/>
        <v>0</v>
      </c>
      <c r="X130" s="17">
        <f>'Sales &amp; Inventory (Date )'!W130</f>
        <v>0</v>
      </c>
      <c r="Y130" s="17">
        <f>'Sales &amp; Inventory (Date )'!X130</f>
        <v>0</v>
      </c>
      <c r="Z130" s="92">
        <f t="shared" si="25"/>
        <v>0</v>
      </c>
      <c r="AA130" s="17">
        <f>'Sales &amp; Inventory (Date )'!AA130+'Sales &amp; Inventory (Date )'!AC130</f>
        <v>0</v>
      </c>
      <c r="AB130" s="17">
        <f>'Sales &amp; Inventory (Date )'!AB130+'Sales &amp; Inventory (Date )'!AD130</f>
        <v>0</v>
      </c>
      <c r="AC130" s="92">
        <f t="shared" si="26"/>
        <v>0</v>
      </c>
      <c r="AD130" s="17">
        <f>'Sales &amp; Inventory (Date )'!AE130+'Sales &amp; Inventory (Date )'!AG130</f>
        <v>0</v>
      </c>
      <c r="AE130" s="17">
        <f>'Sales &amp; Inventory (Date )'!AF130+'Sales &amp; Inventory (Date )'!AH130</f>
        <v>0</v>
      </c>
      <c r="AF130" s="92">
        <f t="shared" si="27"/>
        <v>0</v>
      </c>
      <c r="AG130" s="17">
        <f>'Sales &amp; Inventory (Date )'!AI130+'Sales &amp; Inventory (Date )'!AK130</f>
        <v>0</v>
      </c>
      <c r="AH130" s="17">
        <f>'Sales &amp; Inventory (Date )'!AJ130+'Sales &amp; Inventory (Date )'!AL130</f>
        <v>0</v>
      </c>
      <c r="AI130" s="92">
        <f t="shared" si="28"/>
        <v>0</v>
      </c>
      <c r="AJ130" s="17">
        <f>'Sales &amp; Inventory (Date )'!AM130+'Sales &amp; Inventory (Date )'!AO130</f>
        <v>0</v>
      </c>
      <c r="AK130" s="17">
        <f>'Sales &amp; Inventory (Date )'!AN130+'Sales &amp; Inventory (Date )'!AP130</f>
        <v>0</v>
      </c>
      <c r="AL130" s="92">
        <f t="shared" si="29"/>
        <v>0</v>
      </c>
      <c r="AM130" s="17">
        <f>'Sales &amp; Inventory (Date )'!AQ130+'Sales &amp; Inventory (Date )'!AS130</f>
        <v>0</v>
      </c>
      <c r="AN130" s="17">
        <f>'Sales &amp; Inventory (Date )'!AR130+'Sales &amp; Inventory (Date )'!AT130</f>
        <v>0</v>
      </c>
      <c r="AO130" s="92">
        <f t="shared" si="30"/>
        <v>0</v>
      </c>
      <c r="AP130" s="17">
        <f>'Sales &amp; Inventory (Date )'!AU130+'Sales &amp; Inventory (Date )'!AW130</f>
        <v>0</v>
      </c>
      <c r="AQ130" s="17">
        <f>'Sales &amp; Inventory (Date )'!AV130+'Sales &amp; Inventory (Date )'!AX130</f>
        <v>0</v>
      </c>
      <c r="AR130" s="92">
        <f t="shared" si="31"/>
        <v>0</v>
      </c>
      <c r="AS130" s="52">
        <f t="shared" si="32"/>
        <v>0</v>
      </c>
      <c r="AT130" s="52">
        <f t="shared" si="32"/>
        <v>0</v>
      </c>
      <c r="AU130" s="52" t="e">
        <f t="shared" si="33"/>
        <v>#DIV/0!</v>
      </c>
      <c r="AV130" s="17">
        <f>'Sales &amp; Inventory (Date )'!BA130</f>
        <v>0</v>
      </c>
      <c r="AW130" s="17">
        <f>'Sales &amp; Inventory (Date )'!BB130</f>
        <v>0</v>
      </c>
      <c r="AX130" s="92">
        <f t="shared" si="34"/>
        <v>0</v>
      </c>
      <c r="AY130" s="17">
        <f>'Sales &amp; Inventory (Date )'!BC130</f>
        <v>0</v>
      </c>
      <c r="AZ130" s="17">
        <f>'Sales &amp; Inventory (Date )'!BD130</f>
        <v>0</v>
      </c>
      <c r="BA130" s="95">
        <f t="shared" si="35"/>
        <v>0</v>
      </c>
      <c r="BB130" s="52">
        <f t="shared" si="36"/>
        <v>0</v>
      </c>
      <c r="BC130" s="52">
        <f t="shared" si="37"/>
        <v>0</v>
      </c>
    </row>
    <row r="131" spans="1:55" x14ac:dyDescent="0.3">
      <c r="A131" s="6">
        <v>122</v>
      </c>
      <c r="B131" s="7" t="s">
        <v>89</v>
      </c>
      <c r="C131" s="8" t="s">
        <v>147</v>
      </c>
      <c r="D131" s="8" t="s">
        <v>158</v>
      </c>
      <c r="E131" s="8" t="s">
        <v>159</v>
      </c>
      <c r="F131" s="8" t="s">
        <v>533</v>
      </c>
      <c r="G131" s="214"/>
      <c r="H131" s="85" t="s">
        <v>647</v>
      </c>
      <c r="I131" s="17">
        <f>'Sales &amp; Inventory (Date )'!I131</f>
        <v>0</v>
      </c>
      <c r="J131" s="17">
        <f>'Sales &amp; Inventory (Date )'!J131</f>
        <v>0</v>
      </c>
      <c r="K131" s="92">
        <f t="shared" ref="K131:K194" si="38">IFERROR(J131/I131,0)</f>
        <v>0</v>
      </c>
      <c r="L131" s="17">
        <f>'Sales &amp; Inventory (Date )'!K131</f>
        <v>0</v>
      </c>
      <c r="M131" s="17">
        <f>'Sales &amp; Inventory (Date )'!L131</f>
        <v>0</v>
      </c>
      <c r="N131" s="92">
        <f t="shared" ref="N131:N194" si="39">IFERROR(M131/L131,0)</f>
        <v>0</v>
      </c>
      <c r="O131" s="17">
        <f>'Sales &amp; Inventory (Date )'!M131</f>
        <v>0</v>
      </c>
      <c r="P131" s="17">
        <f>'Sales &amp; Inventory (Date )'!N131</f>
        <v>0</v>
      </c>
      <c r="Q131" s="92">
        <f t="shared" ref="Q131:Q194" si="40">IFERROR(P131/O131,0)</f>
        <v>0</v>
      </c>
      <c r="R131" s="17">
        <f>'Sales &amp; Inventory (Date )'!O131+'Sales &amp; Inventory (Date )'!Q131</f>
        <v>0</v>
      </c>
      <c r="S131" s="17">
        <f>'Sales &amp; Inventory (Date )'!P131+'Sales &amp; Inventory (Date )'!R131</f>
        <v>0</v>
      </c>
      <c r="T131" s="92">
        <f t="shared" ref="T131:T194" si="41">IFERROR(S131/R131,0)</f>
        <v>0</v>
      </c>
      <c r="U131" s="17">
        <f>'Sales &amp; Inventory (Date )'!S131+'Sales &amp; Inventory (Date )'!U131</f>
        <v>0</v>
      </c>
      <c r="V131" s="17">
        <f>'Sales &amp; Inventory (Date )'!T131+'Sales &amp; Inventory (Date )'!V131</f>
        <v>0</v>
      </c>
      <c r="W131" s="92">
        <f t="shared" ref="W131:W194" si="42">IFERROR(V131/U131,0)</f>
        <v>0</v>
      </c>
      <c r="X131" s="17">
        <f>'Sales &amp; Inventory (Date )'!W131</f>
        <v>0</v>
      </c>
      <c r="Y131" s="17">
        <f>'Sales &amp; Inventory (Date )'!X131</f>
        <v>0</v>
      </c>
      <c r="Z131" s="92">
        <f t="shared" ref="Z131:Z194" si="43">IFERROR(Y131/X131,0)</f>
        <v>0</v>
      </c>
      <c r="AA131" s="17">
        <f>'Sales &amp; Inventory (Date )'!AA131+'Sales &amp; Inventory (Date )'!AC131</f>
        <v>0</v>
      </c>
      <c r="AB131" s="17">
        <f>'Sales &amp; Inventory (Date )'!AB131+'Sales &amp; Inventory (Date )'!AD131</f>
        <v>0</v>
      </c>
      <c r="AC131" s="92">
        <f t="shared" ref="AC131:AC194" si="44">IFERROR(AB131/AA131,0)</f>
        <v>0</v>
      </c>
      <c r="AD131" s="17">
        <f>'Sales &amp; Inventory (Date )'!AE131+'Sales &amp; Inventory (Date )'!AG131</f>
        <v>0</v>
      </c>
      <c r="AE131" s="17">
        <f>'Sales &amp; Inventory (Date )'!AF131+'Sales &amp; Inventory (Date )'!AH131</f>
        <v>0</v>
      </c>
      <c r="AF131" s="92">
        <f t="shared" ref="AF131:AF194" si="45">IFERROR(AE131/AD131,0)</f>
        <v>0</v>
      </c>
      <c r="AG131" s="17">
        <f>'Sales &amp; Inventory (Date )'!AI131+'Sales &amp; Inventory (Date )'!AK131</f>
        <v>0</v>
      </c>
      <c r="AH131" s="17">
        <f>'Sales &amp; Inventory (Date )'!AJ131+'Sales &amp; Inventory (Date )'!AL131</f>
        <v>0</v>
      </c>
      <c r="AI131" s="92">
        <f t="shared" ref="AI131:AI194" si="46">IFERROR(AH131/AG131,0)</f>
        <v>0</v>
      </c>
      <c r="AJ131" s="17">
        <f>'Sales &amp; Inventory (Date )'!AM131+'Sales &amp; Inventory (Date )'!AO131</f>
        <v>0</v>
      </c>
      <c r="AK131" s="17">
        <f>'Sales &amp; Inventory (Date )'!AN131+'Sales &amp; Inventory (Date )'!AP131</f>
        <v>0</v>
      </c>
      <c r="AL131" s="92">
        <f t="shared" ref="AL131:AL194" si="47">IFERROR(AK131/AJ131,0)</f>
        <v>0</v>
      </c>
      <c r="AM131" s="17">
        <f>'Sales &amp; Inventory (Date )'!AQ131+'Sales &amp; Inventory (Date )'!AS131</f>
        <v>0</v>
      </c>
      <c r="AN131" s="17">
        <f>'Sales &amp; Inventory (Date )'!AR131+'Sales &amp; Inventory (Date )'!AT131</f>
        <v>0</v>
      </c>
      <c r="AO131" s="92">
        <f t="shared" ref="AO131:AO194" si="48">IFERROR(AN131/AM131,0)</f>
        <v>0</v>
      </c>
      <c r="AP131" s="17">
        <f>'Sales &amp; Inventory (Date )'!AU131+'Sales &amp; Inventory (Date )'!AW131</f>
        <v>0</v>
      </c>
      <c r="AQ131" s="17">
        <f>'Sales &amp; Inventory (Date )'!AV131+'Sales &amp; Inventory (Date )'!AX131</f>
        <v>0</v>
      </c>
      <c r="AR131" s="92">
        <f t="shared" ref="AR131:AR194" si="49">IFERROR(AQ131/AP131,0)</f>
        <v>0</v>
      </c>
      <c r="AS131" s="52">
        <f t="shared" ref="AS131:AT194" si="50">I131+L131+O131+R131+AD131+AG131+AJ131+AM131+AP131+U131+X131+AA131</f>
        <v>0</v>
      </c>
      <c r="AT131" s="52">
        <f t="shared" si="50"/>
        <v>0</v>
      </c>
      <c r="AU131" s="52" t="e">
        <f t="shared" ref="AU131:AU194" si="51">AT131/AS131</f>
        <v>#DIV/0!</v>
      </c>
      <c r="AV131" s="17">
        <f>'Sales &amp; Inventory (Date )'!BA131</f>
        <v>0</v>
      </c>
      <c r="AW131" s="17">
        <f>'Sales &amp; Inventory (Date )'!BB131</f>
        <v>0</v>
      </c>
      <c r="AX131" s="92">
        <f t="shared" ref="AX131:AX194" si="52">IFERROR(AW131/AV131,0)</f>
        <v>0</v>
      </c>
      <c r="AY131" s="17">
        <f>'Sales &amp; Inventory (Date )'!BC131</f>
        <v>0</v>
      </c>
      <c r="AZ131" s="17">
        <f>'Sales &amp; Inventory (Date )'!BD131</f>
        <v>0</v>
      </c>
      <c r="BA131" s="95">
        <f t="shared" ref="BA131:BA194" si="53">IFERROR(AZ131/AY131,0)</f>
        <v>0</v>
      </c>
      <c r="BB131" s="52">
        <f t="shared" si="36"/>
        <v>0</v>
      </c>
      <c r="BC131" s="52">
        <f t="shared" si="37"/>
        <v>0</v>
      </c>
    </row>
    <row r="132" spans="1:55" x14ac:dyDescent="0.3">
      <c r="A132" s="6">
        <v>123</v>
      </c>
      <c r="B132" s="7" t="s">
        <v>89</v>
      </c>
      <c r="C132" s="8" t="s">
        <v>147</v>
      </c>
      <c r="D132" s="2" t="s">
        <v>160</v>
      </c>
      <c r="E132" s="8" t="s">
        <v>160</v>
      </c>
      <c r="F132" s="8" t="s">
        <v>533</v>
      </c>
      <c r="G132" s="214" t="s">
        <v>160</v>
      </c>
      <c r="H132" s="85" t="s">
        <v>647</v>
      </c>
      <c r="I132" s="27">
        <f>'Sales &amp; Inventory (Date )'!I132</f>
        <v>0</v>
      </c>
      <c r="J132" s="27">
        <f>'Sales &amp; Inventory (Date )'!J132</f>
        <v>0</v>
      </c>
      <c r="K132" s="92">
        <f t="shared" si="38"/>
        <v>0</v>
      </c>
      <c r="L132" s="27">
        <f>'Sales &amp; Inventory (Date )'!K132</f>
        <v>0</v>
      </c>
      <c r="M132" s="27">
        <f>'Sales &amp; Inventory (Date )'!L132</f>
        <v>0</v>
      </c>
      <c r="N132" s="92">
        <f t="shared" si="39"/>
        <v>0</v>
      </c>
      <c r="O132" s="27">
        <f>'Sales &amp; Inventory (Date )'!M132</f>
        <v>0</v>
      </c>
      <c r="P132" s="27">
        <f>'Sales &amp; Inventory (Date )'!N132</f>
        <v>0</v>
      </c>
      <c r="Q132" s="92">
        <f t="shared" si="40"/>
        <v>0</v>
      </c>
      <c r="R132" s="27">
        <f>'Sales &amp; Inventory (Date )'!O132+'Sales &amp; Inventory (Date )'!Q132</f>
        <v>0</v>
      </c>
      <c r="S132" s="27">
        <f>'Sales &amp; Inventory (Date )'!P132+'Sales &amp; Inventory (Date )'!R132</f>
        <v>0</v>
      </c>
      <c r="T132" s="92">
        <f t="shared" si="41"/>
        <v>0</v>
      </c>
      <c r="U132" s="27">
        <f>'Sales &amp; Inventory (Date )'!S132+'Sales &amp; Inventory (Date )'!U132</f>
        <v>0</v>
      </c>
      <c r="V132" s="27">
        <f>'Sales &amp; Inventory (Date )'!T132+'Sales &amp; Inventory (Date )'!V132</f>
        <v>0</v>
      </c>
      <c r="W132" s="92">
        <f t="shared" si="42"/>
        <v>0</v>
      </c>
      <c r="X132" s="27">
        <f>'Sales &amp; Inventory (Date )'!W132</f>
        <v>0</v>
      </c>
      <c r="Y132" s="27">
        <f>'Sales &amp; Inventory (Date )'!X132</f>
        <v>0</v>
      </c>
      <c r="Z132" s="92">
        <f t="shared" si="43"/>
        <v>0</v>
      </c>
      <c r="AA132" s="27">
        <f>'Sales &amp; Inventory (Date )'!AA132+'Sales &amp; Inventory (Date )'!AC132</f>
        <v>0</v>
      </c>
      <c r="AB132" s="27">
        <f>'Sales &amp; Inventory (Date )'!AB132+'Sales &amp; Inventory (Date )'!AD132</f>
        <v>0</v>
      </c>
      <c r="AC132" s="92">
        <f t="shared" si="44"/>
        <v>0</v>
      </c>
      <c r="AD132" s="27">
        <f>'Sales &amp; Inventory (Date )'!AE132+'Sales &amp; Inventory (Date )'!AG132</f>
        <v>0</v>
      </c>
      <c r="AE132" s="27">
        <f>'Sales &amp; Inventory (Date )'!AF132+'Sales &amp; Inventory (Date )'!AH132</f>
        <v>0</v>
      </c>
      <c r="AF132" s="92">
        <f t="shared" si="45"/>
        <v>0</v>
      </c>
      <c r="AG132" s="27">
        <f>'Sales &amp; Inventory (Date )'!AI132+'Sales &amp; Inventory (Date )'!AK132</f>
        <v>0</v>
      </c>
      <c r="AH132" s="27">
        <f>'Sales &amp; Inventory (Date )'!AJ132+'Sales &amp; Inventory (Date )'!AL132</f>
        <v>0</v>
      </c>
      <c r="AI132" s="92">
        <f t="shared" si="46"/>
        <v>0</v>
      </c>
      <c r="AJ132" s="27">
        <f>'Sales &amp; Inventory (Date )'!AM132+'Sales &amp; Inventory (Date )'!AO132</f>
        <v>0</v>
      </c>
      <c r="AK132" s="27">
        <f>'Sales &amp; Inventory (Date )'!AN132+'Sales &amp; Inventory (Date )'!AP132</f>
        <v>0</v>
      </c>
      <c r="AL132" s="92">
        <f t="shared" si="47"/>
        <v>0</v>
      </c>
      <c r="AM132" s="27">
        <f>'Sales &amp; Inventory (Date )'!AQ132+'Sales &amp; Inventory (Date )'!AS132</f>
        <v>0</v>
      </c>
      <c r="AN132" s="27">
        <f>'Sales &amp; Inventory (Date )'!AR132+'Sales &amp; Inventory (Date )'!AT132</f>
        <v>0</v>
      </c>
      <c r="AO132" s="92">
        <f t="shared" si="48"/>
        <v>0</v>
      </c>
      <c r="AP132" s="27">
        <f>'Sales &amp; Inventory (Date )'!AU132+'Sales &amp; Inventory (Date )'!AW132</f>
        <v>0</v>
      </c>
      <c r="AQ132" s="27">
        <f>'Sales &amp; Inventory (Date )'!AV132+'Sales &amp; Inventory (Date )'!AX132</f>
        <v>0</v>
      </c>
      <c r="AR132" s="92">
        <f t="shared" si="49"/>
        <v>0</v>
      </c>
      <c r="AS132" s="52">
        <f t="shared" si="50"/>
        <v>0</v>
      </c>
      <c r="AT132" s="52">
        <f t="shared" si="50"/>
        <v>0</v>
      </c>
      <c r="AU132" s="52" t="e">
        <f t="shared" si="51"/>
        <v>#DIV/0!</v>
      </c>
      <c r="AV132" s="27">
        <f>'Sales &amp; Inventory (Date )'!BA132</f>
        <v>0</v>
      </c>
      <c r="AW132" s="27">
        <f>'Sales &amp; Inventory (Date )'!BB132</f>
        <v>0</v>
      </c>
      <c r="AX132" s="92">
        <f t="shared" si="52"/>
        <v>0</v>
      </c>
      <c r="AY132" s="27">
        <f>'Sales &amp; Inventory (Date )'!BC132</f>
        <v>0</v>
      </c>
      <c r="AZ132" s="27">
        <f>'Sales &amp; Inventory (Date )'!BD132</f>
        <v>0</v>
      </c>
      <c r="BA132" s="95">
        <f t="shared" si="53"/>
        <v>0</v>
      </c>
      <c r="BB132" s="52">
        <f t="shared" ref="BB132:BB195" si="54">AV132+AY132</f>
        <v>0</v>
      </c>
      <c r="BC132" s="52">
        <f t="shared" ref="BC132:BC195" si="55">AW132+AZ132</f>
        <v>0</v>
      </c>
    </row>
    <row r="133" spans="1:55" x14ac:dyDescent="0.3">
      <c r="A133" s="6">
        <v>124</v>
      </c>
      <c r="B133" s="7" t="s">
        <v>89</v>
      </c>
      <c r="C133" s="8" t="s">
        <v>147</v>
      </c>
      <c r="D133" s="2" t="s">
        <v>160</v>
      </c>
      <c r="E133" s="8" t="s">
        <v>161</v>
      </c>
      <c r="F133" s="8" t="s">
        <v>29</v>
      </c>
      <c r="G133" s="214"/>
      <c r="H133" s="85" t="s">
        <v>647</v>
      </c>
      <c r="I133" s="17">
        <f>'Sales &amp; Inventory (Date )'!I133</f>
        <v>0</v>
      </c>
      <c r="J133" s="17">
        <f>'Sales &amp; Inventory (Date )'!J133</f>
        <v>0</v>
      </c>
      <c r="K133" s="92">
        <f t="shared" si="38"/>
        <v>0</v>
      </c>
      <c r="L133" s="17">
        <f>'Sales &amp; Inventory (Date )'!K133</f>
        <v>0</v>
      </c>
      <c r="M133" s="17">
        <f>'Sales &amp; Inventory (Date )'!L133</f>
        <v>0</v>
      </c>
      <c r="N133" s="92">
        <f t="shared" si="39"/>
        <v>0</v>
      </c>
      <c r="O133" s="17">
        <f>'Sales &amp; Inventory (Date )'!M133</f>
        <v>0</v>
      </c>
      <c r="P133" s="17">
        <f>'Sales &amp; Inventory (Date )'!N133</f>
        <v>0</v>
      </c>
      <c r="Q133" s="92">
        <f t="shared" si="40"/>
        <v>0</v>
      </c>
      <c r="R133" s="17">
        <f>'Sales &amp; Inventory (Date )'!O133+'Sales &amp; Inventory (Date )'!Q133</f>
        <v>0</v>
      </c>
      <c r="S133" s="17">
        <f>'Sales &amp; Inventory (Date )'!P133+'Sales &amp; Inventory (Date )'!R133</f>
        <v>0</v>
      </c>
      <c r="T133" s="92">
        <f t="shared" si="41"/>
        <v>0</v>
      </c>
      <c r="U133" s="17">
        <f>'Sales &amp; Inventory (Date )'!S133+'Sales &amp; Inventory (Date )'!U133</f>
        <v>0</v>
      </c>
      <c r="V133" s="17">
        <f>'Sales &amp; Inventory (Date )'!T133+'Sales &amp; Inventory (Date )'!V133</f>
        <v>0</v>
      </c>
      <c r="W133" s="92">
        <f t="shared" si="42"/>
        <v>0</v>
      </c>
      <c r="X133" s="17">
        <f>'Sales &amp; Inventory (Date )'!W133</f>
        <v>0</v>
      </c>
      <c r="Y133" s="17">
        <f>'Sales &amp; Inventory (Date )'!X133</f>
        <v>0</v>
      </c>
      <c r="Z133" s="92">
        <f t="shared" si="43"/>
        <v>0</v>
      </c>
      <c r="AA133" s="17">
        <f>'Sales &amp; Inventory (Date )'!AA133+'Sales &amp; Inventory (Date )'!AC133</f>
        <v>0</v>
      </c>
      <c r="AB133" s="17">
        <f>'Sales &amp; Inventory (Date )'!AB133+'Sales &amp; Inventory (Date )'!AD133</f>
        <v>0</v>
      </c>
      <c r="AC133" s="92">
        <f t="shared" si="44"/>
        <v>0</v>
      </c>
      <c r="AD133" s="17">
        <f>'Sales &amp; Inventory (Date )'!AE133+'Sales &amp; Inventory (Date )'!AG133</f>
        <v>0</v>
      </c>
      <c r="AE133" s="17">
        <f>'Sales &amp; Inventory (Date )'!AF133+'Sales &amp; Inventory (Date )'!AH133</f>
        <v>0</v>
      </c>
      <c r="AF133" s="92">
        <f t="shared" si="45"/>
        <v>0</v>
      </c>
      <c r="AG133" s="17">
        <f>'Sales &amp; Inventory (Date )'!AI133+'Sales &amp; Inventory (Date )'!AK133</f>
        <v>0</v>
      </c>
      <c r="AH133" s="17">
        <f>'Sales &amp; Inventory (Date )'!AJ133+'Sales &amp; Inventory (Date )'!AL133</f>
        <v>0</v>
      </c>
      <c r="AI133" s="92">
        <f t="shared" si="46"/>
        <v>0</v>
      </c>
      <c r="AJ133" s="17">
        <f>'Sales &amp; Inventory (Date )'!AM133+'Sales &amp; Inventory (Date )'!AO133</f>
        <v>0</v>
      </c>
      <c r="AK133" s="17">
        <f>'Sales &amp; Inventory (Date )'!AN133+'Sales &amp; Inventory (Date )'!AP133</f>
        <v>0</v>
      </c>
      <c r="AL133" s="92">
        <f t="shared" si="47"/>
        <v>0</v>
      </c>
      <c r="AM133" s="17">
        <f>'Sales &amp; Inventory (Date )'!AQ133+'Sales &amp; Inventory (Date )'!AS133</f>
        <v>0</v>
      </c>
      <c r="AN133" s="17">
        <f>'Sales &amp; Inventory (Date )'!AR133+'Sales &amp; Inventory (Date )'!AT133</f>
        <v>0</v>
      </c>
      <c r="AO133" s="92">
        <f t="shared" si="48"/>
        <v>0</v>
      </c>
      <c r="AP133" s="17">
        <f>'Sales &amp; Inventory (Date )'!AU133+'Sales &amp; Inventory (Date )'!AW133</f>
        <v>0</v>
      </c>
      <c r="AQ133" s="17">
        <f>'Sales &amp; Inventory (Date )'!AV133+'Sales &amp; Inventory (Date )'!AX133</f>
        <v>0</v>
      </c>
      <c r="AR133" s="92">
        <f t="shared" si="49"/>
        <v>0</v>
      </c>
      <c r="AS133" s="52">
        <f t="shared" si="50"/>
        <v>0</v>
      </c>
      <c r="AT133" s="52">
        <f t="shared" si="50"/>
        <v>0</v>
      </c>
      <c r="AU133" s="52" t="e">
        <f t="shared" si="51"/>
        <v>#DIV/0!</v>
      </c>
      <c r="AV133" s="17">
        <f>'Sales &amp; Inventory (Date )'!BA133</f>
        <v>0</v>
      </c>
      <c r="AW133" s="17">
        <f>'Sales &amp; Inventory (Date )'!BB133</f>
        <v>0</v>
      </c>
      <c r="AX133" s="92">
        <f t="shared" si="52"/>
        <v>0</v>
      </c>
      <c r="AY133" s="17">
        <f>'Sales &amp; Inventory (Date )'!BC133</f>
        <v>0</v>
      </c>
      <c r="AZ133" s="17">
        <f>'Sales &amp; Inventory (Date )'!BD133</f>
        <v>0</v>
      </c>
      <c r="BA133" s="95">
        <f t="shared" si="53"/>
        <v>0</v>
      </c>
      <c r="BB133" s="52">
        <f t="shared" si="54"/>
        <v>0</v>
      </c>
      <c r="BC133" s="52">
        <f t="shared" si="55"/>
        <v>0</v>
      </c>
    </row>
    <row r="134" spans="1:55" x14ac:dyDescent="0.3">
      <c r="A134" s="6">
        <v>125</v>
      </c>
      <c r="B134" s="7" t="s">
        <v>89</v>
      </c>
      <c r="C134" s="8" t="s">
        <v>147</v>
      </c>
      <c r="D134" s="8" t="s">
        <v>162</v>
      </c>
      <c r="E134" s="8" t="s">
        <v>162</v>
      </c>
      <c r="F134" s="8" t="s">
        <v>534</v>
      </c>
      <c r="G134" s="214" t="s">
        <v>89</v>
      </c>
      <c r="H134" s="85" t="s">
        <v>647</v>
      </c>
      <c r="I134" s="17">
        <f>'Sales &amp; Inventory (Date )'!I134</f>
        <v>0</v>
      </c>
      <c r="J134" s="17">
        <f>'Sales &amp; Inventory (Date )'!J134</f>
        <v>0</v>
      </c>
      <c r="K134" s="92">
        <f t="shared" si="38"/>
        <v>0</v>
      </c>
      <c r="L134" s="17">
        <f>'Sales &amp; Inventory (Date )'!K134</f>
        <v>0</v>
      </c>
      <c r="M134" s="17">
        <f>'Sales &amp; Inventory (Date )'!L134</f>
        <v>0</v>
      </c>
      <c r="N134" s="92">
        <f t="shared" si="39"/>
        <v>0</v>
      </c>
      <c r="O134" s="17">
        <f>'Sales &amp; Inventory (Date )'!M134</f>
        <v>0</v>
      </c>
      <c r="P134" s="17">
        <f>'Sales &amp; Inventory (Date )'!N134</f>
        <v>0</v>
      </c>
      <c r="Q134" s="92">
        <f t="shared" si="40"/>
        <v>0</v>
      </c>
      <c r="R134" s="17">
        <f>'Sales &amp; Inventory (Date )'!O134+'Sales &amp; Inventory (Date )'!Q134</f>
        <v>0</v>
      </c>
      <c r="S134" s="17">
        <f>'Sales &amp; Inventory (Date )'!P134+'Sales &amp; Inventory (Date )'!R134</f>
        <v>0</v>
      </c>
      <c r="T134" s="92">
        <f t="shared" si="41"/>
        <v>0</v>
      </c>
      <c r="U134" s="17">
        <f>'Sales &amp; Inventory (Date )'!S134+'Sales &amp; Inventory (Date )'!U134</f>
        <v>0</v>
      </c>
      <c r="V134" s="17">
        <f>'Sales &amp; Inventory (Date )'!T134+'Sales &amp; Inventory (Date )'!V134</f>
        <v>0</v>
      </c>
      <c r="W134" s="92">
        <f t="shared" si="42"/>
        <v>0</v>
      </c>
      <c r="X134" s="17">
        <f>'Sales &amp; Inventory (Date )'!W134</f>
        <v>0</v>
      </c>
      <c r="Y134" s="17">
        <f>'Sales &amp; Inventory (Date )'!X134</f>
        <v>0</v>
      </c>
      <c r="Z134" s="92">
        <f t="shared" si="43"/>
        <v>0</v>
      </c>
      <c r="AA134" s="17">
        <f>'Sales &amp; Inventory (Date )'!AA134+'Sales &amp; Inventory (Date )'!AC134</f>
        <v>0</v>
      </c>
      <c r="AB134" s="17">
        <f>'Sales &amp; Inventory (Date )'!AB134+'Sales &amp; Inventory (Date )'!AD134</f>
        <v>0</v>
      </c>
      <c r="AC134" s="92">
        <f t="shared" si="44"/>
        <v>0</v>
      </c>
      <c r="AD134" s="17">
        <f>'Sales &amp; Inventory (Date )'!AE134+'Sales &amp; Inventory (Date )'!AG134</f>
        <v>0</v>
      </c>
      <c r="AE134" s="17">
        <f>'Sales &amp; Inventory (Date )'!AF134+'Sales &amp; Inventory (Date )'!AH134</f>
        <v>0</v>
      </c>
      <c r="AF134" s="92">
        <f t="shared" si="45"/>
        <v>0</v>
      </c>
      <c r="AG134" s="17">
        <f>'Sales &amp; Inventory (Date )'!AI134+'Sales &amp; Inventory (Date )'!AK134</f>
        <v>0</v>
      </c>
      <c r="AH134" s="17">
        <f>'Sales &amp; Inventory (Date )'!AJ134+'Sales &amp; Inventory (Date )'!AL134</f>
        <v>0</v>
      </c>
      <c r="AI134" s="92">
        <f t="shared" si="46"/>
        <v>0</v>
      </c>
      <c r="AJ134" s="17">
        <f>'Sales &amp; Inventory (Date )'!AM134+'Sales &amp; Inventory (Date )'!AO134</f>
        <v>0</v>
      </c>
      <c r="AK134" s="17">
        <f>'Sales &amp; Inventory (Date )'!AN134+'Sales &amp; Inventory (Date )'!AP134</f>
        <v>0</v>
      </c>
      <c r="AL134" s="92">
        <f t="shared" si="47"/>
        <v>0</v>
      </c>
      <c r="AM134" s="17">
        <f>'Sales &amp; Inventory (Date )'!AQ134+'Sales &amp; Inventory (Date )'!AS134</f>
        <v>0</v>
      </c>
      <c r="AN134" s="17">
        <f>'Sales &amp; Inventory (Date )'!AR134+'Sales &amp; Inventory (Date )'!AT134</f>
        <v>0</v>
      </c>
      <c r="AO134" s="92">
        <f t="shared" si="48"/>
        <v>0</v>
      </c>
      <c r="AP134" s="17">
        <f>'Sales &amp; Inventory (Date )'!AU134+'Sales &amp; Inventory (Date )'!AW134</f>
        <v>0</v>
      </c>
      <c r="AQ134" s="17">
        <f>'Sales &amp; Inventory (Date )'!AV134+'Sales &amp; Inventory (Date )'!AX134</f>
        <v>0</v>
      </c>
      <c r="AR134" s="92">
        <f t="shared" si="49"/>
        <v>0</v>
      </c>
      <c r="AS134" s="52">
        <f t="shared" si="50"/>
        <v>0</v>
      </c>
      <c r="AT134" s="52">
        <f t="shared" si="50"/>
        <v>0</v>
      </c>
      <c r="AU134" s="52" t="e">
        <f t="shared" si="51"/>
        <v>#DIV/0!</v>
      </c>
      <c r="AV134" s="17">
        <f>'Sales &amp; Inventory (Date )'!BA134</f>
        <v>0</v>
      </c>
      <c r="AW134" s="17">
        <f>'Sales &amp; Inventory (Date )'!BB134</f>
        <v>0</v>
      </c>
      <c r="AX134" s="92">
        <f t="shared" si="52"/>
        <v>0</v>
      </c>
      <c r="AY134" s="17">
        <f>'Sales &amp; Inventory (Date )'!BC134</f>
        <v>0</v>
      </c>
      <c r="AZ134" s="17">
        <f>'Sales &amp; Inventory (Date )'!BD134</f>
        <v>0</v>
      </c>
      <c r="BA134" s="95">
        <f t="shared" si="53"/>
        <v>0</v>
      </c>
      <c r="BB134" s="52">
        <f t="shared" si="54"/>
        <v>0</v>
      </c>
      <c r="BC134" s="52">
        <f t="shared" si="55"/>
        <v>0</v>
      </c>
    </row>
    <row r="135" spans="1:55" x14ac:dyDescent="0.3">
      <c r="A135" s="6">
        <v>126</v>
      </c>
      <c r="B135" s="7" t="s">
        <v>89</v>
      </c>
      <c r="C135" s="8" t="s">
        <v>147</v>
      </c>
      <c r="D135" s="8" t="s">
        <v>162</v>
      </c>
      <c r="E135" s="8" t="s">
        <v>163</v>
      </c>
      <c r="F135" s="8" t="s">
        <v>535</v>
      </c>
      <c r="G135" s="214"/>
      <c r="H135" s="85" t="s">
        <v>647</v>
      </c>
      <c r="I135" s="17">
        <f>'Sales &amp; Inventory (Date )'!I135</f>
        <v>0</v>
      </c>
      <c r="J135" s="17">
        <f>'Sales &amp; Inventory (Date )'!J135</f>
        <v>0</v>
      </c>
      <c r="K135" s="92">
        <f t="shared" si="38"/>
        <v>0</v>
      </c>
      <c r="L135" s="17">
        <f>'Sales &amp; Inventory (Date )'!K135</f>
        <v>0</v>
      </c>
      <c r="M135" s="17">
        <f>'Sales &amp; Inventory (Date )'!L135</f>
        <v>0</v>
      </c>
      <c r="N135" s="92">
        <f t="shared" si="39"/>
        <v>0</v>
      </c>
      <c r="O135" s="17">
        <f>'Sales &amp; Inventory (Date )'!M135</f>
        <v>0</v>
      </c>
      <c r="P135" s="17">
        <f>'Sales &amp; Inventory (Date )'!N135</f>
        <v>0</v>
      </c>
      <c r="Q135" s="92">
        <f t="shared" si="40"/>
        <v>0</v>
      </c>
      <c r="R135" s="17">
        <f>'Sales &amp; Inventory (Date )'!O135+'Sales &amp; Inventory (Date )'!Q135</f>
        <v>0</v>
      </c>
      <c r="S135" s="17">
        <f>'Sales &amp; Inventory (Date )'!P135+'Sales &amp; Inventory (Date )'!R135</f>
        <v>0</v>
      </c>
      <c r="T135" s="92">
        <f t="shared" si="41"/>
        <v>0</v>
      </c>
      <c r="U135" s="17">
        <f>'Sales &amp; Inventory (Date )'!S135+'Sales &amp; Inventory (Date )'!U135</f>
        <v>0</v>
      </c>
      <c r="V135" s="17">
        <f>'Sales &amp; Inventory (Date )'!T135+'Sales &amp; Inventory (Date )'!V135</f>
        <v>0</v>
      </c>
      <c r="W135" s="92">
        <f t="shared" si="42"/>
        <v>0</v>
      </c>
      <c r="X135" s="17">
        <f>'Sales &amp; Inventory (Date )'!W135</f>
        <v>0</v>
      </c>
      <c r="Y135" s="17">
        <f>'Sales &amp; Inventory (Date )'!X135</f>
        <v>0</v>
      </c>
      <c r="Z135" s="92">
        <f t="shared" si="43"/>
        <v>0</v>
      </c>
      <c r="AA135" s="17">
        <f>'Sales &amp; Inventory (Date )'!AA135+'Sales &amp; Inventory (Date )'!AC135</f>
        <v>0</v>
      </c>
      <c r="AB135" s="17">
        <f>'Sales &amp; Inventory (Date )'!AB135+'Sales &amp; Inventory (Date )'!AD135</f>
        <v>0</v>
      </c>
      <c r="AC135" s="92">
        <f t="shared" si="44"/>
        <v>0</v>
      </c>
      <c r="AD135" s="17">
        <f>'Sales &amp; Inventory (Date )'!AE135+'Sales &amp; Inventory (Date )'!AG135</f>
        <v>0</v>
      </c>
      <c r="AE135" s="17">
        <f>'Sales &amp; Inventory (Date )'!AF135+'Sales &amp; Inventory (Date )'!AH135</f>
        <v>0</v>
      </c>
      <c r="AF135" s="92">
        <f t="shared" si="45"/>
        <v>0</v>
      </c>
      <c r="AG135" s="17">
        <f>'Sales &amp; Inventory (Date )'!AI135+'Sales &amp; Inventory (Date )'!AK135</f>
        <v>0</v>
      </c>
      <c r="AH135" s="17">
        <f>'Sales &amp; Inventory (Date )'!AJ135+'Sales &amp; Inventory (Date )'!AL135</f>
        <v>0</v>
      </c>
      <c r="AI135" s="92">
        <f t="shared" si="46"/>
        <v>0</v>
      </c>
      <c r="AJ135" s="17">
        <f>'Sales &amp; Inventory (Date )'!AM135+'Sales &amp; Inventory (Date )'!AO135</f>
        <v>0</v>
      </c>
      <c r="AK135" s="17">
        <f>'Sales &amp; Inventory (Date )'!AN135+'Sales &amp; Inventory (Date )'!AP135</f>
        <v>0</v>
      </c>
      <c r="AL135" s="92">
        <f t="shared" si="47"/>
        <v>0</v>
      </c>
      <c r="AM135" s="17">
        <f>'Sales &amp; Inventory (Date )'!AQ135+'Sales &amp; Inventory (Date )'!AS135</f>
        <v>0</v>
      </c>
      <c r="AN135" s="17">
        <f>'Sales &amp; Inventory (Date )'!AR135+'Sales &amp; Inventory (Date )'!AT135</f>
        <v>0</v>
      </c>
      <c r="AO135" s="92">
        <f t="shared" si="48"/>
        <v>0</v>
      </c>
      <c r="AP135" s="17">
        <f>'Sales &amp; Inventory (Date )'!AU135+'Sales &amp; Inventory (Date )'!AW135</f>
        <v>0</v>
      </c>
      <c r="AQ135" s="17">
        <f>'Sales &amp; Inventory (Date )'!AV135+'Sales &amp; Inventory (Date )'!AX135</f>
        <v>0</v>
      </c>
      <c r="AR135" s="92">
        <f t="shared" si="49"/>
        <v>0</v>
      </c>
      <c r="AS135" s="52">
        <f t="shared" si="50"/>
        <v>0</v>
      </c>
      <c r="AT135" s="52">
        <f t="shared" si="50"/>
        <v>0</v>
      </c>
      <c r="AU135" s="52" t="e">
        <f t="shared" si="51"/>
        <v>#DIV/0!</v>
      </c>
      <c r="AV135" s="17">
        <f>'Sales &amp; Inventory (Date )'!BA135</f>
        <v>0</v>
      </c>
      <c r="AW135" s="17">
        <f>'Sales &amp; Inventory (Date )'!BB135</f>
        <v>0</v>
      </c>
      <c r="AX135" s="92">
        <f t="shared" si="52"/>
        <v>0</v>
      </c>
      <c r="AY135" s="17">
        <f>'Sales &amp; Inventory (Date )'!BC135</f>
        <v>0</v>
      </c>
      <c r="AZ135" s="17">
        <f>'Sales &amp; Inventory (Date )'!BD135</f>
        <v>0</v>
      </c>
      <c r="BA135" s="95">
        <f t="shared" si="53"/>
        <v>0</v>
      </c>
      <c r="BB135" s="52">
        <f t="shared" si="54"/>
        <v>0</v>
      </c>
      <c r="BC135" s="52">
        <f t="shared" si="55"/>
        <v>0</v>
      </c>
    </row>
    <row r="136" spans="1:55" x14ac:dyDescent="0.3">
      <c r="A136" s="6">
        <v>127</v>
      </c>
      <c r="B136" s="7" t="s">
        <v>89</v>
      </c>
      <c r="C136" s="8" t="s">
        <v>147</v>
      </c>
      <c r="D136" s="2" t="s">
        <v>164</v>
      </c>
      <c r="E136" s="8" t="s">
        <v>164</v>
      </c>
      <c r="F136" s="8" t="s">
        <v>534</v>
      </c>
      <c r="G136" s="214"/>
      <c r="H136" s="85" t="s">
        <v>647</v>
      </c>
      <c r="I136" s="17">
        <f>'Sales &amp; Inventory (Date )'!I136</f>
        <v>0</v>
      </c>
      <c r="J136" s="17">
        <f>'Sales &amp; Inventory (Date )'!J136</f>
        <v>0</v>
      </c>
      <c r="K136" s="92">
        <f t="shared" si="38"/>
        <v>0</v>
      </c>
      <c r="L136" s="17">
        <f>'Sales &amp; Inventory (Date )'!K136</f>
        <v>0</v>
      </c>
      <c r="M136" s="17">
        <f>'Sales &amp; Inventory (Date )'!L136</f>
        <v>0</v>
      </c>
      <c r="N136" s="92">
        <f t="shared" si="39"/>
        <v>0</v>
      </c>
      <c r="O136" s="17">
        <f>'Sales &amp; Inventory (Date )'!M136</f>
        <v>0</v>
      </c>
      <c r="P136" s="17">
        <f>'Sales &amp; Inventory (Date )'!N136</f>
        <v>0</v>
      </c>
      <c r="Q136" s="92">
        <f t="shared" si="40"/>
        <v>0</v>
      </c>
      <c r="R136" s="17">
        <f>'Sales &amp; Inventory (Date )'!O136+'Sales &amp; Inventory (Date )'!Q136</f>
        <v>0</v>
      </c>
      <c r="S136" s="17">
        <f>'Sales &amp; Inventory (Date )'!P136+'Sales &amp; Inventory (Date )'!R136</f>
        <v>0</v>
      </c>
      <c r="T136" s="92">
        <f t="shared" si="41"/>
        <v>0</v>
      </c>
      <c r="U136" s="17">
        <f>'Sales &amp; Inventory (Date )'!S136+'Sales &amp; Inventory (Date )'!U136</f>
        <v>0</v>
      </c>
      <c r="V136" s="17">
        <f>'Sales &amp; Inventory (Date )'!T136+'Sales &amp; Inventory (Date )'!V136</f>
        <v>0</v>
      </c>
      <c r="W136" s="92">
        <f t="shared" si="42"/>
        <v>0</v>
      </c>
      <c r="X136" s="17">
        <f>'Sales &amp; Inventory (Date )'!W136</f>
        <v>0</v>
      </c>
      <c r="Y136" s="17">
        <f>'Sales &amp; Inventory (Date )'!X136</f>
        <v>0</v>
      </c>
      <c r="Z136" s="92">
        <f t="shared" si="43"/>
        <v>0</v>
      </c>
      <c r="AA136" s="17">
        <f>'Sales &amp; Inventory (Date )'!AA136+'Sales &amp; Inventory (Date )'!AC136</f>
        <v>0</v>
      </c>
      <c r="AB136" s="17">
        <f>'Sales &amp; Inventory (Date )'!AB136+'Sales &amp; Inventory (Date )'!AD136</f>
        <v>0</v>
      </c>
      <c r="AC136" s="92">
        <f t="shared" si="44"/>
        <v>0</v>
      </c>
      <c r="AD136" s="17">
        <f>'Sales &amp; Inventory (Date )'!AE136+'Sales &amp; Inventory (Date )'!AG136</f>
        <v>0</v>
      </c>
      <c r="AE136" s="17">
        <f>'Sales &amp; Inventory (Date )'!AF136+'Sales &amp; Inventory (Date )'!AH136</f>
        <v>0</v>
      </c>
      <c r="AF136" s="92">
        <f t="shared" si="45"/>
        <v>0</v>
      </c>
      <c r="AG136" s="17">
        <f>'Sales &amp; Inventory (Date )'!AI136+'Sales &amp; Inventory (Date )'!AK136</f>
        <v>0</v>
      </c>
      <c r="AH136" s="17">
        <f>'Sales &amp; Inventory (Date )'!AJ136+'Sales &amp; Inventory (Date )'!AL136</f>
        <v>0</v>
      </c>
      <c r="AI136" s="92">
        <f t="shared" si="46"/>
        <v>0</v>
      </c>
      <c r="AJ136" s="17">
        <f>'Sales &amp; Inventory (Date )'!AM136+'Sales &amp; Inventory (Date )'!AO136</f>
        <v>0</v>
      </c>
      <c r="AK136" s="17">
        <f>'Sales &amp; Inventory (Date )'!AN136+'Sales &amp; Inventory (Date )'!AP136</f>
        <v>0</v>
      </c>
      <c r="AL136" s="92">
        <f t="shared" si="47"/>
        <v>0</v>
      </c>
      <c r="AM136" s="17">
        <f>'Sales &amp; Inventory (Date )'!AQ136+'Sales &amp; Inventory (Date )'!AS136</f>
        <v>0</v>
      </c>
      <c r="AN136" s="17">
        <f>'Sales &amp; Inventory (Date )'!AR136+'Sales &amp; Inventory (Date )'!AT136</f>
        <v>0</v>
      </c>
      <c r="AO136" s="92">
        <f t="shared" si="48"/>
        <v>0</v>
      </c>
      <c r="AP136" s="17">
        <f>'Sales &amp; Inventory (Date )'!AU136+'Sales &amp; Inventory (Date )'!AW136</f>
        <v>0</v>
      </c>
      <c r="AQ136" s="17">
        <f>'Sales &amp; Inventory (Date )'!AV136+'Sales &amp; Inventory (Date )'!AX136</f>
        <v>0</v>
      </c>
      <c r="AR136" s="92">
        <f t="shared" si="49"/>
        <v>0</v>
      </c>
      <c r="AS136" s="52">
        <f t="shared" si="50"/>
        <v>0</v>
      </c>
      <c r="AT136" s="52">
        <f t="shared" si="50"/>
        <v>0</v>
      </c>
      <c r="AU136" s="52" t="e">
        <f t="shared" si="51"/>
        <v>#DIV/0!</v>
      </c>
      <c r="AV136" s="17">
        <f>'Sales &amp; Inventory (Date )'!BA136</f>
        <v>0</v>
      </c>
      <c r="AW136" s="17">
        <f>'Sales &amp; Inventory (Date )'!BB136</f>
        <v>0</v>
      </c>
      <c r="AX136" s="92">
        <f t="shared" si="52"/>
        <v>0</v>
      </c>
      <c r="AY136" s="17">
        <f>'Sales &amp; Inventory (Date )'!BC136</f>
        <v>0</v>
      </c>
      <c r="AZ136" s="17">
        <f>'Sales &amp; Inventory (Date )'!BD136</f>
        <v>0</v>
      </c>
      <c r="BA136" s="95">
        <f t="shared" si="53"/>
        <v>0</v>
      </c>
      <c r="BB136" s="52">
        <f t="shared" si="54"/>
        <v>0</v>
      </c>
      <c r="BC136" s="52">
        <f t="shared" si="55"/>
        <v>0</v>
      </c>
    </row>
    <row r="137" spans="1:55" x14ac:dyDescent="0.3">
      <c r="A137" s="6">
        <v>128</v>
      </c>
      <c r="B137" s="7" t="s">
        <v>89</v>
      </c>
      <c r="C137" s="8" t="s">
        <v>147</v>
      </c>
      <c r="D137" s="2" t="s">
        <v>164</v>
      </c>
      <c r="E137" s="8" t="s">
        <v>165</v>
      </c>
      <c r="F137" s="8" t="s">
        <v>535</v>
      </c>
      <c r="G137" s="214"/>
      <c r="H137" s="85" t="s">
        <v>647</v>
      </c>
      <c r="I137" s="17">
        <f>'Sales &amp; Inventory (Date )'!I137</f>
        <v>0</v>
      </c>
      <c r="J137" s="17">
        <f>'Sales &amp; Inventory (Date )'!J137</f>
        <v>0</v>
      </c>
      <c r="K137" s="92">
        <f t="shared" si="38"/>
        <v>0</v>
      </c>
      <c r="L137" s="17">
        <f>'Sales &amp; Inventory (Date )'!K137</f>
        <v>0</v>
      </c>
      <c r="M137" s="17">
        <f>'Sales &amp; Inventory (Date )'!L137</f>
        <v>0</v>
      </c>
      <c r="N137" s="92">
        <f t="shared" si="39"/>
        <v>0</v>
      </c>
      <c r="O137" s="17">
        <f>'Sales &amp; Inventory (Date )'!M137</f>
        <v>0</v>
      </c>
      <c r="P137" s="17">
        <f>'Sales &amp; Inventory (Date )'!N137</f>
        <v>0</v>
      </c>
      <c r="Q137" s="92">
        <f t="shared" si="40"/>
        <v>0</v>
      </c>
      <c r="R137" s="17">
        <f>'Sales &amp; Inventory (Date )'!O137+'Sales &amp; Inventory (Date )'!Q137</f>
        <v>0</v>
      </c>
      <c r="S137" s="17">
        <f>'Sales &amp; Inventory (Date )'!P137+'Sales &amp; Inventory (Date )'!R137</f>
        <v>0</v>
      </c>
      <c r="T137" s="92">
        <f t="shared" si="41"/>
        <v>0</v>
      </c>
      <c r="U137" s="17">
        <f>'Sales &amp; Inventory (Date )'!S137+'Sales &amp; Inventory (Date )'!U137</f>
        <v>0</v>
      </c>
      <c r="V137" s="17">
        <f>'Sales &amp; Inventory (Date )'!T137+'Sales &amp; Inventory (Date )'!V137</f>
        <v>0</v>
      </c>
      <c r="W137" s="92">
        <f t="shared" si="42"/>
        <v>0</v>
      </c>
      <c r="X137" s="17">
        <f>'Sales &amp; Inventory (Date )'!W137</f>
        <v>0</v>
      </c>
      <c r="Y137" s="17">
        <f>'Sales &amp; Inventory (Date )'!X137</f>
        <v>0</v>
      </c>
      <c r="Z137" s="92">
        <f t="shared" si="43"/>
        <v>0</v>
      </c>
      <c r="AA137" s="17">
        <f>'Sales &amp; Inventory (Date )'!AA137+'Sales &amp; Inventory (Date )'!AC137</f>
        <v>0</v>
      </c>
      <c r="AB137" s="17">
        <f>'Sales &amp; Inventory (Date )'!AB137+'Sales &amp; Inventory (Date )'!AD137</f>
        <v>0</v>
      </c>
      <c r="AC137" s="92">
        <f t="shared" si="44"/>
        <v>0</v>
      </c>
      <c r="AD137" s="17">
        <f>'Sales &amp; Inventory (Date )'!AE137+'Sales &amp; Inventory (Date )'!AG137</f>
        <v>0</v>
      </c>
      <c r="AE137" s="17">
        <f>'Sales &amp; Inventory (Date )'!AF137+'Sales &amp; Inventory (Date )'!AH137</f>
        <v>0</v>
      </c>
      <c r="AF137" s="92">
        <f t="shared" si="45"/>
        <v>0</v>
      </c>
      <c r="AG137" s="17">
        <f>'Sales &amp; Inventory (Date )'!AI137+'Sales &amp; Inventory (Date )'!AK137</f>
        <v>0</v>
      </c>
      <c r="AH137" s="17">
        <f>'Sales &amp; Inventory (Date )'!AJ137+'Sales &amp; Inventory (Date )'!AL137</f>
        <v>0</v>
      </c>
      <c r="AI137" s="92">
        <f t="shared" si="46"/>
        <v>0</v>
      </c>
      <c r="AJ137" s="17">
        <f>'Sales &amp; Inventory (Date )'!AM137+'Sales &amp; Inventory (Date )'!AO137</f>
        <v>0</v>
      </c>
      <c r="AK137" s="17">
        <f>'Sales &amp; Inventory (Date )'!AN137+'Sales &amp; Inventory (Date )'!AP137</f>
        <v>0</v>
      </c>
      <c r="AL137" s="92">
        <f t="shared" si="47"/>
        <v>0</v>
      </c>
      <c r="AM137" s="17">
        <f>'Sales &amp; Inventory (Date )'!AQ137+'Sales &amp; Inventory (Date )'!AS137</f>
        <v>0</v>
      </c>
      <c r="AN137" s="17">
        <f>'Sales &amp; Inventory (Date )'!AR137+'Sales &amp; Inventory (Date )'!AT137</f>
        <v>0</v>
      </c>
      <c r="AO137" s="92">
        <f t="shared" si="48"/>
        <v>0</v>
      </c>
      <c r="AP137" s="17">
        <f>'Sales &amp; Inventory (Date )'!AU137+'Sales &amp; Inventory (Date )'!AW137</f>
        <v>0</v>
      </c>
      <c r="AQ137" s="17">
        <f>'Sales &amp; Inventory (Date )'!AV137+'Sales &amp; Inventory (Date )'!AX137</f>
        <v>0</v>
      </c>
      <c r="AR137" s="92">
        <f t="shared" si="49"/>
        <v>0</v>
      </c>
      <c r="AS137" s="52">
        <f t="shared" si="50"/>
        <v>0</v>
      </c>
      <c r="AT137" s="52">
        <f t="shared" si="50"/>
        <v>0</v>
      </c>
      <c r="AU137" s="52" t="e">
        <f t="shared" si="51"/>
        <v>#DIV/0!</v>
      </c>
      <c r="AV137" s="17">
        <f>'Sales &amp; Inventory (Date )'!BA137</f>
        <v>0</v>
      </c>
      <c r="AW137" s="17">
        <f>'Sales &amp; Inventory (Date )'!BB137</f>
        <v>0</v>
      </c>
      <c r="AX137" s="92">
        <f t="shared" si="52"/>
        <v>0</v>
      </c>
      <c r="AY137" s="17">
        <f>'Sales &amp; Inventory (Date )'!BC137</f>
        <v>0</v>
      </c>
      <c r="AZ137" s="17">
        <f>'Sales &amp; Inventory (Date )'!BD137</f>
        <v>0</v>
      </c>
      <c r="BA137" s="95">
        <f t="shared" si="53"/>
        <v>0</v>
      </c>
      <c r="BB137" s="52">
        <f t="shared" si="54"/>
        <v>0</v>
      </c>
      <c r="BC137" s="52">
        <f t="shared" si="55"/>
        <v>0</v>
      </c>
    </row>
    <row r="138" spans="1:55" ht="15.6" x14ac:dyDescent="0.3">
      <c r="A138" s="210" t="s">
        <v>431</v>
      </c>
      <c r="B138" s="210"/>
      <c r="C138" s="210"/>
      <c r="D138" s="210"/>
      <c r="E138" s="210"/>
      <c r="F138" s="210"/>
      <c r="G138" s="122"/>
      <c r="H138" s="122"/>
      <c r="I138" s="12">
        <f>'Sales &amp; Inventory (Date )'!I138</f>
        <v>0</v>
      </c>
      <c r="J138" s="12">
        <f>'Sales &amp; Inventory (Date )'!J138</f>
        <v>0</v>
      </c>
      <c r="K138" s="12">
        <f t="shared" si="38"/>
        <v>0</v>
      </c>
      <c r="L138" s="12">
        <f>'Sales &amp; Inventory (Date )'!K138</f>
        <v>0</v>
      </c>
      <c r="M138" s="12">
        <f>'Sales &amp; Inventory (Date )'!L138</f>
        <v>0</v>
      </c>
      <c r="N138" s="12">
        <f t="shared" si="39"/>
        <v>0</v>
      </c>
      <c r="O138" s="12">
        <f>'Sales &amp; Inventory (Date )'!M138</f>
        <v>0</v>
      </c>
      <c r="P138" s="12">
        <f>'Sales &amp; Inventory (Date )'!N138</f>
        <v>0</v>
      </c>
      <c r="Q138" s="12">
        <f t="shared" si="40"/>
        <v>0</v>
      </c>
      <c r="R138" s="12">
        <f>'Sales &amp; Inventory (Date )'!O138+'Sales &amp; Inventory (Date )'!Q138</f>
        <v>0</v>
      </c>
      <c r="S138" s="12">
        <f>'Sales &amp; Inventory (Date )'!P138+'Sales &amp; Inventory (Date )'!R138</f>
        <v>0</v>
      </c>
      <c r="T138" s="12">
        <f t="shared" si="41"/>
        <v>0</v>
      </c>
      <c r="U138" s="12">
        <f>'Sales &amp; Inventory (Date )'!S138+'Sales &amp; Inventory (Date )'!U138</f>
        <v>0</v>
      </c>
      <c r="V138" s="12">
        <f>'Sales &amp; Inventory (Date )'!T138+'Sales &amp; Inventory (Date )'!V138</f>
        <v>0</v>
      </c>
      <c r="W138" s="12">
        <f t="shared" si="42"/>
        <v>0</v>
      </c>
      <c r="X138" s="12">
        <f>'Sales &amp; Inventory (Date )'!W138</f>
        <v>0</v>
      </c>
      <c r="Y138" s="12">
        <f>'Sales &amp; Inventory (Date )'!X138</f>
        <v>0</v>
      </c>
      <c r="Z138" s="12">
        <f t="shared" si="43"/>
        <v>0</v>
      </c>
      <c r="AA138" s="12">
        <f>'Sales &amp; Inventory (Date )'!AA138+'Sales &amp; Inventory (Date )'!AC138</f>
        <v>0</v>
      </c>
      <c r="AB138" s="12">
        <f>'Sales &amp; Inventory (Date )'!AB138+'Sales &amp; Inventory (Date )'!AD138</f>
        <v>0</v>
      </c>
      <c r="AC138" s="12">
        <f t="shared" si="44"/>
        <v>0</v>
      </c>
      <c r="AD138" s="12">
        <f>'Sales &amp; Inventory (Date )'!AE138+'Sales &amp; Inventory (Date )'!AG138</f>
        <v>0</v>
      </c>
      <c r="AE138" s="12">
        <f>'Sales &amp; Inventory (Date )'!AF138+'Sales &amp; Inventory (Date )'!AH138</f>
        <v>0</v>
      </c>
      <c r="AF138" s="12">
        <f t="shared" si="45"/>
        <v>0</v>
      </c>
      <c r="AG138" s="12">
        <f>'Sales &amp; Inventory (Date )'!AI138+'Sales &amp; Inventory (Date )'!AK138</f>
        <v>0</v>
      </c>
      <c r="AH138" s="12">
        <f>'Sales &amp; Inventory (Date )'!AJ138+'Sales &amp; Inventory (Date )'!AL138</f>
        <v>0</v>
      </c>
      <c r="AI138" s="12">
        <f t="shared" si="46"/>
        <v>0</v>
      </c>
      <c r="AJ138" s="12">
        <f>'Sales &amp; Inventory (Date )'!AM138+'Sales &amp; Inventory (Date )'!AO138</f>
        <v>0</v>
      </c>
      <c r="AK138" s="12">
        <f>'Sales &amp; Inventory (Date )'!AN138+'Sales &amp; Inventory (Date )'!AP138</f>
        <v>0</v>
      </c>
      <c r="AL138" s="12">
        <f t="shared" si="47"/>
        <v>0</v>
      </c>
      <c r="AM138" s="12">
        <f>'Sales &amp; Inventory (Date )'!AQ138+'Sales &amp; Inventory (Date )'!AS138</f>
        <v>0</v>
      </c>
      <c r="AN138" s="12">
        <f>'Sales &amp; Inventory (Date )'!AR138+'Sales &amp; Inventory (Date )'!AT138</f>
        <v>0</v>
      </c>
      <c r="AO138" s="12">
        <f t="shared" si="48"/>
        <v>0</v>
      </c>
      <c r="AP138" s="12">
        <f>'Sales &amp; Inventory (Date )'!AU138+'Sales &amp; Inventory (Date )'!AW138</f>
        <v>0</v>
      </c>
      <c r="AQ138" s="12">
        <f>'Sales &amp; Inventory (Date )'!AV138+'Sales &amp; Inventory (Date )'!AX138</f>
        <v>0</v>
      </c>
      <c r="AR138" s="12">
        <f t="shared" si="49"/>
        <v>0</v>
      </c>
      <c r="AS138" s="12">
        <f t="shared" si="50"/>
        <v>0</v>
      </c>
      <c r="AT138" s="12">
        <f t="shared" si="50"/>
        <v>0</v>
      </c>
      <c r="AU138" s="12" t="e">
        <f t="shared" si="51"/>
        <v>#DIV/0!</v>
      </c>
      <c r="AV138" s="12">
        <f>'Sales &amp; Inventory (Date )'!BA138</f>
        <v>0</v>
      </c>
      <c r="AW138" s="12">
        <f>'Sales &amp; Inventory (Date )'!BB138</f>
        <v>0</v>
      </c>
      <c r="AX138" s="12">
        <f t="shared" si="52"/>
        <v>0</v>
      </c>
      <c r="AY138" s="12">
        <f>'Sales &amp; Inventory (Date )'!BC138</f>
        <v>0</v>
      </c>
      <c r="AZ138" s="12">
        <f>'Sales &amp; Inventory (Date )'!BD138</f>
        <v>0</v>
      </c>
      <c r="BA138" s="12">
        <f t="shared" si="53"/>
        <v>0</v>
      </c>
      <c r="BB138" s="12">
        <f t="shared" si="54"/>
        <v>0</v>
      </c>
      <c r="BC138" s="12">
        <f t="shared" si="55"/>
        <v>0</v>
      </c>
    </row>
    <row r="139" spans="1:55" x14ac:dyDescent="0.3">
      <c r="A139" s="6">
        <v>129</v>
      </c>
      <c r="B139" s="91" t="s">
        <v>166</v>
      </c>
      <c r="C139" s="91" t="s">
        <v>166</v>
      </c>
      <c r="D139" s="91" t="s">
        <v>166</v>
      </c>
      <c r="E139" s="91" t="s">
        <v>166</v>
      </c>
      <c r="F139" s="91" t="s">
        <v>533</v>
      </c>
      <c r="G139" s="214" t="s">
        <v>166</v>
      </c>
      <c r="H139" s="85" t="s">
        <v>647</v>
      </c>
      <c r="I139" s="17">
        <f>'Sales &amp; Inventory (Date )'!I139</f>
        <v>0</v>
      </c>
      <c r="J139" s="17">
        <f>'Sales &amp; Inventory (Date )'!J139</f>
        <v>0</v>
      </c>
      <c r="K139" s="92">
        <f t="shared" si="38"/>
        <v>0</v>
      </c>
      <c r="L139" s="17">
        <f>'Sales &amp; Inventory (Date )'!K139</f>
        <v>0</v>
      </c>
      <c r="M139" s="17">
        <f>'Sales &amp; Inventory (Date )'!L139</f>
        <v>0</v>
      </c>
      <c r="N139" s="92">
        <f t="shared" si="39"/>
        <v>0</v>
      </c>
      <c r="O139" s="17">
        <f>'Sales &amp; Inventory (Date )'!M139</f>
        <v>0</v>
      </c>
      <c r="P139" s="17">
        <f>'Sales &amp; Inventory (Date )'!N139</f>
        <v>0</v>
      </c>
      <c r="Q139" s="92">
        <f t="shared" si="40"/>
        <v>0</v>
      </c>
      <c r="R139" s="17">
        <f>'Sales &amp; Inventory (Date )'!O139+'Sales &amp; Inventory (Date )'!Q139</f>
        <v>0</v>
      </c>
      <c r="S139" s="17">
        <f>'Sales &amp; Inventory (Date )'!P139+'Sales &amp; Inventory (Date )'!R139</f>
        <v>0</v>
      </c>
      <c r="T139" s="92">
        <f t="shared" si="41"/>
        <v>0</v>
      </c>
      <c r="U139" s="17">
        <f>'Sales &amp; Inventory (Date )'!S139+'Sales &amp; Inventory (Date )'!U139</f>
        <v>0</v>
      </c>
      <c r="V139" s="17">
        <f>'Sales &amp; Inventory (Date )'!T139+'Sales &amp; Inventory (Date )'!V139</f>
        <v>0</v>
      </c>
      <c r="W139" s="92">
        <f t="shared" si="42"/>
        <v>0</v>
      </c>
      <c r="X139" s="17">
        <f>'Sales &amp; Inventory (Date )'!W139</f>
        <v>0</v>
      </c>
      <c r="Y139" s="17">
        <f>'Sales &amp; Inventory (Date )'!X139</f>
        <v>0</v>
      </c>
      <c r="Z139" s="92">
        <f t="shared" si="43"/>
        <v>0</v>
      </c>
      <c r="AA139" s="17">
        <f>'Sales &amp; Inventory (Date )'!AA139+'Sales &amp; Inventory (Date )'!AC139</f>
        <v>0</v>
      </c>
      <c r="AB139" s="17">
        <f>'Sales &amp; Inventory (Date )'!AB139+'Sales &amp; Inventory (Date )'!AD139</f>
        <v>0</v>
      </c>
      <c r="AC139" s="92">
        <f t="shared" si="44"/>
        <v>0</v>
      </c>
      <c r="AD139" s="17">
        <f>'Sales &amp; Inventory (Date )'!AE139+'Sales &amp; Inventory (Date )'!AG139</f>
        <v>0</v>
      </c>
      <c r="AE139" s="17">
        <f>'Sales &amp; Inventory (Date )'!AF139+'Sales &amp; Inventory (Date )'!AH139</f>
        <v>0</v>
      </c>
      <c r="AF139" s="92">
        <f t="shared" si="45"/>
        <v>0</v>
      </c>
      <c r="AG139" s="17">
        <f>'Sales &amp; Inventory (Date )'!AI139+'Sales &amp; Inventory (Date )'!AK139</f>
        <v>0</v>
      </c>
      <c r="AH139" s="17">
        <f>'Sales &amp; Inventory (Date )'!AJ139+'Sales &amp; Inventory (Date )'!AL139</f>
        <v>0</v>
      </c>
      <c r="AI139" s="92">
        <f t="shared" si="46"/>
        <v>0</v>
      </c>
      <c r="AJ139" s="17">
        <f>'Sales &amp; Inventory (Date )'!AM139+'Sales &amp; Inventory (Date )'!AO139</f>
        <v>0</v>
      </c>
      <c r="AK139" s="17">
        <f>'Sales &amp; Inventory (Date )'!AN139+'Sales &amp; Inventory (Date )'!AP139</f>
        <v>0</v>
      </c>
      <c r="AL139" s="92">
        <f t="shared" si="47"/>
        <v>0</v>
      </c>
      <c r="AM139" s="17">
        <f>'Sales &amp; Inventory (Date )'!AQ139+'Sales &amp; Inventory (Date )'!AS139</f>
        <v>0</v>
      </c>
      <c r="AN139" s="17">
        <f>'Sales &amp; Inventory (Date )'!AR139+'Sales &amp; Inventory (Date )'!AT139</f>
        <v>0</v>
      </c>
      <c r="AO139" s="92">
        <f t="shared" si="48"/>
        <v>0</v>
      </c>
      <c r="AP139" s="17">
        <f>'Sales &amp; Inventory (Date )'!AU139+'Sales &amp; Inventory (Date )'!AW139</f>
        <v>0</v>
      </c>
      <c r="AQ139" s="17">
        <f>'Sales &amp; Inventory (Date )'!AV139+'Sales &amp; Inventory (Date )'!AX139</f>
        <v>0</v>
      </c>
      <c r="AR139" s="92">
        <f t="shared" si="49"/>
        <v>0</v>
      </c>
      <c r="AS139" s="52">
        <f t="shared" si="50"/>
        <v>0</v>
      </c>
      <c r="AT139" s="52">
        <f t="shared" si="50"/>
        <v>0</v>
      </c>
      <c r="AU139" s="52" t="e">
        <f t="shared" si="51"/>
        <v>#DIV/0!</v>
      </c>
      <c r="AV139" s="17">
        <f>'Sales &amp; Inventory (Date )'!BA139</f>
        <v>0</v>
      </c>
      <c r="AW139" s="17">
        <f>'Sales &amp; Inventory (Date )'!BB139</f>
        <v>0</v>
      </c>
      <c r="AX139" s="92">
        <f t="shared" si="52"/>
        <v>0</v>
      </c>
      <c r="AY139" s="17">
        <f>'Sales &amp; Inventory (Date )'!BC139</f>
        <v>0</v>
      </c>
      <c r="AZ139" s="17">
        <f>'Sales &amp; Inventory (Date )'!BD139</f>
        <v>0</v>
      </c>
      <c r="BA139" s="95">
        <f t="shared" si="53"/>
        <v>0</v>
      </c>
      <c r="BB139" s="52">
        <f t="shared" si="54"/>
        <v>0</v>
      </c>
      <c r="BC139" s="52">
        <f t="shared" si="55"/>
        <v>0</v>
      </c>
    </row>
    <row r="140" spans="1:55" x14ac:dyDescent="0.3">
      <c r="A140" s="6">
        <v>130</v>
      </c>
      <c r="B140" s="91" t="s">
        <v>166</v>
      </c>
      <c r="C140" s="91" t="s">
        <v>166</v>
      </c>
      <c r="D140" s="91" t="s">
        <v>166</v>
      </c>
      <c r="E140" s="91" t="s">
        <v>167</v>
      </c>
      <c r="F140" s="91" t="s">
        <v>29</v>
      </c>
      <c r="G140" s="214"/>
      <c r="H140" s="85" t="s">
        <v>647</v>
      </c>
      <c r="I140" s="17">
        <f>'Sales &amp; Inventory (Date )'!I140</f>
        <v>0</v>
      </c>
      <c r="J140" s="17">
        <f>'Sales &amp; Inventory (Date )'!J140</f>
        <v>0</v>
      </c>
      <c r="K140" s="92">
        <f t="shared" si="38"/>
        <v>0</v>
      </c>
      <c r="L140" s="17">
        <f>'Sales &amp; Inventory (Date )'!K140</f>
        <v>0</v>
      </c>
      <c r="M140" s="17">
        <f>'Sales &amp; Inventory (Date )'!L140</f>
        <v>0</v>
      </c>
      <c r="N140" s="92">
        <f t="shared" si="39"/>
        <v>0</v>
      </c>
      <c r="O140" s="17">
        <f>'Sales &amp; Inventory (Date )'!M140</f>
        <v>0</v>
      </c>
      <c r="P140" s="17">
        <f>'Sales &amp; Inventory (Date )'!N140</f>
        <v>0</v>
      </c>
      <c r="Q140" s="92">
        <f t="shared" si="40"/>
        <v>0</v>
      </c>
      <c r="R140" s="17">
        <f>'Sales &amp; Inventory (Date )'!O140+'Sales &amp; Inventory (Date )'!Q140</f>
        <v>0</v>
      </c>
      <c r="S140" s="17">
        <f>'Sales &amp; Inventory (Date )'!P140+'Sales &amp; Inventory (Date )'!R140</f>
        <v>0</v>
      </c>
      <c r="T140" s="92">
        <f t="shared" si="41"/>
        <v>0</v>
      </c>
      <c r="U140" s="17">
        <f>'Sales &amp; Inventory (Date )'!S140+'Sales &amp; Inventory (Date )'!U140</f>
        <v>0</v>
      </c>
      <c r="V140" s="17">
        <f>'Sales &amp; Inventory (Date )'!T140+'Sales &amp; Inventory (Date )'!V140</f>
        <v>0</v>
      </c>
      <c r="W140" s="92">
        <f t="shared" si="42"/>
        <v>0</v>
      </c>
      <c r="X140" s="17">
        <f>'Sales &amp; Inventory (Date )'!W140</f>
        <v>0</v>
      </c>
      <c r="Y140" s="17">
        <f>'Sales &amp; Inventory (Date )'!X140</f>
        <v>0</v>
      </c>
      <c r="Z140" s="92">
        <f t="shared" si="43"/>
        <v>0</v>
      </c>
      <c r="AA140" s="17">
        <f>'Sales &amp; Inventory (Date )'!AA140+'Sales &amp; Inventory (Date )'!AC140</f>
        <v>0</v>
      </c>
      <c r="AB140" s="17">
        <f>'Sales &amp; Inventory (Date )'!AB140+'Sales &amp; Inventory (Date )'!AD140</f>
        <v>0</v>
      </c>
      <c r="AC140" s="92">
        <f t="shared" si="44"/>
        <v>0</v>
      </c>
      <c r="AD140" s="17">
        <f>'Sales &amp; Inventory (Date )'!AE140+'Sales &amp; Inventory (Date )'!AG140</f>
        <v>0</v>
      </c>
      <c r="AE140" s="17">
        <f>'Sales &amp; Inventory (Date )'!AF140+'Sales &amp; Inventory (Date )'!AH140</f>
        <v>0</v>
      </c>
      <c r="AF140" s="92">
        <f t="shared" si="45"/>
        <v>0</v>
      </c>
      <c r="AG140" s="17">
        <f>'Sales &amp; Inventory (Date )'!AI140+'Sales &amp; Inventory (Date )'!AK140</f>
        <v>0</v>
      </c>
      <c r="AH140" s="17">
        <f>'Sales &amp; Inventory (Date )'!AJ140+'Sales &amp; Inventory (Date )'!AL140</f>
        <v>0</v>
      </c>
      <c r="AI140" s="92">
        <f t="shared" si="46"/>
        <v>0</v>
      </c>
      <c r="AJ140" s="17">
        <f>'Sales &amp; Inventory (Date )'!AM140+'Sales &amp; Inventory (Date )'!AO140</f>
        <v>0</v>
      </c>
      <c r="AK140" s="17">
        <f>'Sales &amp; Inventory (Date )'!AN140+'Sales &amp; Inventory (Date )'!AP140</f>
        <v>0</v>
      </c>
      <c r="AL140" s="92">
        <f t="shared" si="47"/>
        <v>0</v>
      </c>
      <c r="AM140" s="17">
        <f>'Sales &amp; Inventory (Date )'!AQ140+'Sales &amp; Inventory (Date )'!AS140</f>
        <v>0</v>
      </c>
      <c r="AN140" s="17">
        <f>'Sales &amp; Inventory (Date )'!AR140+'Sales &amp; Inventory (Date )'!AT140</f>
        <v>0</v>
      </c>
      <c r="AO140" s="92">
        <f t="shared" si="48"/>
        <v>0</v>
      </c>
      <c r="AP140" s="17">
        <f>'Sales &amp; Inventory (Date )'!AU140+'Sales &amp; Inventory (Date )'!AW140</f>
        <v>0</v>
      </c>
      <c r="AQ140" s="17">
        <f>'Sales &amp; Inventory (Date )'!AV140+'Sales &amp; Inventory (Date )'!AX140</f>
        <v>0</v>
      </c>
      <c r="AR140" s="92">
        <f t="shared" si="49"/>
        <v>0</v>
      </c>
      <c r="AS140" s="52">
        <f t="shared" si="50"/>
        <v>0</v>
      </c>
      <c r="AT140" s="52">
        <f t="shared" si="50"/>
        <v>0</v>
      </c>
      <c r="AU140" s="52" t="e">
        <f t="shared" si="51"/>
        <v>#DIV/0!</v>
      </c>
      <c r="AV140" s="17">
        <f>'Sales &amp; Inventory (Date )'!BA140</f>
        <v>0</v>
      </c>
      <c r="AW140" s="17">
        <f>'Sales &amp; Inventory (Date )'!BB140</f>
        <v>0</v>
      </c>
      <c r="AX140" s="92">
        <f t="shared" si="52"/>
        <v>0</v>
      </c>
      <c r="AY140" s="17">
        <f>'Sales &amp; Inventory (Date )'!BC140</f>
        <v>0</v>
      </c>
      <c r="AZ140" s="17">
        <f>'Sales &amp; Inventory (Date )'!BD140</f>
        <v>0</v>
      </c>
      <c r="BA140" s="95">
        <f t="shared" si="53"/>
        <v>0</v>
      </c>
      <c r="BB140" s="52">
        <f t="shared" si="54"/>
        <v>0</v>
      </c>
      <c r="BC140" s="52">
        <f t="shared" si="55"/>
        <v>0</v>
      </c>
    </row>
    <row r="141" spans="1:55" x14ac:dyDescent="0.3">
      <c r="A141" s="6">
        <v>131</v>
      </c>
      <c r="B141" s="91" t="s">
        <v>166</v>
      </c>
      <c r="C141" s="91" t="s">
        <v>166</v>
      </c>
      <c r="D141" s="91" t="s">
        <v>168</v>
      </c>
      <c r="E141" s="91" t="s">
        <v>168</v>
      </c>
      <c r="F141" s="91" t="s">
        <v>533</v>
      </c>
      <c r="G141" s="8" t="s">
        <v>168</v>
      </c>
      <c r="H141" s="85" t="s">
        <v>647</v>
      </c>
      <c r="I141" s="17">
        <f>'Sales &amp; Inventory (Date )'!I141</f>
        <v>0</v>
      </c>
      <c r="J141" s="17">
        <f>'Sales &amp; Inventory (Date )'!J141</f>
        <v>0</v>
      </c>
      <c r="K141" s="92">
        <f t="shared" si="38"/>
        <v>0</v>
      </c>
      <c r="L141" s="17">
        <f>'Sales &amp; Inventory (Date )'!K141</f>
        <v>0</v>
      </c>
      <c r="M141" s="17">
        <f>'Sales &amp; Inventory (Date )'!L141</f>
        <v>0</v>
      </c>
      <c r="N141" s="92">
        <f t="shared" si="39"/>
        <v>0</v>
      </c>
      <c r="O141" s="17">
        <f>'Sales &amp; Inventory (Date )'!M141</f>
        <v>0</v>
      </c>
      <c r="P141" s="17">
        <f>'Sales &amp; Inventory (Date )'!N141</f>
        <v>0</v>
      </c>
      <c r="Q141" s="92">
        <f t="shared" si="40"/>
        <v>0</v>
      </c>
      <c r="R141" s="17">
        <f>'Sales &amp; Inventory (Date )'!O141+'Sales &amp; Inventory (Date )'!Q141</f>
        <v>0</v>
      </c>
      <c r="S141" s="17">
        <f>'Sales &amp; Inventory (Date )'!P141+'Sales &amp; Inventory (Date )'!R141</f>
        <v>0</v>
      </c>
      <c r="T141" s="92">
        <f t="shared" si="41"/>
        <v>0</v>
      </c>
      <c r="U141" s="17">
        <f>'Sales &amp; Inventory (Date )'!S141+'Sales &amp; Inventory (Date )'!U141</f>
        <v>0</v>
      </c>
      <c r="V141" s="17">
        <f>'Sales &amp; Inventory (Date )'!T141+'Sales &amp; Inventory (Date )'!V141</f>
        <v>0</v>
      </c>
      <c r="W141" s="92">
        <f t="shared" si="42"/>
        <v>0</v>
      </c>
      <c r="X141" s="17">
        <f>'Sales &amp; Inventory (Date )'!W141</f>
        <v>0</v>
      </c>
      <c r="Y141" s="17">
        <f>'Sales &amp; Inventory (Date )'!X141</f>
        <v>0</v>
      </c>
      <c r="Z141" s="92">
        <f t="shared" si="43"/>
        <v>0</v>
      </c>
      <c r="AA141" s="17">
        <f>'Sales &amp; Inventory (Date )'!AA141+'Sales &amp; Inventory (Date )'!AC141</f>
        <v>0</v>
      </c>
      <c r="AB141" s="17">
        <f>'Sales &amp; Inventory (Date )'!AB141+'Sales &amp; Inventory (Date )'!AD141</f>
        <v>0</v>
      </c>
      <c r="AC141" s="92">
        <f t="shared" si="44"/>
        <v>0</v>
      </c>
      <c r="AD141" s="17">
        <f>'Sales &amp; Inventory (Date )'!AE141+'Sales &amp; Inventory (Date )'!AG141</f>
        <v>0</v>
      </c>
      <c r="AE141" s="17">
        <f>'Sales &amp; Inventory (Date )'!AF141+'Sales &amp; Inventory (Date )'!AH141</f>
        <v>0</v>
      </c>
      <c r="AF141" s="92">
        <f t="shared" si="45"/>
        <v>0</v>
      </c>
      <c r="AG141" s="17">
        <f>'Sales &amp; Inventory (Date )'!AI141+'Sales &amp; Inventory (Date )'!AK141</f>
        <v>0</v>
      </c>
      <c r="AH141" s="17">
        <f>'Sales &amp; Inventory (Date )'!AJ141+'Sales &amp; Inventory (Date )'!AL141</f>
        <v>0</v>
      </c>
      <c r="AI141" s="92">
        <f t="shared" si="46"/>
        <v>0</v>
      </c>
      <c r="AJ141" s="17">
        <f>'Sales &amp; Inventory (Date )'!AM141+'Sales &amp; Inventory (Date )'!AO141</f>
        <v>0</v>
      </c>
      <c r="AK141" s="17">
        <f>'Sales &amp; Inventory (Date )'!AN141+'Sales &amp; Inventory (Date )'!AP141</f>
        <v>0</v>
      </c>
      <c r="AL141" s="92">
        <f t="shared" si="47"/>
        <v>0</v>
      </c>
      <c r="AM141" s="17">
        <f>'Sales &amp; Inventory (Date )'!AQ141+'Sales &amp; Inventory (Date )'!AS141</f>
        <v>0</v>
      </c>
      <c r="AN141" s="17">
        <f>'Sales &amp; Inventory (Date )'!AR141+'Sales &amp; Inventory (Date )'!AT141</f>
        <v>0</v>
      </c>
      <c r="AO141" s="92">
        <f t="shared" si="48"/>
        <v>0</v>
      </c>
      <c r="AP141" s="17">
        <f>'Sales &amp; Inventory (Date )'!AU141+'Sales &amp; Inventory (Date )'!AW141</f>
        <v>0</v>
      </c>
      <c r="AQ141" s="17">
        <f>'Sales &amp; Inventory (Date )'!AV141+'Sales &amp; Inventory (Date )'!AX141</f>
        <v>0</v>
      </c>
      <c r="AR141" s="92">
        <f t="shared" si="49"/>
        <v>0</v>
      </c>
      <c r="AS141" s="52">
        <f t="shared" si="50"/>
        <v>0</v>
      </c>
      <c r="AT141" s="52">
        <f t="shared" si="50"/>
        <v>0</v>
      </c>
      <c r="AU141" s="52" t="e">
        <f t="shared" si="51"/>
        <v>#DIV/0!</v>
      </c>
      <c r="AV141" s="17">
        <f>'Sales &amp; Inventory (Date )'!BA141</f>
        <v>0</v>
      </c>
      <c r="AW141" s="17">
        <f>'Sales &amp; Inventory (Date )'!BB141</f>
        <v>0</v>
      </c>
      <c r="AX141" s="92">
        <f t="shared" si="52"/>
        <v>0</v>
      </c>
      <c r="AY141" s="17">
        <f>'Sales &amp; Inventory (Date )'!BC141</f>
        <v>0</v>
      </c>
      <c r="AZ141" s="17">
        <f>'Sales &amp; Inventory (Date )'!BD141</f>
        <v>0</v>
      </c>
      <c r="BA141" s="95">
        <f t="shared" si="53"/>
        <v>0</v>
      </c>
      <c r="BB141" s="52">
        <f t="shared" si="54"/>
        <v>0</v>
      </c>
      <c r="BC141" s="52">
        <f t="shared" si="55"/>
        <v>0</v>
      </c>
    </row>
    <row r="142" spans="1:55" x14ac:dyDescent="0.3">
      <c r="A142" s="6">
        <v>132</v>
      </c>
      <c r="B142" s="91" t="s">
        <v>166</v>
      </c>
      <c r="C142" s="91" t="s">
        <v>166</v>
      </c>
      <c r="D142" s="91" t="s">
        <v>168</v>
      </c>
      <c r="E142" s="91" t="s">
        <v>169</v>
      </c>
      <c r="F142" s="91" t="s">
        <v>29</v>
      </c>
      <c r="G142" s="214" t="s">
        <v>166</v>
      </c>
      <c r="H142" s="85" t="s">
        <v>647</v>
      </c>
      <c r="I142" s="17">
        <f>'Sales &amp; Inventory (Date )'!I142</f>
        <v>0</v>
      </c>
      <c r="J142" s="17">
        <f>'Sales &amp; Inventory (Date )'!J142</f>
        <v>0</v>
      </c>
      <c r="K142" s="92">
        <f t="shared" si="38"/>
        <v>0</v>
      </c>
      <c r="L142" s="17">
        <f>'Sales &amp; Inventory (Date )'!K142</f>
        <v>0</v>
      </c>
      <c r="M142" s="17">
        <f>'Sales &amp; Inventory (Date )'!L142</f>
        <v>0</v>
      </c>
      <c r="N142" s="92">
        <f t="shared" si="39"/>
        <v>0</v>
      </c>
      <c r="O142" s="17">
        <f>'Sales &amp; Inventory (Date )'!M142</f>
        <v>0</v>
      </c>
      <c r="P142" s="17">
        <f>'Sales &amp; Inventory (Date )'!N142</f>
        <v>0</v>
      </c>
      <c r="Q142" s="92">
        <f t="shared" si="40"/>
        <v>0</v>
      </c>
      <c r="R142" s="17">
        <f>'Sales &amp; Inventory (Date )'!O142+'Sales &amp; Inventory (Date )'!Q142</f>
        <v>0</v>
      </c>
      <c r="S142" s="17">
        <f>'Sales &amp; Inventory (Date )'!P142+'Sales &amp; Inventory (Date )'!R142</f>
        <v>0</v>
      </c>
      <c r="T142" s="92">
        <f t="shared" si="41"/>
        <v>0</v>
      </c>
      <c r="U142" s="17">
        <f>'Sales &amp; Inventory (Date )'!S142+'Sales &amp; Inventory (Date )'!U142</f>
        <v>0</v>
      </c>
      <c r="V142" s="17">
        <f>'Sales &amp; Inventory (Date )'!T142+'Sales &amp; Inventory (Date )'!V142</f>
        <v>0</v>
      </c>
      <c r="W142" s="92">
        <f t="shared" si="42"/>
        <v>0</v>
      </c>
      <c r="X142" s="17">
        <f>'Sales &amp; Inventory (Date )'!W142</f>
        <v>0</v>
      </c>
      <c r="Y142" s="17">
        <f>'Sales &amp; Inventory (Date )'!X142</f>
        <v>0</v>
      </c>
      <c r="Z142" s="92">
        <f t="shared" si="43"/>
        <v>0</v>
      </c>
      <c r="AA142" s="17">
        <f>'Sales &amp; Inventory (Date )'!AA142+'Sales &amp; Inventory (Date )'!AC142</f>
        <v>0</v>
      </c>
      <c r="AB142" s="17">
        <f>'Sales &amp; Inventory (Date )'!AB142+'Sales &amp; Inventory (Date )'!AD142</f>
        <v>0</v>
      </c>
      <c r="AC142" s="92">
        <f t="shared" si="44"/>
        <v>0</v>
      </c>
      <c r="AD142" s="17">
        <f>'Sales &amp; Inventory (Date )'!AE142+'Sales &amp; Inventory (Date )'!AG142</f>
        <v>0</v>
      </c>
      <c r="AE142" s="17">
        <f>'Sales &amp; Inventory (Date )'!AF142+'Sales &amp; Inventory (Date )'!AH142</f>
        <v>0</v>
      </c>
      <c r="AF142" s="92">
        <f t="shared" si="45"/>
        <v>0</v>
      </c>
      <c r="AG142" s="17">
        <f>'Sales &amp; Inventory (Date )'!AI142+'Sales &amp; Inventory (Date )'!AK142</f>
        <v>0</v>
      </c>
      <c r="AH142" s="17">
        <f>'Sales &amp; Inventory (Date )'!AJ142+'Sales &amp; Inventory (Date )'!AL142</f>
        <v>0</v>
      </c>
      <c r="AI142" s="92">
        <f t="shared" si="46"/>
        <v>0</v>
      </c>
      <c r="AJ142" s="17">
        <f>'Sales &amp; Inventory (Date )'!AM142+'Sales &amp; Inventory (Date )'!AO142</f>
        <v>0</v>
      </c>
      <c r="AK142" s="17">
        <f>'Sales &amp; Inventory (Date )'!AN142+'Sales &amp; Inventory (Date )'!AP142</f>
        <v>0</v>
      </c>
      <c r="AL142" s="92">
        <f t="shared" si="47"/>
        <v>0</v>
      </c>
      <c r="AM142" s="17">
        <f>'Sales &amp; Inventory (Date )'!AQ142+'Sales &amp; Inventory (Date )'!AS142</f>
        <v>0</v>
      </c>
      <c r="AN142" s="17">
        <f>'Sales &amp; Inventory (Date )'!AR142+'Sales &amp; Inventory (Date )'!AT142</f>
        <v>0</v>
      </c>
      <c r="AO142" s="92">
        <f t="shared" si="48"/>
        <v>0</v>
      </c>
      <c r="AP142" s="17">
        <f>'Sales &amp; Inventory (Date )'!AU142+'Sales &amp; Inventory (Date )'!AW142</f>
        <v>0</v>
      </c>
      <c r="AQ142" s="17">
        <f>'Sales &amp; Inventory (Date )'!AV142+'Sales &amp; Inventory (Date )'!AX142</f>
        <v>0</v>
      </c>
      <c r="AR142" s="92">
        <f t="shared" si="49"/>
        <v>0</v>
      </c>
      <c r="AS142" s="52">
        <f t="shared" si="50"/>
        <v>0</v>
      </c>
      <c r="AT142" s="52">
        <f t="shared" si="50"/>
        <v>0</v>
      </c>
      <c r="AU142" s="52" t="e">
        <f t="shared" si="51"/>
        <v>#DIV/0!</v>
      </c>
      <c r="AV142" s="17">
        <f>'Sales &amp; Inventory (Date )'!BA142</f>
        <v>0</v>
      </c>
      <c r="AW142" s="17">
        <f>'Sales &amp; Inventory (Date )'!BB142</f>
        <v>0</v>
      </c>
      <c r="AX142" s="92">
        <f t="shared" si="52"/>
        <v>0</v>
      </c>
      <c r="AY142" s="17">
        <f>'Sales &amp; Inventory (Date )'!BC142</f>
        <v>0</v>
      </c>
      <c r="AZ142" s="17">
        <f>'Sales &amp; Inventory (Date )'!BD142</f>
        <v>0</v>
      </c>
      <c r="BA142" s="95">
        <f t="shared" si="53"/>
        <v>0</v>
      </c>
      <c r="BB142" s="52">
        <f t="shared" si="54"/>
        <v>0</v>
      </c>
      <c r="BC142" s="52">
        <f t="shared" si="55"/>
        <v>0</v>
      </c>
    </row>
    <row r="143" spans="1:55" x14ac:dyDescent="0.3">
      <c r="A143" s="6">
        <v>133</v>
      </c>
      <c r="B143" s="91" t="s">
        <v>166</v>
      </c>
      <c r="C143" s="91" t="s">
        <v>166</v>
      </c>
      <c r="D143" s="91" t="s">
        <v>170</v>
      </c>
      <c r="E143" s="91" t="s">
        <v>170</v>
      </c>
      <c r="F143" s="91" t="s">
        <v>533</v>
      </c>
      <c r="G143" s="214"/>
      <c r="H143" s="85" t="s">
        <v>647</v>
      </c>
      <c r="I143" s="17">
        <f>'Sales &amp; Inventory (Date )'!I143</f>
        <v>0</v>
      </c>
      <c r="J143" s="17">
        <f>'Sales &amp; Inventory (Date )'!J143</f>
        <v>0</v>
      </c>
      <c r="K143" s="92">
        <f t="shared" si="38"/>
        <v>0</v>
      </c>
      <c r="L143" s="17">
        <f>'Sales &amp; Inventory (Date )'!K143</f>
        <v>0</v>
      </c>
      <c r="M143" s="17">
        <f>'Sales &amp; Inventory (Date )'!L143</f>
        <v>0</v>
      </c>
      <c r="N143" s="92">
        <f t="shared" si="39"/>
        <v>0</v>
      </c>
      <c r="O143" s="17">
        <f>'Sales &amp; Inventory (Date )'!M143</f>
        <v>0</v>
      </c>
      <c r="P143" s="17">
        <f>'Sales &amp; Inventory (Date )'!N143</f>
        <v>0</v>
      </c>
      <c r="Q143" s="92">
        <f t="shared" si="40"/>
        <v>0</v>
      </c>
      <c r="R143" s="17">
        <f>'Sales &amp; Inventory (Date )'!O143+'Sales &amp; Inventory (Date )'!Q143</f>
        <v>0</v>
      </c>
      <c r="S143" s="17">
        <f>'Sales &amp; Inventory (Date )'!P143+'Sales &amp; Inventory (Date )'!R143</f>
        <v>0</v>
      </c>
      <c r="T143" s="92">
        <f t="shared" si="41"/>
        <v>0</v>
      </c>
      <c r="U143" s="17">
        <f>'Sales &amp; Inventory (Date )'!S143+'Sales &amp; Inventory (Date )'!U143</f>
        <v>0</v>
      </c>
      <c r="V143" s="17">
        <f>'Sales &amp; Inventory (Date )'!T143+'Sales &amp; Inventory (Date )'!V143</f>
        <v>0</v>
      </c>
      <c r="W143" s="92">
        <f t="shared" si="42"/>
        <v>0</v>
      </c>
      <c r="X143" s="17">
        <f>'Sales &amp; Inventory (Date )'!W143</f>
        <v>0</v>
      </c>
      <c r="Y143" s="17">
        <f>'Sales &amp; Inventory (Date )'!X143</f>
        <v>0</v>
      </c>
      <c r="Z143" s="92">
        <f t="shared" si="43"/>
        <v>0</v>
      </c>
      <c r="AA143" s="17">
        <f>'Sales &amp; Inventory (Date )'!AA143+'Sales &amp; Inventory (Date )'!AC143</f>
        <v>0</v>
      </c>
      <c r="AB143" s="17">
        <f>'Sales &amp; Inventory (Date )'!AB143+'Sales &amp; Inventory (Date )'!AD143</f>
        <v>0</v>
      </c>
      <c r="AC143" s="92">
        <f t="shared" si="44"/>
        <v>0</v>
      </c>
      <c r="AD143" s="17">
        <f>'Sales &amp; Inventory (Date )'!AE143+'Sales &amp; Inventory (Date )'!AG143</f>
        <v>0</v>
      </c>
      <c r="AE143" s="17">
        <f>'Sales &amp; Inventory (Date )'!AF143+'Sales &amp; Inventory (Date )'!AH143</f>
        <v>0</v>
      </c>
      <c r="AF143" s="92">
        <f t="shared" si="45"/>
        <v>0</v>
      </c>
      <c r="AG143" s="17">
        <f>'Sales &amp; Inventory (Date )'!AI143+'Sales &amp; Inventory (Date )'!AK143</f>
        <v>0</v>
      </c>
      <c r="AH143" s="17">
        <f>'Sales &amp; Inventory (Date )'!AJ143+'Sales &amp; Inventory (Date )'!AL143</f>
        <v>0</v>
      </c>
      <c r="AI143" s="92">
        <f t="shared" si="46"/>
        <v>0</v>
      </c>
      <c r="AJ143" s="17">
        <f>'Sales &amp; Inventory (Date )'!AM143+'Sales &amp; Inventory (Date )'!AO143</f>
        <v>0</v>
      </c>
      <c r="AK143" s="17">
        <f>'Sales &amp; Inventory (Date )'!AN143+'Sales &amp; Inventory (Date )'!AP143</f>
        <v>0</v>
      </c>
      <c r="AL143" s="92">
        <f t="shared" si="47"/>
        <v>0</v>
      </c>
      <c r="AM143" s="17">
        <f>'Sales &amp; Inventory (Date )'!AQ143+'Sales &amp; Inventory (Date )'!AS143</f>
        <v>0</v>
      </c>
      <c r="AN143" s="17">
        <f>'Sales &amp; Inventory (Date )'!AR143+'Sales &amp; Inventory (Date )'!AT143</f>
        <v>0</v>
      </c>
      <c r="AO143" s="92">
        <f t="shared" si="48"/>
        <v>0</v>
      </c>
      <c r="AP143" s="17">
        <f>'Sales &amp; Inventory (Date )'!AU143+'Sales &amp; Inventory (Date )'!AW143</f>
        <v>0</v>
      </c>
      <c r="AQ143" s="17">
        <f>'Sales &amp; Inventory (Date )'!AV143+'Sales &amp; Inventory (Date )'!AX143</f>
        <v>0</v>
      </c>
      <c r="AR143" s="92">
        <f t="shared" si="49"/>
        <v>0</v>
      </c>
      <c r="AS143" s="52">
        <f t="shared" si="50"/>
        <v>0</v>
      </c>
      <c r="AT143" s="52">
        <f t="shared" si="50"/>
        <v>0</v>
      </c>
      <c r="AU143" s="52" t="e">
        <f t="shared" si="51"/>
        <v>#DIV/0!</v>
      </c>
      <c r="AV143" s="17">
        <f>'Sales &amp; Inventory (Date )'!BA143</f>
        <v>0</v>
      </c>
      <c r="AW143" s="17">
        <f>'Sales &amp; Inventory (Date )'!BB143</f>
        <v>0</v>
      </c>
      <c r="AX143" s="92">
        <f t="shared" si="52"/>
        <v>0</v>
      </c>
      <c r="AY143" s="17">
        <f>'Sales &amp; Inventory (Date )'!BC143</f>
        <v>0</v>
      </c>
      <c r="AZ143" s="17">
        <f>'Sales &amp; Inventory (Date )'!BD143</f>
        <v>0</v>
      </c>
      <c r="BA143" s="95">
        <f t="shared" si="53"/>
        <v>0</v>
      </c>
      <c r="BB143" s="52">
        <f t="shared" si="54"/>
        <v>0</v>
      </c>
      <c r="BC143" s="52">
        <f t="shared" si="55"/>
        <v>0</v>
      </c>
    </row>
    <row r="144" spans="1:55" x14ac:dyDescent="0.3">
      <c r="A144" s="6">
        <v>134</v>
      </c>
      <c r="B144" s="91" t="s">
        <v>166</v>
      </c>
      <c r="C144" s="91" t="s">
        <v>166</v>
      </c>
      <c r="D144" s="91" t="s">
        <v>170</v>
      </c>
      <c r="E144" s="91" t="s">
        <v>171</v>
      </c>
      <c r="F144" s="91" t="s">
        <v>533</v>
      </c>
      <c r="G144" s="8" t="s">
        <v>171</v>
      </c>
      <c r="H144" s="85" t="s">
        <v>647</v>
      </c>
      <c r="I144" s="17">
        <f>'Sales &amp; Inventory (Date )'!I144</f>
        <v>0</v>
      </c>
      <c r="J144" s="17">
        <f>'Sales &amp; Inventory (Date )'!J144</f>
        <v>0</v>
      </c>
      <c r="K144" s="92">
        <f t="shared" si="38"/>
        <v>0</v>
      </c>
      <c r="L144" s="17">
        <f>'Sales &amp; Inventory (Date )'!K144</f>
        <v>0</v>
      </c>
      <c r="M144" s="17">
        <f>'Sales &amp; Inventory (Date )'!L144</f>
        <v>0</v>
      </c>
      <c r="N144" s="92">
        <f t="shared" si="39"/>
        <v>0</v>
      </c>
      <c r="O144" s="17">
        <f>'Sales &amp; Inventory (Date )'!M144</f>
        <v>0</v>
      </c>
      <c r="P144" s="17">
        <f>'Sales &amp; Inventory (Date )'!N144</f>
        <v>0</v>
      </c>
      <c r="Q144" s="92">
        <f t="shared" si="40"/>
        <v>0</v>
      </c>
      <c r="R144" s="17">
        <f>'Sales &amp; Inventory (Date )'!O144+'Sales &amp; Inventory (Date )'!Q144</f>
        <v>0</v>
      </c>
      <c r="S144" s="17">
        <f>'Sales &amp; Inventory (Date )'!P144+'Sales &amp; Inventory (Date )'!R144</f>
        <v>0</v>
      </c>
      <c r="T144" s="92">
        <f t="shared" si="41"/>
        <v>0</v>
      </c>
      <c r="U144" s="17">
        <f>'Sales &amp; Inventory (Date )'!S144+'Sales &amp; Inventory (Date )'!U144</f>
        <v>0</v>
      </c>
      <c r="V144" s="17">
        <f>'Sales &amp; Inventory (Date )'!T144+'Sales &amp; Inventory (Date )'!V144</f>
        <v>0</v>
      </c>
      <c r="W144" s="92">
        <f t="shared" si="42"/>
        <v>0</v>
      </c>
      <c r="X144" s="17">
        <f>'Sales &amp; Inventory (Date )'!W144</f>
        <v>0</v>
      </c>
      <c r="Y144" s="17">
        <f>'Sales &amp; Inventory (Date )'!X144</f>
        <v>0</v>
      </c>
      <c r="Z144" s="92">
        <f t="shared" si="43"/>
        <v>0</v>
      </c>
      <c r="AA144" s="17">
        <f>'Sales &amp; Inventory (Date )'!AA144+'Sales &amp; Inventory (Date )'!AC144</f>
        <v>0</v>
      </c>
      <c r="AB144" s="17">
        <f>'Sales &amp; Inventory (Date )'!AB144+'Sales &amp; Inventory (Date )'!AD144</f>
        <v>0</v>
      </c>
      <c r="AC144" s="92">
        <f t="shared" si="44"/>
        <v>0</v>
      </c>
      <c r="AD144" s="17">
        <f>'Sales &amp; Inventory (Date )'!AE144+'Sales &amp; Inventory (Date )'!AG144</f>
        <v>0</v>
      </c>
      <c r="AE144" s="17">
        <f>'Sales &amp; Inventory (Date )'!AF144+'Sales &amp; Inventory (Date )'!AH144</f>
        <v>0</v>
      </c>
      <c r="AF144" s="92">
        <f t="shared" si="45"/>
        <v>0</v>
      </c>
      <c r="AG144" s="17">
        <f>'Sales &amp; Inventory (Date )'!AI144+'Sales &amp; Inventory (Date )'!AK144</f>
        <v>0</v>
      </c>
      <c r="AH144" s="17">
        <f>'Sales &amp; Inventory (Date )'!AJ144+'Sales &amp; Inventory (Date )'!AL144</f>
        <v>0</v>
      </c>
      <c r="AI144" s="92">
        <f t="shared" si="46"/>
        <v>0</v>
      </c>
      <c r="AJ144" s="17">
        <f>'Sales &amp; Inventory (Date )'!AM144+'Sales &amp; Inventory (Date )'!AO144</f>
        <v>0</v>
      </c>
      <c r="AK144" s="17">
        <f>'Sales &amp; Inventory (Date )'!AN144+'Sales &amp; Inventory (Date )'!AP144</f>
        <v>0</v>
      </c>
      <c r="AL144" s="92">
        <f t="shared" si="47"/>
        <v>0</v>
      </c>
      <c r="AM144" s="17">
        <f>'Sales &amp; Inventory (Date )'!AQ144+'Sales &amp; Inventory (Date )'!AS144</f>
        <v>0</v>
      </c>
      <c r="AN144" s="17">
        <f>'Sales &amp; Inventory (Date )'!AR144+'Sales &amp; Inventory (Date )'!AT144</f>
        <v>0</v>
      </c>
      <c r="AO144" s="92">
        <f t="shared" si="48"/>
        <v>0</v>
      </c>
      <c r="AP144" s="17">
        <f>'Sales &amp; Inventory (Date )'!AU144+'Sales &amp; Inventory (Date )'!AW144</f>
        <v>0</v>
      </c>
      <c r="AQ144" s="17">
        <f>'Sales &amp; Inventory (Date )'!AV144+'Sales &amp; Inventory (Date )'!AX144</f>
        <v>0</v>
      </c>
      <c r="AR144" s="92">
        <f t="shared" si="49"/>
        <v>0</v>
      </c>
      <c r="AS144" s="52">
        <f t="shared" si="50"/>
        <v>0</v>
      </c>
      <c r="AT144" s="52">
        <f t="shared" si="50"/>
        <v>0</v>
      </c>
      <c r="AU144" s="52" t="e">
        <f t="shared" si="51"/>
        <v>#DIV/0!</v>
      </c>
      <c r="AV144" s="17">
        <f>'Sales &amp; Inventory (Date )'!BA144</f>
        <v>0</v>
      </c>
      <c r="AW144" s="17">
        <f>'Sales &amp; Inventory (Date )'!BB144</f>
        <v>0</v>
      </c>
      <c r="AX144" s="92">
        <f t="shared" si="52"/>
        <v>0</v>
      </c>
      <c r="AY144" s="17">
        <f>'Sales &amp; Inventory (Date )'!BC144</f>
        <v>0</v>
      </c>
      <c r="AZ144" s="17">
        <f>'Sales &amp; Inventory (Date )'!BD144</f>
        <v>0</v>
      </c>
      <c r="BA144" s="95">
        <f t="shared" si="53"/>
        <v>0</v>
      </c>
      <c r="BB144" s="52">
        <f t="shared" si="54"/>
        <v>0</v>
      </c>
      <c r="BC144" s="52">
        <f t="shared" si="55"/>
        <v>0</v>
      </c>
    </row>
    <row r="145" spans="1:55" x14ac:dyDescent="0.3">
      <c r="A145" s="6">
        <v>135</v>
      </c>
      <c r="B145" s="91" t="s">
        <v>166</v>
      </c>
      <c r="C145" s="91" t="s">
        <v>166</v>
      </c>
      <c r="D145" s="91" t="s">
        <v>172</v>
      </c>
      <c r="E145" s="91" t="s">
        <v>172</v>
      </c>
      <c r="F145" s="91" t="s">
        <v>533</v>
      </c>
      <c r="G145" s="214" t="s">
        <v>172</v>
      </c>
      <c r="H145" s="85" t="s">
        <v>647</v>
      </c>
      <c r="I145" s="17">
        <f>'Sales &amp; Inventory (Date )'!I145</f>
        <v>0</v>
      </c>
      <c r="J145" s="17">
        <f>'Sales &amp; Inventory (Date )'!J145</f>
        <v>0</v>
      </c>
      <c r="K145" s="92">
        <f t="shared" si="38"/>
        <v>0</v>
      </c>
      <c r="L145" s="17">
        <f>'Sales &amp; Inventory (Date )'!K145</f>
        <v>0</v>
      </c>
      <c r="M145" s="17">
        <f>'Sales &amp; Inventory (Date )'!L145</f>
        <v>0</v>
      </c>
      <c r="N145" s="92">
        <f t="shared" si="39"/>
        <v>0</v>
      </c>
      <c r="O145" s="17">
        <f>'Sales &amp; Inventory (Date )'!M145</f>
        <v>0</v>
      </c>
      <c r="P145" s="17">
        <f>'Sales &amp; Inventory (Date )'!N145</f>
        <v>0</v>
      </c>
      <c r="Q145" s="92">
        <f t="shared" si="40"/>
        <v>0</v>
      </c>
      <c r="R145" s="17">
        <f>'Sales &amp; Inventory (Date )'!O145+'Sales &amp; Inventory (Date )'!Q145</f>
        <v>0</v>
      </c>
      <c r="S145" s="17">
        <f>'Sales &amp; Inventory (Date )'!P145+'Sales &amp; Inventory (Date )'!R145</f>
        <v>0</v>
      </c>
      <c r="T145" s="92">
        <f t="shared" si="41"/>
        <v>0</v>
      </c>
      <c r="U145" s="17">
        <f>'Sales &amp; Inventory (Date )'!S145+'Sales &amp; Inventory (Date )'!U145</f>
        <v>0</v>
      </c>
      <c r="V145" s="17">
        <f>'Sales &amp; Inventory (Date )'!T145+'Sales &amp; Inventory (Date )'!V145</f>
        <v>0</v>
      </c>
      <c r="W145" s="92">
        <f t="shared" si="42"/>
        <v>0</v>
      </c>
      <c r="X145" s="17">
        <f>'Sales &amp; Inventory (Date )'!W145</f>
        <v>0</v>
      </c>
      <c r="Y145" s="17">
        <f>'Sales &amp; Inventory (Date )'!X145</f>
        <v>0</v>
      </c>
      <c r="Z145" s="92">
        <f t="shared" si="43"/>
        <v>0</v>
      </c>
      <c r="AA145" s="17">
        <f>'Sales &amp; Inventory (Date )'!AA145+'Sales &amp; Inventory (Date )'!AC145</f>
        <v>0</v>
      </c>
      <c r="AB145" s="17">
        <f>'Sales &amp; Inventory (Date )'!AB145+'Sales &amp; Inventory (Date )'!AD145</f>
        <v>0</v>
      </c>
      <c r="AC145" s="92">
        <f t="shared" si="44"/>
        <v>0</v>
      </c>
      <c r="AD145" s="17">
        <f>'Sales &amp; Inventory (Date )'!AE145+'Sales &amp; Inventory (Date )'!AG145</f>
        <v>0</v>
      </c>
      <c r="AE145" s="17">
        <f>'Sales &amp; Inventory (Date )'!AF145+'Sales &amp; Inventory (Date )'!AH145</f>
        <v>0</v>
      </c>
      <c r="AF145" s="92">
        <f t="shared" si="45"/>
        <v>0</v>
      </c>
      <c r="AG145" s="17">
        <f>'Sales &amp; Inventory (Date )'!AI145+'Sales &amp; Inventory (Date )'!AK145</f>
        <v>0</v>
      </c>
      <c r="AH145" s="17">
        <f>'Sales &amp; Inventory (Date )'!AJ145+'Sales &amp; Inventory (Date )'!AL145</f>
        <v>0</v>
      </c>
      <c r="AI145" s="92">
        <f t="shared" si="46"/>
        <v>0</v>
      </c>
      <c r="AJ145" s="17">
        <f>'Sales &amp; Inventory (Date )'!AM145+'Sales &amp; Inventory (Date )'!AO145</f>
        <v>0</v>
      </c>
      <c r="AK145" s="17">
        <f>'Sales &amp; Inventory (Date )'!AN145+'Sales &amp; Inventory (Date )'!AP145</f>
        <v>0</v>
      </c>
      <c r="AL145" s="92">
        <f t="shared" si="47"/>
        <v>0</v>
      </c>
      <c r="AM145" s="17">
        <f>'Sales &amp; Inventory (Date )'!AQ145+'Sales &amp; Inventory (Date )'!AS145</f>
        <v>0</v>
      </c>
      <c r="AN145" s="17">
        <f>'Sales &amp; Inventory (Date )'!AR145+'Sales &amp; Inventory (Date )'!AT145</f>
        <v>0</v>
      </c>
      <c r="AO145" s="92">
        <f t="shared" si="48"/>
        <v>0</v>
      </c>
      <c r="AP145" s="17">
        <f>'Sales &amp; Inventory (Date )'!AU145+'Sales &amp; Inventory (Date )'!AW145</f>
        <v>0</v>
      </c>
      <c r="AQ145" s="17">
        <f>'Sales &amp; Inventory (Date )'!AV145+'Sales &amp; Inventory (Date )'!AX145</f>
        <v>0</v>
      </c>
      <c r="AR145" s="92">
        <f t="shared" si="49"/>
        <v>0</v>
      </c>
      <c r="AS145" s="52">
        <f t="shared" si="50"/>
        <v>0</v>
      </c>
      <c r="AT145" s="52">
        <f t="shared" si="50"/>
        <v>0</v>
      </c>
      <c r="AU145" s="52" t="e">
        <f t="shared" si="51"/>
        <v>#DIV/0!</v>
      </c>
      <c r="AV145" s="17">
        <f>'Sales &amp; Inventory (Date )'!BA145</f>
        <v>0</v>
      </c>
      <c r="AW145" s="17">
        <f>'Sales &amp; Inventory (Date )'!BB145</f>
        <v>0</v>
      </c>
      <c r="AX145" s="92">
        <f t="shared" si="52"/>
        <v>0</v>
      </c>
      <c r="AY145" s="17">
        <f>'Sales &amp; Inventory (Date )'!BC145</f>
        <v>0</v>
      </c>
      <c r="AZ145" s="17">
        <f>'Sales &amp; Inventory (Date )'!BD145</f>
        <v>0</v>
      </c>
      <c r="BA145" s="95">
        <f t="shared" si="53"/>
        <v>0</v>
      </c>
      <c r="BB145" s="52">
        <f t="shared" si="54"/>
        <v>0</v>
      </c>
      <c r="BC145" s="52">
        <f t="shared" si="55"/>
        <v>0</v>
      </c>
    </row>
    <row r="146" spans="1:55" x14ac:dyDescent="0.3">
      <c r="A146" s="6">
        <v>136</v>
      </c>
      <c r="B146" s="91" t="s">
        <v>166</v>
      </c>
      <c r="C146" s="91" t="s">
        <v>166</v>
      </c>
      <c r="D146" s="91" t="s">
        <v>172</v>
      </c>
      <c r="E146" s="91" t="s">
        <v>173</v>
      </c>
      <c r="F146" s="91" t="s">
        <v>29</v>
      </c>
      <c r="G146" s="214"/>
      <c r="H146" s="85" t="s">
        <v>647</v>
      </c>
      <c r="I146" s="17">
        <f>'Sales &amp; Inventory (Date )'!I146</f>
        <v>0</v>
      </c>
      <c r="J146" s="17">
        <f>'Sales &amp; Inventory (Date )'!J146</f>
        <v>0</v>
      </c>
      <c r="K146" s="92">
        <f t="shared" si="38"/>
        <v>0</v>
      </c>
      <c r="L146" s="17">
        <f>'Sales &amp; Inventory (Date )'!K146</f>
        <v>0</v>
      </c>
      <c r="M146" s="17">
        <f>'Sales &amp; Inventory (Date )'!L146</f>
        <v>0</v>
      </c>
      <c r="N146" s="92">
        <f t="shared" si="39"/>
        <v>0</v>
      </c>
      <c r="O146" s="17">
        <f>'Sales &amp; Inventory (Date )'!M146</f>
        <v>0</v>
      </c>
      <c r="P146" s="17">
        <f>'Sales &amp; Inventory (Date )'!N146</f>
        <v>0</v>
      </c>
      <c r="Q146" s="92">
        <f t="shared" si="40"/>
        <v>0</v>
      </c>
      <c r="R146" s="17">
        <f>'Sales &amp; Inventory (Date )'!O146+'Sales &amp; Inventory (Date )'!Q146</f>
        <v>0</v>
      </c>
      <c r="S146" s="17">
        <f>'Sales &amp; Inventory (Date )'!P146+'Sales &amp; Inventory (Date )'!R146</f>
        <v>0</v>
      </c>
      <c r="T146" s="92">
        <f t="shared" si="41"/>
        <v>0</v>
      </c>
      <c r="U146" s="17">
        <f>'Sales &amp; Inventory (Date )'!S146+'Sales &amp; Inventory (Date )'!U146</f>
        <v>0</v>
      </c>
      <c r="V146" s="17">
        <f>'Sales &amp; Inventory (Date )'!T146+'Sales &amp; Inventory (Date )'!V146</f>
        <v>0</v>
      </c>
      <c r="W146" s="92">
        <f t="shared" si="42"/>
        <v>0</v>
      </c>
      <c r="X146" s="17">
        <f>'Sales &amp; Inventory (Date )'!W146</f>
        <v>0</v>
      </c>
      <c r="Y146" s="17">
        <f>'Sales &amp; Inventory (Date )'!X146</f>
        <v>0</v>
      </c>
      <c r="Z146" s="92">
        <f t="shared" si="43"/>
        <v>0</v>
      </c>
      <c r="AA146" s="17">
        <f>'Sales &amp; Inventory (Date )'!AA146+'Sales &amp; Inventory (Date )'!AC146</f>
        <v>0</v>
      </c>
      <c r="AB146" s="17">
        <f>'Sales &amp; Inventory (Date )'!AB146+'Sales &amp; Inventory (Date )'!AD146</f>
        <v>0</v>
      </c>
      <c r="AC146" s="92">
        <f t="shared" si="44"/>
        <v>0</v>
      </c>
      <c r="AD146" s="17">
        <f>'Sales &amp; Inventory (Date )'!AE146+'Sales &amp; Inventory (Date )'!AG146</f>
        <v>0</v>
      </c>
      <c r="AE146" s="17">
        <f>'Sales &amp; Inventory (Date )'!AF146+'Sales &amp; Inventory (Date )'!AH146</f>
        <v>0</v>
      </c>
      <c r="AF146" s="92">
        <f t="shared" si="45"/>
        <v>0</v>
      </c>
      <c r="AG146" s="17">
        <f>'Sales &amp; Inventory (Date )'!AI146+'Sales &amp; Inventory (Date )'!AK146</f>
        <v>0</v>
      </c>
      <c r="AH146" s="17">
        <f>'Sales &amp; Inventory (Date )'!AJ146+'Sales &amp; Inventory (Date )'!AL146</f>
        <v>0</v>
      </c>
      <c r="AI146" s="92">
        <f t="shared" si="46"/>
        <v>0</v>
      </c>
      <c r="AJ146" s="17">
        <f>'Sales &amp; Inventory (Date )'!AM146+'Sales &amp; Inventory (Date )'!AO146</f>
        <v>0</v>
      </c>
      <c r="AK146" s="17">
        <f>'Sales &amp; Inventory (Date )'!AN146+'Sales &amp; Inventory (Date )'!AP146</f>
        <v>0</v>
      </c>
      <c r="AL146" s="92">
        <f t="shared" si="47"/>
        <v>0</v>
      </c>
      <c r="AM146" s="17">
        <f>'Sales &amp; Inventory (Date )'!AQ146+'Sales &amp; Inventory (Date )'!AS146</f>
        <v>0</v>
      </c>
      <c r="AN146" s="17">
        <f>'Sales &amp; Inventory (Date )'!AR146+'Sales &amp; Inventory (Date )'!AT146</f>
        <v>0</v>
      </c>
      <c r="AO146" s="92">
        <f t="shared" si="48"/>
        <v>0</v>
      </c>
      <c r="AP146" s="17">
        <f>'Sales &amp; Inventory (Date )'!AU146+'Sales &amp; Inventory (Date )'!AW146</f>
        <v>0</v>
      </c>
      <c r="AQ146" s="17">
        <f>'Sales &amp; Inventory (Date )'!AV146+'Sales &amp; Inventory (Date )'!AX146</f>
        <v>0</v>
      </c>
      <c r="AR146" s="92">
        <f t="shared" si="49"/>
        <v>0</v>
      </c>
      <c r="AS146" s="52">
        <f t="shared" si="50"/>
        <v>0</v>
      </c>
      <c r="AT146" s="52">
        <f t="shared" si="50"/>
        <v>0</v>
      </c>
      <c r="AU146" s="52" t="e">
        <f t="shared" si="51"/>
        <v>#DIV/0!</v>
      </c>
      <c r="AV146" s="17">
        <f>'Sales &amp; Inventory (Date )'!BA146</f>
        <v>0</v>
      </c>
      <c r="AW146" s="17">
        <f>'Sales &amp; Inventory (Date )'!BB146</f>
        <v>0</v>
      </c>
      <c r="AX146" s="92">
        <f t="shared" si="52"/>
        <v>0</v>
      </c>
      <c r="AY146" s="17">
        <f>'Sales &amp; Inventory (Date )'!BC146</f>
        <v>0</v>
      </c>
      <c r="AZ146" s="17">
        <f>'Sales &amp; Inventory (Date )'!BD146</f>
        <v>0</v>
      </c>
      <c r="BA146" s="95">
        <f t="shared" si="53"/>
        <v>0</v>
      </c>
      <c r="BB146" s="52">
        <f t="shared" si="54"/>
        <v>0</v>
      </c>
      <c r="BC146" s="52">
        <f t="shared" si="55"/>
        <v>0</v>
      </c>
    </row>
    <row r="147" spans="1:55" x14ac:dyDescent="0.3">
      <c r="A147" s="6">
        <v>137</v>
      </c>
      <c r="B147" s="91" t="s">
        <v>166</v>
      </c>
      <c r="C147" s="91" t="s">
        <v>166</v>
      </c>
      <c r="D147" s="91" t="s">
        <v>172</v>
      </c>
      <c r="E147" s="91" t="s">
        <v>174</v>
      </c>
      <c r="F147" s="91" t="s">
        <v>533</v>
      </c>
      <c r="G147" s="8" t="s">
        <v>174</v>
      </c>
      <c r="H147" s="85" t="s">
        <v>647</v>
      </c>
      <c r="I147" s="17">
        <f>'Sales &amp; Inventory (Date )'!I147</f>
        <v>0</v>
      </c>
      <c r="J147" s="17">
        <f>'Sales &amp; Inventory (Date )'!J147</f>
        <v>0</v>
      </c>
      <c r="K147" s="92">
        <f t="shared" si="38"/>
        <v>0</v>
      </c>
      <c r="L147" s="17">
        <f>'Sales &amp; Inventory (Date )'!K147</f>
        <v>0</v>
      </c>
      <c r="M147" s="17">
        <f>'Sales &amp; Inventory (Date )'!L147</f>
        <v>0</v>
      </c>
      <c r="N147" s="92">
        <f t="shared" si="39"/>
        <v>0</v>
      </c>
      <c r="O147" s="17">
        <f>'Sales &amp; Inventory (Date )'!M147</f>
        <v>0</v>
      </c>
      <c r="P147" s="17">
        <f>'Sales &amp; Inventory (Date )'!N147</f>
        <v>0</v>
      </c>
      <c r="Q147" s="92">
        <f t="shared" si="40"/>
        <v>0</v>
      </c>
      <c r="R147" s="17">
        <f>'Sales &amp; Inventory (Date )'!O147+'Sales &amp; Inventory (Date )'!Q147</f>
        <v>0</v>
      </c>
      <c r="S147" s="17">
        <f>'Sales &amp; Inventory (Date )'!P147+'Sales &amp; Inventory (Date )'!R147</f>
        <v>0</v>
      </c>
      <c r="T147" s="92">
        <f t="shared" si="41"/>
        <v>0</v>
      </c>
      <c r="U147" s="17">
        <f>'Sales &amp; Inventory (Date )'!S147+'Sales &amp; Inventory (Date )'!U147</f>
        <v>0</v>
      </c>
      <c r="V147" s="17">
        <f>'Sales &amp; Inventory (Date )'!T147+'Sales &amp; Inventory (Date )'!V147</f>
        <v>0</v>
      </c>
      <c r="W147" s="92">
        <f t="shared" si="42"/>
        <v>0</v>
      </c>
      <c r="X147" s="17">
        <f>'Sales &amp; Inventory (Date )'!W147</f>
        <v>0</v>
      </c>
      <c r="Y147" s="17">
        <f>'Sales &amp; Inventory (Date )'!X147</f>
        <v>0</v>
      </c>
      <c r="Z147" s="92">
        <f t="shared" si="43"/>
        <v>0</v>
      </c>
      <c r="AA147" s="17">
        <f>'Sales &amp; Inventory (Date )'!AA147+'Sales &amp; Inventory (Date )'!AC147</f>
        <v>0</v>
      </c>
      <c r="AB147" s="17">
        <f>'Sales &amp; Inventory (Date )'!AB147+'Sales &amp; Inventory (Date )'!AD147</f>
        <v>0</v>
      </c>
      <c r="AC147" s="92">
        <f t="shared" si="44"/>
        <v>0</v>
      </c>
      <c r="AD147" s="17">
        <f>'Sales &amp; Inventory (Date )'!AE147+'Sales &amp; Inventory (Date )'!AG147</f>
        <v>0</v>
      </c>
      <c r="AE147" s="17">
        <f>'Sales &amp; Inventory (Date )'!AF147+'Sales &amp; Inventory (Date )'!AH147</f>
        <v>0</v>
      </c>
      <c r="AF147" s="92">
        <f t="shared" si="45"/>
        <v>0</v>
      </c>
      <c r="AG147" s="17">
        <f>'Sales &amp; Inventory (Date )'!AI147+'Sales &amp; Inventory (Date )'!AK147</f>
        <v>0</v>
      </c>
      <c r="AH147" s="17">
        <f>'Sales &amp; Inventory (Date )'!AJ147+'Sales &amp; Inventory (Date )'!AL147</f>
        <v>0</v>
      </c>
      <c r="AI147" s="92">
        <f t="shared" si="46"/>
        <v>0</v>
      </c>
      <c r="AJ147" s="17">
        <f>'Sales &amp; Inventory (Date )'!AM147+'Sales &amp; Inventory (Date )'!AO147</f>
        <v>0</v>
      </c>
      <c r="AK147" s="17">
        <f>'Sales &amp; Inventory (Date )'!AN147+'Sales &amp; Inventory (Date )'!AP147</f>
        <v>0</v>
      </c>
      <c r="AL147" s="92">
        <f t="shared" si="47"/>
        <v>0</v>
      </c>
      <c r="AM147" s="17">
        <f>'Sales &amp; Inventory (Date )'!AQ147+'Sales &amp; Inventory (Date )'!AS147</f>
        <v>0</v>
      </c>
      <c r="AN147" s="17">
        <f>'Sales &amp; Inventory (Date )'!AR147+'Sales &amp; Inventory (Date )'!AT147</f>
        <v>0</v>
      </c>
      <c r="AO147" s="92">
        <f t="shared" si="48"/>
        <v>0</v>
      </c>
      <c r="AP147" s="17">
        <f>'Sales &amp; Inventory (Date )'!AU147+'Sales &amp; Inventory (Date )'!AW147</f>
        <v>0</v>
      </c>
      <c r="AQ147" s="17">
        <f>'Sales &amp; Inventory (Date )'!AV147+'Sales &amp; Inventory (Date )'!AX147</f>
        <v>0</v>
      </c>
      <c r="AR147" s="92">
        <f t="shared" si="49"/>
        <v>0</v>
      </c>
      <c r="AS147" s="52">
        <f t="shared" si="50"/>
        <v>0</v>
      </c>
      <c r="AT147" s="52">
        <f t="shared" si="50"/>
        <v>0</v>
      </c>
      <c r="AU147" s="52" t="e">
        <f t="shared" si="51"/>
        <v>#DIV/0!</v>
      </c>
      <c r="AV147" s="17">
        <f>'Sales &amp; Inventory (Date )'!BA147</f>
        <v>0</v>
      </c>
      <c r="AW147" s="17">
        <f>'Sales &amp; Inventory (Date )'!BB147</f>
        <v>0</v>
      </c>
      <c r="AX147" s="92">
        <f t="shared" si="52"/>
        <v>0</v>
      </c>
      <c r="AY147" s="17">
        <f>'Sales &amp; Inventory (Date )'!BC147</f>
        <v>0</v>
      </c>
      <c r="AZ147" s="17">
        <f>'Sales &amp; Inventory (Date )'!BD147</f>
        <v>0</v>
      </c>
      <c r="BA147" s="95">
        <f t="shared" si="53"/>
        <v>0</v>
      </c>
      <c r="BB147" s="52">
        <f t="shared" si="54"/>
        <v>0</v>
      </c>
      <c r="BC147" s="52">
        <f t="shared" si="55"/>
        <v>0</v>
      </c>
    </row>
    <row r="148" spans="1:55" x14ac:dyDescent="0.3">
      <c r="A148" s="6">
        <v>138</v>
      </c>
      <c r="B148" s="91" t="s">
        <v>166</v>
      </c>
      <c r="C148" s="91" t="s">
        <v>166</v>
      </c>
      <c r="D148" s="91" t="s">
        <v>175</v>
      </c>
      <c r="E148" s="91" t="s">
        <v>175</v>
      </c>
      <c r="F148" s="91" t="s">
        <v>533</v>
      </c>
      <c r="G148" s="8" t="s">
        <v>175</v>
      </c>
      <c r="H148" s="85" t="s">
        <v>647</v>
      </c>
      <c r="I148" s="17">
        <f>'Sales &amp; Inventory (Date )'!I148</f>
        <v>0</v>
      </c>
      <c r="J148" s="17">
        <f>'Sales &amp; Inventory (Date )'!J148</f>
        <v>0</v>
      </c>
      <c r="K148" s="92">
        <f t="shared" si="38"/>
        <v>0</v>
      </c>
      <c r="L148" s="17">
        <f>'Sales &amp; Inventory (Date )'!K148</f>
        <v>0</v>
      </c>
      <c r="M148" s="17">
        <f>'Sales &amp; Inventory (Date )'!L148</f>
        <v>0</v>
      </c>
      <c r="N148" s="92">
        <f t="shared" si="39"/>
        <v>0</v>
      </c>
      <c r="O148" s="17">
        <f>'Sales &amp; Inventory (Date )'!M148</f>
        <v>0</v>
      </c>
      <c r="P148" s="17">
        <f>'Sales &amp; Inventory (Date )'!N148</f>
        <v>0</v>
      </c>
      <c r="Q148" s="92">
        <f t="shared" si="40"/>
        <v>0</v>
      </c>
      <c r="R148" s="17">
        <f>'Sales &amp; Inventory (Date )'!O148+'Sales &amp; Inventory (Date )'!Q148</f>
        <v>0</v>
      </c>
      <c r="S148" s="17">
        <f>'Sales &amp; Inventory (Date )'!P148+'Sales &amp; Inventory (Date )'!R148</f>
        <v>0</v>
      </c>
      <c r="T148" s="92">
        <f t="shared" si="41"/>
        <v>0</v>
      </c>
      <c r="U148" s="17">
        <f>'Sales &amp; Inventory (Date )'!S148+'Sales &amp; Inventory (Date )'!U148</f>
        <v>0</v>
      </c>
      <c r="V148" s="17">
        <f>'Sales &amp; Inventory (Date )'!T148+'Sales &amp; Inventory (Date )'!V148</f>
        <v>0</v>
      </c>
      <c r="W148" s="92">
        <f t="shared" si="42"/>
        <v>0</v>
      </c>
      <c r="X148" s="17">
        <f>'Sales &amp; Inventory (Date )'!W148</f>
        <v>0</v>
      </c>
      <c r="Y148" s="17">
        <f>'Sales &amp; Inventory (Date )'!X148</f>
        <v>0</v>
      </c>
      <c r="Z148" s="92">
        <f t="shared" si="43"/>
        <v>0</v>
      </c>
      <c r="AA148" s="17">
        <f>'Sales &amp; Inventory (Date )'!AA148+'Sales &amp; Inventory (Date )'!AC148</f>
        <v>0</v>
      </c>
      <c r="AB148" s="17">
        <f>'Sales &amp; Inventory (Date )'!AB148+'Sales &amp; Inventory (Date )'!AD148</f>
        <v>0</v>
      </c>
      <c r="AC148" s="92">
        <f t="shared" si="44"/>
        <v>0</v>
      </c>
      <c r="AD148" s="17">
        <f>'Sales &amp; Inventory (Date )'!AE148+'Sales &amp; Inventory (Date )'!AG148</f>
        <v>0</v>
      </c>
      <c r="AE148" s="17">
        <f>'Sales &amp; Inventory (Date )'!AF148+'Sales &amp; Inventory (Date )'!AH148</f>
        <v>0</v>
      </c>
      <c r="AF148" s="92">
        <f t="shared" si="45"/>
        <v>0</v>
      </c>
      <c r="AG148" s="17">
        <f>'Sales &amp; Inventory (Date )'!AI148+'Sales &amp; Inventory (Date )'!AK148</f>
        <v>0</v>
      </c>
      <c r="AH148" s="17">
        <f>'Sales &amp; Inventory (Date )'!AJ148+'Sales &amp; Inventory (Date )'!AL148</f>
        <v>0</v>
      </c>
      <c r="AI148" s="92">
        <f t="shared" si="46"/>
        <v>0</v>
      </c>
      <c r="AJ148" s="17">
        <f>'Sales &amp; Inventory (Date )'!AM148+'Sales &amp; Inventory (Date )'!AO148</f>
        <v>0</v>
      </c>
      <c r="AK148" s="17">
        <f>'Sales &amp; Inventory (Date )'!AN148+'Sales &amp; Inventory (Date )'!AP148</f>
        <v>0</v>
      </c>
      <c r="AL148" s="92">
        <f t="shared" si="47"/>
        <v>0</v>
      </c>
      <c r="AM148" s="17">
        <f>'Sales &amp; Inventory (Date )'!AQ148+'Sales &amp; Inventory (Date )'!AS148</f>
        <v>0</v>
      </c>
      <c r="AN148" s="17">
        <f>'Sales &amp; Inventory (Date )'!AR148+'Sales &amp; Inventory (Date )'!AT148</f>
        <v>0</v>
      </c>
      <c r="AO148" s="92">
        <f t="shared" si="48"/>
        <v>0</v>
      </c>
      <c r="AP148" s="17">
        <f>'Sales &amp; Inventory (Date )'!AU148+'Sales &amp; Inventory (Date )'!AW148</f>
        <v>0</v>
      </c>
      <c r="AQ148" s="17">
        <f>'Sales &amp; Inventory (Date )'!AV148+'Sales &amp; Inventory (Date )'!AX148</f>
        <v>0</v>
      </c>
      <c r="AR148" s="92">
        <f t="shared" si="49"/>
        <v>0</v>
      </c>
      <c r="AS148" s="52">
        <f t="shared" si="50"/>
        <v>0</v>
      </c>
      <c r="AT148" s="52">
        <f t="shared" si="50"/>
        <v>0</v>
      </c>
      <c r="AU148" s="52" t="e">
        <f t="shared" si="51"/>
        <v>#DIV/0!</v>
      </c>
      <c r="AV148" s="17">
        <f>'Sales &amp; Inventory (Date )'!BA148</f>
        <v>0</v>
      </c>
      <c r="AW148" s="17">
        <f>'Sales &amp; Inventory (Date )'!BB148</f>
        <v>0</v>
      </c>
      <c r="AX148" s="92">
        <f t="shared" si="52"/>
        <v>0</v>
      </c>
      <c r="AY148" s="17">
        <f>'Sales &amp; Inventory (Date )'!BC148</f>
        <v>0</v>
      </c>
      <c r="AZ148" s="17">
        <f>'Sales &amp; Inventory (Date )'!BD148</f>
        <v>0</v>
      </c>
      <c r="BA148" s="95">
        <f t="shared" si="53"/>
        <v>0</v>
      </c>
      <c r="BB148" s="52">
        <f t="shared" si="54"/>
        <v>0</v>
      </c>
      <c r="BC148" s="52">
        <f t="shared" si="55"/>
        <v>0</v>
      </c>
    </row>
    <row r="149" spans="1:55" x14ac:dyDescent="0.3">
      <c r="A149" s="6">
        <v>139</v>
      </c>
      <c r="B149" s="91" t="s">
        <v>166</v>
      </c>
      <c r="C149" s="91" t="s">
        <v>166</v>
      </c>
      <c r="D149" s="91" t="s">
        <v>175</v>
      </c>
      <c r="E149" s="91" t="s">
        <v>176</v>
      </c>
      <c r="F149" s="91" t="s">
        <v>29</v>
      </c>
      <c r="G149" s="214" t="s">
        <v>177</v>
      </c>
      <c r="H149" s="85" t="s">
        <v>647</v>
      </c>
      <c r="I149" s="17">
        <f>'Sales &amp; Inventory (Date )'!I149</f>
        <v>0</v>
      </c>
      <c r="J149" s="17">
        <f>'Sales &amp; Inventory (Date )'!J149</f>
        <v>0</v>
      </c>
      <c r="K149" s="92">
        <f t="shared" si="38"/>
        <v>0</v>
      </c>
      <c r="L149" s="17">
        <f>'Sales &amp; Inventory (Date )'!K149</f>
        <v>0</v>
      </c>
      <c r="M149" s="17">
        <f>'Sales &amp; Inventory (Date )'!L149</f>
        <v>0</v>
      </c>
      <c r="N149" s="92">
        <f t="shared" si="39"/>
        <v>0</v>
      </c>
      <c r="O149" s="17">
        <f>'Sales &amp; Inventory (Date )'!M149</f>
        <v>0</v>
      </c>
      <c r="P149" s="17">
        <f>'Sales &amp; Inventory (Date )'!N149</f>
        <v>0</v>
      </c>
      <c r="Q149" s="92">
        <f t="shared" si="40"/>
        <v>0</v>
      </c>
      <c r="R149" s="17">
        <f>'Sales &amp; Inventory (Date )'!O149+'Sales &amp; Inventory (Date )'!Q149</f>
        <v>0</v>
      </c>
      <c r="S149" s="17">
        <f>'Sales &amp; Inventory (Date )'!P149+'Sales &amp; Inventory (Date )'!R149</f>
        <v>0</v>
      </c>
      <c r="T149" s="92">
        <f t="shared" si="41"/>
        <v>0</v>
      </c>
      <c r="U149" s="17">
        <f>'Sales &amp; Inventory (Date )'!S149+'Sales &amp; Inventory (Date )'!U149</f>
        <v>0</v>
      </c>
      <c r="V149" s="17">
        <f>'Sales &amp; Inventory (Date )'!T149+'Sales &amp; Inventory (Date )'!V149</f>
        <v>0</v>
      </c>
      <c r="W149" s="92">
        <f t="shared" si="42"/>
        <v>0</v>
      </c>
      <c r="X149" s="17">
        <f>'Sales &amp; Inventory (Date )'!W149</f>
        <v>0</v>
      </c>
      <c r="Y149" s="17">
        <f>'Sales &amp; Inventory (Date )'!X149</f>
        <v>0</v>
      </c>
      <c r="Z149" s="92">
        <f t="shared" si="43"/>
        <v>0</v>
      </c>
      <c r="AA149" s="17">
        <f>'Sales &amp; Inventory (Date )'!AA149+'Sales &amp; Inventory (Date )'!AC149</f>
        <v>0</v>
      </c>
      <c r="AB149" s="17">
        <f>'Sales &amp; Inventory (Date )'!AB149+'Sales &amp; Inventory (Date )'!AD149</f>
        <v>0</v>
      </c>
      <c r="AC149" s="92">
        <f t="shared" si="44"/>
        <v>0</v>
      </c>
      <c r="AD149" s="17">
        <f>'Sales &amp; Inventory (Date )'!AE149+'Sales &amp; Inventory (Date )'!AG149</f>
        <v>0</v>
      </c>
      <c r="AE149" s="17">
        <f>'Sales &amp; Inventory (Date )'!AF149+'Sales &amp; Inventory (Date )'!AH149</f>
        <v>0</v>
      </c>
      <c r="AF149" s="92">
        <f t="shared" si="45"/>
        <v>0</v>
      </c>
      <c r="AG149" s="17">
        <f>'Sales &amp; Inventory (Date )'!AI149+'Sales &amp; Inventory (Date )'!AK149</f>
        <v>0</v>
      </c>
      <c r="AH149" s="17">
        <f>'Sales &amp; Inventory (Date )'!AJ149+'Sales &amp; Inventory (Date )'!AL149</f>
        <v>0</v>
      </c>
      <c r="AI149" s="92">
        <f t="shared" si="46"/>
        <v>0</v>
      </c>
      <c r="AJ149" s="17">
        <f>'Sales &amp; Inventory (Date )'!AM149+'Sales &amp; Inventory (Date )'!AO149</f>
        <v>0</v>
      </c>
      <c r="AK149" s="17">
        <f>'Sales &amp; Inventory (Date )'!AN149+'Sales &amp; Inventory (Date )'!AP149</f>
        <v>0</v>
      </c>
      <c r="AL149" s="92">
        <f t="shared" si="47"/>
        <v>0</v>
      </c>
      <c r="AM149" s="17">
        <f>'Sales &amp; Inventory (Date )'!AQ149+'Sales &amp; Inventory (Date )'!AS149</f>
        <v>0</v>
      </c>
      <c r="AN149" s="17">
        <f>'Sales &amp; Inventory (Date )'!AR149+'Sales &amp; Inventory (Date )'!AT149</f>
        <v>0</v>
      </c>
      <c r="AO149" s="92">
        <f t="shared" si="48"/>
        <v>0</v>
      </c>
      <c r="AP149" s="17">
        <f>'Sales &amp; Inventory (Date )'!AU149+'Sales &amp; Inventory (Date )'!AW149</f>
        <v>0</v>
      </c>
      <c r="AQ149" s="17">
        <f>'Sales &amp; Inventory (Date )'!AV149+'Sales &amp; Inventory (Date )'!AX149</f>
        <v>0</v>
      </c>
      <c r="AR149" s="92">
        <f t="shared" si="49"/>
        <v>0</v>
      </c>
      <c r="AS149" s="52">
        <f t="shared" si="50"/>
        <v>0</v>
      </c>
      <c r="AT149" s="52">
        <f t="shared" si="50"/>
        <v>0</v>
      </c>
      <c r="AU149" s="52" t="e">
        <f t="shared" si="51"/>
        <v>#DIV/0!</v>
      </c>
      <c r="AV149" s="17">
        <f>'Sales &amp; Inventory (Date )'!BA149</f>
        <v>0</v>
      </c>
      <c r="AW149" s="17">
        <f>'Sales &amp; Inventory (Date )'!BB149</f>
        <v>0</v>
      </c>
      <c r="AX149" s="92">
        <f t="shared" si="52"/>
        <v>0</v>
      </c>
      <c r="AY149" s="17">
        <f>'Sales &amp; Inventory (Date )'!BC149</f>
        <v>0</v>
      </c>
      <c r="AZ149" s="17">
        <f>'Sales &amp; Inventory (Date )'!BD149</f>
        <v>0</v>
      </c>
      <c r="BA149" s="95">
        <f t="shared" si="53"/>
        <v>0</v>
      </c>
      <c r="BB149" s="52">
        <f t="shared" si="54"/>
        <v>0</v>
      </c>
      <c r="BC149" s="52">
        <f t="shared" si="55"/>
        <v>0</v>
      </c>
    </row>
    <row r="150" spans="1:55" x14ac:dyDescent="0.3">
      <c r="A150" s="6">
        <v>140</v>
      </c>
      <c r="B150" s="91" t="s">
        <v>166</v>
      </c>
      <c r="C150" s="91" t="s">
        <v>166</v>
      </c>
      <c r="D150" s="91" t="s">
        <v>175</v>
      </c>
      <c r="E150" s="91" t="s">
        <v>177</v>
      </c>
      <c r="F150" s="91" t="s">
        <v>533</v>
      </c>
      <c r="G150" s="214"/>
      <c r="H150" s="85" t="s">
        <v>647</v>
      </c>
      <c r="I150" s="17">
        <f>'Sales &amp; Inventory (Date )'!I150</f>
        <v>0</v>
      </c>
      <c r="J150" s="17">
        <f>'Sales &amp; Inventory (Date )'!J150</f>
        <v>0</v>
      </c>
      <c r="K150" s="92">
        <f t="shared" si="38"/>
        <v>0</v>
      </c>
      <c r="L150" s="17">
        <f>'Sales &amp; Inventory (Date )'!K150</f>
        <v>0</v>
      </c>
      <c r="M150" s="17">
        <f>'Sales &amp; Inventory (Date )'!L150</f>
        <v>0</v>
      </c>
      <c r="N150" s="92">
        <f t="shared" si="39"/>
        <v>0</v>
      </c>
      <c r="O150" s="17">
        <f>'Sales &amp; Inventory (Date )'!M150</f>
        <v>0</v>
      </c>
      <c r="P150" s="17">
        <f>'Sales &amp; Inventory (Date )'!N150</f>
        <v>0</v>
      </c>
      <c r="Q150" s="92">
        <f t="shared" si="40"/>
        <v>0</v>
      </c>
      <c r="R150" s="17">
        <f>'Sales &amp; Inventory (Date )'!O150+'Sales &amp; Inventory (Date )'!Q150</f>
        <v>0</v>
      </c>
      <c r="S150" s="17">
        <f>'Sales &amp; Inventory (Date )'!P150+'Sales &amp; Inventory (Date )'!R150</f>
        <v>0</v>
      </c>
      <c r="T150" s="92">
        <f t="shared" si="41"/>
        <v>0</v>
      </c>
      <c r="U150" s="17">
        <f>'Sales &amp; Inventory (Date )'!S150+'Sales &amp; Inventory (Date )'!U150</f>
        <v>0</v>
      </c>
      <c r="V150" s="17">
        <f>'Sales &amp; Inventory (Date )'!T150+'Sales &amp; Inventory (Date )'!V150</f>
        <v>0</v>
      </c>
      <c r="W150" s="92">
        <f t="shared" si="42"/>
        <v>0</v>
      </c>
      <c r="X150" s="17">
        <f>'Sales &amp; Inventory (Date )'!W150</f>
        <v>0</v>
      </c>
      <c r="Y150" s="17">
        <f>'Sales &amp; Inventory (Date )'!X150</f>
        <v>0</v>
      </c>
      <c r="Z150" s="92">
        <f t="shared" si="43"/>
        <v>0</v>
      </c>
      <c r="AA150" s="17">
        <f>'Sales &amp; Inventory (Date )'!AA150+'Sales &amp; Inventory (Date )'!AC150</f>
        <v>0</v>
      </c>
      <c r="AB150" s="17">
        <f>'Sales &amp; Inventory (Date )'!AB150+'Sales &amp; Inventory (Date )'!AD150</f>
        <v>0</v>
      </c>
      <c r="AC150" s="92">
        <f t="shared" si="44"/>
        <v>0</v>
      </c>
      <c r="AD150" s="17">
        <f>'Sales &amp; Inventory (Date )'!AE150+'Sales &amp; Inventory (Date )'!AG150</f>
        <v>0</v>
      </c>
      <c r="AE150" s="17">
        <f>'Sales &amp; Inventory (Date )'!AF150+'Sales &amp; Inventory (Date )'!AH150</f>
        <v>0</v>
      </c>
      <c r="AF150" s="92">
        <f t="shared" si="45"/>
        <v>0</v>
      </c>
      <c r="AG150" s="17">
        <f>'Sales &amp; Inventory (Date )'!AI150+'Sales &amp; Inventory (Date )'!AK150</f>
        <v>0</v>
      </c>
      <c r="AH150" s="17">
        <f>'Sales &amp; Inventory (Date )'!AJ150+'Sales &amp; Inventory (Date )'!AL150</f>
        <v>0</v>
      </c>
      <c r="AI150" s="92">
        <f t="shared" si="46"/>
        <v>0</v>
      </c>
      <c r="AJ150" s="17">
        <f>'Sales &amp; Inventory (Date )'!AM150+'Sales &amp; Inventory (Date )'!AO150</f>
        <v>0</v>
      </c>
      <c r="AK150" s="17">
        <f>'Sales &amp; Inventory (Date )'!AN150+'Sales &amp; Inventory (Date )'!AP150</f>
        <v>0</v>
      </c>
      <c r="AL150" s="92">
        <f t="shared" si="47"/>
        <v>0</v>
      </c>
      <c r="AM150" s="17">
        <f>'Sales &amp; Inventory (Date )'!AQ150+'Sales &amp; Inventory (Date )'!AS150</f>
        <v>0</v>
      </c>
      <c r="AN150" s="17">
        <f>'Sales &amp; Inventory (Date )'!AR150+'Sales &amp; Inventory (Date )'!AT150</f>
        <v>0</v>
      </c>
      <c r="AO150" s="92">
        <f t="shared" si="48"/>
        <v>0</v>
      </c>
      <c r="AP150" s="17">
        <f>'Sales &amp; Inventory (Date )'!AU150+'Sales &amp; Inventory (Date )'!AW150</f>
        <v>0</v>
      </c>
      <c r="AQ150" s="17">
        <f>'Sales &amp; Inventory (Date )'!AV150+'Sales &amp; Inventory (Date )'!AX150</f>
        <v>0</v>
      </c>
      <c r="AR150" s="92">
        <f t="shared" si="49"/>
        <v>0</v>
      </c>
      <c r="AS150" s="52">
        <f t="shared" si="50"/>
        <v>0</v>
      </c>
      <c r="AT150" s="52">
        <f t="shared" si="50"/>
        <v>0</v>
      </c>
      <c r="AU150" s="52" t="e">
        <f t="shared" si="51"/>
        <v>#DIV/0!</v>
      </c>
      <c r="AV150" s="17">
        <f>'Sales &amp; Inventory (Date )'!BA150</f>
        <v>0</v>
      </c>
      <c r="AW150" s="17">
        <f>'Sales &amp; Inventory (Date )'!BB150</f>
        <v>0</v>
      </c>
      <c r="AX150" s="92">
        <f t="shared" si="52"/>
        <v>0</v>
      </c>
      <c r="AY150" s="17">
        <f>'Sales &amp; Inventory (Date )'!BC150</f>
        <v>0</v>
      </c>
      <c r="AZ150" s="17">
        <f>'Sales &amp; Inventory (Date )'!BD150</f>
        <v>0</v>
      </c>
      <c r="BA150" s="95">
        <f t="shared" si="53"/>
        <v>0</v>
      </c>
      <c r="BB150" s="52">
        <f t="shared" si="54"/>
        <v>0</v>
      </c>
      <c r="BC150" s="52">
        <f t="shared" si="55"/>
        <v>0</v>
      </c>
    </row>
    <row r="151" spans="1:55" x14ac:dyDescent="0.3">
      <c r="A151" s="6">
        <v>141</v>
      </c>
      <c r="B151" s="91" t="s">
        <v>166</v>
      </c>
      <c r="C151" s="91" t="s">
        <v>166</v>
      </c>
      <c r="D151" s="91" t="s">
        <v>178</v>
      </c>
      <c r="E151" s="91" t="s">
        <v>178</v>
      </c>
      <c r="F151" s="91" t="s">
        <v>533</v>
      </c>
      <c r="G151" s="214" t="s">
        <v>493</v>
      </c>
      <c r="H151" s="85" t="s">
        <v>647</v>
      </c>
      <c r="I151" s="17">
        <f>'Sales &amp; Inventory (Date )'!I151</f>
        <v>0</v>
      </c>
      <c r="J151" s="17">
        <f>'Sales &amp; Inventory (Date )'!J151</f>
        <v>0</v>
      </c>
      <c r="K151" s="92">
        <f t="shared" si="38"/>
        <v>0</v>
      </c>
      <c r="L151" s="17">
        <f>'Sales &amp; Inventory (Date )'!K151</f>
        <v>0</v>
      </c>
      <c r="M151" s="17">
        <f>'Sales &amp; Inventory (Date )'!L151</f>
        <v>0</v>
      </c>
      <c r="N151" s="92">
        <f t="shared" si="39"/>
        <v>0</v>
      </c>
      <c r="O151" s="17">
        <f>'Sales &amp; Inventory (Date )'!M151</f>
        <v>0</v>
      </c>
      <c r="P151" s="17">
        <f>'Sales &amp; Inventory (Date )'!N151</f>
        <v>0</v>
      </c>
      <c r="Q151" s="92">
        <f t="shared" si="40"/>
        <v>0</v>
      </c>
      <c r="R151" s="17">
        <f>'Sales &amp; Inventory (Date )'!O151+'Sales &amp; Inventory (Date )'!Q151</f>
        <v>0</v>
      </c>
      <c r="S151" s="17">
        <f>'Sales &amp; Inventory (Date )'!P151+'Sales &amp; Inventory (Date )'!R151</f>
        <v>0</v>
      </c>
      <c r="T151" s="92">
        <f t="shared" si="41"/>
        <v>0</v>
      </c>
      <c r="U151" s="17">
        <f>'Sales &amp; Inventory (Date )'!S151+'Sales &amp; Inventory (Date )'!U151</f>
        <v>0</v>
      </c>
      <c r="V151" s="17">
        <f>'Sales &amp; Inventory (Date )'!T151+'Sales &amp; Inventory (Date )'!V151</f>
        <v>0</v>
      </c>
      <c r="W151" s="92">
        <f t="shared" si="42"/>
        <v>0</v>
      </c>
      <c r="X151" s="17">
        <f>'Sales &amp; Inventory (Date )'!W151</f>
        <v>0</v>
      </c>
      <c r="Y151" s="17">
        <f>'Sales &amp; Inventory (Date )'!X151</f>
        <v>0</v>
      </c>
      <c r="Z151" s="92">
        <f t="shared" si="43"/>
        <v>0</v>
      </c>
      <c r="AA151" s="17">
        <f>'Sales &amp; Inventory (Date )'!AA151+'Sales &amp; Inventory (Date )'!AC151</f>
        <v>0</v>
      </c>
      <c r="AB151" s="17">
        <f>'Sales &amp; Inventory (Date )'!AB151+'Sales &amp; Inventory (Date )'!AD151</f>
        <v>0</v>
      </c>
      <c r="AC151" s="92">
        <f t="shared" si="44"/>
        <v>0</v>
      </c>
      <c r="AD151" s="17">
        <f>'Sales &amp; Inventory (Date )'!AE151+'Sales &amp; Inventory (Date )'!AG151</f>
        <v>0</v>
      </c>
      <c r="AE151" s="17">
        <f>'Sales &amp; Inventory (Date )'!AF151+'Sales &amp; Inventory (Date )'!AH151</f>
        <v>0</v>
      </c>
      <c r="AF151" s="92">
        <f t="shared" si="45"/>
        <v>0</v>
      </c>
      <c r="AG151" s="17">
        <f>'Sales &amp; Inventory (Date )'!AI151+'Sales &amp; Inventory (Date )'!AK151</f>
        <v>0</v>
      </c>
      <c r="AH151" s="17">
        <f>'Sales &amp; Inventory (Date )'!AJ151+'Sales &amp; Inventory (Date )'!AL151</f>
        <v>0</v>
      </c>
      <c r="AI151" s="92">
        <f t="shared" si="46"/>
        <v>0</v>
      </c>
      <c r="AJ151" s="17">
        <f>'Sales &amp; Inventory (Date )'!AM151+'Sales &amp; Inventory (Date )'!AO151</f>
        <v>0</v>
      </c>
      <c r="AK151" s="17">
        <f>'Sales &amp; Inventory (Date )'!AN151+'Sales &amp; Inventory (Date )'!AP151</f>
        <v>0</v>
      </c>
      <c r="AL151" s="92">
        <f t="shared" si="47"/>
        <v>0</v>
      </c>
      <c r="AM151" s="17">
        <f>'Sales &amp; Inventory (Date )'!AQ151+'Sales &amp; Inventory (Date )'!AS151</f>
        <v>0</v>
      </c>
      <c r="AN151" s="17">
        <f>'Sales &amp; Inventory (Date )'!AR151+'Sales &amp; Inventory (Date )'!AT151</f>
        <v>0</v>
      </c>
      <c r="AO151" s="92">
        <f t="shared" si="48"/>
        <v>0</v>
      </c>
      <c r="AP151" s="17">
        <f>'Sales &amp; Inventory (Date )'!AU151+'Sales &amp; Inventory (Date )'!AW151</f>
        <v>0</v>
      </c>
      <c r="AQ151" s="17">
        <f>'Sales &amp; Inventory (Date )'!AV151+'Sales &amp; Inventory (Date )'!AX151</f>
        <v>0</v>
      </c>
      <c r="AR151" s="92">
        <f t="shared" si="49"/>
        <v>0</v>
      </c>
      <c r="AS151" s="52">
        <f t="shared" si="50"/>
        <v>0</v>
      </c>
      <c r="AT151" s="52">
        <f t="shared" si="50"/>
        <v>0</v>
      </c>
      <c r="AU151" s="52" t="e">
        <f t="shared" si="51"/>
        <v>#DIV/0!</v>
      </c>
      <c r="AV151" s="17">
        <f>'Sales &amp; Inventory (Date )'!BA151</f>
        <v>0</v>
      </c>
      <c r="AW151" s="17">
        <f>'Sales &amp; Inventory (Date )'!BB151</f>
        <v>0</v>
      </c>
      <c r="AX151" s="92">
        <f t="shared" si="52"/>
        <v>0</v>
      </c>
      <c r="AY151" s="17">
        <f>'Sales &amp; Inventory (Date )'!BC151</f>
        <v>0</v>
      </c>
      <c r="AZ151" s="17">
        <f>'Sales &amp; Inventory (Date )'!BD151</f>
        <v>0</v>
      </c>
      <c r="BA151" s="95">
        <f t="shared" si="53"/>
        <v>0</v>
      </c>
      <c r="BB151" s="52">
        <f t="shared" si="54"/>
        <v>0</v>
      </c>
      <c r="BC151" s="52">
        <f t="shared" si="55"/>
        <v>0</v>
      </c>
    </row>
    <row r="152" spans="1:55" x14ac:dyDescent="0.3">
      <c r="A152" s="6">
        <v>142</v>
      </c>
      <c r="B152" s="91" t="s">
        <v>166</v>
      </c>
      <c r="C152" s="91" t="s">
        <v>166</v>
      </c>
      <c r="D152" s="91" t="s">
        <v>178</v>
      </c>
      <c r="E152" s="91" t="s">
        <v>179</v>
      </c>
      <c r="F152" s="91" t="s">
        <v>29</v>
      </c>
      <c r="G152" s="214"/>
      <c r="H152" s="85" t="s">
        <v>647</v>
      </c>
      <c r="I152" s="17">
        <f>'Sales &amp; Inventory (Date )'!I152</f>
        <v>0</v>
      </c>
      <c r="J152" s="17">
        <f>'Sales &amp; Inventory (Date )'!J152</f>
        <v>0</v>
      </c>
      <c r="K152" s="92">
        <f t="shared" si="38"/>
        <v>0</v>
      </c>
      <c r="L152" s="17">
        <f>'Sales &amp; Inventory (Date )'!K152</f>
        <v>0</v>
      </c>
      <c r="M152" s="17">
        <f>'Sales &amp; Inventory (Date )'!L152</f>
        <v>0</v>
      </c>
      <c r="N152" s="92">
        <f t="shared" si="39"/>
        <v>0</v>
      </c>
      <c r="O152" s="17">
        <f>'Sales &amp; Inventory (Date )'!M152</f>
        <v>0</v>
      </c>
      <c r="P152" s="17">
        <f>'Sales &amp; Inventory (Date )'!N152</f>
        <v>0</v>
      </c>
      <c r="Q152" s="92">
        <f t="shared" si="40"/>
        <v>0</v>
      </c>
      <c r="R152" s="17">
        <f>'Sales &amp; Inventory (Date )'!O152+'Sales &amp; Inventory (Date )'!Q152</f>
        <v>0</v>
      </c>
      <c r="S152" s="17">
        <f>'Sales &amp; Inventory (Date )'!P152+'Sales &amp; Inventory (Date )'!R152</f>
        <v>0</v>
      </c>
      <c r="T152" s="92">
        <f t="shared" si="41"/>
        <v>0</v>
      </c>
      <c r="U152" s="17">
        <f>'Sales &amp; Inventory (Date )'!S152+'Sales &amp; Inventory (Date )'!U152</f>
        <v>0</v>
      </c>
      <c r="V152" s="17">
        <f>'Sales &amp; Inventory (Date )'!T152+'Sales &amp; Inventory (Date )'!V152</f>
        <v>0</v>
      </c>
      <c r="W152" s="92">
        <f t="shared" si="42"/>
        <v>0</v>
      </c>
      <c r="X152" s="17">
        <f>'Sales &amp; Inventory (Date )'!W152</f>
        <v>0</v>
      </c>
      <c r="Y152" s="17">
        <f>'Sales &amp; Inventory (Date )'!X152</f>
        <v>0</v>
      </c>
      <c r="Z152" s="92">
        <f t="shared" si="43"/>
        <v>0</v>
      </c>
      <c r="AA152" s="17">
        <f>'Sales &amp; Inventory (Date )'!AA152+'Sales &amp; Inventory (Date )'!AC152</f>
        <v>0</v>
      </c>
      <c r="AB152" s="17">
        <f>'Sales &amp; Inventory (Date )'!AB152+'Sales &amp; Inventory (Date )'!AD152</f>
        <v>0</v>
      </c>
      <c r="AC152" s="92">
        <f t="shared" si="44"/>
        <v>0</v>
      </c>
      <c r="AD152" s="17">
        <f>'Sales &amp; Inventory (Date )'!AE152+'Sales &amp; Inventory (Date )'!AG152</f>
        <v>0</v>
      </c>
      <c r="AE152" s="17">
        <f>'Sales &amp; Inventory (Date )'!AF152+'Sales &amp; Inventory (Date )'!AH152</f>
        <v>0</v>
      </c>
      <c r="AF152" s="92">
        <f t="shared" si="45"/>
        <v>0</v>
      </c>
      <c r="AG152" s="17">
        <f>'Sales &amp; Inventory (Date )'!AI152+'Sales &amp; Inventory (Date )'!AK152</f>
        <v>0</v>
      </c>
      <c r="AH152" s="17">
        <f>'Sales &amp; Inventory (Date )'!AJ152+'Sales &amp; Inventory (Date )'!AL152</f>
        <v>0</v>
      </c>
      <c r="AI152" s="92">
        <f t="shared" si="46"/>
        <v>0</v>
      </c>
      <c r="AJ152" s="17">
        <f>'Sales &amp; Inventory (Date )'!AM152+'Sales &amp; Inventory (Date )'!AO152</f>
        <v>0</v>
      </c>
      <c r="AK152" s="17">
        <f>'Sales &amp; Inventory (Date )'!AN152+'Sales &amp; Inventory (Date )'!AP152</f>
        <v>0</v>
      </c>
      <c r="AL152" s="92">
        <f t="shared" si="47"/>
        <v>0</v>
      </c>
      <c r="AM152" s="17">
        <f>'Sales &amp; Inventory (Date )'!AQ152+'Sales &amp; Inventory (Date )'!AS152</f>
        <v>0</v>
      </c>
      <c r="AN152" s="17">
        <f>'Sales &amp; Inventory (Date )'!AR152+'Sales &amp; Inventory (Date )'!AT152</f>
        <v>0</v>
      </c>
      <c r="AO152" s="92">
        <f t="shared" si="48"/>
        <v>0</v>
      </c>
      <c r="AP152" s="17">
        <f>'Sales &amp; Inventory (Date )'!AU152+'Sales &amp; Inventory (Date )'!AW152</f>
        <v>0</v>
      </c>
      <c r="AQ152" s="17">
        <f>'Sales &amp; Inventory (Date )'!AV152+'Sales &amp; Inventory (Date )'!AX152</f>
        <v>0</v>
      </c>
      <c r="AR152" s="92">
        <f t="shared" si="49"/>
        <v>0</v>
      </c>
      <c r="AS152" s="52">
        <f t="shared" si="50"/>
        <v>0</v>
      </c>
      <c r="AT152" s="52">
        <f t="shared" si="50"/>
        <v>0</v>
      </c>
      <c r="AU152" s="52" t="e">
        <f t="shared" si="51"/>
        <v>#DIV/0!</v>
      </c>
      <c r="AV152" s="17">
        <f>'Sales &amp; Inventory (Date )'!BA152</f>
        <v>0</v>
      </c>
      <c r="AW152" s="17">
        <f>'Sales &amp; Inventory (Date )'!BB152</f>
        <v>0</v>
      </c>
      <c r="AX152" s="92">
        <f t="shared" si="52"/>
        <v>0</v>
      </c>
      <c r="AY152" s="17">
        <f>'Sales &amp; Inventory (Date )'!BC152</f>
        <v>0</v>
      </c>
      <c r="AZ152" s="17">
        <f>'Sales &amp; Inventory (Date )'!BD152</f>
        <v>0</v>
      </c>
      <c r="BA152" s="95">
        <f t="shared" si="53"/>
        <v>0</v>
      </c>
      <c r="BB152" s="52">
        <f t="shared" si="54"/>
        <v>0</v>
      </c>
      <c r="BC152" s="52">
        <f t="shared" si="55"/>
        <v>0</v>
      </c>
    </row>
    <row r="153" spans="1:55" x14ac:dyDescent="0.3">
      <c r="A153" s="6">
        <v>143</v>
      </c>
      <c r="B153" s="91" t="s">
        <v>166</v>
      </c>
      <c r="C153" s="91" t="s">
        <v>166</v>
      </c>
      <c r="D153" s="91" t="s">
        <v>178</v>
      </c>
      <c r="E153" s="91" t="s">
        <v>180</v>
      </c>
      <c r="F153" s="91" t="s">
        <v>29</v>
      </c>
      <c r="G153" s="214"/>
      <c r="H153" s="85" t="s">
        <v>647</v>
      </c>
      <c r="I153" s="17">
        <f>'Sales &amp; Inventory (Date )'!I153</f>
        <v>0</v>
      </c>
      <c r="J153" s="17">
        <f>'Sales &amp; Inventory (Date )'!J153</f>
        <v>0</v>
      </c>
      <c r="K153" s="92">
        <f t="shared" si="38"/>
        <v>0</v>
      </c>
      <c r="L153" s="17">
        <f>'Sales &amp; Inventory (Date )'!K153</f>
        <v>0</v>
      </c>
      <c r="M153" s="17">
        <f>'Sales &amp; Inventory (Date )'!L153</f>
        <v>0</v>
      </c>
      <c r="N153" s="92">
        <f t="shared" si="39"/>
        <v>0</v>
      </c>
      <c r="O153" s="17">
        <f>'Sales &amp; Inventory (Date )'!M153</f>
        <v>0</v>
      </c>
      <c r="P153" s="17">
        <f>'Sales &amp; Inventory (Date )'!N153</f>
        <v>0</v>
      </c>
      <c r="Q153" s="92">
        <f t="shared" si="40"/>
        <v>0</v>
      </c>
      <c r="R153" s="17">
        <f>'Sales &amp; Inventory (Date )'!O153+'Sales &amp; Inventory (Date )'!Q153</f>
        <v>0</v>
      </c>
      <c r="S153" s="17">
        <f>'Sales &amp; Inventory (Date )'!P153+'Sales &amp; Inventory (Date )'!R153</f>
        <v>0</v>
      </c>
      <c r="T153" s="92">
        <f t="shared" si="41"/>
        <v>0</v>
      </c>
      <c r="U153" s="17">
        <f>'Sales &amp; Inventory (Date )'!S153+'Sales &amp; Inventory (Date )'!U153</f>
        <v>0</v>
      </c>
      <c r="V153" s="17">
        <f>'Sales &amp; Inventory (Date )'!T153+'Sales &amp; Inventory (Date )'!V153</f>
        <v>0</v>
      </c>
      <c r="W153" s="92">
        <f t="shared" si="42"/>
        <v>0</v>
      </c>
      <c r="X153" s="17">
        <f>'Sales &amp; Inventory (Date )'!W153</f>
        <v>0</v>
      </c>
      <c r="Y153" s="17">
        <f>'Sales &amp; Inventory (Date )'!X153</f>
        <v>0</v>
      </c>
      <c r="Z153" s="92">
        <f t="shared" si="43"/>
        <v>0</v>
      </c>
      <c r="AA153" s="17">
        <f>'Sales &amp; Inventory (Date )'!AA153+'Sales &amp; Inventory (Date )'!AC153</f>
        <v>0</v>
      </c>
      <c r="AB153" s="17">
        <f>'Sales &amp; Inventory (Date )'!AB153+'Sales &amp; Inventory (Date )'!AD153</f>
        <v>0</v>
      </c>
      <c r="AC153" s="92">
        <f t="shared" si="44"/>
        <v>0</v>
      </c>
      <c r="AD153" s="17">
        <f>'Sales &amp; Inventory (Date )'!AE153+'Sales &amp; Inventory (Date )'!AG153</f>
        <v>0</v>
      </c>
      <c r="AE153" s="17">
        <f>'Sales &amp; Inventory (Date )'!AF153+'Sales &amp; Inventory (Date )'!AH153</f>
        <v>0</v>
      </c>
      <c r="AF153" s="92">
        <f t="shared" si="45"/>
        <v>0</v>
      </c>
      <c r="AG153" s="17">
        <f>'Sales &amp; Inventory (Date )'!AI153+'Sales &amp; Inventory (Date )'!AK153</f>
        <v>0</v>
      </c>
      <c r="AH153" s="17">
        <f>'Sales &amp; Inventory (Date )'!AJ153+'Sales &amp; Inventory (Date )'!AL153</f>
        <v>0</v>
      </c>
      <c r="AI153" s="92">
        <f t="shared" si="46"/>
        <v>0</v>
      </c>
      <c r="AJ153" s="17">
        <f>'Sales &amp; Inventory (Date )'!AM153+'Sales &amp; Inventory (Date )'!AO153</f>
        <v>0</v>
      </c>
      <c r="AK153" s="17">
        <f>'Sales &amp; Inventory (Date )'!AN153+'Sales &amp; Inventory (Date )'!AP153</f>
        <v>0</v>
      </c>
      <c r="AL153" s="92">
        <f t="shared" si="47"/>
        <v>0</v>
      </c>
      <c r="AM153" s="17">
        <f>'Sales &amp; Inventory (Date )'!AQ153+'Sales &amp; Inventory (Date )'!AS153</f>
        <v>0</v>
      </c>
      <c r="AN153" s="17">
        <f>'Sales &amp; Inventory (Date )'!AR153+'Sales &amp; Inventory (Date )'!AT153</f>
        <v>0</v>
      </c>
      <c r="AO153" s="92">
        <f t="shared" si="48"/>
        <v>0</v>
      </c>
      <c r="AP153" s="17">
        <f>'Sales &amp; Inventory (Date )'!AU153+'Sales &amp; Inventory (Date )'!AW153</f>
        <v>0</v>
      </c>
      <c r="AQ153" s="17">
        <f>'Sales &amp; Inventory (Date )'!AV153+'Sales &amp; Inventory (Date )'!AX153</f>
        <v>0</v>
      </c>
      <c r="AR153" s="92">
        <f t="shared" si="49"/>
        <v>0</v>
      </c>
      <c r="AS153" s="52">
        <f t="shared" si="50"/>
        <v>0</v>
      </c>
      <c r="AT153" s="52">
        <f t="shared" si="50"/>
        <v>0</v>
      </c>
      <c r="AU153" s="52" t="e">
        <f t="shared" si="51"/>
        <v>#DIV/0!</v>
      </c>
      <c r="AV153" s="17">
        <f>'Sales &amp; Inventory (Date )'!BA153</f>
        <v>0</v>
      </c>
      <c r="AW153" s="17">
        <f>'Sales &amp; Inventory (Date )'!BB153</f>
        <v>0</v>
      </c>
      <c r="AX153" s="92">
        <f t="shared" si="52"/>
        <v>0</v>
      </c>
      <c r="AY153" s="17">
        <f>'Sales &amp; Inventory (Date )'!BC153</f>
        <v>0</v>
      </c>
      <c r="AZ153" s="17">
        <f>'Sales &amp; Inventory (Date )'!BD153</f>
        <v>0</v>
      </c>
      <c r="BA153" s="95">
        <f t="shared" si="53"/>
        <v>0</v>
      </c>
      <c r="BB153" s="52">
        <f t="shared" si="54"/>
        <v>0</v>
      </c>
      <c r="BC153" s="52">
        <f t="shared" si="55"/>
        <v>0</v>
      </c>
    </row>
    <row r="154" spans="1:55" ht="15.6" x14ac:dyDescent="0.3">
      <c r="A154" s="210" t="s">
        <v>431</v>
      </c>
      <c r="B154" s="210"/>
      <c r="C154" s="210"/>
      <c r="D154" s="210"/>
      <c r="E154" s="210"/>
      <c r="F154" s="210"/>
      <c r="G154" s="122"/>
      <c r="H154" s="122"/>
      <c r="I154" s="12">
        <f>'Sales &amp; Inventory (Date )'!I154</f>
        <v>0</v>
      </c>
      <c r="J154" s="12">
        <f>'Sales &amp; Inventory (Date )'!J154</f>
        <v>0</v>
      </c>
      <c r="K154" s="12">
        <f t="shared" si="38"/>
        <v>0</v>
      </c>
      <c r="L154" s="12">
        <f>'Sales &amp; Inventory (Date )'!K154</f>
        <v>0</v>
      </c>
      <c r="M154" s="12">
        <f>'Sales &amp; Inventory (Date )'!L154</f>
        <v>0</v>
      </c>
      <c r="N154" s="12">
        <f t="shared" si="39"/>
        <v>0</v>
      </c>
      <c r="O154" s="12">
        <f>'Sales &amp; Inventory (Date )'!M154</f>
        <v>0</v>
      </c>
      <c r="P154" s="12">
        <f>'Sales &amp; Inventory (Date )'!N154</f>
        <v>0</v>
      </c>
      <c r="Q154" s="12">
        <f t="shared" si="40"/>
        <v>0</v>
      </c>
      <c r="R154" s="12">
        <f>'Sales &amp; Inventory (Date )'!O154+'Sales &amp; Inventory (Date )'!Q154</f>
        <v>0</v>
      </c>
      <c r="S154" s="12">
        <f>'Sales &amp; Inventory (Date )'!P154+'Sales &amp; Inventory (Date )'!R154</f>
        <v>0</v>
      </c>
      <c r="T154" s="12">
        <f t="shared" si="41"/>
        <v>0</v>
      </c>
      <c r="U154" s="12">
        <f>'Sales &amp; Inventory (Date )'!S154+'Sales &amp; Inventory (Date )'!U154</f>
        <v>0</v>
      </c>
      <c r="V154" s="12">
        <f>'Sales &amp; Inventory (Date )'!T154+'Sales &amp; Inventory (Date )'!V154</f>
        <v>0</v>
      </c>
      <c r="W154" s="12">
        <f t="shared" si="42"/>
        <v>0</v>
      </c>
      <c r="X154" s="12">
        <f>'Sales &amp; Inventory (Date )'!W154</f>
        <v>0</v>
      </c>
      <c r="Y154" s="12">
        <f>'Sales &amp; Inventory (Date )'!X154</f>
        <v>0</v>
      </c>
      <c r="Z154" s="12">
        <f t="shared" si="43"/>
        <v>0</v>
      </c>
      <c r="AA154" s="12">
        <f>'Sales &amp; Inventory (Date )'!AA154+'Sales &amp; Inventory (Date )'!AC154</f>
        <v>0</v>
      </c>
      <c r="AB154" s="12">
        <f>'Sales &amp; Inventory (Date )'!AB154+'Sales &amp; Inventory (Date )'!AD154</f>
        <v>0</v>
      </c>
      <c r="AC154" s="12">
        <f t="shared" si="44"/>
        <v>0</v>
      </c>
      <c r="AD154" s="12">
        <f>'Sales &amp; Inventory (Date )'!AE154+'Sales &amp; Inventory (Date )'!AG154</f>
        <v>0</v>
      </c>
      <c r="AE154" s="12">
        <f>'Sales &amp; Inventory (Date )'!AF154+'Sales &amp; Inventory (Date )'!AH154</f>
        <v>0</v>
      </c>
      <c r="AF154" s="12">
        <f t="shared" si="45"/>
        <v>0</v>
      </c>
      <c r="AG154" s="12">
        <f>'Sales &amp; Inventory (Date )'!AI154+'Sales &amp; Inventory (Date )'!AK154</f>
        <v>0</v>
      </c>
      <c r="AH154" s="12">
        <f>'Sales &amp; Inventory (Date )'!AJ154+'Sales &amp; Inventory (Date )'!AL154</f>
        <v>0</v>
      </c>
      <c r="AI154" s="12">
        <f t="shared" si="46"/>
        <v>0</v>
      </c>
      <c r="AJ154" s="12">
        <f>'Sales &amp; Inventory (Date )'!AM154+'Sales &amp; Inventory (Date )'!AO154</f>
        <v>0</v>
      </c>
      <c r="AK154" s="12">
        <f>'Sales &amp; Inventory (Date )'!AN154+'Sales &amp; Inventory (Date )'!AP154</f>
        <v>0</v>
      </c>
      <c r="AL154" s="12">
        <f t="shared" si="47"/>
        <v>0</v>
      </c>
      <c r="AM154" s="12">
        <f>'Sales &amp; Inventory (Date )'!AQ154+'Sales &amp; Inventory (Date )'!AS154</f>
        <v>0</v>
      </c>
      <c r="AN154" s="12">
        <f>'Sales &amp; Inventory (Date )'!AR154+'Sales &amp; Inventory (Date )'!AT154</f>
        <v>0</v>
      </c>
      <c r="AO154" s="12">
        <f t="shared" si="48"/>
        <v>0</v>
      </c>
      <c r="AP154" s="12">
        <f>'Sales &amp; Inventory (Date )'!AU154+'Sales &amp; Inventory (Date )'!AW154</f>
        <v>0</v>
      </c>
      <c r="AQ154" s="12">
        <f>'Sales &amp; Inventory (Date )'!AV154+'Sales &amp; Inventory (Date )'!AX154</f>
        <v>0</v>
      </c>
      <c r="AR154" s="12">
        <f t="shared" si="49"/>
        <v>0</v>
      </c>
      <c r="AS154" s="12">
        <f t="shared" si="50"/>
        <v>0</v>
      </c>
      <c r="AT154" s="12">
        <f t="shared" si="50"/>
        <v>0</v>
      </c>
      <c r="AU154" s="12" t="e">
        <f t="shared" si="51"/>
        <v>#DIV/0!</v>
      </c>
      <c r="AV154" s="12">
        <f>'Sales &amp; Inventory (Date )'!BA154</f>
        <v>0</v>
      </c>
      <c r="AW154" s="12">
        <f>'Sales &amp; Inventory (Date )'!BB154</f>
        <v>0</v>
      </c>
      <c r="AX154" s="12">
        <f t="shared" si="52"/>
        <v>0</v>
      </c>
      <c r="AY154" s="12">
        <f>'Sales &amp; Inventory (Date )'!BC154</f>
        <v>0</v>
      </c>
      <c r="AZ154" s="12">
        <f>'Sales &amp; Inventory (Date )'!BD154</f>
        <v>0</v>
      </c>
      <c r="BA154" s="12">
        <f t="shared" si="53"/>
        <v>0</v>
      </c>
      <c r="BB154" s="12">
        <f t="shared" si="54"/>
        <v>0</v>
      </c>
      <c r="BC154" s="12">
        <f t="shared" si="55"/>
        <v>0</v>
      </c>
    </row>
    <row r="155" spans="1:55" x14ac:dyDescent="0.3">
      <c r="A155" s="6">
        <v>144</v>
      </c>
      <c r="B155" s="91" t="s">
        <v>166</v>
      </c>
      <c r="C155" s="91" t="s">
        <v>181</v>
      </c>
      <c r="D155" s="91" t="s">
        <v>181</v>
      </c>
      <c r="E155" s="91" t="s">
        <v>181</v>
      </c>
      <c r="F155" s="91" t="s">
        <v>534</v>
      </c>
      <c r="G155" s="214" t="s">
        <v>181</v>
      </c>
      <c r="H155" s="215" t="s">
        <v>663</v>
      </c>
      <c r="I155" s="27">
        <f>'Sales &amp; Inventory (Date )'!I155</f>
        <v>0</v>
      </c>
      <c r="J155" s="27">
        <f>'Sales &amp; Inventory (Date )'!J155</f>
        <v>0</v>
      </c>
      <c r="K155" s="92">
        <f t="shared" si="38"/>
        <v>0</v>
      </c>
      <c r="L155" s="27">
        <f>'Sales &amp; Inventory (Date )'!K155</f>
        <v>0</v>
      </c>
      <c r="M155" s="27">
        <f>'Sales &amp; Inventory (Date )'!L155</f>
        <v>0</v>
      </c>
      <c r="N155" s="92">
        <f t="shared" si="39"/>
        <v>0</v>
      </c>
      <c r="O155" s="27">
        <f>'Sales &amp; Inventory (Date )'!M155</f>
        <v>0</v>
      </c>
      <c r="P155" s="27">
        <f>'Sales &amp; Inventory (Date )'!N155</f>
        <v>0</v>
      </c>
      <c r="Q155" s="92">
        <f t="shared" si="40"/>
        <v>0</v>
      </c>
      <c r="R155" s="27">
        <f>'Sales &amp; Inventory (Date )'!O155+'Sales &amp; Inventory (Date )'!Q155</f>
        <v>0</v>
      </c>
      <c r="S155" s="27">
        <f>'Sales &amp; Inventory (Date )'!P155+'Sales &amp; Inventory (Date )'!R155</f>
        <v>0</v>
      </c>
      <c r="T155" s="92">
        <f t="shared" si="41"/>
        <v>0</v>
      </c>
      <c r="U155" s="27">
        <f>'Sales &amp; Inventory (Date )'!S155+'Sales &amp; Inventory (Date )'!U155</f>
        <v>0</v>
      </c>
      <c r="V155" s="27">
        <f>'Sales &amp; Inventory (Date )'!T155+'Sales &amp; Inventory (Date )'!V155</f>
        <v>0</v>
      </c>
      <c r="W155" s="92">
        <f t="shared" si="42"/>
        <v>0</v>
      </c>
      <c r="X155" s="27">
        <f>'Sales &amp; Inventory (Date )'!W155</f>
        <v>0</v>
      </c>
      <c r="Y155" s="27">
        <f>'Sales &amp; Inventory (Date )'!X155</f>
        <v>0</v>
      </c>
      <c r="Z155" s="92">
        <f t="shared" si="43"/>
        <v>0</v>
      </c>
      <c r="AA155" s="27">
        <f>'Sales &amp; Inventory (Date )'!AA155+'Sales &amp; Inventory (Date )'!AC155</f>
        <v>0</v>
      </c>
      <c r="AB155" s="27">
        <f>'Sales &amp; Inventory (Date )'!AB155+'Sales &amp; Inventory (Date )'!AD155</f>
        <v>0</v>
      </c>
      <c r="AC155" s="92">
        <f t="shared" si="44"/>
        <v>0</v>
      </c>
      <c r="AD155" s="27">
        <f>'Sales &amp; Inventory (Date )'!AE155+'Sales &amp; Inventory (Date )'!AG155</f>
        <v>0</v>
      </c>
      <c r="AE155" s="27">
        <f>'Sales &amp; Inventory (Date )'!AF155+'Sales &amp; Inventory (Date )'!AH155</f>
        <v>0</v>
      </c>
      <c r="AF155" s="92">
        <f t="shared" si="45"/>
        <v>0</v>
      </c>
      <c r="AG155" s="27">
        <f>'Sales &amp; Inventory (Date )'!AI155+'Sales &amp; Inventory (Date )'!AK155</f>
        <v>0</v>
      </c>
      <c r="AH155" s="27">
        <f>'Sales &amp; Inventory (Date )'!AJ155+'Sales &amp; Inventory (Date )'!AL155</f>
        <v>0</v>
      </c>
      <c r="AI155" s="92">
        <f t="shared" si="46"/>
        <v>0</v>
      </c>
      <c r="AJ155" s="27">
        <f>'Sales &amp; Inventory (Date )'!AM155+'Sales &amp; Inventory (Date )'!AO155</f>
        <v>0</v>
      </c>
      <c r="AK155" s="27">
        <f>'Sales &amp; Inventory (Date )'!AN155+'Sales &amp; Inventory (Date )'!AP155</f>
        <v>0</v>
      </c>
      <c r="AL155" s="92">
        <f t="shared" si="47"/>
        <v>0</v>
      </c>
      <c r="AM155" s="27">
        <f>'Sales &amp; Inventory (Date )'!AQ155+'Sales &amp; Inventory (Date )'!AS155</f>
        <v>0</v>
      </c>
      <c r="AN155" s="27">
        <f>'Sales &amp; Inventory (Date )'!AR155+'Sales &amp; Inventory (Date )'!AT155</f>
        <v>0</v>
      </c>
      <c r="AO155" s="92">
        <f t="shared" si="48"/>
        <v>0</v>
      </c>
      <c r="AP155" s="27">
        <f>'Sales &amp; Inventory (Date )'!AU155+'Sales &amp; Inventory (Date )'!AW155</f>
        <v>0</v>
      </c>
      <c r="AQ155" s="27">
        <f>'Sales &amp; Inventory (Date )'!AV155+'Sales &amp; Inventory (Date )'!AX155</f>
        <v>0</v>
      </c>
      <c r="AR155" s="92">
        <f t="shared" si="49"/>
        <v>0</v>
      </c>
      <c r="AS155" s="52">
        <f t="shared" si="50"/>
        <v>0</v>
      </c>
      <c r="AT155" s="52">
        <f t="shared" si="50"/>
        <v>0</v>
      </c>
      <c r="AU155" s="52" t="e">
        <f t="shared" si="51"/>
        <v>#DIV/0!</v>
      </c>
      <c r="AV155" s="27">
        <f>'Sales &amp; Inventory (Date )'!BA155</f>
        <v>0</v>
      </c>
      <c r="AW155" s="27">
        <f>'Sales &amp; Inventory (Date )'!BB155</f>
        <v>0</v>
      </c>
      <c r="AX155" s="92">
        <f t="shared" si="52"/>
        <v>0</v>
      </c>
      <c r="AY155" s="27">
        <f>'Sales &amp; Inventory (Date )'!BC155</f>
        <v>0</v>
      </c>
      <c r="AZ155" s="27">
        <f>'Sales &amp; Inventory (Date )'!BD155</f>
        <v>0</v>
      </c>
      <c r="BA155" s="95">
        <f t="shared" si="53"/>
        <v>0</v>
      </c>
      <c r="BB155" s="52">
        <f t="shared" si="54"/>
        <v>0</v>
      </c>
      <c r="BC155" s="52">
        <f t="shared" si="55"/>
        <v>0</v>
      </c>
    </row>
    <row r="156" spans="1:55" x14ac:dyDescent="0.3">
      <c r="A156" s="6">
        <v>145</v>
      </c>
      <c r="B156" s="91" t="s">
        <v>166</v>
      </c>
      <c r="C156" s="91" t="s">
        <v>181</v>
      </c>
      <c r="D156" s="91" t="s">
        <v>181</v>
      </c>
      <c r="E156" s="91" t="s">
        <v>182</v>
      </c>
      <c r="F156" s="91" t="s">
        <v>535</v>
      </c>
      <c r="G156" s="214"/>
      <c r="H156" s="217"/>
      <c r="I156" s="17">
        <f>'Sales &amp; Inventory (Date )'!I156</f>
        <v>0</v>
      </c>
      <c r="J156" s="17">
        <f>'Sales &amp; Inventory (Date )'!J156</f>
        <v>0</v>
      </c>
      <c r="K156" s="92">
        <f t="shared" si="38"/>
        <v>0</v>
      </c>
      <c r="L156" s="17">
        <f>'Sales &amp; Inventory (Date )'!K156</f>
        <v>0</v>
      </c>
      <c r="M156" s="17">
        <f>'Sales &amp; Inventory (Date )'!L156</f>
        <v>0</v>
      </c>
      <c r="N156" s="92">
        <f t="shared" si="39"/>
        <v>0</v>
      </c>
      <c r="O156" s="17">
        <f>'Sales &amp; Inventory (Date )'!M156</f>
        <v>0</v>
      </c>
      <c r="P156" s="17">
        <f>'Sales &amp; Inventory (Date )'!N156</f>
        <v>0</v>
      </c>
      <c r="Q156" s="92">
        <f t="shared" si="40"/>
        <v>0</v>
      </c>
      <c r="R156" s="17">
        <f>'Sales &amp; Inventory (Date )'!O156+'Sales &amp; Inventory (Date )'!Q156</f>
        <v>0</v>
      </c>
      <c r="S156" s="17">
        <f>'Sales &amp; Inventory (Date )'!P156+'Sales &amp; Inventory (Date )'!R156</f>
        <v>0</v>
      </c>
      <c r="T156" s="92">
        <f t="shared" si="41"/>
        <v>0</v>
      </c>
      <c r="U156" s="17">
        <f>'Sales &amp; Inventory (Date )'!S156+'Sales &amp; Inventory (Date )'!U156</f>
        <v>0</v>
      </c>
      <c r="V156" s="17">
        <f>'Sales &amp; Inventory (Date )'!T156+'Sales &amp; Inventory (Date )'!V156</f>
        <v>0</v>
      </c>
      <c r="W156" s="92">
        <f t="shared" si="42"/>
        <v>0</v>
      </c>
      <c r="X156" s="17">
        <f>'Sales &amp; Inventory (Date )'!W156</f>
        <v>0</v>
      </c>
      <c r="Y156" s="17">
        <f>'Sales &amp; Inventory (Date )'!X156</f>
        <v>0</v>
      </c>
      <c r="Z156" s="92">
        <f t="shared" si="43"/>
        <v>0</v>
      </c>
      <c r="AA156" s="17">
        <f>'Sales &amp; Inventory (Date )'!AA156+'Sales &amp; Inventory (Date )'!AC156</f>
        <v>0</v>
      </c>
      <c r="AB156" s="17">
        <f>'Sales &amp; Inventory (Date )'!AB156+'Sales &amp; Inventory (Date )'!AD156</f>
        <v>0</v>
      </c>
      <c r="AC156" s="92">
        <f t="shared" si="44"/>
        <v>0</v>
      </c>
      <c r="AD156" s="17">
        <f>'Sales &amp; Inventory (Date )'!AE156+'Sales &amp; Inventory (Date )'!AG156</f>
        <v>0</v>
      </c>
      <c r="AE156" s="17">
        <f>'Sales &amp; Inventory (Date )'!AF156+'Sales &amp; Inventory (Date )'!AH156</f>
        <v>0</v>
      </c>
      <c r="AF156" s="92">
        <f t="shared" si="45"/>
        <v>0</v>
      </c>
      <c r="AG156" s="17">
        <f>'Sales &amp; Inventory (Date )'!AI156+'Sales &amp; Inventory (Date )'!AK156</f>
        <v>0</v>
      </c>
      <c r="AH156" s="17">
        <f>'Sales &amp; Inventory (Date )'!AJ156+'Sales &amp; Inventory (Date )'!AL156</f>
        <v>0</v>
      </c>
      <c r="AI156" s="92">
        <f t="shared" si="46"/>
        <v>0</v>
      </c>
      <c r="AJ156" s="17">
        <f>'Sales &amp; Inventory (Date )'!AM156+'Sales &amp; Inventory (Date )'!AO156</f>
        <v>0</v>
      </c>
      <c r="AK156" s="17">
        <f>'Sales &amp; Inventory (Date )'!AN156+'Sales &amp; Inventory (Date )'!AP156</f>
        <v>0</v>
      </c>
      <c r="AL156" s="92">
        <f t="shared" si="47"/>
        <v>0</v>
      </c>
      <c r="AM156" s="17">
        <f>'Sales &amp; Inventory (Date )'!AQ156+'Sales &amp; Inventory (Date )'!AS156</f>
        <v>0</v>
      </c>
      <c r="AN156" s="17">
        <f>'Sales &amp; Inventory (Date )'!AR156+'Sales &amp; Inventory (Date )'!AT156</f>
        <v>0</v>
      </c>
      <c r="AO156" s="92">
        <f t="shared" si="48"/>
        <v>0</v>
      </c>
      <c r="AP156" s="17">
        <f>'Sales &amp; Inventory (Date )'!AU156+'Sales &amp; Inventory (Date )'!AW156</f>
        <v>0</v>
      </c>
      <c r="AQ156" s="17">
        <f>'Sales &amp; Inventory (Date )'!AV156+'Sales &amp; Inventory (Date )'!AX156</f>
        <v>0</v>
      </c>
      <c r="AR156" s="92">
        <f t="shared" si="49"/>
        <v>0</v>
      </c>
      <c r="AS156" s="52">
        <f t="shared" si="50"/>
        <v>0</v>
      </c>
      <c r="AT156" s="52">
        <f t="shared" si="50"/>
        <v>0</v>
      </c>
      <c r="AU156" s="52" t="e">
        <f t="shared" si="51"/>
        <v>#DIV/0!</v>
      </c>
      <c r="AV156" s="17">
        <f>'Sales &amp; Inventory (Date )'!BA156</f>
        <v>0</v>
      </c>
      <c r="AW156" s="17">
        <f>'Sales &amp; Inventory (Date )'!BB156</f>
        <v>0</v>
      </c>
      <c r="AX156" s="92">
        <f t="shared" si="52"/>
        <v>0</v>
      </c>
      <c r="AY156" s="17">
        <f>'Sales &amp; Inventory (Date )'!BC156</f>
        <v>0</v>
      </c>
      <c r="AZ156" s="17">
        <f>'Sales &amp; Inventory (Date )'!BD156</f>
        <v>0</v>
      </c>
      <c r="BA156" s="95">
        <f t="shared" si="53"/>
        <v>0</v>
      </c>
      <c r="BB156" s="52">
        <f t="shared" si="54"/>
        <v>0</v>
      </c>
      <c r="BC156" s="52">
        <f t="shared" si="55"/>
        <v>0</v>
      </c>
    </row>
    <row r="157" spans="1:55" x14ac:dyDescent="0.3">
      <c r="A157" s="6">
        <v>146</v>
      </c>
      <c r="B157" s="91" t="s">
        <v>166</v>
      </c>
      <c r="C157" s="91" t="s">
        <v>181</v>
      </c>
      <c r="D157" s="91" t="s">
        <v>183</v>
      </c>
      <c r="E157" s="91" t="s">
        <v>183</v>
      </c>
      <c r="F157" s="91" t="s">
        <v>534</v>
      </c>
      <c r="G157" s="8" t="s">
        <v>183</v>
      </c>
      <c r="H157" s="133" t="s">
        <v>664</v>
      </c>
      <c r="I157" s="17">
        <f>'Sales &amp; Inventory (Date )'!I157</f>
        <v>0</v>
      </c>
      <c r="J157" s="17">
        <f>'Sales &amp; Inventory (Date )'!J157</f>
        <v>0</v>
      </c>
      <c r="K157" s="92">
        <f t="shared" si="38"/>
        <v>0</v>
      </c>
      <c r="L157" s="17">
        <f>'Sales &amp; Inventory (Date )'!K157</f>
        <v>0</v>
      </c>
      <c r="M157" s="17">
        <f>'Sales &amp; Inventory (Date )'!L157</f>
        <v>0</v>
      </c>
      <c r="N157" s="92">
        <f t="shared" si="39"/>
        <v>0</v>
      </c>
      <c r="O157" s="17">
        <f>'Sales &amp; Inventory (Date )'!M157</f>
        <v>0</v>
      </c>
      <c r="P157" s="17">
        <f>'Sales &amp; Inventory (Date )'!N157</f>
        <v>0</v>
      </c>
      <c r="Q157" s="92">
        <f t="shared" si="40"/>
        <v>0</v>
      </c>
      <c r="R157" s="17">
        <f>'Sales &amp; Inventory (Date )'!O157+'Sales &amp; Inventory (Date )'!Q157</f>
        <v>0</v>
      </c>
      <c r="S157" s="17">
        <f>'Sales &amp; Inventory (Date )'!P157+'Sales &amp; Inventory (Date )'!R157</f>
        <v>0</v>
      </c>
      <c r="T157" s="92">
        <f t="shared" si="41"/>
        <v>0</v>
      </c>
      <c r="U157" s="17">
        <f>'Sales &amp; Inventory (Date )'!S157+'Sales &amp; Inventory (Date )'!U157</f>
        <v>0</v>
      </c>
      <c r="V157" s="17">
        <f>'Sales &amp; Inventory (Date )'!T157+'Sales &amp; Inventory (Date )'!V157</f>
        <v>0</v>
      </c>
      <c r="W157" s="92">
        <f t="shared" si="42"/>
        <v>0</v>
      </c>
      <c r="X157" s="17">
        <f>'Sales &amp; Inventory (Date )'!W157</f>
        <v>0</v>
      </c>
      <c r="Y157" s="17">
        <f>'Sales &amp; Inventory (Date )'!X157</f>
        <v>0</v>
      </c>
      <c r="Z157" s="92">
        <f t="shared" si="43"/>
        <v>0</v>
      </c>
      <c r="AA157" s="17">
        <f>'Sales &amp; Inventory (Date )'!AA157+'Sales &amp; Inventory (Date )'!AC157</f>
        <v>0</v>
      </c>
      <c r="AB157" s="17">
        <f>'Sales &amp; Inventory (Date )'!AB157+'Sales &amp; Inventory (Date )'!AD157</f>
        <v>0</v>
      </c>
      <c r="AC157" s="92">
        <f t="shared" si="44"/>
        <v>0</v>
      </c>
      <c r="AD157" s="17">
        <f>'Sales &amp; Inventory (Date )'!AE157+'Sales &amp; Inventory (Date )'!AG157</f>
        <v>0</v>
      </c>
      <c r="AE157" s="17">
        <f>'Sales &amp; Inventory (Date )'!AF157+'Sales &amp; Inventory (Date )'!AH157</f>
        <v>0</v>
      </c>
      <c r="AF157" s="92">
        <f t="shared" si="45"/>
        <v>0</v>
      </c>
      <c r="AG157" s="17">
        <f>'Sales &amp; Inventory (Date )'!AI157+'Sales &amp; Inventory (Date )'!AK157</f>
        <v>0</v>
      </c>
      <c r="AH157" s="17">
        <f>'Sales &amp; Inventory (Date )'!AJ157+'Sales &amp; Inventory (Date )'!AL157</f>
        <v>0</v>
      </c>
      <c r="AI157" s="92">
        <f t="shared" si="46"/>
        <v>0</v>
      </c>
      <c r="AJ157" s="17">
        <f>'Sales &amp; Inventory (Date )'!AM157+'Sales &amp; Inventory (Date )'!AO157</f>
        <v>0</v>
      </c>
      <c r="AK157" s="17">
        <f>'Sales &amp; Inventory (Date )'!AN157+'Sales &amp; Inventory (Date )'!AP157</f>
        <v>0</v>
      </c>
      <c r="AL157" s="92">
        <f t="shared" si="47"/>
        <v>0</v>
      </c>
      <c r="AM157" s="17">
        <f>'Sales &amp; Inventory (Date )'!AQ157+'Sales &amp; Inventory (Date )'!AS157</f>
        <v>0</v>
      </c>
      <c r="AN157" s="17">
        <f>'Sales &amp; Inventory (Date )'!AR157+'Sales &amp; Inventory (Date )'!AT157</f>
        <v>0</v>
      </c>
      <c r="AO157" s="92">
        <f t="shared" si="48"/>
        <v>0</v>
      </c>
      <c r="AP157" s="17">
        <f>'Sales &amp; Inventory (Date )'!AU157+'Sales &amp; Inventory (Date )'!AW157</f>
        <v>0</v>
      </c>
      <c r="AQ157" s="17">
        <f>'Sales &amp; Inventory (Date )'!AV157+'Sales &amp; Inventory (Date )'!AX157</f>
        <v>0</v>
      </c>
      <c r="AR157" s="92">
        <f t="shared" si="49"/>
        <v>0</v>
      </c>
      <c r="AS157" s="52">
        <f t="shared" si="50"/>
        <v>0</v>
      </c>
      <c r="AT157" s="52">
        <f t="shared" si="50"/>
        <v>0</v>
      </c>
      <c r="AU157" s="52" t="e">
        <f t="shared" si="51"/>
        <v>#DIV/0!</v>
      </c>
      <c r="AV157" s="17">
        <f>'Sales &amp; Inventory (Date )'!BA157</f>
        <v>0</v>
      </c>
      <c r="AW157" s="17">
        <f>'Sales &amp; Inventory (Date )'!BB157</f>
        <v>0</v>
      </c>
      <c r="AX157" s="92">
        <f t="shared" si="52"/>
        <v>0</v>
      </c>
      <c r="AY157" s="17">
        <f>'Sales &amp; Inventory (Date )'!BC157</f>
        <v>0</v>
      </c>
      <c r="AZ157" s="17">
        <f>'Sales &amp; Inventory (Date )'!BD157</f>
        <v>0</v>
      </c>
      <c r="BA157" s="95">
        <f t="shared" si="53"/>
        <v>0</v>
      </c>
      <c r="BB157" s="52">
        <f t="shared" si="54"/>
        <v>0</v>
      </c>
      <c r="BC157" s="52">
        <f t="shared" si="55"/>
        <v>0</v>
      </c>
    </row>
    <row r="158" spans="1:55" x14ac:dyDescent="0.3">
      <c r="A158" s="6">
        <v>147</v>
      </c>
      <c r="B158" s="91" t="s">
        <v>166</v>
      </c>
      <c r="C158" s="91" t="s">
        <v>181</v>
      </c>
      <c r="D158" s="91" t="s">
        <v>184</v>
      </c>
      <c r="E158" s="91" t="s">
        <v>184</v>
      </c>
      <c r="F158" s="91" t="s">
        <v>533</v>
      </c>
      <c r="G158" s="8" t="s">
        <v>184</v>
      </c>
      <c r="H158" s="85" t="s">
        <v>647</v>
      </c>
      <c r="I158" s="17">
        <f>'Sales &amp; Inventory (Date )'!I158</f>
        <v>0</v>
      </c>
      <c r="J158" s="17">
        <f>'Sales &amp; Inventory (Date )'!J158</f>
        <v>0</v>
      </c>
      <c r="K158" s="92">
        <f t="shared" si="38"/>
        <v>0</v>
      </c>
      <c r="L158" s="17">
        <f>'Sales &amp; Inventory (Date )'!K158</f>
        <v>0</v>
      </c>
      <c r="M158" s="17">
        <f>'Sales &amp; Inventory (Date )'!L158</f>
        <v>0</v>
      </c>
      <c r="N158" s="92">
        <f t="shared" si="39"/>
        <v>0</v>
      </c>
      <c r="O158" s="17">
        <f>'Sales &amp; Inventory (Date )'!M158</f>
        <v>0</v>
      </c>
      <c r="P158" s="17">
        <f>'Sales &amp; Inventory (Date )'!N158</f>
        <v>0</v>
      </c>
      <c r="Q158" s="92">
        <f t="shared" si="40"/>
        <v>0</v>
      </c>
      <c r="R158" s="17">
        <f>'Sales &amp; Inventory (Date )'!O158+'Sales &amp; Inventory (Date )'!Q158</f>
        <v>0</v>
      </c>
      <c r="S158" s="17">
        <f>'Sales &amp; Inventory (Date )'!P158+'Sales &amp; Inventory (Date )'!R158</f>
        <v>0</v>
      </c>
      <c r="T158" s="92">
        <f t="shared" si="41"/>
        <v>0</v>
      </c>
      <c r="U158" s="17">
        <f>'Sales &amp; Inventory (Date )'!S158+'Sales &amp; Inventory (Date )'!U158</f>
        <v>0</v>
      </c>
      <c r="V158" s="17">
        <f>'Sales &amp; Inventory (Date )'!T158+'Sales &amp; Inventory (Date )'!V158</f>
        <v>0</v>
      </c>
      <c r="W158" s="92">
        <f t="shared" si="42"/>
        <v>0</v>
      </c>
      <c r="X158" s="17">
        <f>'Sales &amp; Inventory (Date )'!W158</f>
        <v>0</v>
      </c>
      <c r="Y158" s="17">
        <f>'Sales &amp; Inventory (Date )'!X158</f>
        <v>0</v>
      </c>
      <c r="Z158" s="92">
        <f t="shared" si="43"/>
        <v>0</v>
      </c>
      <c r="AA158" s="17">
        <f>'Sales &amp; Inventory (Date )'!AA158+'Sales &amp; Inventory (Date )'!AC158</f>
        <v>0</v>
      </c>
      <c r="AB158" s="17">
        <f>'Sales &amp; Inventory (Date )'!AB158+'Sales &amp; Inventory (Date )'!AD158</f>
        <v>0</v>
      </c>
      <c r="AC158" s="92">
        <f t="shared" si="44"/>
        <v>0</v>
      </c>
      <c r="AD158" s="17">
        <f>'Sales &amp; Inventory (Date )'!AE158+'Sales &amp; Inventory (Date )'!AG158</f>
        <v>0</v>
      </c>
      <c r="AE158" s="17">
        <f>'Sales &amp; Inventory (Date )'!AF158+'Sales &amp; Inventory (Date )'!AH158</f>
        <v>0</v>
      </c>
      <c r="AF158" s="92">
        <f t="shared" si="45"/>
        <v>0</v>
      </c>
      <c r="AG158" s="17">
        <f>'Sales &amp; Inventory (Date )'!AI158+'Sales &amp; Inventory (Date )'!AK158</f>
        <v>0</v>
      </c>
      <c r="AH158" s="17">
        <f>'Sales &amp; Inventory (Date )'!AJ158+'Sales &amp; Inventory (Date )'!AL158</f>
        <v>0</v>
      </c>
      <c r="AI158" s="92">
        <f t="shared" si="46"/>
        <v>0</v>
      </c>
      <c r="AJ158" s="17">
        <f>'Sales &amp; Inventory (Date )'!AM158+'Sales &amp; Inventory (Date )'!AO158</f>
        <v>0</v>
      </c>
      <c r="AK158" s="17">
        <f>'Sales &amp; Inventory (Date )'!AN158+'Sales &amp; Inventory (Date )'!AP158</f>
        <v>0</v>
      </c>
      <c r="AL158" s="92">
        <f t="shared" si="47"/>
        <v>0</v>
      </c>
      <c r="AM158" s="17">
        <f>'Sales &amp; Inventory (Date )'!AQ158+'Sales &amp; Inventory (Date )'!AS158</f>
        <v>0</v>
      </c>
      <c r="AN158" s="17">
        <f>'Sales &amp; Inventory (Date )'!AR158+'Sales &amp; Inventory (Date )'!AT158</f>
        <v>0</v>
      </c>
      <c r="AO158" s="92">
        <f t="shared" si="48"/>
        <v>0</v>
      </c>
      <c r="AP158" s="17">
        <f>'Sales &amp; Inventory (Date )'!AU158+'Sales &amp; Inventory (Date )'!AW158</f>
        <v>0</v>
      </c>
      <c r="AQ158" s="17">
        <f>'Sales &amp; Inventory (Date )'!AV158+'Sales &amp; Inventory (Date )'!AX158</f>
        <v>0</v>
      </c>
      <c r="AR158" s="92">
        <f t="shared" si="49"/>
        <v>0</v>
      </c>
      <c r="AS158" s="52">
        <f t="shared" si="50"/>
        <v>0</v>
      </c>
      <c r="AT158" s="52">
        <f t="shared" si="50"/>
        <v>0</v>
      </c>
      <c r="AU158" s="52" t="e">
        <f t="shared" si="51"/>
        <v>#DIV/0!</v>
      </c>
      <c r="AV158" s="17">
        <f>'Sales &amp; Inventory (Date )'!BA158</f>
        <v>0</v>
      </c>
      <c r="AW158" s="17">
        <f>'Sales &amp; Inventory (Date )'!BB158</f>
        <v>0</v>
      </c>
      <c r="AX158" s="92">
        <f t="shared" si="52"/>
        <v>0</v>
      </c>
      <c r="AY158" s="17">
        <f>'Sales &amp; Inventory (Date )'!BC158</f>
        <v>0</v>
      </c>
      <c r="AZ158" s="17">
        <f>'Sales &amp; Inventory (Date )'!BD158</f>
        <v>0</v>
      </c>
      <c r="BA158" s="95">
        <f t="shared" si="53"/>
        <v>0</v>
      </c>
      <c r="BB158" s="52">
        <f t="shared" si="54"/>
        <v>0</v>
      </c>
      <c r="BC158" s="52">
        <f t="shared" si="55"/>
        <v>0</v>
      </c>
    </row>
    <row r="159" spans="1:55" x14ac:dyDescent="0.3">
      <c r="A159" s="6">
        <v>148</v>
      </c>
      <c r="B159" s="91" t="s">
        <v>166</v>
      </c>
      <c r="C159" s="91" t="s">
        <v>181</v>
      </c>
      <c r="D159" s="91" t="s">
        <v>184</v>
      </c>
      <c r="E159" s="91" t="s">
        <v>185</v>
      </c>
      <c r="F159" s="91" t="s">
        <v>534</v>
      </c>
      <c r="G159" s="8" t="s">
        <v>185</v>
      </c>
      <c r="H159" s="133" t="s">
        <v>665</v>
      </c>
      <c r="I159" s="17">
        <f>'Sales &amp; Inventory (Date )'!I159</f>
        <v>0</v>
      </c>
      <c r="J159" s="17">
        <f>'Sales &amp; Inventory (Date )'!J159</f>
        <v>0</v>
      </c>
      <c r="K159" s="92">
        <f t="shared" si="38"/>
        <v>0</v>
      </c>
      <c r="L159" s="17">
        <f>'Sales &amp; Inventory (Date )'!K159</f>
        <v>0</v>
      </c>
      <c r="M159" s="17">
        <f>'Sales &amp; Inventory (Date )'!L159</f>
        <v>0</v>
      </c>
      <c r="N159" s="92">
        <f t="shared" si="39"/>
        <v>0</v>
      </c>
      <c r="O159" s="17">
        <f>'Sales &amp; Inventory (Date )'!M159</f>
        <v>0</v>
      </c>
      <c r="P159" s="17">
        <f>'Sales &amp; Inventory (Date )'!N159</f>
        <v>0</v>
      </c>
      <c r="Q159" s="92">
        <f t="shared" si="40"/>
        <v>0</v>
      </c>
      <c r="R159" s="17">
        <f>'Sales &amp; Inventory (Date )'!O159+'Sales &amp; Inventory (Date )'!Q159</f>
        <v>0</v>
      </c>
      <c r="S159" s="17">
        <f>'Sales &amp; Inventory (Date )'!P159+'Sales &amp; Inventory (Date )'!R159</f>
        <v>0</v>
      </c>
      <c r="T159" s="92">
        <f t="shared" si="41"/>
        <v>0</v>
      </c>
      <c r="U159" s="17">
        <f>'Sales &amp; Inventory (Date )'!S159+'Sales &amp; Inventory (Date )'!U159</f>
        <v>0</v>
      </c>
      <c r="V159" s="17">
        <f>'Sales &amp; Inventory (Date )'!T159+'Sales &amp; Inventory (Date )'!V159</f>
        <v>0</v>
      </c>
      <c r="W159" s="92">
        <f t="shared" si="42"/>
        <v>0</v>
      </c>
      <c r="X159" s="17">
        <f>'Sales &amp; Inventory (Date )'!W159</f>
        <v>0</v>
      </c>
      <c r="Y159" s="17">
        <f>'Sales &amp; Inventory (Date )'!X159</f>
        <v>0</v>
      </c>
      <c r="Z159" s="92">
        <f t="shared" si="43"/>
        <v>0</v>
      </c>
      <c r="AA159" s="17">
        <f>'Sales &amp; Inventory (Date )'!AA159+'Sales &amp; Inventory (Date )'!AC159</f>
        <v>0</v>
      </c>
      <c r="AB159" s="17">
        <f>'Sales &amp; Inventory (Date )'!AB159+'Sales &amp; Inventory (Date )'!AD159</f>
        <v>0</v>
      </c>
      <c r="AC159" s="92">
        <f t="shared" si="44"/>
        <v>0</v>
      </c>
      <c r="AD159" s="17">
        <f>'Sales &amp; Inventory (Date )'!AE159+'Sales &amp; Inventory (Date )'!AG159</f>
        <v>0</v>
      </c>
      <c r="AE159" s="17">
        <f>'Sales &amp; Inventory (Date )'!AF159+'Sales &amp; Inventory (Date )'!AH159</f>
        <v>0</v>
      </c>
      <c r="AF159" s="92">
        <f t="shared" si="45"/>
        <v>0</v>
      </c>
      <c r="AG159" s="17">
        <f>'Sales &amp; Inventory (Date )'!AI159+'Sales &amp; Inventory (Date )'!AK159</f>
        <v>0</v>
      </c>
      <c r="AH159" s="17">
        <f>'Sales &amp; Inventory (Date )'!AJ159+'Sales &amp; Inventory (Date )'!AL159</f>
        <v>0</v>
      </c>
      <c r="AI159" s="92">
        <f t="shared" si="46"/>
        <v>0</v>
      </c>
      <c r="AJ159" s="17">
        <f>'Sales &amp; Inventory (Date )'!AM159+'Sales &amp; Inventory (Date )'!AO159</f>
        <v>0</v>
      </c>
      <c r="AK159" s="17">
        <f>'Sales &amp; Inventory (Date )'!AN159+'Sales &amp; Inventory (Date )'!AP159</f>
        <v>0</v>
      </c>
      <c r="AL159" s="92">
        <f t="shared" si="47"/>
        <v>0</v>
      </c>
      <c r="AM159" s="17">
        <f>'Sales &amp; Inventory (Date )'!AQ159+'Sales &amp; Inventory (Date )'!AS159</f>
        <v>0</v>
      </c>
      <c r="AN159" s="17">
        <f>'Sales &amp; Inventory (Date )'!AR159+'Sales &amp; Inventory (Date )'!AT159</f>
        <v>0</v>
      </c>
      <c r="AO159" s="92">
        <f t="shared" si="48"/>
        <v>0</v>
      </c>
      <c r="AP159" s="17">
        <f>'Sales &amp; Inventory (Date )'!AU159+'Sales &amp; Inventory (Date )'!AW159</f>
        <v>0</v>
      </c>
      <c r="AQ159" s="17">
        <f>'Sales &amp; Inventory (Date )'!AV159+'Sales &amp; Inventory (Date )'!AX159</f>
        <v>0</v>
      </c>
      <c r="AR159" s="92">
        <f t="shared" si="49"/>
        <v>0</v>
      </c>
      <c r="AS159" s="52">
        <f t="shared" si="50"/>
        <v>0</v>
      </c>
      <c r="AT159" s="52">
        <f t="shared" si="50"/>
        <v>0</v>
      </c>
      <c r="AU159" s="52" t="e">
        <f t="shared" si="51"/>
        <v>#DIV/0!</v>
      </c>
      <c r="AV159" s="17">
        <f>'Sales &amp; Inventory (Date )'!BA159</f>
        <v>0</v>
      </c>
      <c r="AW159" s="17">
        <f>'Sales &amp; Inventory (Date )'!BB159</f>
        <v>0</v>
      </c>
      <c r="AX159" s="92">
        <f t="shared" si="52"/>
        <v>0</v>
      </c>
      <c r="AY159" s="17">
        <f>'Sales &amp; Inventory (Date )'!BC159</f>
        <v>0</v>
      </c>
      <c r="AZ159" s="17">
        <f>'Sales &amp; Inventory (Date )'!BD159</f>
        <v>0</v>
      </c>
      <c r="BA159" s="95">
        <f t="shared" si="53"/>
        <v>0</v>
      </c>
      <c r="BB159" s="52">
        <f t="shared" si="54"/>
        <v>0</v>
      </c>
      <c r="BC159" s="52">
        <f t="shared" si="55"/>
        <v>0</v>
      </c>
    </row>
    <row r="160" spans="1:55" x14ac:dyDescent="0.3">
      <c r="A160" s="6">
        <v>149</v>
      </c>
      <c r="B160" s="91" t="s">
        <v>166</v>
      </c>
      <c r="C160" s="91" t="s">
        <v>181</v>
      </c>
      <c r="D160" s="91" t="s">
        <v>186</v>
      </c>
      <c r="E160" s="91" t="s">
        <v>186</v>
      </c>
      <c r="F160" s="91" t="s">
        <v>533</v>
      </c>
      <c r="G160" s="214" t="s">
        <v>186</v>
      </c>
      <c r="H160" s="85" t="s">
        <v>647</v>
      </c>
      <c r="I160" s="17">
        <f>'Sales &amp; Inventory (Date )'!I160</f>
        <v>0</v>
      </c>
      <c r="J160" s="17">
        <f>'Sales &amp; Inventory (Date )'!J160</f>
        <v>0</v>
      </c>
      <c r="K160" s="92">
        <f t="shared" si="38"/>
        <v>0</v>
      </c>
      <c r="L160" s="17">
        <f>'Sales &amp; Inventory (Date )'!K160</f>
        <v>0</v>
      </c>
      <c r="M160" s="17">
        <f>'Sales &amp; Inventory (Date )'!L160</f>
        <v>0</v>
      </c>
      <c r="N160" s="92">
        <f t="shared" si="39"/>
        <v>0</v>
      </c>
      <c r="O160" s="17">
        <f>'Sales &amp; Inventory (Date )'!M160</f>
        <v>0</v>
      </c>
      <c r="P160" s="17">
        <f>'Sales &amp; Inventory (Date )'!N160</f>
        <v>0</v>
      </c>
      <c r="Q160" s="92">
        <f t="shared" si="40"/>
        <v>0</v>
      </c>
      <c r="R160" s="17">
        <f>'Sales &amp; Inventory (Date )'!O160+'Sales &amp; Inventory (Date )'!Q160</f>
        <v>0</v>
      </c>
      <c r="S160" s="17">
        <f>'Sales &amp; Inventory (Date )'!P160+'Sales &amp; Inventory (Date )'!R160</f>
        <v>0</v>
      </c>
      <c r="T160" s="92">
        <f t="shared" si="41"/>
        <v>0</v>
      </c>
      <c r="U160" s="17">
        <f>'Sales &amp; Inventory (Date )'!S160+'Sales &amp; Inventory (Date )'!U160</f>
        <v>0</v>
      </c>
      <c r="V160" s="17">
        <f>'Sales &amp; Inventory (Date )'!T160+'Sales &amp; Inventory (Date )'!V160</f>
        <v>0</v>
      </c>
      <c r="W160" s="92">
        <f t="shared" si="42"/>
        <v>0</v>
      </c>
      <c r="X160" s="17">
        <f>'Sales &amp; Inventory (Date )'!W160</f>
        <v>0</v>
      </c>
      <c r="Y160" s="17">
        <f>'Sales &amp; Inventory (Date )'!X160</f>
        <v>0</v>
      </c>
      <c r="Z160" s="92">
        <f t="shared" si="43"/>
        <v>0</v>
      </c>
      <c r="AA160" s="17">
        <f>'Sales &amp; Inventory (Date )'!AA160+'Sales &amp; Inventory (Date )'!AC160</f>
        <v>0</v>
      </c>
      <c r="AB160" s="17">
        <f>'Sales &amp; Inventory (Date )'!AB160+'Sales &amp; Inventory (Date )'!AD160</f>
        <v>0</v>
      </c>
      <c r="AC160" s="92">
        <f t="shared" si="44"/>
        <v>0</v>
      </c>
      <c r="AD160" s="17">
        <f>'Sales &amp; Inventory (Date )'!AE160+'Sales &amp; Inventory (Date )'!AG160</f>
        <v>0</v>
      </c>
      <c r="AE160" s="17">
        <f>'Sales &amp; Inventory (Date )'!AF160+'Sales &amp; Inventory (Date )'!AH160</f>
        <v>0</v>
      </c>
      <c r="AF160" s="92">
        <f t="shared" si="45"/>
        <v>0</v>
      </c>
      <c r="AG160" s="17">
        <f>'Sales &amp; Inventory (Date )'!AI160+'Sales &amp; Inventory (Date )'!AK160</f>
        <v>0</v>
      </c>
      <c r="AH160" s="17">
        <f>'Sales &amp; Inventory (Date )'!AJ160+'Sales &amp; Inventory (Date )'!AL160</f>
        <v>0</v>
      </c>
      <c r="AI160" s="92">
        <f t="shared" si="46"/>
        <v>0</v>
      </c>
      <c r="AJ160" s="17">
        <f>'Sales &amp; Inventory (Date )'!AM160+'Sales &amp; Inventory (Date )'!AO160</f>
        <v>0</v>
      </c>
      <c r="AK160" s="17">
        <f>'Sales &amp; Inventory (Date )'!AN160+'Sales &amp; Inventory (Date )'!AP160</f>
        <v>0</v>
      </c>
      <c r="AL160" s="92">
        <f t="shared" si="47"/>
        <v>0</v>
      </c>
      <c r="AM160" s="17">
        <f>'Sales &amp; Inventory (Date )'!AQ160+'Sales &amp; Inventory (Date )'!AS160</f>
        <v>0</v>
      </c>
      <c r="AN160" s="17">
        <f>'Sales &amp; Inventory (Date )'!AR160+'Sales &amp; Inventory (Date )'!AT160</f>
        <v>0</v>
      </c>
      <c r="AO160" s="92">
        <f t="shared" si="48"/>
        <v>0</v>
      </c>
      <c r="AP160" s="17">
        <f>'Sales &amp; Inventory (Date )'!AU160+'Sales &amp; Inventory (Date )'!AW160</f>
        <v>0</v>
      </c>
      <c r="AQ160" s="17">
        <f>'Sales &amp; Inventory (Date )'!AV160+'Sales &amp; Inventory (Date )'!AX160</f>
        <v>0</v>
      </c>
      <c r="AR160" s="92">
        <f t="shared" si="49"/>
        <v>0</v>
      </c>
      <c r="AS160" s="52">
        <f t="shared" si="50"/>
        <v>0</v>
      </c>
      <c r="AT160" s="52">
        <f t="shared" si="50"/>
        <v>0</v>
      </c>
      <c r="AU160" s="52" t="e">
        <f t="shared" si="51"/>
        <v>#DIV/0!</v>
      </c>
      <c r="AV160" s="17">
        <f>'Sales &amp; Inventory (Date )'!BA160</f>
        <v>0</v>
      </c>
      <c r="AW160" s="17">
        <f>'Sales &amp; Inventory (Date )'!BB160</f>
        <v>0</v>
      </c>
      <c r="AX160" s="92">
        <f t="shared" si="52"/>
        <v>0</v>
      </c>
      <c r="AY160" s="17">
        <f>'Sales &amp; Inventory (Date )'!BC160</f>
        <v>0</v>
      </c>
      <c r="AZ160" s="17">
        <f>'Sales &amp; Inventory (Date )'!BD160</f>
        <v>0</v>
      </c>
      <c r="BA160" s="95">
        <f t="shared" si="53"/>
        <v>0</v>
      </c>
      <c r="BB160" s="52">
        <f t="shared" si="54"/>
        <v>0</v>
      </c>
      <c r="BC160" s="52">
        <f t="shared" si="55"/>
        <v>0</v>
      </c>
    </row>
    <row r="161" spans="1:55" x14ac:dyDescent="0.3">
      <c r="A161" s="6">
        <v>150</v>
      </c>
      <c r="B161" s="91" t="s">
        <v>166</v>
      </c>
      <c r="C161" s="91" t="s">
        <v>181</v>
      </c>
      <c r="D161" s="91" t="s">
        <v>186</v>
      </c>
      <c r="E161" s="91" t="s">
        <v>187</v>
      </c>
      <c r="F161" s="91" t="s">
        <v>29</v>
      </c>
      <c r="G161" s="214"/>
      <c r="H161" s="85" t="s">
        <v>647</v>
      </c>
      <c r="I161" s="17">
        <f>'Sales &amp; Inventory (Date )'!I161</f>
        <v>0</v>
      </c>
      <c r="J161" s="17">
        <f>'Sales &amp; Inventory (Date )'!J161</f>
        <v>0</v>
      </c>
      <c r="K161" s="92">
        <f t="shared" si="38"/>
        <v>0</v>
      </c>
      <c r="L161" s="17">
        <f>'Sales &amp; Inventory (Date )'!K161</f>
        <v>0</v>
      </c>
      <c r="M161" s="17">
        <f>'Sales &amp; Inventory (Date )'!L161</f>
        <v>0</v>
      </c>
      <c r="N161" s="92">
        <f t="shared" si="39"/>
        <v>0</v>
      </c>
      <c r="O161" s="17">
        <f>'Sales &amp; Inventory (Date )'!M161</f>
        <v>0</v>
      </c>
      <c r="P161" s="17">
        <f>'Sales &amp; Inventory (Date )'!N161</f>
        <v>0</v>
      </c>
      <c r="Q161" s="92">
        <f t="shared" si="40"/>
        <v>0</v>
      </c>
      <c r="R161" s="17">
        <f>'Sales &amp; Inventory (Date )'!O161+'Sales &amp; Inventory (Date )'!Q161</f>
        <v>0</v>
      </c>
      <c r="S161" s="17">
        <f>'Sales &amp; Inventory (Date )'!P161+'Sales &amp; Inventory (Date )'!R161</f>
        <v>0</v>
      </c>
      <c r="T161" s="92">
        <f t="shared" si="41"/>
        <v>0</v>
      </c>
      <c r="U161" s="17">
        <f>'Sales &amp; Inventory (Date )'!S161+'Sales &amp; Inventory (Date )'!U161</f>
        <v>0</v>
      </c>
      <c r="V161" s="17">
        <f>'Sales &amp; Inventory (Date )'!T161+'Sales &amp; Inventory (Date )'!V161</f>
        <v>0</v>
      </c>
      <c r="W161" s="92">
        <f t="shared" si="42"/>
        <v>0</v>
      </c>
      <c r="X161" s="17">
        <f>'Sales &amp; Inventory (Date )'!W161</f>
        <v>0</v>
      </c>
      <c r="Y161" s="17">
        <f>'Sales &amp; Inventory (Date )'!X161</f>
        <v>0</v>
      </c>
      <c r="Z161" s="92">
        <f t="shared" si="43"/>
        <v>0</v>
      </c>
      <c r="AA161" s="17">
        <f>'Sales &amp; Inventory (Date )'!AA161+'Sales &amp; Inventory (Date )'!AC161</f>
        <v>0</v>
      </c>
      <c r="AB161" s="17">
        <f>'Sales &amp; Inventory (Date )'!AB161+'Sales &amp; Inventory (Date )'!AD161</f>
        <v>0</v>
      </c>
      <c r="AC161" s="92">
        <f t="shared" si="44"/>
        <v>0</v>
      </c>
      <c r="AD161" s="17">
        <f>'Sales &amp; Inventory (Date )'!AE161+'Sales &amp; Inventory (Date )'!AG161</f>
        <v>0</v>
      </c>
      <c r="AE161" s="17">
        <f>'Sales &amp; Inventory (Date )'!AF161+'Sales &amp; Inventory (Date )'!AH161</f>
        <v>0</v>
      </c>
      <c r="AF161" s="92">
        <f t="shared" si="45"/>
        <v>0</v>
      </c>
      <c r="AG161" s="17">
        <f>'Sales &amp; Inventory (Date )'!AI161+'Sales &amp; Inventory (Date )'!AK161</f>
        <v>0</v>
      </c>
      <c r="AH161" s="17">
        <f>'Sales &amp; Inventory (Date )'!AJ161+'Sales &amp; Inventory (Date )'!AL161</f>
        <v>0</v>
      </c>
      <c r="AI161" s="92">
        <f t="shared" si="46"/>
        <v>0</v>
      </c>
      <c r="AJ161" s="17">
        <f>'Sales &amp; Inventory (Date )'!AM161+'Sales &amp; Inventory (Date )'!AO161</f>
        <v>0</v>
      </c>
      <c r="AK161" s="17">
        <f>'Sales &amp; Inventory (Date )'!AN161+'Sales &amp; Inventory (Date )'!AP161</f>
        <v>0</v>
      </c>
      <c r="AL161" s="92">
        <f t="shared" si="47"/>
        <v>0</v>
      </c>
      <c r="AM161" s="17">
        <f>'Sales &amp; Inventory (Date )'!AQ161+'Sales &amp; Inventory (Date )'!AS161</f>
        <v>0</v>
      </c>
      <c r="AN161" s="17">
        <f>'Sales &amp; Inventory (Date )'!AR161+'Sales &amp; Inventory (Date )'!AT161</f>
        <v>0</v>
      </c>
      <c r="AO161" s="92">
        <f t="shared" si="48"/>
        <v>0</v>
      </c>
      <c r="AP161" s="17">
        <f>'Sales &amp; Inventory (Date )'!AU161+'Sales &amp; Inventory (Date )'!AW161</f>
        <v>0</v>
      </c>
      <c r="AQ161" s="17">
        <f>'Sales &amp; Inventory (Date )'!AV161+'Sales &amp; Inventory (Date )'!AX161</f>
        <v>0</v>
      </c>
      <c r="AR161" s="92">
        <f t="shared" si="49"/>
        <v>0</v>
      </c>
      <c r="AS161" s="52">
        <f t="shared" si="50"/>
        <v>0</v>
      </c>
      <c r="AT161" s="52">
        <f t="shared" si="50"/>
        <v>0</v>
      </c>
      <c r="AU161" s="52" t="e">
        <f t="shared" si="51"/>
        <v>#DIV/0!</v>
      </c>
      <c r="AV161" s="17">
        <f>'Sales &amp; Inventory (Date )'!BA161</f>
        <v>0</v>
      </c>
      <c r="AW161" s="17">
        <f>'Sales &amp; Inventory (Date )'!BB161</f>
        <v>0</v>
      </c>
      <c r="AX161" s="92">
        <f t="shared" si="52"/>
        <v>0</v>
      </c>
      <c r="AY161" s="17">
        <f>'Sales &amp; Inventory (Date )'!BC161</f>
        <v>0</v>
      </c>
      <c r="AZ161" s="17">
        <f>'Sales &amp; Inventory (Date )'!BD161</f>
        <v>0</v>
      </c>
      <c r="BA161" s="95">
        <f t="shared" si="53"/>
        <v>0</v>
      </c>
      <c r="BB161" s="52">
        <f t="shared" si="54"/>
        <v>0</v>
      </c>
      <c r="BC161" s="52">
        <f t="shared" si="55"/>
        <v>0</v>
      </c>
    </row>
    <row r="162" spans="1:55" x14ac:dyDescent="0.3">
      <c r="A162" s="6">
        <v>151</v>
      </c>
      <c r="B162" s="91" t="s">
        <v>166</v>
      </c>
      <c r="C162" s="91" t="s">
        <v>181</v>
      </c>
      <c r="D162" s="91" t="s">
        <v>186</v>
      </c>
      <c r="E162" s="91" t="s">
        <v>580</v>
      </c>
      <c r="F162" s="91" t="s">
        <v>536</v>
      </c>
      <c r="G162" s="214"/>
      <c r="H162" s="85" t="s">
        <v>647</v>
      </c>
      <c r="I162" s="17">
        <f>'Sales &amp; Inventory (Date )'!I162</f>
        <v>0</v>
      </c>
      <c r="J162" s="17">
        <f>'Sales &amp; Inventory (Date )'!J162</f>
        <v>0</v>
      </c>
      <c r="K162" s="92">
        <f t="shared" si="38"/>
        <v>0</v>
      </c>
      <c r="L162" s="17">
        <f>'Sales &amp; Inventory (Date )'!K162</f>
        <v>0</v>
      </c>
      <c r="M162" s="17">
        <f>'Sales &amp; Inventory (Date )'!L162</f>
        <v>0</v>
      </c>
      <c r="N162" s="92">
        <f t="shared" si="39"/>
        <v>0</v>
      </c>
      <c r="O162" s="17">
        <f>'Sales &amp; Inventory (Date )'!M162</f>
        <v>0</v>
      </c>
      <c r="P162" s="17">
        <f>'Sales &amp; Inventory (Date )'!N162</f>
        <v>0</v>
      </c>
      <c r="Q162" s="92">
        <f t="shared" si="40"/>
        <v>0</v>
      </c>
      <c r="R162" s="17">
        <f>'Sales &amp; Inventory (Date )'!O162+'Sales &amp; Inventory (Date )'!Q162</f>
        <v>0</v>
      </c>
      <c r="S162" s="17">
        <f>'Sales &amp; Inventory (Date )'!P162+'Sales &amp; Inventory (Date )'!R162</f>
        <v>0</v>
      </c>
      <c r="T162" s="92">
        <f t="shared" si="41"/>
        <v>0</v>
      </c>
      <c r="U162" s="17">
        <f>'Sales &amp; Inventory (Date )'!S162+'Sales &amp; Inventory (Date )'!U162</f>
        <v>0</v>
      </c>
      <c r="V162" s="17">
        <f>'Sales &amp; Inventory (Date )'!T162+'Sales &amp; Inventory (Date )'!V162</f>
        <v>0</v>
      </c>
      <c r="W162" s="92">
        <f t="shared" si="42"/>
        <v>0</v>
      </c>
      <c r="X162" s="17">
        <f>'Sales &amp; Inventory (Date )'!W162</f>
        <v>0</v>
      </c>
      <c r="Y162" s="17">
        <f>'Sales &amp; Inventory (Date )'!X162</f>
        <v>0</v>
      </c>
      <c r="Z162" s="92">
        <f t="shared" si="43"/>
        <v>0</v>
      </c>
      <c r="AA162" s="17">
        <f>'Sales &amp; Inventory (Date )'!AA162+'Sales &amp; Inventory (Date )'!AC162</f>
        <v>0</v>
      </c>
      <c r="AB162" s="17">
        <f>'Sales &amp; Inventory (Date )'!AB162+'Sales &amp; Inventory (Date )'!AD162</f>
        <v>0</v>
      </c>
      <c r="AC162" s="92">
        <f t="shared" si="44"/>
        <v>0</v>
      </c>
      <c r="AD162" s="17">
        <f>'Sales &amp; Inventory (Date )'!AE162+'Sales &amp; Inventory (Date )'!AG162</f>
        <v>0</v>
      </c>
      <c r="AE162" s="17">
        <f>'Sales &amp; Inventory (Date )'!AF162+'Sales &amp; Inventory (Date )'!AH162</f>
        <v>0</v>
      </c>
      <c r="AF162" s="92">
        <f t="shared" si="45"/>
        <v>0</v>
      </c>
      <c r="AG162" s="17">
        <f>'Sales &amp; Inventory (Date )'!AI162+'Sales &amp; Inventory (Date )'!AK162</f>
        <v>0</v>
      </c>
      <c r="AH162" s="17">
        <f>'Sales &amp; Inventory (Date )'!AJ162+'Sales &amp; Inventory (Date )'!AL162</f>
        <v>0</v>
      </c>
      <c r="AI162" s="92">
        <f t="shared" si="46"/>
        <v>0</v>
      </c>
      <c r="AJ162" s="17">
        <f>'Sales &amp; Inventory (Date )'!AM162+'Sales &amp; Inventory (Date )'!AO162</f>
        <v>0</v>
      </c>
      <c r="AK162" s="17">
        <f>'Sales &amp; Inventory (Date )'!AN162+'Sales &amp; Inventory (Date )'!AP162</f>
        <v>0</v>
      </c>
      <c r="AL162" s="92">
        <f t="shared" si="47"/>
        <v>0</v>
      </c>
      <c r="AM162" s="17">
        <f>'Sales &amp; Inventory (Date )'!AQ162+'Sales &amp; Inventory (Date )'!AS162</f>
        <v>0</v>
      </c>
      <c r="AN162" s="17">
        <f>'Sales &amp; Inventory (Date )'!AR162+'Sales &amp; Inventory (Date )'!AT162</f>
        <v>0</v>
      </c>
      <c r="AO162" s="92">
        <f t="shared" si="48"/>
        <v>0</v>
      </c>
      <c r="AP162" s="17">
        <f>'Sales &amp; Inventory (Date )'!AU162+'Sales &amp; Inventory (Date )'!AW162</f>
        <v>0</v>
      </c>
      <c r="AQ162" s="17">
        <f>'Sales &amp; Inventory (Date )'!AV162+'Sales &amp; Inventory (Date )'!AX162</f>
        <v>0</v>
      </c>
      <c r="AR162" s="92">
        <f t="shared" si="49"/>
        <v>0</v>
      </c>
      <c r="AS162" s="52">
        <f t="shared" si="50"/>
        <v>0</v>
      </c>
      <c r="AT162" s="52">
        <f t="shared" si="50"/>
        <v>0</v>
      </c>
      <c r="AU162" s="52" t="e">
        <f t="shared" si="51"/>
        <v>#DIV/0!</v>
      </c>
      <c r="AV162" s="17">
        <f>'Sales &amp; Inventory (Date )'!BA162</f>
        <v>0</v>
      </c>
      <c r="AW162" s="17">
        <f>'Sales &amp; Inventory (Date )'!BB162</f>
        <v>0</v>
      </c>
      <c r="AX162" s="92">
        <f t="shared" si="52"/>
        <v>0</v>
      </c>
      <c r="AY162" s="17">
        <f>'Sales &amp; Inventory (Date )'!BC162</f>
        <v>0</v>
      </c>
      <c r="AZ162" s="17">
        <f>'Sales &amp; Inventory (Date )'!BD162</f>
        <v>0</v>
      </c>
      <c r="BA162" s="95">
        <f t="shared" si="53"/>
        <v>0</v>
      </c>
      <c r="BB162" s="52">
        <f t="shared" si="54"/>
        <v>0</v>
      </c>
      <c r="BC162" s="52">
        <f t="shared" si="55"/>
        <v>0</v>
      </c>
    </row>
    <row r="163" spans="1:55" x14ac:dyDescent="0.3">
      <c r="A163" s="6">
        <v>152</v>
      </c>
      <c r="B163" s="91" t="s">
        <v>166</v>
      </c>
      <c r="C163" s="91" t="s">
        <v>181</v>
      </c>
      <c r="D163" s="91" t="s">
        <v>188</v>
      </c>
      <c r="E163" s="91" t="s">
        <v>188</v>
      </c>
      <c r="F163" s="91" t="s">
        <v>533</v>
      </c>
      <c r="G163" s="8" t="s">
        <v>188</v>
      </c>
      <c r="H163" s="85" t="s">
        <v>647</v>
      </c>
      <c r="I163" s="17">
        <f>'Sales &amp; Inventory (Date )'!I163</f>
        <v>0</v>
      </c>
      <c r="J163" s="17">
        <f>'Sales &amp; Inventory (Date )'!J163</f>
        <v>0</v>
      </c>
      <c r="K163" s="92">
        <f t="shared" si="38"/>
        <v>0</v>
      </c>
      <c r="L163" s="17">
        <f>'Sales &amp; Inventory (Date )'!K163</f>
        <v>0</v>
      </c>
      <c r="M163" s="17">
        <f>'Sales &amp; Inventory (Date )'!L163</f>
        <v>0</v>
      </c>
      <c r="N163" s="92">
        <f t="shared" si="39"/>
        <v>0</v>
      </c>
      <c r="O163" s="17">
        <f>'Sales &amp; Inventory (Date )'!M163</f>
        <v>0</v>
      </c>
      <c r="P163" s="17">
        <f>'Sales &amp; Inventory (Date )'!N163</f>
        <v>0</v>
      </c>
      <c r="Q163" s="92">
        <f t="shared" si="40"/>
        <v>0</v>
      </c>
      <c r="R163" s="17">
        <f>'Sales &amp; Inventory (Date )'!O163+'Sales &amp; Inventory (Date )'!Q163</f>
        <v>0</v>
      </c>
      <c r="S163" s="17">
        <f>'Sales &amp; Inventory (Date )'!P163+'Sales &amp; Inventory (Date )'!R163</f>
        <v>0</v>
      </c>
      <c r="T163" s="92">
        <f t="shared" si="41"/>
        <v>0</v>
      </c>
      <c r="U163" s="17">
        <f>'Sales &amp; Inventory (Date )'!S163+'Sales &amp; Inventory (Date )'!U163</f>
        <v>0</v>
      </c>
      <c r="V163" s="17">
        <f>'Sales &amp; Inventory (Date )'!T163+'Sales &amp; Inventory (Date )'!V163</f>
        <v>0</v>
      </c>
      <c r="W163" s="92">
        <f t="shared" si="42"/>
        <v>0</v>
      </c>
      <c r="X163" s="17">
        <f>'Sales &amp; Inventory (Date )'!W163</f>
        <v>0</v>
      </c>
      <c r="Y163" s="17">
        <f>'Sales &amp; Inventory (Date )'!X163</f>
        <v>0</v>
      </c>
      <c r="Z163" s="92">
        <f t="shared" si="43"/>
        <v>0</v>
      </c>
      <c r="AA163" s="17">
        <f>'Sales &amp; Inventory (Date )'!AA163+'Sales &amp; Inventory (Date )'!AC163</f>
        <v>0</v>
      </c>
      <c r="AB163" s="17">
        <f>'Sales &amp; Inventory (Date )'!AB163+'Sales &amp; Inventory (Date )'!AD163</f>
        <v>0</v>
      </c>
      <c r="AC163" s="92">
        <f t="shared" si="44"/>
        <v>0</v>
      </c>
      <c r="AD163" s="17">
        <f>'Sales &amp; Inventory (Date )'!AE163+'Sales &amp; Inventory (Date )'!AG163</f>
        <v>0</v>
      </c>
      <c r="AE163" s="17">
        <f>'Sales &amp; Inventory (Date )'!AF163+'Sales &amp; Inventory (Date )'!AH163</f>
        <v>0</v>
      </c>
      <c r="AF163" s="92">
        <f t="shared" si="45"/>
        <v>0</v>
      </c>
      <c r="AG163" s="17">
        <f>'Sales &amp; Inventory (Date )'!AI163+'Sales &amp; Inventory (Date )'!AK163</f>
        <v>0</v>
      </c>
      <c r="AH163" s="17">
        <f>'Sales &amp; Inventory (Date )'!AJ163+'Sales &amp; Inventory (Date )'!AL163</f>
        <v>0</v>
      </c>
      <c r="AI163" s="92">
        <f t="shared" si="46"/>
        <v>0</v>
      </c>
      <c r="AJ163" s="17">
        <f>'Sales &amp; Inventory (Date )'!AM163+'Sales &amp; Inventory (Date )'!AO163</f>
        <v>0</v>
      </c>
      <c r="AK163" s="17">
        <f>'Sales &amp; Inventory (Date )'!AN163+'Sales &amp; Inventory (Date )'!AP163</f>
        <v>0</v>
      </c>
      <c r="AL163" s="92">
        <f t="shared" si="47"/>
        <v>0</v>
      </c>
      <c r="AM163" s="17">
        <f>'Sales &amp; Inventory (Date )'!AQ163+'Sales &amp; Inventory (Date )'!AS163</f>
        <v>0</v>
      </c>
      <c r="AN163" s="17">
        <f>'Sales &amp; Inventory (Date )'!AR163+'Sales &amp; Inventory (Date )'!AT163</f>
        <v>0</v>
      </c>
      <c r="AO163" s="92">
        <f t="shared" si="48"/>
        <v>0</v>
      </c>
      <c r="AP163" s="17">
        <f>'Sales &amp; Inventory (Date )'!AU163+'Sales &amp; Inventory (Date )'!AW163</f>
        <v>0</v>
      </c>
      <c r="AQ163" s="17">
        <f>'Sales &amp; Inventory (Date )'!AV163+'Sales &amp; Inventory (Date )'!AX163</f>
        <v>0</v>
      </c>
      <c r="AR163" s="92">
        <f t="shared" si="49"/>
        <v>0</v>
      </c>
      <c r="AS163" s="52">
        <f t="shared" si="50"/>
        <v>0</v>
      </c>
      <c r="AT163" s="52">
        <f t="shared" si="50"/>
        <v>0</v>
      </c>
      <c r="AU163" s="52" t="e">
        <f t="shared" si="51"/>
        <v>#DIV/0!</v>
      </c>
      <c r="AV163" s="17">
        <f>'Sales &amp; Inventory (Date )'!BA163</f>
        <v>0</v>
      </c>
      <c r="AW163" s="17">
        <f>'Sales &amp; Inventory (Date )'!BB163</f>
        <v>0</v>
      </c>
      <c r="AX163" s="92">
        <f t="shared" si="52"/>
        <v>0</v>
      </c>
      <c r="AY163" s="17">
        <f>'Sales &amp; Inventory (Date )'!BC163</f>
        <v>0</v>
      </c>
      <c r="AZ163" s="17">
        <f>'Sales &amp; Inventory (Date )'!BD163</f>
        <v>0</v>
      </c>
      <c r="BA163" s="95">
        <f t="shared" si="53"/>
        <v>0</v>
      </c>
      <c r="BB163" s="52">
        <f t="shared" si="54"/>
        <v>0</v>
      </c>
      <c r="BC163" s="52">
        <f t="shared" si="55"/>
        <v>0</v>
      </c>
    </row>
    <row r="164" spans="1:55" x14ac:dyDescent="0.3">
      <c r="A164" s="6">
        <v>153</v>
      </c>
      <c r="B164" s="91" t="s">
        <v>166</v>
      </c>
      <c r="C164" s="91" t="s">
        <v>181</v>
      </c>
      <c r="D164" s="91" t="s">
        <v>188</v>
      </c>
      <c r="E164" s="91" t="s">
        <v>189</v>
      </c>
      <c r="F164" s="91" t="s">
        <v>534</v>
      </c>
      <c r="G164" s="214" t="s">
        <v>189</v>
      </c>
      <c r="H164" s="215" t="s">
        <v>666</v>
      </c>
      <c r="I164" s="17">
        <f>'Sales &amp; Inventory (Date )'!I164</f>
        <v>0</v>
      </c>
      <c r="J164" s="17">
        <f>'Sales &amp; Inventory (Date )'!J164</f>
        <v>0</v>
      </c>
      <c r="K164" s="92">
        <f t="shared" si="38"/>
        <v>0</v>
      </c>
      <c r="L164" s="17">
        <f>'Sales &amp; Inventory (Date )'!K164</f>
        <v>0</v>
      </c>
      <c r="M164" s="17">
        <f>'Sales &amp; Inventory (Date )'!L164</f>
        <v>0</v>
      </c>
      <c r="N164" s="92">
        <f t="shared" si="39"/>
        <v>0</v>
      </c>
      <c r="O164" s="17">
        <f>'Sales &amp; Inventory (Date )'!M164</f>
        <v>0</v>
      </c>
      <c r="P164" s="17">
        <f>'Sales &amp; Inventory (Date )'!N164</f>
        <v>0</v>
      </c>
      <c r="Q164" s="92">
        <f t="shared" si="40"/>
        <v>0</v>
      </c>
      <c r="R164" s="17">
        <f>'Sales &amp; Inventory (Date )'!O164+'Sales &amp; Inventory (Date )'!Q164</f>
        <v>0</v>
      </c>
      <c r="S164" s="17">
        <f>'Sales &amp; Inventory (Date )'!P164+'Sales &amp; Inventory (Date )'!R164</f>
        <v>0</v>
      </c>
      <c r="T164" s="92">
        <f t="shared" si="41"/>
        <v>0</v>
      </c>
      <c r="U164" s="17">
        <f>'Sales &amp; Inventory (Date )'!S164+'Sales &amp; Inventory (Date )'!U164</f>
        <v>0</v>
      </c>
      <c r="V164" s="17">
        <f>'Sales &amp; Inventory (Date )'!T164+'Sales &amp; Inventory (Date )'!V164</f>
        <v>0</v>
      </c>
      <c r="W164" s="92">
        <f t="shared" si="42"/>
        <v>0</v>
      </c>
      <c r="X164" s="17">
        <f>'Sales &amp; Inventory (Date )'!W164</f>
        <v>0</v>
      </c>
      <c r="Y164" s="17">
        <f>'Sales &amp; Inventory (Date )'!X164</f>
        <v>0</v>
      </c>
      <c r="Z164" s="92">
        <f t="shared" si="43"/>
        <v>0</v>
      </c>
      <c r="AA164" s="17">
        <f>'Sales &amp; Inventory (Date )'!AA164+'Sales &amp; Inventory (Date )'!AC164</f>
        <v>0</v>
      </c>
      <c r="AB164" s="17">
        <f>'Sales &amp; Inventory (Date )'!AB164+'Sales &amp; Inventory (Date )'!AD164</f>
        <v>0</v>
      </c>
      <c r="AC164" s="92">
        <f t="shared" si="44"/>
        <v>0</v>
      </c>
      <c r="AD164" s="17">
        <f>'Sales &amp; Inventory (Date )'!AE164+'Sales &amp; Inventory (Date )'!AG164</f>
        <v>0</v>
      </c>
      <c r="AE164" s="17">
        <f>'Sales &amp; Inventory (Date )'!AF164+'Sales &amp; Inventory (Date )'!AH164</f>
        <v>0</v>
      </c>
      <c r="AF164" s="92">
        <f t="shared" si="45"/>
        <v>0</v>
      </c>
      <c r="AG164" s="17">
        <f>'Sales &amp; Inventory (Date )'!AI164+'Sales &amp; Inventory (Date )'!AK164</f>
        <v>0</v>
      </c>
      <c r="AH164" s="17">
        <f>'Sales &amp; Inventory (Date )'!AJ164+'Sales &amp; Inventory (Date )'!AL164</f>
        <v>0</v>
      </c>
      <c r="AI164" s="92">
        <f t="shared" si="46"/>
        <v>0</v>
      </c>
      <c r="AJ164" s="17">
        <f>'Sales &amp; Inventory (Date )'!AM164+'Sales &amp; Inventory (Date )'!AO164</f>
        <v>0</v>
      </c>
      <c r="AK164" s="17">
        <f>'Sales &amp; Inventory (Date )'!AN164+'Sales &amp; Inventory (Date )'!AP164</f>
        <v>0</v>
      </c>
      <c r="AL164" s="92">
        <f t="shared" si="47"/>
        <v>0</v>
      </c>
      <c r="AM164" s="17">
        <f>'Sales &amp; Inventory (Date )'!AQ164+'Sales &amp; Inventory (Date )'!AS164</f>
        <v>0</v>
      </c>
      <c r="AN164" s="17">
        <f>'Sales &amp; Inventory (Date )'!AR164+'Sales &amp; Inventory (Date )'!AT164</f>
        <v>0</v>
      </c>
      <c r="AO164" s="92">
        <f t="shared" si="48"/>
        <v>0</v>
      </c>
      <c r="AP164" s="17">
        <f>'Sales &amp; Inventory (Date )'!AU164+'Sales &amp; Inventory (Date )'!AW164</f>
        <v>0</v>
      </c>
      <c r="AQ164" s="17">
        <f>'Sales &amp; Inventory (Date )'!AV164+'Sales &amp; Inventory (Date )'!AX164</f>
        <v>0</v>
      </c>
      <c r="AR164" s="92">
        <f t="shared" si="49"/>
        <v>0</v>
      </c>
      <c r="AS164" s="52">
        <f t="shared" si="50"/>
        <v>0</v>
      </c>
      <c r="AT164" s="52">
        <f t="shared" si="50"/>
        <v>0</v>
      </c>
      <c r="AU164" s="52" t="e">
        <f t="shared" si="51"/>
        <v>#DIV/0!</v>
      </c>
      <c r="AV164" s="17">
        <f>'Sales &amp; Inventory (Date )'!BA164</f>
        <v>0</v>
      </c>
      <c r="AW164" s="17">
        <f>'Sales &amp; Inventory (Date )'!BB164</f>
        <v>0</v>
      </c>
      <c r="AX164" s="92">
        <f t="shared" si="52"/>
        <v>0</v>
      </c>
      <c r="AY164" s="17">
        <f>'Sales &amp; Inventory (Date )'!BC164</f>
        <v>0</v>
      </c>
      <c r="AZ164" s="17">
        <f>'Sales &amp; Inventory (Date )'!BD164</f>
        <v>0</v>
      </c>
      <c r="BA164" s="95">
        <f t="shared" si="53"/>
        <v>0</v>
      </c>
      <c r="BB164" s="52">
        <f t="shared" si="54"/>
        <v>0</v>
      </c>
      <c r="BC164" s="52">
        <f t="shared" si="55"/>
        <v>0</v>
      </c>
    </row>
    <row r="165" spans="1:55" x14ac:dyDescent="0.3">
      <c r="A165" s="6">
        <v>154</v>
      </c>
      <c r="B165" s="91" t="s">
        <v>166</v>
      </c>
      <c r="C165" s="91" t="s">
        <v>181</v>
      </c>
      <c r="D165" s="91" t="s">
        <v>188</v>
      </c>
      <c r="E165" s="91" t="s">
        <v>190</v>
      </c>
      <c r="F165" s="91" t="s">
        <v>535</v>
      </c>
      <c r="G165" s="214"/>
      <c r="H165" s="217"/>
      <c r="I165" s="17">
        <f>'Sales &amp; Inventory (Date )'!I165</f>
        <v>0</v>
      </c>
      <c r="J165" s="17">
        <f>'Sales &amp; Inventory (Date )'!J165</f>
        <v>0</v>
      </c>
      <c r="K165" s="92">
        <f t="shared" si="38"/>
        <v>0</v>
      </c>
      <c r="L165" s="17">
        <f>'Sales &amp; Inventory (Date )'!K165</f>
        <v>0</v>
      </c>
      <c r="M165" s="17">
        <f>'Sales &amp; Inventory (Date )'!L165</f>
        <v>0</v>
      </c>
      <c r="N165" s="92">
        <f t="shared" si="39"/>
        <v>0</v>
      </c>
      <c r="O165" s="17">
        <f>'Sales &amp; Inventory (Date )'!M165</f>
        <v>0</v>
      </c>
      <c r="P165" s="17">
        <f>'Sales &amp; Inventory (Date )'!N165</f>
        <v>0</v>
      </c>
      <c r="Q165" s="92">
        <f t="shared" si="40"/>
        <v>0</v>
      </c>
      <c r="R165" s="17">
        <f>'Sales &amp; Inventory (Date )'!O165+'Sales &amp; Inventory (Date )'!Q165</f>
        <v>0</v>
      </c>
      <c r="S165" s="17">
        <f>'Sales &amp; Inventory (Date )'!P165+'Sales &amp; Inventory (Date )'!R165</f>
        <v>0</v>
      </c>
      <c r="T165" s="92">
        <f t="shared" si="41"/>
        <v>0</v>
      </c>
      <c r="U165" s="17">
        <f>'Sales &amp; Inventory (Date )'!S165+'Sales &amp; Inventory (Date )'!U165</f>
        <v>0</v>
      </c>
      <c r="V165" s="17">
        <f>'Sales &amp; Inventory (Date )'!T165+'Sales &amp; Inventory (Date )'!V165</f>
        <v>0</v>
      </c>
      <c r="W165" s="92">
        <f t="shared" si="42"/>
        <v>0</v>
      </c>
      <c r="X165" s="17">
        <f>'Sales &amp; Inventory (Date )'!W165</f>
        <v>0</v>
      </c>
      <c r="Y165" s="17">
        <f>'Sales &amp; Inventory (Date )'!X165</f>
        <v>0</v>
      </c>
      <c r="Z165" s="92">
        <f t="shared" si="43"/>
        <v>0</v>
      </c>
      <c r="AA165" s="17">
        <f>'Sales &amp; Inventory (Date )'!AA165+'Sales &amp; Inventory (Date )'!AC165</f>
        <v>0</v>
      </c>
      <c r="AB165" s="17">
        <f>'Sales &amp; Inventory (Date )'!AB165+'Sales &amp; Inventory (Date )'!AD165</f>
        <v>0</v>
      </c>
      <c r="AC165" s="92">
        <f t="shared" si="44"/>
        <v>0</v>
      </c>
      <c r="AD165" s="17">
        <f>'Sales &amp; Inventory (Date )'!AE165+'Sales &amp; Inventory (Date )'!AG165</f>
        <v>0</v>
      </c>
      <c r="AE165" s="17">
        <f>'Sales &amp; Inventory (Date )'!AF165+'Sales &amp; Inventory (Date )'!AH165</f>
        <v>0</v>
      </c>
      <c r="AF165" s="92">
        <f t="shared" si="45"/>
        <v>0</v>
      </c>
      <c r="AG165" s="17">
        <f>'Sales &amp; Inventory (Date )'!AI165+'Sales &amp; Inventory (Date )'!AK165</f>
        <v>0</v>
      </c>
      <c r="AH165" s="17">
        <f>'Sales &amp; Inventory (Date )'!AJ165+'Sales &amp; Inventory (Date )'!AL165</f>
        <v>0</v>
      </c>
      <c r="AI165" s="92">
        <f t="shared" si="46"/>
        <v>0</v>
      </c>
      <c r="AJ165" s="17">
        <f>'Sales &amp; Inventory (Date )'!AM165+'Sales &amp; Inventory (Date )'!AO165</f>
        <v>0</v>
      </c>
      <c r="AK165" s="17">
        <f>'Sales &amp; Inventory (Date )'!AN165+'Sales &amp; Inventory (Date )'!AP165</f>
        <v>0</v>
      </c>
      <c r="AL165" s="92">
        <f t="shared" si="47"/>
        <v>0</v>
      </c>
      <c r="AM165" s="17">
        <f>'Sales &amp; Inventory (Date )'!AQ165+'Sales &amp; Inventory (Date )'!AS165</f>
        <v>0</v>
      </c>
      <c r="AN165" s="17">
        <f>'Sales &amp; Inventory (Date )'!AR165+'Sales &amp; Inventory (Date )'!AT165</f>
        <v>0</v>
      </c>
      <c r="AO165" s="92">
        <f t="shared" si="48"/>
        <v>0</v>
      </c>
      <c r="AP165" s="17">
        <f>'Sales &amp; Inventory (Date )'!AU165+'Sales &amp; Inventory (Date )'!AW165</f>
        <v>0</v>
      </c>
      <c r="AQ165" s="17">
        <f>'Sales &amp; Inventory (Date )'!AV165+'Sales &amp; Inventory (Date )'!AX165</f>
        <v>0</v>
      </c>
      <c r="AR165" s="92">
        <f t="shared" si="49"/>
        <v>0</v>
      </c>
      <c r="AS165" s="52">
        <f t="shared" si="50"/>
        <v>0</v>
      </c>
      <c r="AT165" s="52">
        <f t="shared" si="50"/>
        <v>0</v>
      </c>
      <c r="AU165" s="52" t="e">
        <f t="shared" si="51"/>
        <v>#DIV/0!</v>
      </c>
      <c r="AV165" s="17">
        <f>'Sales &amp; Inventory (Date )'!BA165</f>
        <v>0</v>
      </c>
      <c r="AW165" s="17">
        <f>'Sales &amp; Inventory (Date )'!BB165</f>
        <v>0</v>
      </c>
      <c r="AX165" s="92">
        <f t="shared" si="52"/>
        <v>0</v>
      </c>
      <c r="AY165" s="17">
        <f>'Sales &amp; Inventory (Date )'!BC165</f>
        <v>0</v>
      </c>
      <c r="AZ165" s="17">
        <f>'Sales &amp; Inventory (Date )'!BD165</f>
        <v>0</v>
      </c>
      <c r="BA165" s="95">
        <f t="shared" si="53"/>
        <v>0</v>
      </c>
      <c r="BB165" s="52">
        <f t="shared" si="54"/>
        <v>0</v>
      </c>
      <c r="BC165" s="52">
        <f t="shared" si="55"/>
        <v>0</v>
      </c>
    </row>
    <row r="166" spans="1:55" x14ac:dyDescent="0.3">
      <c r="A166" s="6">
        <v>155</v>
      </c>
      <c r="B166" s="91" t="s">
        <v>166</v>
      </c>
      <c r="C166" s="91" t="s">
        <v>181</v>
      </c>
      <c r="D166" s="91" t="s">
        <v>191</v>
      </c>
      <c r="E166" s="91" t="s">
        <v>191</v>
      </c>
      <c r="F166" s="91" t="s">
        <v>534</v>
      </c>
      <c r="G166" s="214" t="s">
        <v>191</v>
      </c>
      <c r="H166" s="215" t="s">
        <v>667</v>
      </c>
      <c r="I166" s="17">
        <f>'Sales &amp; Inventory (Date )'!I166</f>
        <v>0</v>
      </c>
      <c r="J166" s="17">
        <f>'Sales &amp; Inventory (Date )'!J166</f>
        <v>0</v>
      </c>
      <c r="K166" s="92">
        <f t="shared" si="38"/>
        <v>0</v>
      </c>
      <c r="L166" s="17">
        <f>'Sales &amp; Inventory (Date )'!K166</f>
        <v>0</v>
      </c>
      <c r="M166" s="17">
        <f>'Sales &amp; Inventory (Date )'!L166</f>
        <v>0</v>
      </c>
      <c r="N166" s="92">
        <f t="shared" si="39"/>
        <v>0</v>
      </c>
      <c r="O166" s="17">
        <f>'Sales &amp; Inventory (Date )'!M166</f>
        <v>0</v>
      </c>
      <c r="P166" s="17">
        <f>'Sales &amp; Inventory (Date )'!N166</f>
        <v>0</v>
      </c>
      <c r="Q166" s="92">
        <f t="shared" si="40"/>
        <v>0</v>
      </c>
      <c r="R166" s="17">
        <f>'Sales &amp; Inventory (Date )'!O166+'Sales &amp; Inventory (Date )'!Q166</f>
        <v>0</v>
      </c>
      <c r="S166" s="17">
        <f>'Sales &amp; Inventory (Date )'!P166+'Sales &amp; Inventory (Date )'!R166</f>
        <v>0</v>
      </c>
      <c r="T166" s="92">
        <f t="shared" si="41"/>
        <v>0</v>
      </c>
      <c r="U166" s="17">
        <f>'Sales &amp; Inventory (Date )'!S166+'Sales &amp; Inventory (Date )'!U166</f>
        <v>0</v>
      </c>
      <c r="V166" s="17">
        <f>'Sales &amp; Inventory (Date )'!T166+'Sales &amp; Inventory (Date )'!V166</f>
        <v>0</v>
      </c>
      <c r="W166" s="92">
        <f t="shared" si="42"/>
        <v>0</v>
      </c>
      <c r="X166" s="17">
        <f>'Sales &amp; Inventory (Date )'!W166</f>
        <v>0</v>
      </c>
      <c r="Y166" s="17">
        <f>'Sales &amp; Inventory (Date )'!X166</f>
        <v>0</v>
      </c>
      <c r="Z166" s="92">
        <f t="shared" si="43"/>
        <v>0</v>
      </c>
      <c r="AA166" s="17">
        <f>'Sales &amp; Inventory (Date )'!AA166+'Sales &amp; Inventory (Date )'!AC166</f>
        <v>0</v>
      </c>
      <c r="AB166" s="17">
        <f>'Sales &amp; Inventory (Date )'!AB166+'Sales &amp; Inventory (Date )'!AD166</f>
        <v>0</v>
      </c>
      <c r="AC166" s="92">
        <f t="shared" si="44"/>
        <v>0</v>
      </c>
      <c r="AD166" s="17">
        <f>'Sales &amp; Inventory (Date )'!AE166+'Sales &amp; Inventory (Date )'!AG166</f>
        <v>0</v>
      </c>
      <c r="AE166" s="17">
        <f>'Sales &amp; Inventory (Date )'!AF166+'Sales &amp; Inventory (Date )'!AH166</f>
        <v>0</v>
      </c>
      <c r="AF166" s="92">
        <f t="shared" si="45"/>
        <v>0</v>
      </c>
      <c r="AG166" s="17">
        <f>'Sales &amp; Inventory (Date )'!AI166+'Sales &amp; Inventory (Date )'!AK166</f>
        <v>0</v>
      </c>
      <c r="AH166" s="17">
        <f>'Sales &amp; Inventory (Date )'!AJ166+'Sales &amp; Inventory (Date )'!AL166</f>
        <v>0</v>
      </c>
      <c r="AI166" s="92">
        <f t="shared" si="46"/>
        <v>0</v>
      </c>
      <c r="AJ166" s="17">
        <f>'Sales &amp; Inventory (Date )'!AM166+'Sales &amp; Inventory (Date )'!AO166</f>
        <v>0</v>
      </c>
      <c r="AK166" s="17">
        <f>'Sales &amp; Inventory (Date )'!AN166+'Sales &amp; Inventory (Date )'!AP166</f>
        <v>0</v>
      </c>
      <c r="AL166" s="92">
        <f t="shared" si="47"/>
        <v>0</v>
      </c>
      <c r="AM166" s="17">
        <f>'Sales &amp; Inventory (Date )'!AQ166+'Sales &amp; Inventory (Date )'!AS166</f>
        <v>0</v>
      </c>
      <c r="AN166" s="17">
        <f>'Sales &amp; Inventory (Date )'!AR166+'Sales &amp; Inventory (Date )'!AT166</f>
        <v>0</v>
      </c>
      <c r="AO166" s="92">
        <f t="shared" si="48"/>
        <v>0</v>
      </c>
      <c r="AP166" s="17">
        <f>'Sales &amp; Inventory (Date )'!AU166+'Sales &amp; Inventory (Date )'!AW166</f>
        <v>0</v>
      </c>
      <c r="AQ166" s="17">
        <f>'Sales &amp; Inventory (Date )'!AV166+'Sales &amp; Inventory (Date )'!AX166</f>
        <v>0</v>
      </c>
      <c r="AR166" s="92">
        <f t="shared" si="49"/>
        <v>0</v>
      </c>
      <c r="AS166" s="52">
        <f t="shared" si="50"/>
        <v>0</v>
      </c>
      <c r="AT166" s="52">
        <f t="shared" si="50"/>
        <v>0</v>
      </c>
      <c r="AU166" s="52" t="e">
        <f t="shared" si="51"/>
        <v>#DIV/0!</v>
      </c>
      <c r="AV166" s="17">
        <f>'Sales &amp; Inventory (Date )'!BA166</f>
        <v>0</v>
      </c>
      <c r="AW166" s="17">
        <f>'Sales &amp; Inventory (Date )'!BB166</f>
        <v>0</v>
      </c>
      <c r="AX166" s="92">
        <f t="shared" si="52"/>
        <v>0</v>
      </c>
      <c r="AY166" s="17">
        <f>'Sales &amp; Inventory (Date )'!BC166</f>
        <v>0</v>
      </c>
      <c r="AZ166" s="17">
        <f>'Sales &amp; Inventory (Date )'!BD166</f>
        <v>0</v>
      </c>
      <c r="BA166" s="95">
        <f t="shared" si="53"/>
        <v>0</v>
      </c>
      <c r="BB166" s="52">
        <f t="shared" si="54"/>
        <v>0</v>
      </c>
      <c r="BC166" s="52">
        <f t="shared" si="55"/>
        <v>0</v>
      </c>
    </row>
    <row r="167" spans="1:55" x14ac:dyDescent="0.3">
      <c r="A167" s="6">
        <v>156</v>
      </c>
      <c r="B167" s="91" t="s">
        <v>166</v>
      </c>
      <c r="C167" s="91" t="s">
        <v>181</v>
      </c>
      <c r="D167" s="91" t="s">
        <v>191</v>
      </c>
      <c r="E167" s="91" t="s">
        <v>192</v>
      </c>
      <c r="F167" s="91" t="s">
        <v>535</v>
      </c>
      <c r="G167" s="214"/>
      <c r="H167" s="217"/>
      <c r="I167" s="17">
        <f>'Sales &amp; Inventory (Date )'!I167</f>
        <v>0</v>
      </c>
      <c r="J167" s="17">
        <f>'Sales &amp; Inventory (Date )'!J167</f>
        <v>0</v>
      </c>
      <c r="K167" s="92">
        <f t="shared" si="38"/>
        <v>0</v>
      </c>
      <c r="L167" s="17">
        <f>'Sales &amp; Inventory (Date )'!K167</f>
        <v>0</v>
      </c>
      <c r="M167" s="17">
        <f>'Sales &amp; Inventory (Date )'!L167</f>
        <v>0</v>
      </c>
      <c r="N167" s="92">
        <f t="shared" si="39"/>
        <v>0</v>
      </c>
      <c r="O167" s="17">
        <f>'Sales &amp; Inventory (Date )'!M167</f>
        <v>0</v>
      </c>
      <c r="P167" s="17">
        <f>'Sales &amp; Inventory (Date )'!N167</f>
        <v>0</v>
      </c>
      <c r="Q167" s="92">
        <f t="shared" si="40"/>
        <v>0</v>
      </c>
      <c r="R167" s="17">
        <f>'Sales &amp; Inventory (Date )'!O167+'Sales &amp; Inventory (Date )'!Q167</f>
        <v>0</v>
      </c>
      <c r="S167" s="17">
        <f>'Sales &amp; Inventory (Date )'!P167+'Sales &amp; Inventory (Date )'!R167</f>
        <v>0</v>
      </c>
      <c r="T167" s="92">
        <f t="shared" si="41"/>
        <v>0</v>
      </c>
      <c r="U167" s="17">
        <f>'Sales &amp; Inventory (Date )'!S167+'Sales &amp; Inventory (Date )'!U167</f>
        <v>0</v>
      </c>
      <c r="V167" s="17">
        <f>'Sales &amp; Inventory (Date )'!T167+'Sales &amp; Inventory (Date )'!V167</f>
        <v>0</v>
      </c>
      <c r="W167" s="92">
        <f t="shared" si="42"/>
        <v>0</v>
      </c>
      <c r="X167" s="17">
        <f>'Sales &amp; Inventory (Date )'!W167</f>
        <v>0</v>
      </c>
      <c r="Y167" s="17">
        <f>'Sales &amp; Inventory (Date )'!X167</f>
        <v>0</v>
      </c>
      <c r="Z167" s="92">
        <f t="shared" si="43"/>
        <v>0</v>
      </c>
      <c r="AA167" s="17">
        <f>'Sales &amp; Inventory (Date )'!AA167+'Sales &amp; Inventory (Date )'!AC167</f>
        <v>0</v>
      </c>
      <c r="AB167" s="17">
        <f>'Sales &amp; Inventory (Date )'!AB167+'Sales &amp; Inventory (Date )'!AD167</f>
        <v>0</v>
      </c>
      <c r="AC167" s="92">
        <f t="shared" si="44"/>
        <v>0</v>
      </c>
      <c r="AD167" s="17">
        <f>'Sales &amp; Inventory (Date )'!AE167+'Sales &amp; Inventory (Date )'!AG167</f>
        <v>0</v>
      </c>
      <c r="AE167" s="17">
        <f>'Sales &amp; Inventory (Date )'!AF167+'Sales &amp; Inventory (Date )'!AH167</f>
        <v>0</v>
      </c>
      <c r="AF167" s="92">
        <f t="shared" si="45"/>
        <v>0</v>
      </c>
      <c r="AG167" s="17">
        <f>'Sales &amp; Inventory (Date )'!AI167+'Sales &amp; Inventory (Date )'!AK167</f>
        <v>0</v>
      </c>
      <c r="AH167" s="17">
        <f>'Sales &amp; Inventory (Date )'!AJ167+'Sales &amp; Inventory (Date )'!AL167</f>
        <v>0</v>
      </c>
      <c r="AI167" s="92">
        <f t="shared" si="46"/>
        <v>0</v>
      </c>
      <c r="AJ167" s="17">
        <f>'Sales &amp; Inventory (Date )'!AM167+'Sales &amp; Inventory (Date )'!AO167</f>
        <v>0</v>
      </c>
      <c r="AK167" s="17">
        <f>'Sales &amp; Inventory (Date )'!AN167+'Sales &amp; Inventory (Date )'!AP167</f>
        <v>0</v>
      </c>
      <c r="AL167" s="92">
        <f t="shared" si="47"/>
        <v>0</v>
      </c>
      <c r="AM167" s="17">
        <f>'Sales &amp; Inventory (Date )'!AQ167+'Sales &amp; Inventory (Date )'!AS167</f>
        <v>0</v>
      </c>
      <c r="AN167" s="17">
        <f>'Sales &amp; Inventory (Date )'!AR167+'Sales &amp; Inventory (Date )'!AT167</f>
        <v>0</v>
      </c>
      <c r="AO167" s="92">
        <f t="shared" si="48"/>
        <v>0</v>
      </c>
      <c r="AP167" s="17">
        <f>'Sales &amp; Inventory (Date )'!AU167+'Sales &amp; Inventory (Date )'!AW167</f>
        <v>0</v>
      </c>
      <c r="AQ167" s="17">
        <f>'Sales &amp; Inventory (Date )'!AV167+'Sales &amp; Inventory (Date )'!AX167</f>
        <v>0</v>
      </c>
      <c r="AR167" s="92">
        <f t="shared" si="49"/>
        <v>0</v>
      </c>
      <c r="AS167" s="52">
        <f t="shared" si="50"/>
        <v>0</v>
      </c>
      <c r="AT167" s="52">
        <f t="shared" si="50"/>
        <v>0</v>
      </c>
      <c r="AU167" s="52" t="e">
        <f t="shared" si="51"/>
        <v>#DIV/0!</v>
      </c>
      <c r="AV167" s="17">
        <f>'Sales &amp; Inventory (Date )'!BA167</f>
        <v>0</v>
      </c>
      <c r="AW167" s="17">
        <f>'Sales &amp; Inventory (Date )'!BB167</f>
        <v>0</v>
      </c>
      <c r="AX167" s="92">
        <f t="shared" si="52"/>
        <v>0</v>
      </c>
      <c r="AY167" s="17">
        <f>'Sales &amp; Inventory (Date )'!BC167</f>
        <v>0</v>
      </c>
      <c r="AZ167" s="17">
        <f>'Sales &amp; Inventory (Date )'!BD167</f>
        <v>0</v>
      </c>
      <c r="BA167" s="95">
        <f t="shared" si="53"/>
        <v>0</v>
      </c>
      <c r="BB167" s="52">
        <f t="shared" si="54"/>
        <v>0</v>
      </c>
      <c r="BC167" s="52">
        <f t="shared" si="55"/>
        <v>0</v>
      </c>
    </row>
    <row r="168" spans="1:55" ht="15.6" x14ac:dyDescent="0.3">
      <c r="A168" s="210" t="s">
        <v>431</v>
      </c>
      <c r="B168" s="210"/>
      <c r="C168" s="210"/>
      <c r="D168" s="210"/>
      <c r="E168" s="210"/>
      <c r="F168" s="210"/>
      <c r="G168" s="122"/>
      <c r="H168" s="122"/>
      <c r="I168" s="12">
        <f>'Sales &amp; Inventory (Date )'!I168</f>
        <v>0</v>
      </c>
      <c r="J168" s="12">
        <f>'Sales &amp; Inventory (Date )'!J168</f>
        <v>0</v>
      </c>
      <c r="K168" s="12">
        <f t="shared" si="38"/>
        <v>0</v>
      </c>
      <c r="L168" s="12">
        <f>'Sales &amp; Inventory (Date )'!K168</f>
        <v>0</v>
      </c>
      <c r="M168" s="12">
        <f>'Sales &amp; Inventory (Date )'!L168</f>
        <v>0</v>
      </c>
      <c r="N168" s="12">
        <f t="shared" si="39"/>
        <v>0</v>
      </c>
      <c r="O168" s="12">
        <f>'Sales &amp; Inventory (Date )'!M168</f>
        <v>0</v>
      </c>
      <c r="P168" s="12">
        <f>'Sales &amp; Inventory (Date )'!N168</f>
        <v>0</v>
      </c>
      <c r="Q168" s="12">
        <f t="shared" si="40"/>
        <v>0</v>
      </c>
      <c r="R168" s="12">
        <f>'Sales &amp; Inventory (Date )'!O168+'Sales &amp; Inventory (Date )'!Q168</f>
        <v>0</v>
      </c>
      <c r="S168" s="12">
        <f>'Sales &amp; Inventory (Date )'!P168+'Sales &amp; Inventory (Date )'!R168</f>
        <v>0</v>
      </c>
      <c r="T168" s="12">
        <f t="shared" si="41"/>
        <v>0</v>
      </c>
      <c r="U168" s="12">
        <f>'Sales &amp; Inventory (Date )'!S168+'Sales &amp; Inventory (Date )'!U168</f>
        <v>0</v>
      </c>
      <c r="V168" s="12">
        <f>'Sales &amp; Inventory (Date )'!T168+'Sales &amp; Inventory (Date )'!V168</f>
        <v>0</v>
      </c>
      <c r="W168" s="12">
        <f t="shared" si="42"/>
        <v>0</v>
      </c>
      <c r="X168" s="12">
        <f>'Sales &amp; Inventory (Date )'!W168</f>
        <v>0</v>
      </c>
      <c r="Y168" s="12">
        <f>'Sales &amp; Inventory (Date )'!X168</f>
        <v>0</v>
      </c>
      <c r="Z168" s="12">
        <f t="shared" si="43"/>
        <v>0</v>
      </c>
      <c r="AA168" s="12">
        <f>'Sales &amp; Inventory (Date )'!AA168+'Sales &amp; Inventory (Date )'!AC168</f>
        <v>0</v>
      </c>
      <c r="AB168" s="12">
        <f>'Sales &amp; Inventory (Date )'!AB168+'Sales &amp; Inventory (Date )'!AD168</f>
        <v>0</v>
      </c>
      <c r="AC168" s="12">
        <f t="shared" si="44"/>
        <v>0</v>
      </c>
      <c r="AD168" s="12">
        <f>'Sales &amp; Inventory (Date )'!AE168+'Sales &amp; Inventory (Date )'!AG168</f>
        <v>0</v>
      </c>
      <c r="AE168" s="12">
        <f>'Sales &amp; Inventory (Date )'!AF168+'Sales &amp; Inventory (Date )'!AH168</f>
        <v>0</v>
      </c>
      <c r="AF168" s="12">
        <f t="shared" si="45"/>
        <v>0</v>
      </c>
      <c r="AG168" s="12">
        <f>'Sales &amp; Inventory (Date )'!AI168+'Sales &amp; Inventory (Date )'!AK168</f>
        <v>0</v>
      </c>
      <c r="AH168" s="12">
        <f>'Sales &amp; Inventory (Date )'!AJ168+'Sales &amp; Inventory (Date )'!AL168</f>
        <v>0</v>
      </c>
      <c r="AI168" s="12">
        <f t="shared" si="46"/>
        <v>0</v>
      </c>
      <c r="AJ168" s="12">
        <f>'Sales &amp; Inventory (Date )'!AM168+'Sales &amp; Inventory (Date )'!AO168</f>
        <v>0</v>
      </c>
      <c r="AK168" s="12">
        <f>'Sales &amp; Inventory (Date )'!AN168+'Sales &amp; Inventory (Date )'!AP168</f>
        <v>0</v>
      </c>
      <c r="AL168" s="12">
        <f t="shared" si="47"/>
        <v>0</v>
      </c>
      <c r="AM168" s="12">
        <f>'Sales &amp; Inventory (Date )'!AQ168+'Sales &amp; Inventory (Date )'!AS168</f>
        <v>0</v>
      </c>
      <c r="AN168" s="12">
        <f>'Sales &amp; Inventory (Date )'!AR168+'Sales &amp; Inventory (Date )'!AT168</f>
        <v>0</v>
      </c>
      <c r="AO168" s="12">
        <f t="shared" si="48"/>
        <v>0</v>
      </c>
      <c r="AP168" s="12">
        <f>'Sales &amp; Inventory (Date )'!AU168+'Sales &amp; Inventory (Date )'!AW168</f>
        <v>0</v>
      </c>
      <c r="AQ168" s="12">
        <f>'Sales &amp; Inventory (Date )'!AV168+'Sales &amp; Inventory (Date )'!AX168</f>
        <v>0</v>
      </c>
      <c r="AR168" s="12">
        <f t="shared" si="49"/>
        <v>0</v>
      </c>
      <c r="AS168" s="12">
        <f t="shared" si="50"/>
        <v>0</v>
      </c>
      <c r="AT168" s="12">
        <f t="shared" si="50"/>
        <v>0</v>
      </c>
      <c r="AU168" s="12" t="e">
        <f t="shared" si="51"/>
        <v>#DIV/0!</v>
      </c>
      <c r="AV168" s="12">
        <f>'Sales &amp; Inventory (Date )'!BA168</f>
        <v>0</v>
      </c>
      <c r="AW168" s="12">
        <f>'Sales &amp; Inventory (Date )'!BB168</f>
        <v>0</v>
      </c>
      <c r="AX168" s="12">
        <f t="shared" si="52"/>
        <v>0</v>
      </c>
      <c r="AY168" s="12">
        <f>'Sales &amp; Inventory (Date )'!BC168</f>
        <v>0</v>
      </c>
      <c r="AZ168" s="12">
        <f>'Sales &amp; Inventory (Date )'!BD168</f>
        <v>0</v>
      </c>
      <c r="BA168" s="12">
        <f t="shared" si="53"/>
        <v>0</v>
      </c>
      <c r="BB168" s="12">
        <f t="shared" si="54"/>
        <v>0</v>
      </c>
      <c r="BC168" s="12">
        <f t="shared" si="55"/>
        <v>0</v>
      </c>
    </row>
    <row r="169" spans="1:55" x14ac:dyDescent="0.3">
      <c r="A169" s="6">
        <v>157</v>
      </c>
      <c r="B169" s="91" t="s">
        <v>166</v>
      </c>
      <c r="C169" s="91" t="s">
        <v>214</v>
      </c>
      <c r="D169" s="91" t="s">
        <v>214</v>
      </c>
      <c r="E169" s="91" t="s">
        <v>214</v>
      </c>
      <c r="F169" s="91" t="s">
        <v>533</v>
      </c>
      <c r="G169" s="218" t="s">
        <v>214</v>
      </c>
      <c r="H169" s="85" t="s">
        <v>647</v>
      </c>
      <c r="I169" s="17">
        <f>'Sales &amp; Inventory (Date )'!I169</f>
        <v>0</v>
      </c>
      <c r="J169" s="17">
        <f>'Sales &amp; Inventory (Date )'!J169</f>
        <v>0</v>
      </c>
      <c r="K169" s="92">
        <f t="shared" si="38"/>
        <v>0</v>
      </c>
      <c r="L169" s="17">
        <f>'Sales &amp; Inventory (Date )'!K169</f>
        <v>0</v>
      </c>
      <c r="M169" s="17">
        <f>'Sales &amp; Inventory (Date )'!L169</f>
        <v>0</v>
      </c>
      <c r="N169" s="92">
        <f t="shared" si="39"/>
        <v>0</v>
      </c>
      <c r="O169" s="17">
        <f>'Sales &amp; Inventory (Date )'!M169</f>
        <v>0</v>
      </c>
      <c r="P169" s="17">
        <f>'Sales &amp; Inventory (Date )'!N169</f>
        <v>0</v>
      </c>
      <c r="Q169" s="92">
        <f t="shared" si="40"/>
        <v>0</v>
      </c>
      <c r="R169" s="17">
        <f>'Sales &amp; Inventory (Date )'!O169+'Sales &amp; Inventory (Date )'!Q169</f>
        <v>0</v>
      </c>
      <c r="S169" s="17">
        <f>'Sales &amp; Inventory (Date )'!P169+'Sales &amp; Inventory (Date )'!R169</f>
        <v>0</v>
      </c>
      <c r="T169" s="92">
        <f t="shared" si="41"/>
        <v>0</v>
      </c>
      <c r="U169" s="17">
        <f>'Sales &amp; Inventory (Date )'!S169+'Sales &amp; Inventory (Date )'!U169</f>
        <v>0</v>
      </c>
      <c r="V169" s="17">
        <f>'Sales &amp; Inventory (Date )'!T169+'Sales &amp; Inventory (Date )'!V169</f>
        <v>0</v>
      </c>
      <c r="W169" s="92">
        <f t="shared" si="42"/>
        <v>0</v>
      </c>
      <c r="X169" s="17">
        <f>'Sales &amp; Inventory (Date )'!W169</f>
        <v>0</v>
      </c>
      <c r="Y169" s="17">
        <f>'Sales &amp; Inventory (Date )'!X169</f>
        <v>0</v>
      </c>
      <c r="Z169" s="92">
        <f t="shared" si="43"/>
        <v>0</v>
      </c>
      <c r="AA169" s="17">
        <f>'Sales &amp; Inventory (Date )'!AA169+'Sales &amp; Inventory (Date )'!AC169</f>
        <v>0</v>
      </c>
      <c r="AB169" s="17">
        <f>'Sales &amp; Inventory (Date )'!AB169+'Sales &amp; Inventory (Date )'!AD169</f>
        <v>0</v>
      </c>
      <c r="AC169" s="92">
        <f t="shared" si="44"/>
        <v>0</v>
      </c>
      <c r="AD169" s="17">
        <f>'Sales &amp; Inventory (Date )'!AE169+'Sales &amp; Inventory (Date )'!AG169</f>
        <v>0</v>
      </c>
      <c r="AE169" s="17">
        <f>'Sales &amp; Inventory (Date )'!AF169+'Sales &amp; Inventory (Date )'!AH169</f>
        <v>0</v>
      </c>
      <c r="AF169" s="92">
        <f t="shared" si="45"/>
        <v>0</v>
      </c>
      <c r="AG169" s="17">
        <f>'Sales &amp; Inventory (Date )'!AI169+'Sales &amp; Inventory (Date )'!AK169</f>
        <v>0</v>
      </c>
      <c r="AH169" s="17">
        <f>'Sales &amp; Inventory (Date )'!AJ169+'Sales &amp; Inventory (Date )'!AL169</f>
        <v>0</v>
      </c>
      <c r="AI169" s="92">
        <f t="shared" si="46"/>
        <v>0</v>
      </c>
      <c r="AJ169" s="17">
        <f>'Sales &amp; Inventory (Date )'!AM169+'Sales &amp; Inventory (Date )'!AO169</f>
        <v>0</v>
      </c>
      <c r="AK169" s="17">
        <f>'Sales &amp; Inventory (Date )'!AN169+'Sales &amp; Inventory (Date )'!AP169</f>
        <v>0</v>
      </c>
      <c r="AL169" s="92">
        <f t="shared" si="47"/>
        <v>0</v>
      </c>
      <c r="AM169" s="17">
        <f>'Sales &amp; Inventory (Date )'!AQ169+'Sales &amp; Inventory (Date )'!AS169</f>
        <v>0</v>
      </c>
      <c r="AN169" s="17">
        <f>'Sales &amp; Inventory (Date )'!AR169+'Sales &amp; Inventory (Date )'!AT169</f>
        <v>0</v>
      </c>
      <c r="AO169" s="92">
        <f t="shared" si="48"/>
        <v>0</v>
      </c>
      <c r="AP169" s="17">
        <f>'Sales &amp; Inventory (Date )'!AU169+'Sales &amp; Inventory (Date )'!AW169</f>
        <v>0</v>
      </c>
      <c r="AQ169" s="17">
        <f>'Sales &amp; Inventory (Date )'!AV169+'Sales &amp; Inventory (Date )'!AX169</f>
        <v>0</v>
      </c>
      <c r="AR169" s="92">
        <f t="shared" si="49"/>
        <v>0</v>
      </c>
      <c r="AS169" s="52">
        <f t="shared" si="50"/>
        <v>0</v>
      </c>
      <c r="AT169" s="52">
        <f t="shared" si="50"/>
        <v>0</v>
      </c>
      <c r="AU169" s="52" t="e">
        <f t="shared" si="51"/>
        <v>#DIV/0!</v>
      </c>
      <c r="AV169" s="17">
        <f>'Sales &amp; Inventory (Date )'!BA169</f>
        <v>0</v>
      </c>
      <c r="AW169" s="17">
        <f>'Sales &amp; Inventory (Date )'!BB169</f>
        <v>0</v>
      </c>
      <c r="AX169" s="92">
        <f t="shared" si="52"/>
        <v>0</v>
      </c>
      <c r="AY169" s="17">
        <f>'Sales &amp; Inventory (Date )'!BC169</f>
        <v>0</v>
      </c>
      <c r="AZ169" s="17">
        <f>'Sales &amp; Inventory (Date )'!BD169</f>
        <v>0</v>
      </c>
      <c r="BA169" s="95">
        <f t="shared" si="53"/>
        <v>0</v>
      </c>
      <c r="BB169" s="52">
        <f t="shared" si="54"/>
        <v>0</v>
      </c>
      <c r="BC169" s="52">
        <f t="shared" si="55"/>
        <v>0</v>
      </c>
    </row>
    <row r="170" spans="1:55" x14ac:dyDescent="0.3">
      <c r="A170" s="6">
        <v>158</v>
      </c>
      <c r="B170" s="91" t="s">
        <v>166</v>
      </c>
      <c r="C170" s="91" t="s">
        <v>214</v>
      </c>
      <c r="D170" s="91" t="s">
        <v>214</v>
      </c>
      <c r="E170" s="91" t="s">
        <v>215</v>
      </c>
      <c r="F170" s="91" t="s">
        <v>536</v>
      </c>
      <c r="G170" s="219"/>
      <c r="H170" s="85" t="s">
        <v>647</v>
      </c>
      <c r="I170" s="17">
        <f>'Sales &amp; Inventory (Date )'!I170</f>
        <v>0</v>
      </c>
      <c r="J170" s="17">
        <f>'Sales &amp; Inventory (Date )'!J170</f>
        <v>0</v>
      </c>
      <c r="K170" s="92">
        <f t="shared" si="38"/>
        <v>0</v>
      </c>
      <c r="L170" s="17">
        <f>'Sales &amp; Inventory (Date )'!K170</f>
        <v>0</v>
      </c>
      <c r="M170" s="17">
        <f>'Sales &amp; Inventory (Date )'!L170</f>
        <v>0</v>
      </c>
      <c r="N170" s="92">
        <f t="shared" si="39"/>
        <v>0</v>
      </c>
      <c r="O170" s="17">
        <f>'Sales &amp; Inventory (Date )'!M170</f>
        <v>0</v>
      </c>
      <c r="P170" s="17">
        <f>'Sales &amp; Inventory (Date )'!N170</f>
        <v>0</v>
      </c>
      <c r="Q170" s="92">
        <f t="shared" si="40"/>
        <v>0</v>
      </c>
      <c r="R170" s="17">
        <f>'Sales &amp; Inventory (Date )'!O170+'Sales &amp; Inventory (Date )'!Q170</f>
        <v>0</v>
      </c>
      <c r="S170" s="17">
        <f>'Sales &amp; Inventory (Date )'!P170+'Sales &amp; Inventory (Date )'!R170</f>
        <v>0</v>
      </c>
      <c r="T170" s="92">
        <f t="shared" si="41"/>
        <v>0</v>
      </c>
      <c r="U170" s="17">
        <f>'Sales &amp; Inventory (Date )'!S170+'Sales &amp; Inventory (Date )'!U170</f>
        <v>0</v>
      </c>
      <c r="V170" s="17">
        <f>'Sales &amp; Inventory (Date )'!T170+'Sales &amp; Inventory (Date )'!V170</f>
        <v>0</v>
      </c>
      <c r="W170" s="92">
        <f t="shared" si="42"/>
        <v>0</v>
      </c>
      <c r="X170" s="17">
        <f>'Sales &amp; Inventory (Date )'!W170</f>
        <v>0</v>
      </c>
      <c r="Y170" s="17">
        <f>'Sales &amp; Inventory (Date )'!X170</f>
        <v>0</v>
      </c>
      <c r="Z170" s="92">
        <f t="shared" si="43"/>
        <v>0</v>
      </c>
      <c r="AA170" s="17">
        <f>'Sales &amp; Inventory (Date )'!AA170+'Sales &amp; Inventory (Date )'!AC170</f>
        <v>0</v>
      </c>
      <c r="AB170" s="17">
        <f>'Sales &amp; Inventory (Date )'!AB170+'Sales &amp; Inventory (Date )'!AD170</f>
        <v>0</v>
      </c>
      <c r="AC170" s="92">
        <f t="shared" si="44"/>
        <v>0</v>
      </c>
      <c r="AD170" s="17">
        <f>'Sales &amp; Inventory (Date )'!AE170+'Sales &amp; Inventory (Date )'!AG170</f>
        <v>0</v>
      </c>
      <c r="AE170" s="17">
        <f>'Sales &amp; Inventory (Date )'!AF170+'Sales &amp; Inventory (Date )'!AH170</f>
        <v>0</v>
      </c>
      <c r="AF170" s="92">
        <f t="shared" si="45"/>
        <v>0</v>
      </c>
      <c r="AG170" s="17">
        <f>'Sales &amp; Inventory (Date )'!AI170+'Sales &amp; Inventory (Date )'!AK170</f>
        <v>0</v>
      </c>
      <c r="AH170" s="17">
        <f>'Sales &amp; Inventory (Date )'!AJ170+'Sales &amp; Inventory (Date )'!AL170</f>
        <v>0</v>
      </c>
      <c r="AI170" s="92">
        <f t="shared" si="46"/>
        <v>0</v>
      </c>
      <c r="AJ170" s="17">
        <f>'Sales &amp; Inventory (Date )'!AM170+'Sales &amp; Inventory (Date )'!AO170</f>
        <v>0</v>
      </c>
      <c r="AK170" s="17">
        <f>'Sales &amp; Inventory (Date )'!AN170+'Sales &amp; Inventory (Date )'!AP170</f>
        <v>0</v>
      </c>
      <c r="AL170" s="92">
        <f t="shared" si="47"/>
        <v>0</v>
      </c>
      <c r="AM170" s="17">
        <f>'Sales &amp; Inventory (Date )'!AQ170+'Sales &amp; Inventory (Date )'!AS170</f>
        <v>0</v>
      </c>
      <c r="AN170" s="17">
        <f>'Sales &amp; Inventory (Date )'!AR170+'Sales &amp; Inventory (Date )'!AT170</f>
        <v>0</v>
      </c>
      <c r="AO170" s="92">
        <f t="shared" si="48"/>
        <v>0</v>
      </c>
      <c r="AP170" s="17">
        <f>'Sales &amp; Inventory (Date )'!AU170+'Sales &amp; Inventory (Date )'!AW170</f>
        <v>0</v>
      </c>
      <c r="AQ170" s="17">
        <f>'Sales &amp; Inventory (Date )'!AV170+'Sales &amp; Inventory (Date )'!AX170</f>
        <v>0</v>
      </c>
      <c r="AR170" s="92">
        <f t="shared" si="49"/>
        <v>0</v>
      </c>
      <c r="AS170" s="52">
        <f t="shared" si="50"/>
        <v>0</v>
      </c>
      <c r="AT170" s="52">
        <f t="shared" si="50"/>
        <v>0</v>
      </c>
      <c r="AU170" s="52" t="e">
        <f t="shared" si="51"/>
        <v>#DIV/0!</v>
      </c>
      <c r="AV170" s="17">
        <f>'Sales &amp; Inventory (Date )'!BA170</f>
        <v>0</v>
      </c>
      <c r="AW170" s="17">
        <f>'Sales &amp; Inventory (Date )'!BB170</f>
        <v>0</v>
      </c>
      <c r="AX170" s="92">
        <f t="shared" si="52"/>
        <v>0</v>
      </c>
      <c r="AY170" s="17">
        <f>'Sales &amp; Inventory (Date )'!BC170</f>
        <v>0</v>
      </c>
      <c r="AZ170" s="17">
        <f>'Sales &amp; Inventory (Date )'!BD170</f>
        <v>0</v>
      </c>
      <c r="BA170" s="95">
        <f t="shared" si="53"/>
        <v>0</v>
      </c>
      <c r="BB170" s="52">
        <f t="shared" si="54"/>
        <v>0</v>
      </c>
      <c r="BC170" s="52">
        <f t="shared" si="55"/>
        <v>0</v>
      </c>
    </row>
    <row r="171" spans="1:55" x14ac:dyDescent="0.3">
      <c r="A171" s="6">
        <v>159</v>
      </c>
      <c r="B171" s="91" t="s">
        <v>166</v>
      </c>
      <c r="C171" s="91" t="s">
        <v>214</v>
      </c>
      <c r="D171" s="87" t="s">
        <v>214</v>
      </c>
      <c r="E171" s="91" t="s">
        <v>216</v>
      </c>
      <c r="F171" s="91" t="s">
        <v>536</v>
      </c>
      <c r="G171" s="219"/>
      <c r="H171" s="85" t="s">
        <v>647</v>
      </c>
      <c r="I171" s="17">
        <f>'Sales &amp; Inventory (Date )'!I171</f>
        <v>0</v>
      </c>
      <c r="J171" s="17">
        <f>'Sales &amp; Inventory (Date )'!J171</f>
        <v>0</v>
      </c>
      <c r="K171" s="92">
        <f t="shared" si="38"/>
        <v>0</v>
      </c>
      <c r="L171" s="17">
        <f>'Sales &amp; Inventory (Date )'!K171</f>
        <v>0</v>
      </c>
      <c r="M171" s="17">
        <f>'Sales &amp; Inventory (Date )'!L171</f>
        <v>0</v>
      </c>
      <c r="N171" s="92">
        <f t="shared" si="39"/>
        <v>0</v>
      </c>
      <c r="O171" s="17">
        <f>'Sales &amp; Inventory (Date )'!M171</f>
        <v>0</v>
      </c>
      <c r="P171" s="17">
        <f>'Sales &amp; Inventory (Date )'!N171</f>
        <v>0</v>
      </c>
      <c r="Q171" s="92">
        <f t="shared" si="40"/>
        <v>0</v>
      </c>
      <c r="R171" s="17">
        <f>'Sales &amp; Inventory (Date )'!O171+'Sales &amp; Inventory (Date )'!Q171</f>
        <v>0</v>
      </c>
      <c r="S171" s="17">
        <f>'Sales &amp; Inventory (Date )'!P171+'Sales &amp; Inventory (Date )'!R171</f>
        <v>0</v>
      </c>
      <c r="T171" s="92">
        <f t="shared" si="41"/>
        <v>0</v>
      </c>
      <c r="U171" s="17">
        <f>'Sales &amp; Inventory (Date )'!S171+'Sales &amp; Inventory (Date )'!U171</f>
        <v>0</v>
      </c>
      <c r="V171" s="17">
        <f>'Sales &amp; Inventory (Date )'!T171+'Sales &amp; Inventory (Date )'!V171</f>
        <v>0</v>
      </c>
      <c r="W171" s="92">
        <f t="shared" si="42"/>
        <v>0</v>
      </c>
      <c r="X171" s="17">
        <f>'Sales &amp; Inventory (Date )'!W171</f>
        <v>0</v>
      </c>
      <c r="Y171" s="17">
        <f>'Sales &amp; Inventory (Date )'!X171</f>
        <v>0</v>
      </c>
      <c r="Z171" s="92">
        <f t="shared" si="43"/>
        <v>0</v>
      </c>
      <c r="AA171" s="17">
        <f>'Sales &amp; Inventory (Date )'!AA171+'Sales &amp; Inventory (Date )'!AC171</f>
        <v>0</v>
      </c>
      <c r="AB171" s="17">
        <f>'Sales &amp; Inventory (Date )'!AB171+'Sales &amp; Inventory (Date )'!AD171</f>
        <v>0</v>
      </c>
      <c r="AC171" s="92">
        <f t="shared" si="44"/>
        <v>0</v>
      </c>
      <c r="AD171" s="17">
        <f>'Sales &amp; Inventory (Date )'!AE171+'Sales &amp; Inventory (Date )'!AG171</f>
        <v>0</v>
      </c>
      <c r="AE171" s="17">
        <f>'Sales &amp; Inventory (Date )'!AF171+'Sales &amp; Inventory (Date )'!AH171</f>
        <v>0</v>
      </c>
      <c r="AF171" s="92">
        <f t="shared" si="45"/>
        <v>0</v>
      </c>
      <c r="AG171" s="17">
        <f>'Sales &amp; Inventory (Date )'!AI171+'Sales &amp; Inventory (Date )'!AK171</f>
        <v>0</v>
      </c>
      <c r="AH171" s="17">
        <f>'Sales &amp; Inventory (Date )'!AJ171+'Sales &amp; Inventory (Date )'!AL171</f>
        <v>0</v>
      </c>
      <c r="AI171" s="92">
        <f t="shared" si="46"/>
        <v>0</v>
      </c>
      <c r="AJ171" s="17">
        <f>'Sales &amp; Inventory (Date )'!AM171+'Sales &amp; Inventory (Date )'!AO171</f>
        <v>0</v>
      </c>
      <c r="AK171" s="17">
        <f>'Sales &amp; Inventory (Date )'!AN171+'Sales &amp; Inventory (Date )'!AP171</f>
        <v>0</v>
      </c>
      <c r="AL171" s="92">
        <f t="shared" si="47"/>
        <v>0</v>
      </c>
      <c r="AM171" s="17">
        <f>'Sales &amp; Inventory (Date )'!AQ171+'Sales &amp; Inventory (Date )'!AS171</f>
        <v>0</v>
      </c>
      <c r="AN171" s="17">
        <f>'Sales &amp; Inventory (Date )'!AR171+'Sales &amp; Inventory (Date )'!AT171</f>
        <v>0</v>
      </c>
      <c r="AO171" s="92">
        <f t="shared" si="48"/>
        <v>0</v>
      </c>
      <c r="AP171" s="17">
        <f>'Sales &amp; Inventory (Date )'!AU171+'Sales &amp; Inventory (Date )'!AW171</f>
        <v>0</v>
      </c>
      <c r="AQ171" s="17">
        <f>'Sales &amp; Inventory (Date )'!AV171+'Sales &amp; Inventory (Date )'!AX171</f>
        <v>0</v>
      </c>
      <c r="AR171" s="92">
        <f t="shared" si="49"/>
        <v>0</v>
      </c>
      <c r="AS171" s="52">
        <f t="shared" si="50"/>
        <v>0</v>
      </c>
      <c r="AT171" s="52">
        <f t="shared" si="50"/>
        <v>0</v>
      </c>
      <c r="AU171" s="52" t="e">
        <f t="shared" si="51"/>
        <v>#DIV/0!</v>
      </c>
      <c r="AV171" s="17">
        <f>'Sales &amp; Inventory (Date )'!BA171</f>
        <v>0</v>
      </c>
      <c r="AW171" s="17">
        <f>'Sales &amp; Inventory (Date )'!BB171</f>
        <v>0</v>
      </c>
      <c r="AX171" s="92">
        <f t="shared" si="52"/>
        <v>0</v>
      </c>
      <c r="AY171" s="17">
        <f>'Sales &amp; Inventory (Date )'!BC171</f>
        <v>0</v>
      </c>
      <c r="AZ171" s="17">
        <f>'Sales &amp; Inventory (Date )'!BD171</f>
        <v>0</v>
      </c>
      <c r="BA171" s="95">
        <f t="shared" si="53"/>
        <v>0</v>
      </c>
      <c r="BB171" s="52">
        <f t="shared" si="54"/>
        <v>0</v>
      </c>
      <c r="BC171" s="52">
        <f t="shared" si="55"/>
        <v>0</v>
      </c>
    </row>
    <row r="172" spans="1:55" x14ac:dyDescent="0.3">
      <c r="A172" s="6">
        <v>160</v>
      </c>
      <c r="B172" s="91" t="s">
        <v>166</v>
      </c>
      <c r="C172" s="91" t="s">
        <v>214</v>
      </c>
      <c r="D172" s="87" t="s">
        <v>224</v>
      </c>
      <c r="E172" s="91" t="s">
        <v>224</v>
      </c>
      <c r="F172" s="91" t="s">
        <v>533</v>
      </c>
      <c r="G172" s="219"/>
      <c r="H172" s="85" t="s">
        <v>647</v>
      </c>
      <c r="I172" s="17">
        <f>'Sales &amp; Inventory (Date )'!I172</f>
        <v>0</v>
      </c>
      <c r="J172" s="17">
        <f>'Sales &amp; Inventory (Date )'!J172</f>
        <v>0</v>
      </c>
      <c r="K172" s="92">
        <f t="shared" si="38"/>
        <v>0</v>
      </c>
      <c r="L172" s="17">
        <f>'Sales &amp; Inventory (Date )'!K172</f>
        <v>0</v>
      </c>
      <c r="M172" s="17">
        <f>'Sales &amp; Inventory (Date )'!L172</f>
        <v>0</v>
      </c>
      <c r="N172" s="92">
        <f t="shared" si="39"/>
        <v>0</v>
      </c>
      <c r="O172" s="17">
        <f>'Sales &amp; Inventory (Date )'!M172</f>
        <v>0</v>
      </c>
      <c r="P172" s="17">
        <f>'Sales &amp; Inventory (Date )'!N172</f>
        <v>0</v>
      </c>
      <c r="Q172" s="92">
        <f t="shared" si="40"/>
        <v>0</v>
      </c>
      <c r="R172" s="17">
        <f>'Sales &amp; Inventory (Date )'!O172+'Sales &amp; Inventory (Date )'!Q172</f>
        <v>0</v>
      </c>
      <c r="S172" s="17">
        <f>'Sales &amp; Inventory (Date )'!P172+'Sales &amp; Inventory (Date )'!R172</f>
        <v>0</v>
      </c>
      <c r="T172" s="92">
        <f t="shared" si="41"/>
        <v>0</v>
      </c>
      <c r="U172" s="17">
        <f>'Sales &amp; Inventory (Date )'!S172+'Sales &amp; Inventory (Date )'!U172</f>
        <v>0</v>
      </c>
      <c r="V172" s="17">
        <f>'Sales &amp; Inventory (Date )'!T172+'Sales &amp; Inventory (Date )'!V172</f>
        <v>0</v>
      </c>
      <c r="W172" s="92">
        <f t="shared" si="42"/>
        <v>0</v>
      </c>
      <c r="X172" s="17">
        <f>'Sales &amp; Inventory (Date )'!W172</f>
        <v>0</v>
      </c>
      <c r="Y172" s="17">
        <f>'Sales &amp; Inventory (Date )'!X172</f>
        <v>0</v>
      </c>
      <c r="Z172" s="92">
        <f t="shared" si="43"/>
        <v>0</v>
      </c>
      <c r="AA172" s="17">
        <f>'Sales &amp; Inventory (Date )'!AA172+'Sales &amp; Inventory (Date )'!AC172</f>
        <v>0</v>
      </c>
      <c r="AB172" s="17">
        <f>'Sales &amp; Inventory (Date )'!AB172+'Sales &amp; Inventory (Date )'!AD172</f>
        <v>0</v>
      </c>
      <c r="AC172" s="92">
        <f t="shared" si="44"/>
        <v>0</v>
      </c>
      <c r="AD172" s="17">
        <f>'Sales &amp; Inventory (Date )'!AE172+'Sales &amp; Inventory (Date )'!AG172</f>
        <v>0</v>
      </c>
      <c r="AE172" s="17">
        <f>'Sales &amp; Inventory (Date )'!AF172+'Sales &amp; Inventory (Date )'!AH172</f>
        <v>0</v>
      </c>
      <c r="AF172" s="92">
        <f t="shared" si="45"/>
        <v>0</v>
      </c>
      <c r="AG172" s="17">
        <f>'Sales &amp; Inventory (Date )'!AI172+'Sales &amp; Inventory (Date )'!AK172</f>
        <v>0</v>
      </c>
      <c r="AH172" s="17">
        <f>'Sales &amp; Inventory (Date )'!AJ172+'Sales &amp; Inventory (Date )'!AL172</f>
        <v>0</v>
      </c>
      <c r="AI172" s="92">
        <f t="shared" si="46"/>
        <v>0</v>
      </c>
      <c r="AJ172" s="17">
        <f>'Sales &amp; Inventory (Date )'!AM172+'Sales &amp; Inventory (Date )'!AO172</f>
        <v>0</v>
      </c>
      <c r="AK172" s="17">
        <f>'Sales &amp; Inventory (Date )'!AN172+'Sales &amp; Inventory (Date )'!AP172</f>
        <v>0</v>
      </c>
      <c r="AL172" s="92">
        <f t="shared" si="47"/>
        <v>0</v>
      </c>
      <c r="AM172" s="17">
        <f>'Sales &amp; Inventory (Date )'!AQ172+'Sales &amp; Inventory (Date )'!AS172</f>
        <v>0</v>
      </c>
      <c r="AN172" s="17">
        <f>'Sales &amp; Inventory (Date )'!AR172+'Sales &amp; Inventory (Date )'!AT172</f>
        <v>0</v>
      </c>
      <c r="AO172" s="92">
        <f t="shared" si="48"/>
        <v>0</v>
      </c>
      <c r="AP172" s="17">
        <f>'Sales &amp; Inventory (Date )'!AU172+'Sales &amp; Inventory (Date )'!AW172</f>
        <v>0</v>
      </c>
      <c r="AQ172" s="17">
        <f>'Sales &amp; Inventory (Date )'!AV172+'Sales &amp; Inventory (Date )'!AX172</f>
        <v>0</v>
      </c>
      <c r="AR172" s="92">
        <f t="shared" si="49"/>
        <v>0</v>
      </c>
      <c r="AS172" s="52">
        <f t="shared" si="50"/>
        <v>0</v>
      </c>
      <c r="AT172" s="52">
        <f t="shared" si="50"/>
        <v>0</v>
      </c>
      <c r="AU172" s="52" t="e">
        <f t="shared" si="51"/>
        <v>#DIV/0!</v>
      </c>
      <c r="AV172" s="17">
        <f>'Sales &amp; Inventory (Date )'!BA172</f>
        <v>0</v>
      </c>
      <c r="AW172" s="17">
        <f>'Sales &amp; Inventory (Date )'!BB172</f>
        <v>0</v>
      </c>
      <c r="AX172" s="92">
        <f t="shared" si="52"/>
        <v>0</v>
      </c>
      <c r="AY172" s="17">
        <f>'Sales &amp; Inventory (Date )'!BC172</f>
        <v>0</v>
      </c>
      <c r="AZ172" s="17">
        <f>'Sales &amp; Inventory (Date )'!BD172</f>
        <v>0</v>
      </c>
      <c r="BA172" s="95">
        <f t="shared" si="53"/>
        <v>0</v>
      </c>
      <c r="BB172" s="52">
        <f t="shared" si="54"/>
        <v>0</v>
      </c>
      <c r="BC172" s="52">
        <f t="shared" si="55"/>
        <v>0</v>
      </c>
    </row>
    <row r="173" spans="1:55" x14ac:dyDescent="0.3">
      <c r="A173" s="6">
        <v>161</v>
      </c>
      <c r="B173" s="91" t="s">
        <v>166</v>
      </c>
      <c r="C173" s="91" t="s">
        <v>214</v>
      </c>
      <c r="D173" s="87" t="s">
        <v>224</v>
      </c>
      <c r="E173" s="91" t="s">
        <v>225</v>
      </c>
      <c r="F173" s="91" t="s">
        <v>29</v>
      </c>
      <c r="G173" s="220"/>
      <c r="H173" s="85" t="s">
        <v>647</v>
      </c>
      <c r="I173" s="17">
        <f>'Sales &amp; Inventory (Date )'!I173</f>
        <v>0</v>
      </c>
      <c r="J173" s="17">
        <f>'Sales &amp; Inventory (Date )'!J173</f>
        <v>0</v>
      </c>
      <c r="K173" s="92">
        <f t="shared" si="38"/>
        <v>0</v>
      </c>
      <c r="L173" s="17">
        <f>'Sales &amp; Inventory (Date )'!K173</f>
        <v>0</v>
      </c>
      <c r="M173" s="17">
        <f>'Sales &amp; Inventory (Date )'!L173</f>
        <v>0</v>
      </c>
      <c r="N173" s="92">
        <f t="shared" si="39"/>
        <v>0</v>
      </c>
      <c r="O173" s="17">
        <f>'Sales &amp; Inventory (Date )'!M173</f>
        <v>0</v>
      </c>
      <c r="P173" s="17">
        <f>'Sales &amp; Inventory (Date )'!N173</f>
        <v>0</v>
      </c>
      <c r="Q173" s="92">
        <f t="shared" si="40"/>
        <v>0</v>
      </c>
      <c r="R173" s="17">
        <f>'Sales &amp; Inventory (Date )'!O173+'Sales &amp; Inventory (Date )'!Q173</f>
        <v>0</v>
      </c>
      <c r="S173" s="17">
        <f>'Sales &amp; Inventory (Date )'!P173+'Sales &amp; Inventory (Date )'!R173</f>
        <v>0</v>
      </c>
      <c r="T173" s="92">
        <f t="shared" si="41"/>
        <v>0</v>
      </c>
      <c r="U173" s="17">
        <f>'Sales &amp; Inventory (Date )'!S173+'Sales &amp; Inventory (Date )'!U173</f>
        <v>0</v>
      </c>
      <c r="V173" s="17">
        <f>'Sales &amp; Inventory (Date )'!T173+'Sales &amp; Inventory (Date )'!V173</f>
        <v>0</v>
      </c>
      <c r="W173" s="92">
        <f t="shared" si="42"/>
        <v>0</v>
      </c>
      <c r="X173" s="17">
        <f>'Sales &amp; Inventory (Date )'!W173</f>
        <v>0</v>
      </c>
      <c r="Y173" s="17">
        <f>'Sales &amp; Inventory (Date )'!X173</f>
        <v>0</v>
      </c>
      <c r="Z173" s="92">
        <f t="shared" si="43"/>
        <v>0</v>
      </c>
      <c r="AA173" s="17">
        <f>'Sales &amp; Inventory (Date )'!AA173+'Sales &amp; Inventory (Date )'!AC173</f>
        <v>0</v>
      </c>
      <c r="AB173" s="17">
        <f>'Sales &amp; Inventory (Date )'!AB173+'Sales &amp; Inventory (Date )'!AD173</f>
        <v>0</v>
      </c>
      <c r="AC173" s="92">
        <f t="shared" si="44"/>
        <v>0</v>
      </c>
      <c r="AD173" s="17">
        <f>'Sales &amp; Inventory (Date )'!AE173+'Sales &amp; Inventory (Date )'!AG173</f>
        <v>0</v>
      </c>
      <c r="AE173" s="17">
        <f>'Sales &amp; Inventory (Date )'!AF173+'Sales &amp; Inventory (Date )'!AH173</f>
        <v>0</v>
      </c>
      <c r="AF173" s="92">
        <f t="shared" si="45"/>
        <v>0</v>
      </c>
      <c r="AG173" s="17">
        <f>'Sales &amp; Inventory (Date )'!AI173+'Sales &amp; Inventory (Date )'!AK173</f>
        <v>0</v>
      </c>
      <c r="AH173" s="17">
        <f>'Sales &amp; Inventory (Date )'!AJ173+'Sales &amp; Inventory (Date )'!AL173</f>
        <v>0</v>
      </c>
      <c r="AI173" s="92">
        <f t="shared" si="46"/>
        <v>0</v>
      </c>
      <c r="AJ173" s="17">
        <f>'Sales &amp; Inventory (Date )'!AM173+'Sales &amp; Inventory (Date )'!AO173</f>
        <v>0</v>
      </c>
      <c r="AK173" s="17">
        <f>'Sales &amp; Inventory (Date )'!AN173+'Sales &amp; Inventory (Date )'!AP173</f>
        <v>0</v>
      </c>
      <c r="AL173" s="92">
        <f t="shared" si="47"/>
        <v>0</v>
      </c>
      <c r="AM173" s="17">
        <f>'Sales &amp; Inventory (Date )'!AQ173+'Sales &amp; Inventory (Date )'!AS173</f>
        <v>0</v>
      </c>
      <c r="AN173" s="17">
        <f>'Sales &amp; Inventory (Date )'!AR173+'Sales &amp; Inventory (Date )'!AT173</f>
        <v>0</v>
      </c>
      <c r="AO173" s="92">
        <f t="shared" si="48"/>
        <v>0</v>
      </c>
      <c r="AP173" s="17">
        <f>'Sales &amp; Inventory (Date )'!AU173+'Sales &amp; Inventory (Date )'!AW173</f>
        <v>0</v>
      </c>
      <c r="AQ173" s="17">
        <f>'Sales &amp; Inventory (Date )'!AV173+'Sales &amp; Inventory (Date )'!AX173</f>
        <v>0</v>
      </c>
      <c r="AR173" s="92">
        <f t="shared" si="49"/>
        <v>0</v>
      </c>
      <c r="AS173" s="52">
        <f t="shared" si="50"/>
        <v>0</v>
      </c>
      <c r="AT173" s="52">
        <f t="shared" si="50"/>
        <v>0</v>
      </c>
      <c r="AU173" s="52" t="e">
        <f t="shared" si="51"/>
        <v>#DIV/0!</v>
      </c>
      <c r="AV173" s="17">
        <f>'Sales &amp; Inventory (Date )'!BA173</f>
        <v>0</v>
      </c>
      <c r="AW173" s="17">
        <f>'Sales &amp; Inventory (Date )'!BB173</f>
        <v>0</v>
      </c>
      <c r="AX173" s="92">
        <f t="shared" si="52"/>
        <v>0</v>
      </c>
      <c r="AY173" s="17">
        <f>'Sales &amp; Inventory (Date )'!BC173</f>
        <v>0</v>
      </c>
      <c r="AZ173" s="17">
        <f>'Sales &amp; Inventory (Date )'!BD173</f>
        <v>0</v>
      </c>
      <c r="BA173" s="95">
        <f t="shared" si="53"/>
        <v>0</v>
      </c>
      <c r="BB173" s="52">
        <f t="shared" si="54"/>
        <v>0</v>
      </c>
      <c r="BC173" s="52">
        <f t="shared" si="55"/>
        <v>0</v>
      </c>
    </row>
    <row r="174" spans="1:55" x14ac:dyDescent="0.3">
      <c r="A174" s="6">
        <v>162</v>
      </c>
      <c r="B174" s="91" t="s">
        <v>166</v>
      </c>
      <c r="C174" s="91" t="s">
        <v>214</v>
      </c>
      <c r="D174" s="87" t="s">
        <v>226</v>
      </c>
      <c r="E174" s="91" t="s">
        <v>226</v>
      </c>
      <c r="F174" s="91" t="s">
        <v>533</v>
      </c>
      <c r="G174" s="218" t="s">
        <v>166</v>
      </c>
      <c r="H174" s="85" t="s">
        <v>647</v>
      </c>
      <c r="I174" s="17">
        <f>'Sales &amp; Inventory (Date )'!I174</f>
        <v>0</v>
      </c>
      <c r="J174" s="17">
        <f>'Sales &amp; Inventory (Date )'!J174</f>
        <v>0</v>
      </c>
      <c r="K174" s="92">
        <f t="shared" si="38"/>
        <v>0</v>
      </c>
      <c r="L174" s="17">
        <f>'Sales &amp; Inventory (Date )'!K174</f>
        <v>0</v>
      </c>
      <c r="M174" s="17">
        <f>'Sales &amp; Inventory (Date )'!L174</f>
        <v>0</v>
      </c>
      <c r="N174" s="92">
        <f t="shared" si="39"/>
        <v>0</v>
      </c>
      <c r="O174" s="17">
        <f>'Sales &amp; Inventory (Date )'!M174</f>
        <v>0</v>
      </c>
      <c r="P174" s="17">
        <f>'Sales &amp; Inventory (Date )'!N174</f>
        <v>0</v>
      </c>
      <c r="Q174" s="92">
        <f t="shared" si="40"/>
        <v>0</v>
      </c>
      <c r="R174" s="17">
        <f>'Sales &amp; Inventory (Date )'!O174+'Sales &amp; Inventory (Date )'!Q174</f>
        <v>0</v>
      </c>
      <c r="S174" s="17">
        <f>'Sales &amp; Inventory (Date )'!P174+'Sales &amp; Inventory (Date )'!R174</f>
        <v>0</v>
      </c>
      <c r="T174" s="92">
        <f t="shared" si="41"/>
        <v>0</v>
      </c>
      <c r="U174" s="17">
        <f>'Sales &amp; Inventory (Date )'!S174+'Sales &amp; Inventory (Date )'!U174</f>
        <v>0</v>
      </c>
      <c r="V174" s="17">
        <f>'Sales &amp; Inventory (Date )'!T174+'Sales &amp; Inventory (Date )'!V174</f>
        <v>0</v>
      </c>
      <c r="W174" s="92">
        <f t="shared" si="42"/>
        <v>0</v>
      </c>
      <c r="X174" s="17">
        <f>'Sales &amp; Inventory (Date )'!W174</f>
        <v>0</v>
      </c>
      <c r="Y174" s="17">
        <f>'Sales &amp; Inventory (Date )'!X174</f>
        <v>0</v>
      </c>
      <c r="Z174" s="92">
        <f t="shared" si="43"/>
        <v>0</v>
      </c>
      <c r="AA174" s="17">
        <f>'Sales &amp; Inventory (Date )'!AA174+'Sales &amp; Inventory (Date )'!AC174</f>
        <v>0</v>
      </c>
      <c r="AB174" s="17">
        <f>'Sales &amp; Inventory (Date )'!AB174+'Sales &amp; Inventory (Date )'!AD174</f>
        <v>0</v>
      </c>
      <c r="AC174" s="92">
        <f t="shared" si="44"/>
        <v>0</v>
      </c>
      <c r="AD174" s="17">
        <f>'Sales &amp; Inventory (Date )'!AE174+'Sales &amp; Inventory (Date )'!AG174</f>
        <v>0</v>
      </c>
      <c r="AE174" s="17">
        <f>'Sales &amp; Inventory (Date )'!AF174+'Sales &amp; Inventory (Date )'!AH174</f>
        <v>0</v>
      </c>
      <c r="AF174" s="92">
        <f t="shared" si="45"/>
        <v>0</v>
      </c>
      <c r="AG174" s="17">
        <f>'Sales &amp; Inventory (Date )'!AI174+'Sales &amp; Inventory (Date )'!AK174</f>
        <v>0</v>
      </c>
      <c r="AH174" s="17">
        <f>'Sales &amp; Inventory (Date )'!AJ174+'Sales &amp; Inventory (Date )'!AL174</f>
        <v>0</v>
      </c>
      <c r="AI174" s="92">
        <f t="shared" si="46"/>
        <v>0</v>
      </c>
      <c r="AJ174" s="17">
        <f>'Sales &amp; Inventory (Date )'!AM174+'Sales &amp; Inventory (Date )'!AO174</f>
        <v>0</v>
      </c>
      <c r="AK174" s="17">
        <f>'Sales &amp; Inventory (Date )'!AN174+'Sales &amp; Inventory (Date )'!AP174</f>
        <v>0</v>
      </c>
      <c r="AL174" s="92">
        <f t="shared" si="47"/>
        <v>0</v>
      </c>
      <c r="AM174" s="17">
        <f>'Sales &amp; Inventory (Date )'!AQ174+'Sales &amp; Inventory (Date )'!AS174</f>
        <v>0</v>
      </c>
      <c r="AN174" s="17">
        <f>'Sales &amp; Inventory (Date )'!AR174+'Sales &amp; Inventory (Date )'!AT174</f>
        <v>0</v>
      </c>
      <c r="AO174" s="92">
        <f t="shared" si="48"/>
        <v>0</v>
      </c>
      <c r="AP174" s="17">
        <f>'Sales &amp; Inventory (Date )'!AU174+'Sales &amp; Inventory (Date )'!AW174</f>
        <v>0</v>
      </c>
      <c r="AQ174" s="17">
        <f>'Sales &amp; Inventory (Date )'!AV174+'Sales &amp; Inventory (Date )'!AX174</f>
        <v>0</v>
      </c>
      <c r="AR174" s="92">
        <f t="shared" si="49"/>
        <v>0</v>
      </c>
      <c r="AS174" s="52">
        <f t="shared" si="50"/>
        <v>0</v>
      </c>
      <c r="AT174" s="52">
        <f t="shared" si="50"/>
        <v>0</v>
      </c>
      <c r="AU174" s="52" t="e">
        <f t="shared" si="51"/>
        <v>#DIV/0!</v>
      </c>
      <c r="AV174" s="17">
        <f>'Sales &amp; Inventory (Date )'!BA174</f>
        <v>0</v>
      </c>
      <c r="AW174" s="17">
        <f>'Sales &amp; Inventory (Date )'!BB174</f>
        <v>0</v>
      </c>
      <c r="AX174" s="92">
        <f t="shared" si="52"/>
        <v>0</v>
      </c>
      <c r="AY174" s="17">
        <f>'Sales &amp; Inventory (Date )'!BC174</f>
        <v>0</v>
      </c>
      <c r="AZ174" s="17">
        <f>'Sales &amp; Inventory (Date )'!BD174</f>
        <v>0</v>
      </c>
      <c r="BA174" s="95">
        <f t="shared" si="53"/>
        <v>0</v>
      </c>
      <c r="BB174" s="52">
        <f t="shared" si="54"/>
        <v>0</v>
      </c>
      <c r="BC174" s="52">
        <f t="shared" si="55"/>
        <v>0</v>
      </c>
    </row>
    <row r="175" spans="1:55" x14ac:dyDescent="0.3">
      <c r="A175" s="6">
        <v>163</v>
      </c>
      <c r="B175" s="91" t="s">
        <v>166</v>
      </c>
      <c r="C175" s="91" t="s">
        <v>214</v>
      </c>
      <c r="D175" s="91" t="s">
        <v>226</v>
      </c>
      <c r="E175" s="91" t="s">
        <v>227</v>
      </c>
      <c r="F175" s="91" t="s">
        <v>536</v>
      </c>
      <c r="G175" s="219"/>
      <c r="H175" s="85" t="s">
        <v>647</v>
      </c>
      <c r="I175" s="17">
        <f>'Sales &amp; Inventory (Date )'!I175</f>
        <v>0</v>
      </c>
      <c r="J175" s="17">
        <f>'Sales &amp; Inventory (Date )'!J175</f>
        <v>0</v>
      </c>
      <c r="K175" s="92">
        <f t="shared" si="38"/>
        <v>0</v>
      </c>
      <c r="L175" s="17">
        <f>'Sales &amp; Inventory (Date )'!K175</f>
        <v>0</v>
      </c>
      <c r="M175" s="17">
        <f>'Sales &amp; Inventory (Date )'!L175</f>
        <v>0</v>
      </c>
      <c r="N175" s="92">
        <f t="shared" si="39"/>
        <v>0</v>
      </c>
      <c r="O175" s="17">
        <f>'Sales &amp; Inventory (Date )'!M175</f>
        <v>0</v>
      </c>
      <c r="P175" s="17">
        <f>'Sales &amp; Inventory (Date )'!N175</f>
        <v>0</v>
      </c>
      <c r="Q175" s="92">
        <f t="shared" si="40"/>
        <v>0</v>
      </c>
      <c r="R175" s="17">
        <f>'Sales &amp; Inventory (Date )'!O175+'Sales &amp; Inventory (Date )'!Q175</f>
        <v>0</v>
      </c>
      <c r="S175" s="17">
        <f>'Sales &amp; Inventory (Date )'!P175+'Sales &amp; Inventory (Date )'!R175</f>
        <v>0</v>
      </c>
      <c r="T175" s="92">
        <f t="shared" si="41"/>
        <v>0</v>
      </c>
      <c r="U175" s="17">
        <f>'Sales &amp; Inventory (Date )'!S175+'Sales &amp; Inventory (Date )'!U175</f>
        <v>0</v>
      </c>
      <c r="V175" s="17">
        <f>'Sales &amp; Inventory (Date )'!T175+'Sales &amp; Inventory (Date )'!V175</f>
        <v>0</v>
      </c>
      <c r="W175" s="92">
        <f t="shared" si="42"/>
        <v>0</v>
      </c>
      <c r="X175" s="17">
        <f>'Sales &amp; Inventory (Date )'!W175</f>
        <v>0</v>
      </c>
      <c r="Y175" s="17">
        <f>'Sales &amp; Inventory (Date )'!X175</f>
        <v>0</v>
      </c>
      <c r="Z175" s="92">
        <f t="shared" si="43"/>
        <v>0</v>
      </c>
      <c r="AA175" s="17">
        <f>'Sales &amp; Inventory (Date )'!AA175+'Sales &amp; Inventory (Date )'!AC175</f>
        <v>0</v>
      </c>
      <c r="AB175" s="17">
        <f>'Sales &amp; Inventory (Date )'!AB175+'Sales &amp; Inventory (Date )'!AD175</f>
        <v>0</v>
      </c>
      <c r="AC175" s="92">
        <f t="shared" si="44"/>
        <v>0</v>
      </c>
      <c r="AD175" s="17">
        <f>'Sales &amp; Inventory (Date )'!AE175+'Sales &amp; Inventory (Date )'!AG175</f>
        <v>0</v>
      </c>
      <c r="AE175" s="17">
        <f>'Sales &amp; Inventory (Date )'!AF175+'Sales &amp; Inventory (Date )'!AH175</f>
        <v>0</v>
      </c>
      <c r="AF175" s="92">
        <f t="shared" si="45"/>
        <v>0</v>
      </c>
      <c r="AG175" s="17">
        <f>'Sales &amp; Inventory (Date )'!AI175+'Sales &amp; Inventory (Date )'!AK175</f>
        <v>0</v>
      </c>
      <c r="AH175" s="17">
        <f>'Sales &amp; Inventory (Date )'!AJ175+'Sales &amp; Inventory (Date )'!AL175</f>
        <v>0</v>
      </c>
      <c r="AI175" s="92">
        <f t="shared" si="46"/>
        <v>0</v>
      </c>
      <c r="AJ175" s="17">
        <f>'Sales &amp; Inventory (Date )'!AM175+'Sales &amp; Inventory (Date )'!AO175</f>
        <v>0</v>
      </c>
      <c r="AK175" s="17">
        <f>'Sales &amp; Inventory (Date )'!AN175+'Sales &amp; Inventory (Date )'!AP175</f>
        <v>0</v>
      </c>
      <c r="AL175" s="92">
        <f t="shared" si="47"/>
        <v>0</v>
      </c>
      <c r="AM175" s="17">
        <f>'Sales &amp; Inventory (Date )'!AQ175+'Sales &amp; Inventory (Date )'!AS175</f>
        <v>0</v>
      </c>
      <c r="AN175" s="17">
        <f>'Sales &amp; Inventory (Date )'!AR175+'Sales &amp; Inventory (Date )'!AT175</f>
        <v>0</v>
      </c>
      <c r="AO175" s="92">
        <f t="shared" si="48"/>
        <v>0</v>
      </c>
      <c r="AP175" s="17">
        <f>'Sales &amp; Inventory (Date )'!AU175+'Sales &amp; Inventory (Date )'!AW175</f>
        <v>0</v>
      </c>
      <c r="AQ175" s="17">
        <f>'Sales &amp; Inventory (Date )'!AV175+'Sales &amp; Inventory (Date )'!AX175</f>
        <v>0</v>
      </c>
      <c r="AR175" s="92">
        <f t="shared" si="49"/>
        <v>0</v>
      </c>
      <c r="AS175" s="52">
        <f t="shared" si="50"/>
        <v>0</v>
      </c>
      <c r="AT175" s="52">
        <f t="shared" si="50"/>
        <v>0</v>
      </c>
      <c r="AU175" s="52" t="e">
        <f t="shared" si="51"/>
        <v>#DIV/0!</v>
      </c>
      <c r="AV175" s="17">
        <f>'Sales &amp; Inventory (Date )'!BA175</f>
        <v>0</v>
      </c>
      <c r="AW175" s="17">
        <f>'Sales &amp; Inventory (Date )'!BB175</f>
        <v>0</v>
      </c>
      <c r="AX175" s="92">
        <f t="shared" si="52"/>
        <v>0</v>
      </c>
      <c r="AY175" s="17">
        <f>'Sales &amp; Inventory (Date )'!BC175</f>
        <v>0</v>
      </c>
      <c r="AZ175" s="17">
        <f>'Sales &amp; Inventory (Date )'!BD175</f>
        <v>0</v>
      </c>
      <c r="BA175" s="95">
        <f t="shared" si="53"/>
        <v>0</v>
      </c>
      <c r="BB175" s="52">
        <f t="shared" si="54"/>
        <v>0</v>
      </c>
      <c r="BC175" s="52">
        <f t="shared" si="55"/>
        <v>0</v>
      </c>
    </row>
    <row r="176" spans="1:55" x14ac:dyDescent="0.3">
      <c r="A176" s="6">
        <v>164</v>
      </c>
      <c r="B176" s="91" t="s">
        <v>166</v>
      </c>
      <c r="C176" s="91" t="s">
        <v>214</v>
      </c>
      <c r="D176" s="91" t="s">
        <v>228</v>
      </c>
      <c r="E176" s="91" t="s">
        <v>228</v>
      </c>
      <c r="F176" s="91" t="s">
        <v>533</v>
      </c>
      <c r="G176" s="219"/>
      <c r="H176" s="85" t="s">
        <v>647</v>
      </c>
      <c r="I176" s="17">
        <f>'Sales &amp; Inventory (Date )'!I176</f>
        <v>0</v>
      </c>
      <c r="J176" s="17">
        <f>'Sales &amp; Inventory (Date )'!J176</f>
        <v>0</v>
      </c>
      <c r="K176" s="92">
        <f t="shared" si="38"/>
        <v>0</v>
      </c>
      <c r="L176" s="17">
        <f>'Sales &amp; Inventory (Date )'!K176</f>
        <v>0</v>
      </c>
      <c r="M176" s="17">
        <f>'Sales &amp; Inventory (Date )'!L176</f>
        <v>0</v>
      </c>
      <c r="N176" s="92">
        <f t="shared" si="39"/>
        <v>0</v>
      </c>
      <c r="O176" s="17">
        <f>'Sales &amp; Inventory (Date )'!M176</f>
        <v>0</v>
      </c>
      <c r="P176" s="17">
        <f>'Sales &amp; Inventory (Date )'!N176</f>
        <v>0</v>
      </c>
      <c r="Q176" s="92">
        <f t="shared" si="40"/>
        <v>0</v>
      </c>
      <c r="R176" s="17">
        <f>'Sales &amp; Inventory (Date )'!O176+'Sales &amp; Inventory (Date )'!Q176</f>
        <v>0</v>
      </c>
      <c r="S176" s="17">
        <f>'Sales &amp; Inventory (Date )'!P176+'Sales &amp; Inventory (Date )'!R176</f>
        <v>0</v>
      </c>
      <c r="T176" s="92">
        <f t="shared" si="41"/>
        <v>0</v>
      </c>
      <c r="U176" s="17">
        <f>'Sales &amp; Inventory (Date )'!S176+'Sales &amp; Inventory (Date )'!U176</f>
        <v>0</v>
      </c>
      <c r="V176" s="17">
        <f>'Sales &amp; Inventory (Date )'!T176+'Sales &amp; Inventory (Date )'!V176</f>
        <v>0</v>
      </c>
      <c r="W176" s="92">
        <f t="shared" si="42"/>
        <v>0</v>
      </c>
      <c r="X176" s="17">
        <f>'Sales &amp; Inventory (Date )'!W176</f>
        <v>0</v>
      </c>
      <c r="Y176" s="17">
        <f>'Sales &amp; Inventory (Date )'!X176</f>
        <v>0</v>
      </c>
      <c r="Z176" s="92">
        <f t="shared" si="43"/>
        <v>0</v>
      </c>
      <c r="AA176" s="17">
        <f>'Sales &amp; Inventory (Date )'!AA176+'Sales &amp; Inventory (Date )'!AC176</f>
        <v>0</v>
      </c>
      <c r="AB176" s="17">
        <f>'Sales &amp; Inventory (Date )'!AB176+'Sales &amp; Inventory (Date )'!AD176</f>
        <v>0</v>
      </c>
      <c r="AC176" s="92">
        <f t="shared" si="44"/>
        <v>0</v>
      </c>
      <c r="AD176" s="17">
        <f>'Sales &amp; Inventory (Date )'!AE176+'Sales &amp; Inventory (Date )'!AG176</f>
        <v>0</v>
      </c>
      <c r="AE176" s="17">
        <f>'Sales &amp; Inventory (Date )'!AF176+'Sales &amp; Inventory (Date )'!AH176</f>
        <v>0</v>
      </c>
      <c r="AF176" s="92">
        <f t="shared" si="45"/>
        <v>0</v>
      </c>
      <c r="AG176" s="17">
        <f>'Sales &amp; Inventory (Date )'!AI176+'Sales &amp; Inventory (Date )'!AK176</f>
        <v>0</v>
      </c>
      <c r="AH176" s="17">
        <f>'Sales &amp; Inventory (Date )'!AJ176+'Sales &amp; Inventory (Date )'!AL176</f>
        <v>0</v>
      </c>
      <c r="AI176" s="92">
        <f t="shared" si="46"/>
        <v>0</v>
      </c>
      <c r="AJ176" s="17">
        <f>'Sales &amp; Inventory (Date )'!AM176+'Sales &amp; Inventory (Date )'!AO176</f>
        <v>0</v>
      </c>
      <c r="AK176" s="17">
        <f>'Sales &amp; Inventory (Date )'!AN176+'Sales &amp; Inventory (Date )'!AP176</f>
        <v>0</v>
      </c>
      <c r="AL176" s="92">
        <f t="shared" si="47"/>
        <v>0</v>
      </c>
      <c r="AM176" s="17">
        <f>'Sales &amp; Inventory (Date )'!AQ176+'Sales &amp; Inventory (Date )'!AS176</f>
        <v>0</v>
      </c>
      <c r="AN176" s="17">
        <f>'Sales &amp; Inventory (Date )'!AR176+'Sales &amp; Inventory (Date )'!AT176</f>
        <v>0</v>
      </c>
      <c r="AO176" s="92">
        <f t="shared" si="48"/>
        <v>0</v>
      </c>
      <c r="AP176" s="17">
        <f>'Sales &amp; Inventory (Date )'!AU176+'Sales &amp; Inventory (Date )'!AW176</f>
        <v>0</v>
      </c>
      <c r="AQ176" s="17">
        <f>'Sales &amp; Inventory (Date )'!AV176+'Sales &amp; Inventory (Date )'!AX176</f>
        <v>0</v>
      </c>
      <c r="AR176" s="92">
        <f t="shared" si="49"/>
        <v>0</v>
      </c>
      <c r="AS176" s="52">
        <f t="shared" si="50"/>
        <v>0</v>
      </c>
      <c r="AT176" s="52">
        <f t="shared" si="50"/>
        <v>0</v>
      </c>
      <c r="AU176" s="52" t="e">
        <f t="shared" si="51"/>
        <v>#DIV/0!</v>
      </c>
      <c r="AV176" s="17">
        <f>'Sales &amp; Inventory (Date )'!BA176</f>
        <v>0</v>
      </c>
      <c r="AW176" s="17">
        <f>'Sales &amp; Inventory (Date )'!BB176</f>
        <v>0</v>
      </c>
      <c r="AX176" s="92">
        <f t="shared" si="52"/>
        <v>0</v>
      </c>
      <c r="AY176" s="17">
        <f>'Sales &amp; Inventory (Date )'!BC176</f>
        <v>0</v>
      </c>
      <c r="AZ176" s="17">
        <f>'Sales &amp; Inventory (Date )'!BD176</f>
        <v>0</v>
      </c>
      <c r="BA176" s="95">
        <f t="shared" si="53"/>
        <v>0</v>
      </c>
      <c r="BB176" s="52">
        <f t="shared" si="54"/>
        <v>0</v>
      </c>
      <c r="BC176" s="52">
        <f t="shared" si="55"/>
        <v>0</v>
      </c>
    </row>
    <row r="177" spans="1:55" x14ac:dyDescent="0.3">
      <c r="A177" s="6">
        <v>165</v>
      </c>
      <c r="B177" s="91" t="s">
        <v>166</v>
      </c>
      <c r="C177" s="91" t="s">
        <v>214</v>
      </c>
      <c r="D177" s="91" t="s">
        <v>228</v>
      </c>
      <c r="E177" s="91" t="s">
        <v>229</v>
      </c>
      <c r="F177" s="91" t="s">
        <v>29</v>
      </c>
      <c r="G177" s="220"/>
      <c r="H177" s="85" t="s">
        <v>647</v>
      </c>
      <c r="I177" s="27">
        <f>'Sales &amp; Inventory (Date )'!I177</f>
        <v>0</v>
      </c>
      <c r="J177" s="27">
        <f>'Sales &amp; Inventory (Date )'!J177</f>
        <v>0</v>
      </c>
      <c r="K177" s="92">
        <f t="shared" si="38"/>
        <v>0</v>
      </c>
      <c r="L177" s="27">
        <f>'Sales &amp; Inventory (Date )'!K177</f>
        <v>0</v>
      </c>
      <c r="M177" s="27">
        <f>'Sales &amp; Inventory (Date )'!L177</f>
        <v>0</v>
      </c>
      <c r="N177" s="92">
        <f t="shared" si="39"/>
        <v>0</v>
      </c>
      <c r="O177" s="27">
        <f>'Sales &amp; Inventory (Date )'!M177</f>
        <v>0</v>
      </c>
      <c r="P177" s="27">
        <f>'Sales &amp; Inventory (Date )'!N177</f>
        <v>0</v>
      </c>
      <c r="Q177" s="92">
        <f t="shared" si="40"/>
        <v>0</v>
      </c>
      <c r="R177" s="27">
        <f>'Sales &amp; Inventory (Date )'!O177+'Sales &amp; Inventory (Date )'!Q177</f>
        <v>0</v>
      </c>
      <c r="S177" s="27">
        <f>'Sales &amp; Inventory (Date )'!P177+'Sales &amp; Inventory (Date )'!R177</f>
        <v>0</v>
      </c>
      <c r="T177" s="92">
        <f t="shared" si="41"/>
        <v>0</v>
      </c>
      <c r="U177" s="27">
        <f>'Sales &amp; Inventory (Date )'!S177+'Sales &amp; Inventory (Date )'!U177</f>
        <v>0</v>
      </c>
      <c r="V177" s="27">
        <f>'Sales &amp; Inventory (Date )'!T177+'Sales &amp; Inventory (Date )'!V177</f>
        <v>0</v>
      </c>
      <c r="W177" s="92">
        <f t="shared" si="42"/>
        <v>0</v>
      </c>
      <c r="X177" s="27">
        <f>'Sales &amp; Inventory (Date )'!W177</f>
        <v>0</v>
      </c>
      <c r="Y177" s="27">
        <f>'Sales &amp; Inventory (Date )'!X177</f>
        <v>0</v>
      </c>
      <c r="Z177" s="92">
        <f t="shared" si="43"/>
        <v>0</v>
      </c>
      <c r="AA177" s="27">
        <f>'Sales &amp; Inventory (Date )'!AA177+'Sales &amp; Inventory (Date )'!AC177</f>
        <v>0</v>
      </c>
      <c r="AB177" s="27">
        <f>'Sales &amp; Inventory (Date )'!AB177+'Sales &amp; Inventory (Date )'!AD177</f>
        <v>0</v>
      </c>
      <c r="AC177" s="92">
        <f t="shared" si="44"/>
        <v>0</v>
      </c>
      <c r="AD177" s="27">
        <f>'Sales &amp; Inventory (Date )'!AE177+'Sales &amp; Inventory (Date )'!AG177</f>
        <v>0</v>
      </c>
      <c r="AE177" s="27">
        <f>'Sales &amp; Inventory (Date )'!AF177+'Sales &amp; Inventory (Date )'!AH177</f>
        <v>0</v>
      </c>
      <c r="AF177" s="92">
        <f t="shared" si="45"/>
        <v>0</v>
      </c>
      <c r="AG177" s="27">
        <f>'Sales &amp; Inventory (Date )'!AI177+'Sales &amp; Inventory (Date )'!AK177</f>
        <v>0</v>
      </c>
      <c r="AH177" s="27">
        <f>'Sales &amp; Inventory (Date )'!AJ177+'Sales &amp; Inventory (Date )'!AL177</f>
        <v>0</v>
      </c>
      <c r="AI177" s="92">
        <f t="shared" si="46"/>
        <v>0</v>
      </c>
      <c r="AJ177" s="27">
        <f>'Sales &amp; Inventory (Date )'!AM177+'Sales &amp; Inventory (Date )'!AO177</f>
        <v>0</v>
      </c>
      <c r="AK177" s="27">
        <f>'Sales &amp; Inventory (Date )'!AN177+'Sales &amp; Inventory (Date )'!AP177</f>
        <v>0</v>
      </c>
      <c r="AL177" s="92">
        <f t="shared" si="47"/>
        <v>0</v>
      </c>
      <c r="AM177" s="27">
        <f>'Sales &amp; Inventory (Date )'!AQ177+'Sales &amp; Inventory (Date )'!AS177</f>
        <v>0</v>
      </c>
      <c r="AN177" s="27">
        <f>'Sales &amp; Inventory (Date )'!AR177+'Sales &amp; Inventory (Date )'!AT177</f>
        <v>0</v>
      </c>
      <c r="AO177" s="92">
        <f t="shared" si="48"/>
        <v>0</v>
      </c>
      <c r="AP177" s="27">
        <f>'Sales &amp; Inventory (Date )'!AU177+'Sales &amp; Inventory (Date )'!AW177</f>
        <v>0</v>
      </c>
      <c r="AQ177" s="27">
        <f>'Sales &amp; Inventory (Date )'!AV177+'Sales &amp; Inventory (Date )'!AX177</f>
        <v>0</v>
      </c>
      <c r="AR177" s="92">
        <f t="shared" si="49"/>
        <v>0</v>
      </c>
      <c r="AS177" s="52">
        <f t="shared" si="50"/>
        <v>0</v>
      </c>
      <c r="AT177" s="52">
        <f t="shared" si="50"/>
        <v>0</v>
      </c>
      <c r="AU177" s="52" t="e">
        <f t="shared" si="51"/>
        <v>#DIV/0!</v>
      </c>
      <c r="AV177" s="27">
        <f>'Sales &amp; Inventory (Date )'!BA177</f>
        <v>0</v>
      </c>
      <c r="AW177" s="27">
        <f>'Sales &amp; Inventory (Date )'!BB177</f>
        <v>0</v>
      </c>
      <c r="AX177" s="92">
        <f t="shared" si="52"/>
        <v>0</v>
      </c>
      <c r="AY177" s="27">
        <f>'Sales &amp; Inventory (Date )'!BC177</f>
        <v>0</v>
      </c>
      <c r="AZ177" s="27">
        <f>'Sales &amp; Inventory (Date )'!BD177</f>
        <v>0</v>
      </c>
      <c r="BA177" s="95">
        <f t="shared" si="53"/>
        <v>0</v>
      </c>
      <c r="BB177" s="52">
        <f t="shared" si="54"/>
        <v>0</v>
      </c>
      <c r="BC177" s="52">
        <f t="shared" si="55"/>
        <v>0</v>
      </c>
    </row>
    <row r="178" spans="1:55" x14ac:dyDescent="0.3">
      <c r="A178" s="6">
        <v>166</v>
      </c>
      <c r="B178" s="91" t="s">
        <v>166</v>
      </c>
      <c r="C178" s="91" t="s">
        <v>214</v>
      </c>
      <c r="D178" s="91" t="s">
        <v>230</v>
      </c>
      <c r="E178" s="91" t="s">
        <v>230</v>
      </c>
      <c r="F178" s="91" t="s">
        <v>533</v>
      </c>
      <c r="G178" s="218" t="s">
        <v>214</v>
      </c>
      <c r="H178" s="85" t="s">
        <v>647</v>
      </c>
      <c r="I178" s="17">
        <f>'Sales &amp; Inventory (Date )'!I178</f>
        <v>0</v>
      </c>
      <c r="J178" s="17">
        <f>'Sales &amp; Inventory (Date )'!J178</f>
        <v>0</v>
      </c>
      <c r="K178" s="92">
        <f t="shared" si="38"/>
        <v>0</v>
      </c>
      <c r="L178" s="17">
        <f>'Sales &amp; Inventory (Date )'!K178</f>
        <v>0</v>
      </c>
      <c r="M178" s="17">
        <f>'Sales &amp; Inventory (Date )'!L178</f>
        <v>0</v>
      </c>
      <c r="N178" s="92">
        <f t="shared" si="39"/>
        <v>0</v>
      </c>
      <c r="O178" s="17">
        <f>'Sales &amp; Inventory (Date )'!M178</f>
        <v>0</v>
      </c>
      <c r="P178" s="17">
        <f>'Sales &amp; Inventory (Date )'!N178</f>
        <v>0</v>
      </c>
      <c r="Q178" s="92">
        <f t="shared" si="40"/>
        <v>0</v>
      </c>
      <c r="R178" s="17">
        <f>'Sales &amp; Inventory (Date )'!O178+'Sales &amp; Inventory (Date )'!Q178</f>
        <v>0</v>
      </c>
      <c r="S178" s="17">
        <f>'Sales &amp; Inventory (Date )'!P178+'Sales &amp; Inventory (Date )'!R178</f>
        <v>0</v>
      </c>
      <c r="T178" s="92">
        <f t="shared" si="41"/>
        <v>0</v>
      </c>
      <c r="U178" s="17">
        <f>'Sales &amp; Inventory (Date )'!S178+'Sales &amp; Inventory (Date )'!U178</f>
        <v>0</v>
      </c>
      <c r="V178" s="17">
        <f>'Sales &amp; Inventory (Date )'!T178+'Sales &amp; Inventory (Date )'!V178</f>
        <v>0</v>
      </c>
      <c r="W178" s="92">
        <f t="shared" si="42"/>
        <v>0</v>
      </c>
      <c r="X178" s="17">
        <f>'Sales &amp; Inventory (Date )'!W178</f>
        <v>0</v>
      </c>
      <c r="Y178" s="17">
        <f>'Sales &amp; Inventory (Date )'!X178</f>
        <v>0</v>
      </c>
      <c r="Z178" s="92">
        <f t="shared" si="43"/>
        <v>0</v>
      </c>
      <c r="AA178" s="17">
        <f>'Sales &amp; Inventory (Date )'!AA178+'Sales &amp; Inventory (Date )'!AC178</f>
        <v>0</v>
      </c>
      <c r="AB178" s="17">
        <f>'Sales &amp; Inventory (Date )'!AB178+'Sales &amp; Inventory (Date )'!AD178</f>
        <v>0</v>
      </c>
      <c r="AC178" s="92">
        <f t="shared" si="44"/>
        <v>0</v>
      </c>
      <c r="AD178" s="17">
        <f>'Sales &amp; Inventory (Date )'!AE178+'Sales &amp; Inventory (Date )'!AG178</f>
        <v>0</v>
      </c>
      <c r="AE178" s="17">
        <f>'Sales &amp; Inventory (Date )'!AF178+'Sales &amp; Inventory (Date )'!AH178</f>
        <v>0</v>
      </c>
      <c r="AF178" s="92">
        <f t="shared" si="45"/>
        <v>0</v>
      </c>
      <c r="AG178" s="17">
        <f>'Sales &amp; Inventory (Date )'!AI178+'Sales &amp; Inventory (Date )'!AK178</f>
        <v>0</v>
      </c>
      <c r="AH178" s="17">
        <f>'Sales &amp; Inventory (Date )'!AJ178+'Sales &amp; Inventory (Date )'!AL178</f>
        <v>0</v>
      </c>
      <c r="AI178" s="92">
        <f t="shared" si="46"/>
        <v>0</v>
      </c>
      <c r="AJ178" s="17">
        <f>'Sales &amp; Inventory (Date )'!AM178+'Sales &amp; Inventory (Date )'!AO178</f>
        <v>0</v>
      </c>
      <c r="AK178" s="17">
        <f>'Sales &amp; Inventory (Date )'!AN178+'Sales &amp; Inventory (Date )'!AP178</f>
        <v>0</v>
      </c>
      <c r="AL178" s="92">
        <f t="shared" si="47"/>
        <v>0</v>
      </c>
      <c r="AM178" s="17">
        <f>'Sales &amp; Inventory (Date )'!AQ178+'Sales &amp; Inventory (Date )'!AS178</f>
        <v>0</v>
      </c>
      <c r="AN178" s="17">
        <f>'Sales &amp; Inventory (Date )'!AR178+'Sales &amp; Inventory (Date )'!AT178</f>
        <v>0</v>
      </c>
      <c r="AO178" s="92">
        <f t="shared" si="48"/>
        <v>0</v>
      </c>
      <c r="AP178" s="17">
        <f>'Sales &amp; Inventory (Date )'!AU178+'Sales &amp; Inventory (Date )'!AW178</f>
        <v>0</v>
      </c>
      <c r="AQ178" s="17">
        <f>'Sales &amp; Inventory (Date )'!AV178+'Sales &amp; Inventory (Date )'!AX178</f>
        <v>0</v>
      </c>
      <c r="AR178" s="92">
        <f t="shared" si="49"/>
        <v>0</v>
      </c>
      <c r="AS178" s="52">
        <f t="shared" si="50"/>
        <v>0</v>
      </c>
      <c r="AT178" s="52">
        <f t="shared" si="50"/>
        <v>0</v>
      </c>
      <c r="AU178" s="52" t="e">
        <f t="shared" si="51"/>
        <v>#DIV/0!</v>
      </c>
      <c r="AV178" s="17">
        <f>'Sales &amp; Inventory (Date )'!BA178</f>
        <v>0</v>
      </c>
      <c r="AW178" s="17">
        <f>'Sales &amp; Inventory (Date )'!BB178</f>
        <v>0</v>
      </c>
      <c r="AX178" s="92">
        <f t="shared" si="52"/>
        <v>0</v>
      </c>
      <c r="AY178" s="17">
        <f>'Sales &amp; Inventory (Date )'!BC178</f>
        <v>0</v>
      </c>
      <c r="AZ178" s="17">
        <f>'Sales &amp; Inventory (Date )'!BD178</f>
        <v>0</v>
      </c>
      <c r="BA178" s="95">
        <f t="shared" si="53"/>
        <v>0</v>
      </c>
      <c r="BB178" s="52">
        <f t="shared" si="54"/>
        <v>0</v>
      </c>
      <c r="BC178" s="52">
        <f t="shared" si="55"/>
        <v>0</v>
      </c>
    </row>
    <row r="179" spans="1:55" x14ac:dyDescent="0.3">
      <c r="A179" s="6">
        <v>167</v>
      </c>
      <c r="B179" s="91" t="s">
        <v>166</v>
      </c>
      <c r="C179" s="91" t="s">
        <v>214</v>
      </c>
      <c r="D179" s="91" t="s">
        <v>230</v>
      </c>
      <c r="E179" s="91" t="s">
        <v>231</v>
      </c>
      <c r="F179" s="91" t="s">
        <v>29</v>
      </c>
      <c r="G179" s="219"/>
      <c r="H179" s="85" t="s">
        <v>647</v>
      </c>
      <c r="I179" s="17">
        <f>'Sales &amp; Inventory (Date )'!I179</f>
        <v>0</v>
      </c>
      <c r="J179" s="17">
        <f>'Sales &amp; Inventory (Date )'!J179</f>
        <v>0</v>
      </c>
      <c r="K179" s="92">
        <f t="shared" si="38"/>
        <v>0</v>
      </c>
      <c r="L179" s="17">
        <f>'Sales &amp; Inventory (Date )'!K179</f>
        <v>0</v>
      </c>
      <c r="M179" s="17">
        <f>'Sales &amp; Inventory (Date )'!L179</f>
        <v>0</v>
      </c>
      <c r="N179" s="92">
        <f t="shared" si="39"/>
        <v>0</v>
      </c>
      <c r="O179" s="17">
        <f>'Sales &amp; Inventory (Date )'!M179</f>
        <v>0</v>
      </c>
      <c r="P179" s="17">
        <f>'Sales &amp; Inventory (Date )'!N179</f>
        <v>0</v>
      </c>
      <c r="Q179" s="92">
        <f t="shared" si="40"/>
        <v>0</v>
      </c>
      <c r="R179" s="17">
        <f>'Sales &amp; Inventory (Date )'!O179+'Sales &amp; Inventory (Date )'!Q179</f>
        <v>0</v>
      </c>
      <c r="S179" s="17">
        <f>'Sales &amp; Inventory (Date )'!P179+'Sales &amp; Inventory (Date )'!R179</f>
        <v>0</v>
      </c>
      <c r="T179" s="92">
        <f t="shared" si="41"/>
        <v>0</v>
      </c>
      <c r="U179" s="17">
        <f>'Sales &amp; Inventory (Date )'!S179+'Sales &amp; Inventory (Date )'!U179</f>
        <v>0</v>
      </c>
      <c r="V179" s="17">
        <f>'Sales &amp; Inventory (Date )'!T179+'Sales &amp; Inventory (Date )'!V179</f>
        <v>0</v>
      </c>
      <c r="W179" s="92">
        <f t="shared" si="42"/>
        <v>0</v>
      </c>
      <c r="X179" s="17">
        <f>'Sales &amp; Inventory (Date )'!W179</f>
        <v>0</v>
      </c>
      <c r="Y179" s="17">
        <f>'Sales &amp; Inventory (Date )'!X179</f>
        <v>0</v>
      </c>
      <c r="Z179" s="92">
        <f t="shared" si="43"/>
        <v>0</v>
      </c>
      <c r="AA179" s="17">
        <f>'Sales &amp; Inventory (Date )'!AA179+'Sales &amp; Inventory (Date )'!AC179</f>
        <v>0</v>
      </c>
      <c r="AB179" s="17">
        <f>'Sales &amp; Inventory (Date )'!AB179+'Sales &amp; Inventory (Date )'!AD179</f>
        <v>0</v>
      </c>
      <c r="AC179" s="92">
        <f t="shared" si="44"/>
        <v>0</v>
      </c>
      <c r="AD179" s="17">
        <f>'Sales &amp; Inventory (Date )'!AE179+'Sales &amp; Inventory (Date )'!AG179</f>
        <v>0</v>
      </c>
      <c r="AE179" s="17">
        <f>'Sales &amp; Inventory (Date )'!AF179+'Sales &amp; Inventory (Date )'!AH179</f>
        <v>0</v>
      </c>
      <c r="AF179" s="92">
        <f t="shared" si="45"/>
        <v>0</v>
      </c>
      <c r="AG179" s="17">
        <f>'Sales &amp; Inventory (Date )'!AI179+'Sales &amp; Inventory (Date )'!AK179</f>
        <v>0</v>
      </c>
      <c r="AH179" s="17">
        <f>'Sales &amp; Inventory (Date )'!AJ179+'Sales &amp; Inventory (Date )'!AL179</f>
        <v>0</v>
      </c>
      <c r="AI179" s="92">
        <f t="shared" si="46"/>
        <v>0</v>
      </c>
      <c r="AJ179" s="17">
        <f>'Sales &amp; Inventory (Date )'!AM179+'Sales &amp; Inventory (Date )'!AO179</f>
        <v>0</v>
      </c>
      <c r="AK179" s="17">
        <f>'Sales &amp; Inventory (Date )'!AN179+'Sales &amp; Inventory (Date )'!AP179</f>
        <v>0</v>
      </c>
      <c r="AL179" s="92">
        <f t="shared" si="47"/>
        <v>0</v>
      </c>
      <c r="AM179" s="17">
        <f>'Sales &amp; Inventory (Date )'!AQ179+'Sales &amp; Inventory (Date )'!AS179</f>
        <v>0</v>
      </c>
      <c r="AN179" s="17">
        <f>'Sales &amp; Inventory (Date )'!AR179+'Sales &amp; Inventory (Date )'!AT179</f>
        <v>0</v>
      </c>
      <c r="AO179" s="92">
        <f t="shared" si="48"/>
        <v>0</v>
      </c>
      <c r="AP179" s="17">
        <f>'Sales &amp; Inventory (Date )'!AU179+'Sales &amp; Inventory (Date )'!AW179</f>
        <v>0</v>
      </c>
      <c r="AQ179" s="17">
        <f>'Sales &amp; Inventory (Date )'!AV179+'Sales &amp; Inventory (Date )'!AX179</f>
        <v>0</v>
      </c>
      <c r="AR179" s="92">
        <f t="shared" si="49"/>
        <v>0</v>
      </c>
      <c r="AS179" s="52">
        <f t="shared" si="50"/>
        <v>0</v>
      </c>
      <c r="AT179" s="52">
        <f t="shared" si="50"/>
        <v>0</v>
      </c>
      <c r="AU179" s="52" t="e">
        <f t="shared" si="51"/>
        <v>#DIV/0!</v>
      </c>
      <c r="AV179" s="17">
        <f>'Sales &amp; Inventory (Date )'!BA179</f>
        <v>0</v>
      </c>
      <c r="AW179" s="17">
        <f>'Sales &amp; Inventory (Date )'!BB179</f>
        <v>0</v>
      </c>
      <c r="AX179" s="92">
        <f t="shared" si="52"/>
        <v>0</v>
      </c>
      <c r="AY179" s="17">
        <f>'Sales &amp; Inventory (Date )'!BC179</f>
        <v>0</v>
      </c>
      <c r="AZ179" s="17">
        <f>'Sales &amp; Inventory (Date )'!BD179</f>
        <v>0</v>
      </c>
      <c r="BA179" s="95">
        <f t="shared" si="53"/>
        <v>0</v>
      </c>
      <c r="BB179" s="52">
        <f t="shared" si="54"/>
        <v>0</v>
      </c>
      <c r="BC179" s="52">
        <f t="shared" si="55"/>
        <v>0</v>
      </c>
    </row>
    <row r="180" spans="1:55" x14ac:dyDescent="0.3">
      <c r="A180" s="6">
        <v>168</v>
      </c>
      <c r="B180" s="91" t="s">
        <v>166</v>
      </c>
      <c r="C180" s="91" t="s">
        <v>214</v>
      </c>
      <c r="D180" s="91" t="s">
        <v>230</v>
      </c>
      <c r="E180" s="91" t="s">
        <v>232</v>
      </c>
      <c r="F180" s="91" t="s">
        <v>536</v>
      </c>
      <c r="G180" s="220"/>
      <c r="H180" s="85" t="s">
        <v>647</v>
      </c>
      <c r="I180" s="17">
        <f>'Sales &amp; Inventory (Date )'!I180</f>
        <v>0</v>
      </c>
      <c r="J180" s="17">
        <f>'Sales &amp; Inventory (Date )'!J180</f>
        <v>0</v>
      </c>
      <c r="K180" s="92">
        <f t="shared" si="38"/>
        <v>0</v>
      </c>
      <c r="L180" s="17">
        <f>'Sales &amp; Inventory (Date )'!K180</f>
        <v>0</v>
      </c>
      <c r="M180" s="17">
        <f>'Sales &amp; Inventory (Date )'!L180</f>
        <v>0</v>
      </c>
      <c r="N180" s="92">
        <f t="shared" si="39"/>
        <v>0</v>
      </c>
      <c r="O180" s="17">
        <f>'Sales &amp; Inventory (Date )'!M180</f>
        <v>0</v>
      </c>
      <c r="P180" s="17">
        <f>'Sales &amp; Inventory (Date )'!N180</f>
        <v>0</v>
      </c>
      <c r="Q180" s="92">
        <f t="shared" si="40"/>
        <v>0</v>
      </c>
      <c r="R180" s="17">
        <f>'Sales &amp; Inventory (Date )'!O180+'Sales &amp; Inventory (Date )'!Q180</f>
        <v>0</v>
      </c>
      <c r="S180" s="17">
        <f>'Sales &amp; Inventory (Date )'!P180+'Sales &amp; Inventory (Date )'!R180</f>
        <v>0</v>
      </c>
      <c r="T180" s="92">
        <f t="shared" si="41"/>
        <v>0</v>
      </c>
      <c r="U180" s="17">
        <f>'Sales &amp; Inventory (Date )'!S180+'Sales &amp; Inventory (Date )'!U180</f>
        <v>0</v>
      </c>
      <c r="V180" s="17">
        <f>'Sales &amp; Inventory (Date )'!T180+'Sales &amp; Inventory (Date )'!V180</f>
        <v>0</v>
      </c>
      <c r="W180" s="92">
        <f t="shared" si="42"/>
        <v>0</v>
      </c>
      <c r="X180" s="17">
        <f>'Sales &amp; Inventory (Date )'!W180</f>
        <v>0</v>
      </c>
      <c r="Y180" s="17">
        <f>'Sales &amp; Inventory (Date )'!X180</f>
        <v>0</v>
      </c>
      <c r="Z180" s="92">
        <f t="shared" si="43"/>
        <v>0</v>
      </c>
      <c r="AA180" s="17">
        <f>'Sales &amp; Inventory (Date )'!AA180+'Sales &amp; Inventory (Date )'!AC180</f>
        <v>0</v>
      </c>
      <c r="AB180" s="17">
        <f>'Sales &amp; Inventory (Date )'!AB180+'Sales &amp; Inventory (Date )'!AD180</f>
        <v>0</v>
      </c>
      <c r="AC180" s="92">
        <f t="shared" si="44"/>
        <v>0</v>
      </c>
      <c r="AD180" s="17">
        <f>'Sales &amp; Inventory (Date )'!AE180+'Sales &amp; Inventory (Date )'!AG180</f>
        <v>0</v>
      </c>
      <c r="AE180" s="17">
        <f>'Sales &amp; Inventory (Date )'!AF180+'Sales &amp; Inventory (Date )'!AH180</f>
        <v>0</v>
      </c>
      <c r="AF180" s="92">
        <f t="shared" si="45"/>
        <v>0</v>
      </c>
      <c r="AG180" s="17">
        <f>'Sales &amp; Inventory (Date )'!AI180+'Sales &amp; Inventory (Date )'!AK180</f>
        <v>0</v>
      </c>
      <c r="AH180" s="17">
        <f>'Sales &amp; Inventory (Date )'!AJ180+'Sales &amp; Inventory (Date )'!AL180</f>
        <v>0</v>
      </c>
      <c r="AI180" s="92">
        <f t="shared" si="46"/>
        <v>0</v>
      </c>
      <c r="AJ180" s="17">
        <f>'Sales &amp; Inventory (Date )'!AM180+'Sales &amp; Inventory (Date )'!AO180</f>
        <v>0</v>
      </c>
      <c r="AK180" s="17">
        <f>'Sales &amp; Inventory (Date )'!AN180+'Sales &amp; Inventory (Date )'!AP180</f>
        <v>0</v>
      </c>
      <c r="AL180" s="92">
        <f t="shared" si="47"/>
        <v>0</v>
      </c>
      <c r="AM180" s="17">
        <f>'Sales &amp; Inventory (Date )'!AQ180+'Sales &amp; Inventory (Date )'!AS180</f>
        <v>0</v>
      </c>
      <c r="AN180" s="17">
        <f>'Sales &amp; Inventory (Date )'!AR180+'Sales &amp; Inventory (Date )'!AT180</f>
        <v>0</v>
      </c>
      <c r="AO180" s="92">
        <f t="shared" si="48"/>
        <v>0</v>
      </c>
      <c r="AP180" s="17">
        <f>'Sales &amp; Inventory (Date )'!AU180+'Sales &amp; Inventory (Date )'!AW180</f>
        <v>0</v>
      </c>
      <c r="AQ180" s="17">
        <f>'Sales &amp; Inventory (Date )'!AV180+'Sales &amp; Inventory (Date )'!AX180</f>
        <v>0</v>
      </c>
      <c r="AR180" s="92">
        <f t="shared" si="49"/>
        <v>0</v>
      </c>
      <c r="AS180" s="52">
        <f t="shared" si="50"/>
        <v>0</v>
      </c>
      <c r="AT180" s="52">
        <f t="shared" si="50"/>
        <v>0</v>
      </c>
      <c r="AU180" s="52" t="e">
        <f t="shared" si="51"/>
        <v>#DIV/0!</v>
      </c>
      <c r="AV180" s="17">
        <f>'Sales &amp; Inventory (Date )'!BA180</f>
        <v>0</v>
      </c>
      <c r="AW180" s="17">
        <f>'Sales &amp; Inventory (Date )'!BB180</f>
        <v>0</v>
      </c>
      <c r="AX180" s="92">
        <f t="shared" si="52"/>
        <v>0</v>
      </c>
      <c r="AY180" s="17">
        <f>'Sales &amp; Inventory (Date )'!BC180</f>
        <v>0</v>
      </c>
      <c r="AZ180" s="17">
        <f>'Sales &amp; Inventory (Date )'!BD180</f>
        <v>0</v>
      </c>
      <c r="BA180" s="95">
        <f t="shared" si="53"/>
        <v>0</v>
      </c>
      <c r="BB180" s="52">
        <f t="shared" si="54"/>
        <v>0</v>
      </c>
      <c r="BC180" s="52">
        <f t="shared" si="55"/>
        <v>0</v>
      </c>
    </row>
    <row r="181" spans="1:55" x14ac:dyDescent="0.3">
      <c r="A181" s="6">
        <v>169</v>
      </c>
      <c r="B181" s="91" t="s">
        <v>166</v>
      </c>
      <c r="C181" s="91" t="s">
        <v>214</v>
      </c>
      <c r="D181" s="91" t="s">
        <v>52</v>
      </c>
      <c r="E181" s="91" t="s">
        <v>52</v>
      </c>
      <c r="F181" s="91" t="s">
        <v>533</v>
      </c>
      <c r="G181" s="8" t="s">
        <v>52</v>
      </c>
      <c r="H181" s="85" t="s">
        <v>647</v>
      </c>
      <c r="I181" s="17">
        <f>'Sales &amp; Inventory (Date )'!I181</f>
        <v>0</v>
      </c>
      <c r="J181" s="17">
        <f>'Sales &amp; Inventory (Date )'!J181</f>
        <v>0</v>
      </c>
      <c r="K181" s="92">
        <f t="shared" si="38"/>
        <v>0</v>
      </c>
      <c r="L181" s="17">
        <f>'Sales &amp; Inventory (Date )'!K181</f>
        <v>0</v>
      </c>
      <c r="M181" s="17">
        <f>'Sales &amp; Inventory (Date )'!L181</f>
        <v>0</v>
      </c>
      <c r="N181" s="92">
        <f t="shared" si="39"/>
        <v>0</v>
      </c>
      <c r="O181" s="17">
        <f>'Sales &amp; Inventory (Date )'!M181</f>
        <v>0</v>
      </c>
      <c r="P181" s="17">
        <f>'Sales &amp; Inventory (Date )'!N181</f>
        <v>0</v>
      </c>
      <c r="Q181" s="92">
        <f t="shared" si="40"/>
        <v>0</v>
      </c>
      <c r="R181" s="17">
        <f>'Sales &amp; Inventory (Date )'!O181+'Sales &amp; Inventory (Date )'!Q181</f>
        <v>0</v>
      </c>
      <c r="S181" s="17">
        <f>'Sales &amp; Inventory (Date )'!P181+'Sales &amp; Inventory (Date )'!R181</f>
        <v>0</v>
      </c>
      <c r="T181" s="92">
        <f t="shared" si="41"/>
        <v>0</v>
      </c>
      <c r="U181" s="17">
        <f>'Sales &amp; Inventory (Date )'!S181+'Sales &amp; Inventory (Date )'!U181</f>
        <v>0</v>
      </c>
      <c r="V181" s="17">
        <f>'Sales &amp; Inventory (Date )'!T181+'Sales &amp; Inventory (Date )'!V181</f>
        <v>0</v>
      </c>
      <c r="W181" s="92">
        <f t="shared" si="42"/>
        <v>0</v>
      </c>
      <c r="X181" s="17">
        <f>'Sales &amp; Inventory (Date )'!W181</f>
        <v>0</v>
      </c>
      <c r="Y181" s="17">
        <f>'Sales &amp; Inventory (Date )'!X181</f>
        <v>0</v>
      </c>
      <c r="Z181" s="92">
        <f t="shared" si="43"/>
        <v>0</v>
      </c>
      <c r="AA181" s="17">
        <f>'Sales &amp; Inventory (Date )'!AA181+'Sales &amp; Inventory (Date )'!AC181</f>
        <v>0</v>
      </c>
      <c r="AB181" s="17">
        <f>'Sales &amp; Inventory (Date )'!AB181+'Sales &amp; Inventory (Date )'!AD181</f>
        <v>0</v>
      </c>
      <c r="AC181" s="92">
        <f t="shared" si="44"/>
        <v>0</v>
      </c>
      <c r="AD181" s="17">
        <f>'Sales &amp; Inventory (Date )'!AE181+'Sales &amp; Inventory (Date )'!AG181</f>
        <v>0</v>
      </c>
      <c r="AE181" s="17">
        <f>'Sales &amp; Inventory (Date )'!AF181+'Sales &amp; Inventory (Date )'!AH181</f>
        <v>0</v>
      </c>
      <c r="AF181" s="92">
        <f t="shared" si="45"/>
        <v>0</v>
      </c>
      <c r="AG181" s="17">
        <f>'Sales &amp; Inventory (Date )'!AI181+'Sales &amp; Inventory (Date )'!AK181</f>
        <v>0</v>
      </c>
      <c r="AH181" s="17">
        <f>'Sales &amp; Inventory (Date )'!AJ181+'Sales &amp; Inventory (Date )'!AL181</f>
        <v>0</v>
      </c>
      <c r="AI181" s="92">
        <f t="shared" si="46"/>
        <v>0</v>
      </c>
      <c r="AJ181" s="17">
        <f>'Sales &amp; Inventory (Date )'!AM181+'Sales &amp; Inventory (Date )'!AO181</f>
        <v>0</v>
      </c>
      <c r="AK181" s="17">
        <f>'Sales &amp; Inventory (Date )'!AN181+'Sales &amp; Inventory (Date )'!AP181</f>
        <v>0</v>
      </c>
      <c r="AL181" s="92">
        <f t="shared" si="47"/>
        <v>0</v>
      </c>
      <c r="AM181" s="17">
        <f>'Sales &amp; Inventory (Date )'!AQ181+'Sales &amp; Inventory (Date )'!AS181</f>
        <v>0</v>
      </c>
      <c r="AN181" s="17">
        <f>'Sales &amp; Inventory (Date )'!AR181+'Sales &amp; Inventory (Date )'!AT181</f>
        <v>0</v>
      </c>
      <c r="AO181" s="92">
        <f t="shared" si="48"/>
        <v>0</v>
      </c>
      <c r="AP181" s="17">
        <f>'Sales &amp; Inventory (Date )'!AU181+'Sales &amp; Inventory (Date )'!AW181</f>
        <v>0</v>
      </c>
      <c r="AQ181" s="17">
        <f>'Sales &amp; Inventory (Date )'!AV181+'Sales &amp; Inventory (Date )'!AX181</f>
        <v>0</v>
      </c>
      <c r="AR181" s="92">
        <f t="shared" si="49"/>
        <v>0</v>
      </c>
      <c r="AS181" s="52">
        <f t="shared" si="50"/>
        <v>0</v>
      </c>
      <c r="AT181" s="52">
        <f t="shared" si="50"/>
        <v>0</v>
      </c>
      <c r="AU181" s="52" t="e">
        <f t="shared" si="51"/>
        <v>#DIV/0!</v>
      </c>
      <c r="AV181" s="17">
        <f>'Sales &amp; Inventory (Date )'!BA181</f>
        <v>0</v>
      </c>
      <c r="AW181" s="17">
        <f>'Sales &amp; Inventory (Date )'!BB181</f>
        <v>0</v>
      </c>
      <c r="AX181" s="92">
        <f t="shared" si="52"/>
        <v>0</v>
      </c>
      <c r="AY181" s="17">
        <f>'Sales &amp; Inventory (Date )'!BC181</f>
        <v>0</v>
      </c>
      <c r="AZ181" s="17">
        <f>'Sales &amp; Inventory (Date )'!BD181</f>
        <v>0</v>
      </c>
      <c r="BA181" s="95">
        <f t="shared" si="53"/>
        <v>0</v>
      </c>
      <c r="BB181" s="52">
        <f t="shared" si="54"/>
        <v>0</v>
      </c>
      <c r="BC181" s="52">
        <f t="shared" si="55"/>
        <v>0</v>
      </c>
    </row>
    <row r="182" spans="1:55" x14ac:dyDescent="0.3">
      <c r="A182" s="6">
        <v>170</v>
      </c>
      <c r="B182" s="91" t="s">
        <v>166</v>
      </c>
      <c r="C182" s="91" t="s">
        <v>214</v>
      </c>
      <c r="D182" s="91" t="s">
        <v>53</v>
      </c>
      <c r="E182" s="91" t="s">
        <v>53</v>
      </c>
      <c r="F182" s="91" t="s">
        <v>533</v>
      </c>
      <c r="G182" s="8" t="s">
        <v>53</v>
      </c>
      <c r="H182" s="85" t="s">
        <v>647</v>
      </c>
      <c r="I182" s="17">
        <f>'Sales &amp; Inventory (Date )'!I182</f>
        <v>0</v>
      </c>
      <c r="J182" s="17">
        <f>'Sales &amp; Inventory (Date )'!J182</f>
        <v>0</v>
      </c>
      <c r="K182" s="92">
        <f t="shared" si="38"/>
        <v>0</v>
      </c>
      <c r="L182" s="17">
        <f>'Sales &amp; Inventory (Date )'!K182</f>
        <v>0</v>
      </c>
      <c r="M182" s="17">
        <f>'Sales &amp; Inventory (Date )'!L182</f>
        <v>0</v>
      </c>
      <c r="N182" s="92">
        <f t="shared" si="39"/>
        <v>0</v>
      </c>
      <c r="O182" s="17">
        <f>'Sales &amp; Inventory (Date )'!M182</f>
        <v>0</v>
      </c>
      <c r="P182" s="17">
        <f>'Sales &amp; Inventory (Date )'!N182</f>
        <v>0</v>
      </c>
      <c r="Q182" s="92">
        <f t="shared" si="40"/>
        <v>0</v>
      </c>
      <c r="R182" s="17">
        <f>'Sales &amp; Inventory (Date )'!O182+'Sales &amp; Inventory (Date )'!Q182</f>
        <v>0</v>
      </c>
      <c r="S182" s="17">
        <f>'Sales &amp; Inventory (Date )'!P182+'Sales &amp; Inventory (Date )'!R182</f>
        <v>0</v>
      </c>
      <c r="T182" s="92">
        <f t="shared" si="41"/>
        <v>0</v>
      </c>
      <c r="U182" s="17">
        <f>'Sales &amp; Inventory (Date )'!S182+'Sales &amp; Inventory (Date )'!U182</f>
        <v>0</v>
      </c>
      <c r="V182" s="17">
        <f>'Sales &amp; Inventory (Date )'!T182+'Sales &amp; Inventory (Date )'!V182</f>
        <v>0</v>
      </c>
      <c r="W182" s="92">
        <f t="shared" si="42"/>
        <v>0</v>
      </c>
      <c r="X182" s="17">
        <f>'Sales &amp; Inventory (Date )'!W182</f>
        <v>0</v>
      </c>
      <c r="Y182" s="17">
        <f>'Sales &amp; Inventory (Date )'!X182</f>
        <v>0</v>
      </c>
      <c r="Z182" s="92">
        <f t="shared" si="43"/>
        <v>0</v>
      </c>
      <c r="AA182" s="17">
        <f>'Sales &amp; Inventory (Date )'!AA182+'Sales &amp; Inventory (Date )'!AC182</f>
        <v>0</v>
      </c>
      <c r="AB182" s="17">
        <f>'Sales &amp; Inventory (Date )'!AB182+'Sales &amp; Inventory (Date )'!AD182</f>
        <v>0</v>
      </c>
      <c r="AC182" s="92">
        <f t="shared" si="44"/>
        <v>0</v>
      </c>
      <c r="AD182" s="17">
        <f>'Sales &amp; Inventory (Date )'!AE182+'Sales &amp; Inventory (Date )'!AG182</f>
        <v>0</v>
      </c>
      <c r="AE182" s="17">
        <f>'Sales &amp; Inventory (Date )'!AF182+'Sales &amp; Inventory (Date )'!AH182</f>
        <v>0</v>
      </c>
      <c r="AF182" s="92">
        <f t="shared" si="45"/>
        <v>0</v>
      </c>
      <c r="AG182" s="17">
        <f>'Sales &amp; Inventory (Date )'!AI182+'Sales &amp; Inventory (Date )'!AK182</f>
        <v>0</v>
      </c>
      <c r="AH182" s="17">
        <f>'Sales &amp; Inventory (Date )'!AJ182+'Sales &amp; Inventory (Date )'!AL182</f>
        <v>0</v>
      </c>
      <c r="AI182" s="92">
        <f t="shared" si="46"/>
        <v>0</v>
      </c>
      <c r="AJ182" s="17">
        <f>'Sales &amp; Inventory (Date )'!AM182+'Sales &amp; Inventory (Date )'!AO182</f>
        <v>0</v>
      </c>
      <c r="AK182" s="17">
        <f>'Sales &amp; Inventory (Date )'!AN182+'Sales &amp; Inventory (Date )'!AP182</f>
        <v>0</v>
      </c>
      <c r="AL182" s="92">
        <f t="shared" si="47"/>
        <v>0</v>
      </c>
      <c r="AM182" s="17">
        <f>'Sales &amp; Inventory (Date )'!AQ182+'Sales &amp; Inventory (Date )'!AS182</f>
        <v>0</v>
      </c>
      <c r="AN182" s="17">
        <f>'Sales &amp; Inventory (Date )'!AR182+'Sales &amp; Inventory (Date )'!AT182</f>
        <v>0</v>
      </c>
      <c r="AO182" s="92">
        <f t="shared" si="48"/>
        <v>0</v>
      </c>
      <c r="AP182" s="17">
        <f>'Sales &amp; Inventory (Date )'!AU182+'Sales &amp; Inventory (Date )'!AW182</f>
        <v>0</v>
      </c>
      <c r="AQ182" s="17">
        <f>'Sales &amp; Inventory (Date )'!AV182+'Sales &amp; Inventory (Date )'!AX182</f>
        <v>0</v>
      </c>
      <c r="AR182" s="92">
        <f t="shared" si="49"/>
        <v>0</v>
      </c>
      <c r="AS182" s="52">
        <f t="shared" si="50"/>
        <v>0</v>
      </c>
      <c r="AT182" s="52">
        <f t="shared" si="50"/>
        <v>0</v>
      </c>
      <c r="AU182" s="52" t="e">
        <f t="shared" si="51"/>
        <v>#DIV/0!</v>
      </c>
      <c r="AV182" s="17">
        <f>'Sales &amp; Inventory (Date )'!BA182</f>
        <v>0</v>
      </c>
      <c r="AW182" s="17">
        <f>'Sales &amp; Inventory (Date )'!BB182</f>
        <v>0</v>
      </c>
      <c r="AX182" s="92">
        <f t="shared" si="52"/>
        <v>0</v>
      </c>
      <c r="AY182" s="17">
        <f>'Sales &amp; Inventory (Date )'!BC182</f>
        <v>0</v>
      </c>
      <c r="AZ182" s="17">
        <f>'Sales &amp; Inventory (Date )'!BD182</f>
        <v>0</v>
      </c>
      <c r="BA182" s="95">
        <f t="shared" si="53"/>
        <v>0</v>
      </c>
      <c r="BB182" s="52">
        <f t="shared" si="54"/>
        <v>0</v>
      </c>
      <c r="BC182" s="52">
        <f t="shared" si="55"/>
        <v>0</v>
      </c>
    </row>
    <row r="183" spans="1:55" x14ac:dyDescent="0.3">
      <c r="A183" s="6">
        <v>171</v>
      </c>
      <c r="B183" s="91" t="s">
        <v>166</v>
      </c>
      <c r="C183" s="91" t="s">
        <v>214</v>
      </c>
      <c r="D183" s="91" t="s">
        <v>54</v>
      </c>
      <c r="E183" s="91" t="s">
        <v>54</v>
      </c>
      <c r="F183" s="91" t="s">
        <v>533</v>
      </c>
      <c r="G183" s="8" t="s">
        <v>54</v>
      </c>
      <c r="H183" s="85" t="s">
        <v>647</v>
      </c>
      <c r="I183" s="17">
        <f>'Sales &amp; Inventory (Date )'!I183</f>
        <v>0</v>
      </c>
      <c r="J183" s="17">
        <f>'Sales &amp; Inventory (Date )'!J183</f>
        <v>0</v>
      </c>
      <c r="K183" s="92">
        <f t="shared" si="38"/>
        <v>0</v>
      </c>
      <c r="L183" s="17">
        <f>'Sales &amp; Inventory (Date )'!K183</f>
        <v>0</v>
      </c>
      <c r="M183" s="17">
        <f>'Sales &amp; Inventory (Date )'!L183</f>
        <v>0</v>
      </c>
      <c r="N183" s="92">
        <f t="shared" si="39"/>
        <v>0</v>
      </c>
      <c r="O183" s="17">
        <f>'Sales &amp; Inventory (Date )'!M183</f>
        <v>0</v>
      </c>
      <c r="P183" s="17">
        <f>'Sales &amp; Inventory (Date )'!N183</f>
        <v>0</v>
      </c>
      <c r="Q183" s="92">
        <f t="shared" si="40"/>
        <v>0</v>
      </c>
      <c r="R183" s="17">
        <f>'Sales &amp; Inventory (Date )'!O183+'Sales &amp; Inventory (Date )'!Q183</f>
        <v>0</v>
      </c>
      <c r="S183" s="17">
        <f>'Sales &amp; Inventory (Date )'!P183+'Sales &amp; Inventory (Date )'!R183</f>
        <v>0</v>
      </c>
      <c r="T183" s="92">
        <f t="shared" si="41"/>
        <v>0</v>
      </c>
      <c r="U183" s="17">
        <f>'Sales &amp; Inventory (Date )'!S183+'Sales &amp; Inventory (Date )'!U183</f>
        <v>0</v>
      </c>
      <c r="V183" s="17">
        <f>'Sales &amp; Inventory (Date )'!T183+'Sales &amp; Inventory (Date )'!V183</f>
        <v>0</v>
      </c>
      <c r="W183" s="92">
        <f t="shared" si="42"/>
        <v>0</v>
      </c>
      <c r="X183" s="17">
        <f>'Sales &amp; Inventory (Date )'!W183</f>
        <v>0</v>
      </c>
      <c r="Y183" s="17">
        <f>'Sales &amp; Inventory (Date )'!X183</f>
        <v>0</v>
      </c>
      <c r="Z183" s="92">
        <f t="shared" si="43"/>
        <v>0</v>
      </c>
      <c r="AA183" s="17">
        <f>'Sales &amp; Inventory (Date )'!AA183+'Sales &amp; Inventory (Date )'!AC183</f>
        <v>0</v>
      </c>
      <c r="AB183" s="17">
        <f>'Sales &amp; Inventory (Date )'!AB183+'Sales &amp; Inventory (Date )'!AD183</f>
        <v>0</v>
      </c>
      <c r="AC183" s="92">
        <f t="shared" si="44"/>
        <v>0</v>
      </c>
      <c r="AD183" s="17">
        <f>'Sales &amp; Inventory (Date )'!AE183+'Sales &amp; Inventory (Date )'!AG183</f>
        <v>0</v>
      </c>
      <c r="AE183" s="17">
        <f>'Sales &amp; Inventory (Date )'!AF183+'Sales &amp; Inventory (Date )'!AH183</f>
        <v>0</v>
      </c>
      <c r="AF183" s="92">
        <f t="shared" si="45"/>
        <v>0</v>
      </c>
      <c r="AG183" s="17">
        <f>'Sales &amp; Inventory (Date )'!AI183+'Sales &amp; Inventory (Date )'!AK183</f>
        <v>0</v>
      </c>
      <c r="AH183" s="17">
        <f>'Sales &amp; Inventory (Date )'!AJ183+'Sales &amp; Inventory (Date )'!AL183</f>
        <v>0</v>
      </c>
      <c r="AI183" s="92">
        <f t="shared" si="46"/>
        <v>0</v>
      </c>
      <c r="AJ183" s="17">
        <f>'Sales &amp; Inventory (Date )'!AM183+'Sales &amp; Inventory (Date )'!AO183</f>
        <v>0</v>
      </c>
      <c r="AK183" s="17">
        <f>'Sales &amp; Inventory (Date )'!AN183+'Sales &amp; Inventory (Date )'!AP183</f>
        <v>0</v>
      </c>
      <c r="AL183" s="92">
        <f t="shared" si="47"/>
        <v>0</v>
      </c>
      <c r="AM183" s="17">
        <f>'Sales &amp; Inventory (Date )'!AQ183+'Sales &amp; Inventory (Date )'!AS183</f>
        <v>0</v>
      </c>
      <c r="AN183" s="17">
        <f>'Sales &amp; Inventory (Date )'!AR183+'Sales &amp; Inventory (Date )'!AT183</f>
        <v>0</v>
      </c>
      <c r="AO183" s="92">
        <f t="shared" si="48"/>
        <v>0</v>
      </c>
      <c r="AP183" s="17">
        <f>'Sales &amp; Inventory (Date )'!AU183+'Sales &amp; Inventory (Date )'!AW183</f>
        <v>0</v>
      </c>
      <c r="AQ183" s="17">
        <f>'Sales &amp; Inventory (Date )'!AV183+'Sales &amp; Inventory (Date )'!AX183</f>
        <v>0</v>
      </c>
      <c r="AR183" s="92">
        <f t="shared" si="49"/>
        <v>0</v>
      </c>
      <c r="AS183" s="52">
        <f t="shared" si="50"/>
        <v>0</v>
      </c>
      <c r="AT183" s="52">
        <f t="shared" si="50"/>
        <v>0</v>
      </c>
      <c r="AU183" s="52" t="e">
        <f t="shared" si="51"/>
        <v>#DIV/0!</v>
      </c>
      <c r="AV183" s="17">
        <f>'Sales &amp; Inventory (Date )'!BA183</f>
        <v>0</v>
      </c>
      <c r="AW183" s="17">
        <f>'Sales &amp; Inventory (Date )'!BB183</f>
        <v>0</v>
      </c>
      <c r="AX183" s="92">
        <f t="shared" si="52"/>
        <v>0</v>
      </c>
      <c r="AY183" s="17">
        <f>'Sales &amp; Inventory (Date )'!BC183</f>
        <v>0</v>
      </c>
      <c r="AZ183" s="17">
        <f>'Sales &amp; Inventory (Date )'!BD183</f>
        <v>0</v>
      </c>
      <c r="BA183" s="95">
        <f t="shared" si="53"/>
        <v>0</v>
      </c>
      <c r="BB183" s="52">
        <f t="shared" si="54"/>
        <v>0</v>
      </c>
      <c r="BC183" s="52">
        <f t="shared" si="55"/>
        <v>0</v>
      </c>
    </row>
    <row r="184" spans="1:55" ht="15.6" x14ac:dyDescent="0.3">
      <c r="A184" s="210" t="s">
        <v>431</v>
      </c>
      <c r="B184" s="210"/>
      <c r="C184" s="210"/>
      <c r="D184" s="210"/>
      <c r="E184" s="210"/>
      <c r="F184" s="210"/>
      <c r="G184" s="122"/>
      <c r="H184" s="122"/>
      <c r="I184" s="12">
        <f>'Sales &amp; Inventory (Date )'!I184</f>
        <v>0</v>
      </c>
      <c r="J184" s="12">
        <f>'Sales &amp; Inventory (Date )'!J184</f>
        <v>0</v>
      </c>
      <c r="K184" s="12">
        <f t="shared" si="38"/>
        <v>0</v>
      </c>
      <c r="L184" s="12">
        <f>'Sales &amp; Inventory (Date )'!K184</f>
        <v>0</v>
      </c>
      <c r="M184" s="12">
        <f>'Sales &amp; Inventory (Date )'!L184</f>
        <v>0</v>
      </c>
      <c r="N184" s="12">
        <f t="shared" si="39"/>
        <v>0</v>
      </c>
      <c r="O184" s="12">
        <f>'Sales &amp; Inventory (Date )'!M184</f>
        <v>0</v>
      </c>
      <c r="P184" s="12">
        <f>'Sales &amp; Inventory (Date )'!N184</f>
        <v>0</v>
      </c>
      <c r="Q184" s="12">
        <f t="shared" si="40"/>
        <v>0</v>
      </c>
      <c r="R184" s="12">
        <f>'Sales &amp; Inventory (Date )'!O184+'Sales &amp; Inventory (Date )'!Q184</f>
        <v>0</v>
      </c>
      <c r="S184" s="12">
        <f>'Sales &amp; Inventory (Date )'!P184+'Sales &amp; Inventory (Date )'!R184</f>
        <v>0</v>
      </c>
      <c r="T184" s="12">
        <f t="shared" si="41"/>
        <v>0</v>
      </c>
      <c r="U184" s="12">
        <f>'Sales &amp; Inventory (Date )'!S184+'Sales &amp; Inventory (Date )'!U184</f>
        <v>0</v>
      </c>
      <c r="V184" s="12">
        <f>'Sales &amp; Inventory (Date )'!T184+'Sales &amp; Inventory (Date )'!V184</f>
        <v>0</v>
      </c>
      <c r="W184" s="12">
        <f t="shared" si="42"/>
        <v>0</v>
      </c>
      <c r="X184" s="12">
        <f>'Sales &amp; Inventory (Date )'!W184</f>
        <v>0</v>
      </c>
      <c r="Y184" s="12">
        <f>'Sales &amp; Inventory (Date )'!X184</f>
        <v>0</v>
      </c>
      <c r="Z184" s="12">
        <f t="shared" si="43"/>
        <v>0</v>
      </c>
      <c r="AA184" s="12">
        <f>'Sales &amp; Inventory (Date )'!AA184+'Sales &amp; Inventory (Date )'!AC184</f>
        <v>0</v>
      </c>
      <c r="AB184" s="12">
        <f>'Sales &amp; Inventory (Date )'!AB184+'Sales &amp; Inventory (Date )'!AD184</f>
        <v>0</v>
      </c>
      <c r="AC184" s="12">
        <f t="shared" si="44"/>
        <v>0</v>
      </c>
      <c r="AD184" s="12">
        <f>'Sales &amp; Inventory (Date )'!AE184+'Sales &amp; Inventory (Date )'!AG184</f>
        <v>0</v>
      </c>
      <c r="AE184" s="12">
        <f>'Sales &amp; Inventory (Date )'!AF184+'Sales &amp; Inventory (Date )'!AH184</f>
        <v>0</v>
      </c>
      <c r="AF184" s="12">
        <f t="shared" si="45"/>
        <v>0</v>
      </c>
      <c r="AG184" s="12">
        <f>'Sales &amp; Inventory (Date )'!AI184+'Sales &amp; Inventory (Date )'!AK184</f>
        <v>0</v>
      </c>
      <c r="AH184" s="12">
        <f>'Sales &amp; Inventory (Date )'!AJ184+'Sales &amp; Inventory (Date )'!AL184</f>
        <v>0</v>
      </c>
      <c r="AI184" s="12">
        <f t="shared" si="46"/>
        <v>0</v>
      </c>
      <c r="AJ184" s="12">
        <f>'Sales &amp; Inventory (Date )'!AM184+'Sales &amp; Inventory (Date )'!AO184</f>
        <v>0</v>
      </c>
      <c r="AK184" s="12">
        <f>'Sales &amp; Inventory (Date )'!AN184+'Sales &amp; Inventory (Date )'!AP184</f>
        <v>0</v>
      </c>
      <c r="AL184" s="12">
        <f t="shared" si="47"/>
        <v>0</v>
      </c>
      <c r="AM184" s="12">
        <f>'Sales &amp; Inventory (Date )'!AQ184+'Sales &amp; Inventory (Date )'!AS184</f>
        <v>0</v>
      </c>
      <c r="AN184" s="12">
        <f>'Sales &amp; Inventory (Date )'!AR184+'Sales &amp; Inventory (Date )'!AT184</f>
        <v>0</v>
      </c>
      <c r="AO184" s="12">
        <f t="shared" si="48"/>
        <v>0</v>
      </c>
      <c r="AP184" s="12">
        <f>'Sales &amp; Inventory (Date )'!AU184+'Sales &amp; Inventory (Date )'!AW184</f>
        <v>0</v>
      </c>
      <c r="AQ184" s="12">
        <f>'Sales &amp; Inventory (Date )'!AV184+'Sales &amp; Inventory (Date )'!AX184</f>
        <v>0</v>
      </c>
      <c r="AR184" s="12">
        <f t="shared" si="49"/>
        <v>0</v>
      </c>
      <c r="AS184" s="12">
        <f t="shared" si="50"/>
        <v>0</v>
      </c>
      <c r="AT184" s="12">
        <f t="shared" si="50"/>
        <v>0</v>
      </c>
      <c r="AU184" s="12" t="e">
        <f t="shared" si="51"/>
        <v>#DIV/0!</v>
      </c>
      <c r="AV184" s="12">
        <f>'Sales &amp; Inventory (Date )'!BA184</f>
        <v>0</v>
      </c>
      <c r="AW184" s="12">
        <f>'Sales &amp; Inventory (Date )'!BB184</f>
        <v>0</v>
      </c>
      <c r="AX184" s="12">
        <f t="shared" si="52"/>
        <v>0</v>
      </c>
      <c r="AY184" s="12">
        <f>'Sales &amp; Inventory (Date )'!BC184</f>
        <v>0</v>
      </c>
      <c r="AZ184" s="12">
        <f>'Sales &amp; Inventory (Date )'!BD184</f>
        <v>0</v>
      </c>
      <c r="BA184" s="12">
        <f t="shared" si="53"/>
        <v>0</v>
      </c>
      <c r="BB184" s="12">
        <f t="shared" si="54"/>
        <v>0</v>
      </c>
      <c r="BC184" s="12">
        <f t="shared" si="55"/>
        <v>0</v>
      </c>
    </row>
    <row r="185" spans="1:55" x14ac:dyDescent="0.3">
      <c r="A185" s="6">
        <v>172</v>
      </c>
      <c r="B185" s="91" t="s">
        <v>193</v>
      </c>
      <c r="C185" s="91" t="s">
        <v>193</v>
      </c>
      <c r="D185" s="91" t="s">
        <v>193</v>
      </c>
      <c r="E185" s="91" t="s">
        <v>193</v>
      </c>
      <c r="F185" s="91" t="s">
        <v>533</v>
      </c>
      <c r="G185" s="218" t="s">
        <v>193</v>
      </c>
      <c r="H185" s="85" t="s">
        <v>647</v>
      </c>
      <c r="I185" s="17">
        <f>'Sales &amp; Inventory (Date )'!I185</f>
        <v>0</v>
      </c>
      <c r="J185" s="17">
        <f>'Sales &amp; Inventory (Date )'!J185</f>
        <v>0</v>
      </c>
      <c r="K185" s="92">
        <f t="shared" si="38"/>
        <v>0</v>
      </c>
      <c r="L185" s="17">
        <f>'Sales &amp; Inventory (Date )'!K185</f>
        <v>0</v>
      </c>
      <c r="M185" s="17">
        <f>'Sales &amp; Inventory (Date )'!L185</f>
        <v>0</v>
      </c>
      <c r="N185" s="92">
        <f t="shared" si="39"/>
        <v>0</v>
      </c>
      <c r="O185" s="17">
        <f>'Sales &amp; Inventory (Date )'!M185</f>
        <v>0</v>
      </c>
      <c r="P185" s="17">
        <f>'Sales &amp; Inventory (Date )'!N185</f>
        <v>0</v>
      </c>
      <c r="Q185" s="92">
        <f t="shared" si="40"/>
        <v>0</v>
      </c>
      <c r="R185" s="17">
        <f>'Sales &amp; Inventory (Date )'!O185+'Sales &amp; Inventory (Date )'!Q185</f>
        <v>0</v>
      </c>
      <c r="S185" s="17">
        <f>'Sales &amp; Inventory (Date )'!P185+'Sales &amp; Inventory (Date )'!R185</f>
        <v>0</v>
      </c>
      <c r="T185" s="92">
        <f t="shared" si="41"/>
        <v>0</v>
      </c>
      <c r="U185" s="17">
        <f>'Sales &amp; Inventory (Date )'!S185+'Sales &amp; Inventory (Date )'!U185</f>
        <v>0</v>
      </c>
      <c r="V185" s="17">
        <f>'Sales &amp; Inventory (Date )'!T185+'Sales &amp; Inventory (Date )'!V185</f>
        <v>0</v>
      </c>
      <c r="W185" s="92">
        <f t="shared" si="42"/>
        <v>0</v>
      </c>
      <c r="X185" s="17">
        <f>'Sales &amp; Inventory (Date )'!W185</f>
        <v>0</v>
      </c>
      <c r="Y185" s="17">
        <f>'Sales &amp; Inventory (Date )'!X185</f>
        <v>0</v>
      </c>
      <c r="Z185" s="92">
        <f t="shared" si="43"/>
        <v>0</v>
      </c>
      <c r="AA185" s="17">
        <f>'Sales &amp; Inventory (Date )'!AA185+'Sales &amp; Inventory (Date )'!AC185</f>
        <v>0</v>
      </c>
      <c r="AB185" s="17">
        <f>'Sales &amp; Inventory (Date )'!AB185+'Sales &amp; Inventory (Date )'!AD185</f>
        <v>0</v>
      </c>
      <c r="AC185" s="92">
        <f t="shared" si="44"/>
        <v>0</v>
      </c>
      <c r="AD185" s="17">
        <f>'Sales &amp; Inventory (Date )'!AE185+'Sales &amp; Inventory (Date )'!AG185</f>
        <v>0</v>
      </c>
      <c r="AE185" s="17">
        <f>'Sales &amp; Inventory (Date )'!AF185+'Sales &amp; Inventory (Date )'!AH185</f>
        <v>0</v>
      </c>
      <c r="AF185" s="92">
        <f t="shared" si="45"/>
        <v>0</v>
      </c>
      <c r="AG185" s="17">
        <f>'Sales &amp; Inventory (Date )'!AI185+'Sales &amp; Inventory (Date )'!AK185</f>
        <v>0</v>
      </c>
      <c r="AH185" s="17">
        <f>'Sales &amp; Inventory (Date )'!AJ185+'Sales &amp; Inventory (Date )'!AL185</f>
        <v>0</v>
      </c>
      <c r="AI185" s="92">
        <f t="shared" si="46"/>
        <v>0</v>
      </c>
      <c r="AJ185" s="17">
        <f>'Sales &amp; Inventory (Date )'!AM185+'Sales &amp; Inventory (Date )'!AO185</f>
        <v>0</v>
      </c>
      <c r="AK185" s="17">
        <f>'Sales &amp; Inventory (Date )'!AN185+'Sales &amp; Inventory (Date )'!AP185</f>
        <v>0</v>
      </c>
      <c r="AL185" s="92">
        <f t="shared" si="47"/>
        <v>0</v>
      </c>
      <c r="AM185" s="17">
        <f>'Sales &amp; Inventory (Date )'!AQ185+'Sales &amp; Inventory (Date )'!AS185</f>
        <v>0</v>
      </c>
      <c r="AN185" s="17">
        <f>'Sales &amp; Inventory (Date )'!AR185+'Sales &amp; Inventory (Date )'!AT185</f>
        <v>0</v>
      </c>
      <c r="AO185" s="92">
        <f t="shared" si="48"/>
        <v>0</v>
      </c>
      <c r="AP185" s="17">
        <f>'Sales &amp; Inventory (Date )'!AU185+'Sales &amp; Inventory (Date )'!AW185</f>
        <v>0</v>
      </c>
      <c r="AQ185" s="17">
        <f>'Sales &amp; Inventory (Date )'!AV185+'Sales &amp; Inventory (Date )'!AX185</f>
        <v>0</v>
      </c>
      <c r="AR185" s="92">
        <f t="shared" si="49"/>
        <v>0</v>
      </c>
      <c r="AS185" s="52">
        <f t="shared" si="50"/>
        <v>0</v>
      </c>
      <c r="AT185" s="52">
        <f t="shared" si="50"/>
        <v>0</v>
      </c>
      <c r="AU185" s="52" t="e">
        <f t="shared" si="51"/>
        <v>#DIV/0!</v>
      </c>
      <c r="AV185" s="17">
        <f>'Sales &amp; Inventory (Date )'!BA185</f>
        <v>0</v>
      </c>
      <c r="AW185" s="17">
        <f>'Sales &amp; Inventory (Date )'!BB185</f>
        <v>0</v>
      </c>
      <c r="AX185" s="92">
        <f t="shared" si="52"/>
        <v>0</v>
      </c>
      <c r="AY185" s="17">
        <f>'Sales &amp; Inventory (Date )'!BC185</f>
        <v>0</v>
      </c>
      <c r="AZ185" s="17">
        <f>'Sales &amp; Inventory (Date )'!BD185</f>
        <v>0</v>
      </c>
      <c r="BA185" s="95">
        <f t="shared" si="53"/>
        <v>0</v>
      </c>
      <c r="BB185" s="52">
        <f t="shared" si="54"/>
        <v>0</v>
      </c>
      <c r="BC185" s="52">
        <f t="shared" si="55"/>
        <v>0</v>
      </c>
    </row>
    <row r="186" spans="1:55" x14ac:dyDescent="0.3">
      <c r="A186" s="6">
        <v>173</v>
      </c>
      <c r="B186" s="91" t="s">
        <v>193</v>
      </c>
      <c r="C186" s="91" t="s">
        <v>193</v>
      </c>
      <c r="D186" s="91" t="s">
        <v>193</v>
      </c>
      <c r="E186" s="91" t="s">
        <v>194</v>
      </c>
      <c r="F186" s="91" t="s">
        <v>29</v>
      </c>
      <c r="G186" s="219"/>
      <c r="H186" s="85" t="s">
        <v>647</v>
      </c>
      <c r="I186" s="17">
        <f>'Sales &amp; Inventory (Date )'!I186</f>
        <v>0</v>
      </c>
      <c r="J186" s="17">
        <f>'Sales &amp; Inventory (Date )'!J186</f>
        <v>0</v>
      </c>
      <c r="K186" s="92">
        <f t="shared" si="38"/>
        <v>0</v>
      </c>
      <c r="L186" s="17">
        <f>'Sales &amp; Inventory (Date )'!K186</f>
        <v>0</v>
      </c>
      <c r="M186" s="17">
        <f>'Sales &amp; Inventory (Date )'!L186</f>
        <v>0</v>
      </c>
      <c r="N186" s="92">
        <f t="shared" si="39"/>
        <v>0</v>
      </c>
      <c r="O186" s="17">
        <f>'Sales &amp; Inventory (Date )'!M186</f>
        <v>0</v>
      </c>
      <c r="P186" s="17">
        <f>'Sales &amp; Inventory (Date )'!N186</f>
        <v>0</v>
      </c>
      <c r="Q186" s="92">
        <f t="shared" si="40"/>
        <v>0</v>
      </c>
      <c r="R186" s="17">
        <f>'Sales &amp; Inventory (Date )'!O186+'Sales &amp; Inventory (Date )'!Q186</f>
        <v>0</v>
      </c>
      <c r="S186" s="17">
        <f>'Sales &amp; Inventory (Date )'!P186+'Sales &amp; Inventory (Date )'!R186</f>
        <v>0</v>
      </c>
      <c r="T186" s="92">
        <f t="shared" si="41"/>
        <v>0</v>
      </c>
      <c r="U186" s="17">
        <f>'Sales &amp; Inventory (Date )'!S186+'Sales &amp; Inventory (Date )'!U186</f>
        <v>0</v>
      </c>
      <c r="V186" s="17">
        <f>'Sales &amp; Inventory (Date )'!T186+'Sales &amp; Inventory (Date )'!V186</f>
        <v>0</v>
      </c>
      <c r="W186" s="92">
        <f t="shared" si="42"/>
        <v>0</v>
      </c>
      <c r="X186" s="17">
        <f>'Sales &amp; Inventory (Date )'!W186</f>
        <v>0</v>
      </c>
      <c r="Y186" s="17">
        <f>'Sales &amp; Inventory (Date )'!X186</f>
        <v>0</v>
      </c>
      <c r="Z186" s="92">
        <f t="shared" si="43"/>
        <v>0</v>
      </c>
      <c r="AA186" s="17">
        <f>'Sales &amp; Inventory (Date )'!AA186+'Sales &amp; Inventory (Date )'!AC186</f>
        <v>0</v>
      </c>
      <c r="AB186" s="17">
        <f>'Sales &amp; Inventory (Date )'!AB186+'Sales &amp; Inventory (Date )'!AD186</f>
        <v>0</v>
      </c>
      <c r="AC186" s="92">
        <f t="shared" si="44"/>
        <v>0</v>
      </c>
      <c r="AD186" s="17">
        <f>'Sales &amp; Inventory (Date )'!AE186+'Sales &amp; Inventory (Date )'!AG186</f>
        <v>0</v>
      </c>
      <c r="AE186" s="17">
        <f>'Sales &amp; Inventory (Date )'!AF186+'Sales &amp; Inventory (Date )'!AH186</f>
        <v>0</v>
      </c>
      <c r="AF186" s="92">
        <f t="shared" si="45"/>
        <v>0</v>
      </c>
      <c r="AG186" s="17">
        <f>'Sales &amp; Inventory (Date )'!AI186+'Sales &amp; Inventory (Date )'!AK186</f>
        <v>0</v>
      </c>
      <c r="AH186" s="17">
        <f>'Sales &amp; Inventory (Date )'!AJ186+'Sales &amp; Inventory (Date )'!AL186</f>
        <v>0</v>
      </c>
      <c r="AI186" s="92">
        <f t="shared" si="46"/>
        <v>0</v>
      </c>
      <c r="AJ186" s="17">
        <f>'Sales &amp; Inventory (Date )'!AM186+'Sales &amp; Inventory (Date )'!AO186</f>
        <v>0</v>
      </c>
      <c r="AK186" s="17">
        <f>'Sales &amp; Inventory (Date )'!AN186+'Sales &amp; Inventory (Date )'!AP186</f>
        <v>0</v>
      </c>
      <c r="AL186" s="92">
        <f t="shared" si="47"/>
        <v>0</v>
      </c>
      <c r="AM186" s="17">
        <f>'Sales &amp; Inventory (Date )'!AQ186+'Sales &amp; Inventory (Date )'!AS186</f>
        <v>0</v>
      </c>
      <c r="AN186" s="17">
        <f>'Sales &amp; Inventory (Date )'!AR186+'Sales &amp; Inventory (Date )'!AT186</f>
        <v>0</v>
      </c>
      <c r="AO186" s="92">
        <f t="shared" si="48"/>
        <v>0</v>
      </c>
      <c r="AP186" s="17">
        <f>'Sales &amp; Inventory (Date )'!AU186+'Sales &amp; Inventory (Date )'!AW186</f>
        <v>0</v>
      </c>
      <c r="AQ186" s="17">
        <f>'Sales &amp; Inventory (Date )'!AV186+'Sales &amp; Inventory (Date )'!AX186</f>
        <v>0</v>
      </c>
      <c r="AR186" s="92">
        <f t="shared" si="49"/>
        <v>0</v>
      </c>
      <c r="AS186" s="52">
        <f t="shared" si="50"/>
        <v>0</v>
      </c>
      <c r="AT186" s="52">
        <f t="shared" si="50"/>
        <v>0</v>
      </c>
      <c r="AU186" s="52" t="e">
        <f t="shared" si="51"/>
        <v>#DIV/0!</v>
      </c>
      <c r="AV186" s="17">
        <f>'Sales &amp; Inventory (Date )'!BA186</f>
        <v>0</v>
      </c>
      <c r="AW186" s="17">
        <f>'Sales &amp; Inventory (Date )'!BB186</f>
        <v>0</v>
      </c>
      <c r="AX186" s="92">
        <f t="shared" si="52"/>
        <v>0</v>
      </c>
      <c r="AY186" s="17">
        <f>'Sales &amp; Inventory (Date )'!BC186</f>
        <v>0</v>
      </c>
      <c r="AZ186" s="17">
        <f>'Sales &amp; Inventory (Date )'!BD186</f>
        <v>0</v>
      </c>
      <c r="BA186" s="95">
        <f t="shared" si="53"/>
        <v>0</v>
      </c>
      <c r="BB186" s="52">
        <f t="shared" si="54"/>
        <v>0</v>
      </c>
      <c r="BC186" s="52">
        <f t="shared" si="55"/>
        <v>0</v>
      </c>
    </row>
    <row r="187" spans="1:55" x14ac:dyDescent="0.3">
      <c r="A187" s="6">
        <v>174</v>
      </c>
      <c r="B187" s="91" t="s">
        <v>193</v>
      </c>
      <c r="C187" s="91" t="s">
        <v>193</v>
      </c>
      <c r="D187" s="91" t="s">
        <v>195</v>
      </c>
      <c r="E187" s="91" t="s">
        <v>195</v>
      </c>
      <c r="F187" s="91" t="s">
        <v>533</v>
      </c>
      <c r="G187" s="219"/>
      <c r="H187" s="85" t="s">
        <v>647</v>
      </c>
      <c r="I187" s="17">
        <f>'Sales &amp; Inventory (Date )'!I187</f>
        <v>0</v>
      </c>
      <c r="J187" s="17">
        <f>'Sales &amp; Inventory (Date )'!J187</f>
        <v>0</v>
      </c>
      <c r="K187" s="92">
        <f t="shared" si="38"/>
        <v>0</v>
      </c>
      <c r="L187" s="17">
        <f>'Sales &amp; Inventory (Date )'!K187</f>
        <v>0</v>
      </c>
      <c r="M187" s="17">
        <f>'Sales &amp; Inventory (Date )'!L187</f>
        <v>0</v>
      </c>
      <c r="N187" s="92">
        <f t="shared" si="39"/>
        <v>0</v>
      </c>
      <c r="O187" s="17">
        <f>'Sales &amp; Inventory (Date )'!M187</f>
        <v>0</v>
      </c>
      <c r="P187" s="17">
        <f>'Sales &amp; Inventory (Date )'!N187</f>
        <v>0</v>
      </c>
      <c r="Q187" s="92">
        <f t="shared" si="40"/>
        <v>0</v>
      </c>
      <c r="R187" s="17">
        <f>'Sales &amp; Inventory (Date )'!O187+'Sales &amp; Inventory (Date )'!Q187</f>
        <v>0</v>
      </c>
      <c r="S187" s="17">
        <f>'Sales &amp; Inventory (Date )'!P187+'Sales &amp; Inventory (Date )'!R187</f>
        <v>0</v>
      </c>
      <c r="T187" s="92">
        <f t="shared" si="41"/>
        <v>0</v>
      </c>
      <c r="U187" s="17">
        <f>'Sales &amp; Inventory (Date )'!S187+'Sales &amp; Inventory (Date )'!U187</f>
        <v>0</v>
      </c>
      <c r="V187" s="17">
        <f>'Sales &amp; Inventory (Date )'!T187+'Sales &amp; Inventory (Date )'!V187</f>
        <v>0</v>
      </c>
      <c r="W187" s="92">
        <f t="shared" si="42"/>
        <v>0</v>
      </c>
      <c r="X187" s="17">
        <f>'Sales &amp; Inventory (Date )'!W187</f>
        <v>0</v>
      </c>
      <c r="Y187" s="17">
        <f>'Sales &amp; Inventory (Date )'!X187</f>
        <v>0</v>
      </c>
      <c r="Z187" s="92">
        <f t="shared" si="43"/>
        <v>0</v>
      </c>
      <c r="AA187" s="17">
        <f>'Sales &amp; Inventory (Date )'!AA187+'Sales &amp; Inventory (Date )'!AC187</f>
        <v>0</v>
      </c>
      <c r="AB187" s="17">
        <f>'Sales &amp; Inventory (Date )'!AB187+'Sales &amp; Inventory (Date )'!AD187</f>
        <v>0</v>
      </c>
      <c r="AC187" s="92">
        <f t="shared" si="44"/>
        <v>0</v>
      </c>
      <c r="AD187" s="17">
        <f>'Sales &amp; Inventory (Date )'!AE187+'Sales &amp; Inventory (Date )'!AG187</f>
        <v>0</v>
      </c>
      <c r="AE187" s="17">
        <f>'Sales &amp; Inventory (Date )'!AF187+'Sales &amp; Inventory (Date )'!AH187</f>
        <v>0</v>
      </c>
      <c r="AF187" s="92">
        <f t="shared" si="45"/>
        <v>0</v>
      </c>
      <c r="AG187" s="17">
        <f>'Sales &amp; Inventory (Date )'!AI187+'Sales &amp; Inventory (Date )'!AK187</f>
        <v>0</v>
      </c>
      <c r="AH187" s="17">
        <f>'Sales &amp; Inventory (Date )'!AJ187+'Sales &amp; Inventory (Date )'!AL187</f>
        <v>0</v>
      </c>
      <c r="AI187" s="92">
        <f t="shared" si="46"/>
        <v>0</v>
      </c>
      <c r="AJ187" s="17">
        <f>'Sales &amp; Inventory (Date )'!AM187+'Sales &amp; Inventory (Date )'!AO187</f>
        <v>0</v>
      </c>
      <c r="AK187" s="17">
        <f>'Sales &amp; Inventory (Date )'!AN187+'Sales &amp; Inventory (Date )'!AP187</f>
        <v>0</v>
      </c>
      <c r="AL187" s="92">
        <f t="shared" si="47"/>
        <v>0</v>
      </c>
      <c r="AM187" s="17">
        <f>'Sales &amp; Inventory (Date )'!AQ187+'Sales &amp; Inventory (Date )'!AS187</f>
        <v>0</v>
      </c>
      <c r="AN187" s="17">
        <f>'Sales &amp; Inventory (Date )'!AR187+'Sales &amp; Inventory (Date )'!AT187</f>
        <v>0</v>
      </c>
      <c r="AO187" s="92">
        <f t="shared" si="48"/>
        <v>0</v>
      </c>
      <c r="AP187" s="17">
        <f>'Sales &amp; Inventory (Date )'!AU187+'Sales &amp; Inventory (Date )'!AW187</f>
        <v>0</v>
      </c>
      <c r="AQ187" s="17">
        <f>'Sales &amp; Inventory (Date )'!AV187+'Sales &amp; Inventory (Date )'!AX187</f>
        <v>0</v>
      </c>
      <c r="AR187" s="92">
        <f t="shared" si="49"/>
        <v>0</v>
      </c>
      <c r="AS187" s="52">
        <f t="shared" si="50"/>
        <v>0</v>
      </c>
      <c r="AT187" s="52">
        <f t="shared" si="50"/>
        <v>0</v>
      </c>
      <c r="AU187" s="52" t="e">
        <f t="shared" si="51"/>
        <v>#DIV/0!</v>
      </c>
      <c r="AV187" s="17">
        <f>'Sales &amp; Inventory (Date )'!BA187</f>
        <v>0</v>
      </c>
      <c r="AW187" s="17">
        <f>'Sales &amp; Inventory (Date )'!BB187</f>
        <v>0</v>
      </c>
      <c r="AX187" s="92">
        <f t="shared" si="52"/>
        <v>0</v>
      </c>
      <c r="AY187" s="17">
        <f>'Sales &amp; Inventory (Date )'!BC187</f>
        <v>0</v>
      </c>
      <c r="AZ187" s="17">
        <f>'Sales &amp; Inventory (Date )'!BD187</f>
        <v>0</v>
      </c>
      <c r="BA187" s="95">
        <f t="shared" si="53"/>
        <v>0</v>
      </c>
      <c r="BB187" s="52">
        <f t="shared" si="54"/>
        <v>0</v>
      </c>
      <c r="BC187" s="52">
        <f t="shared" si="55"/>
        <v>0</v>
      </c>
    </row>
    <row r="188" spans="1:55" x14ac:dyDescent="0.3">
      <c r="A188" s="6">
        <v>175</v>
      </c>
      <c r="B188" s="91" t="s">
        <v>193</v>
      </c>
      <c r="C188" s="91" t="s">
        <v>193</v>
      </c>
      <c r="D188" s="91" t="s">
        <v>195</v>
      </c>
      <c r="E188" s="91" t="s">
        <v>196</v>
      </c>
      <c r="F188" s="91" t="s">
        <v>29</v>
      </c>
      <c r="G188" s="219"/>
      <c r="H188" s="85" t="s">
        <v>647</v>
      </c>
      <c r="I188" s="17">
        <f>'Sales &amp; Inventory (Date )'!I188</f>
        <v>0</v>
      </c>
      <c r="J188" s="17">
        <f>'Sales &amp; Inventory (Date )'!J188</f>
        <v>0</v>
      </c>
      <c r="K188" s="92">
        <f t="shared" si="38"/>
        <v>0</v>
      </c>
      <c r="L188" s="17">
        <f>'Sales &amp; Inventory (Date )'!K188</f>
        <v>0</v>
      </c>
      <c r="M188" s="17">
        <f>'Sales &amp; Inventory (Date )'!L188</f>
        <v>0</v>
      </c>
      <c r="N188" s="92">
        <f t="shared" si="39"/>
        <v>0</v>
      </c>
      <c r="O188" s="17">
        <f>'Sales &amp; Inventory (Date )'!M188</f>
        <v>0</v>
      </c>
      <c r="P188" s="17">
        <f>'Sales &amp; Inventory (Date )'!N188</f>
        <v>0</v>
      </c>
      <c r="Q188" s="92">
        <f t="shared" si="40"/>
        <v>0</v>
      </c>
      <c r="R188" s="17">
        <f>'Sales &amp; Inventory (Date )'!O188+'Sales &amp; Inventory (Date )'!Q188</f>
        <v>0</v>
      </c>
      <c r="S188" s="17">
        <f>'Sales &amp; Inventory (Date )'!P188+'Sales &amp; Inventory (Date )'!R188</f>
        <v>0</v>
      </c>
      <c r="T188" s="92">
        <f t="shared" si="41"/>
        <v>0</v>
      </c>
      <c r="U188" s="17">
        <f>'Sales &amp; Inventory (Date )'!S188+'Sales &amp; Inventory (Date )'!U188</f>
        <v>0</v>
      </c>
      <c r="V188" s="17">
        <f>'Sales &amp; Inventory (Date )'!T188+'Sales &amp; Inventory (Date )'!V188</f>
        <v>0</v>
      </c>
      <c r="W188" s="92">
        <f t="shared" si="42"/>
        <v>0</v>
      </c>
      <c r="X188" s="17">
        <f>'Sales &amp; Inventory (Date )'!W188</f>
        <v>0</v>
      </c>
      <c r="Y188" s="17">
        <f>'Sales &amp; Inventory (Date )'!X188</f>
        <v>0</v>
      </c>
      <c r="Z188" s="92">
        <f t="shared" si="43"/>
        <v>0</v>
      </c>
      <c r="AA188" s="17">
        <f>'Sales &amp; Inventory (Date )'!AA188+'Sales &amp; Inventory (Date )'!AC188</f>
        <v>0</v>
      </c>
      <c r="AB188" s="17">
        <f>'Sales &amp; Inventory (Date )'!AB188+'Sales &amp; Inventory (Date )'!AD188</f>
        <v>0</v>
      </c>
      <c r="AC188" s="92">
        <f t="shared" si="44"/>
        <v>0</v>
      </c>
      <c r="AD188" s="17">
        <f>'Sales &amp; Inventory (Date )'!AE188+'Sales &amp; Inventory (Date )'!AG188</f>
        <v>0</v>
      </c>
      <c r="AE188" s="17">
        <f>'Sales &amp; Inventory (Date )'!AF188+'Sales &amp; Inventory (Date )'!AH188</f>
        <v>0</v>
      </c>
      <c r="AF188" s="92">
        <f t="shared" si="45"/>
        <v>0</v>
      </c>
      <c r="AG188" s="17">
        <f>'Sales &amp; Inventory (Date )'!AI188+'Sales &amp; Inventory (Date )'!AK188</f>
        <v>0</v>
      </c>
      <c r="AH188" s="17">
        <f>'Sales &amp; Inventory (Date )'!AJ188+'Sales &amp; Inventory (Date )'!AL188</f>
        <v>0</v>
      </c>
      <c r="AI188" s="92">
        <f t="shared" si="46"/>
        <v>0</v>
      </c>
      <c r="AJ188" s="17">
        <f>'Sales &amp; Inventory (Date )'!AM188+'Sales &amp; Inventory (Date )'!AO188</f>
        <v>0</v>
      </c>
      <c r="AK188" s="17">
        <f>'Sales &amp; Inventory (Date )'!AN188+'Sales &amp; Inventory (Date )'!AP188</f>
        <v>0</v>
      </c>
      <c r="AL188" s="92">
        <f t="shared" si="47"/>
        <v>0</v>
      </c>
      <c r="AM188" s="17">
        <f>'Sales &amp; Inventory (Date )'!AQ188+'Sales &amp; Inventory (Date )'!AS188</f>
        <v>0</v>
      </c>
      <c r="AN188" s="17">
        <f>'Sales &amp; Inventory (Date )'!AR188+'Sales &amp; Inventory (Date )'!AT188</f>
        <v>0</v>
      </c>
      <c r="AO188" s="92">
        <f t="shared" si="48"/>
        <v>0</v>
      </c>
      <c r="AP188" s="17">
        <f>'Sales &amp; Inventory (Date )'!AU188+'Sales &amp; Inventory (Date )'!AW188</f>
        <v>0</v>
      </c>
      <c r="AQ188" s="17">
        <f>'Sales &amp; Inventory (Date )'!AV188+'Sales &amp; Inventory (Date )'!AX188</f>
        <v>0</v>
      </c>
      <c r="AR188" s="92">
        <f t="shared" si="49"/>
        <v>0</v>
      </c>
      <c r="AS188" s="52">
        <f t="shared" si="50"/>
        <v>0</v>
      </c>
      <c r="AT188" s="52">
        <f t="shared" si="50"/>
        <v>0</v>
      </c>
      <c r="AU188" s="52" t="e">
        <f t="shared" si="51"/>
        <v>#DIV/0!</v>
      </c>
      <c r="AV188" s="17">
        <f>'Sales &amp; Inventory (Date )'!BA188</f>
        <v>0</v>
      </c>
      <c r="AW188" s="17">
        <f>'Sales &amp; Inventory (Date )'!BB188</f>
        <v>0</v>
      </c>
      <c r="AX188" s="92">
        <f t="shared" si="52"/>
        <v>0</v>
      </c>
      <c r="AY188" s="17">
        <f>'Sales &amp; Inventory (Date )'!BC188</f>
        <v>0</v>
      </c>
      <c r="AZ188" s="17">
        <f>'Sales &amp; Inventory (Date )'!BD188</f>
        <v>0</v>
      </c>
      <c r="BA188" s="95">
        <f t="shared" si="53"/>
        <v>0</v>
      </c>
      <c r="BB188" s="52">
        <f t="shared" si="54"/>
        <v>0</v>
      </c>
      <c r="BC188" s="52">
        <f t="shared" si="55"/>
        <v>0</v>
      </c>
    </row>
    <row r="189" spans="1:55" x14ac:dyDescent="0.3">
      <c r="A189" s="6">
        <v>176</v>
      </c>
      <c r="B189" s="91" t="s">
        <v>193</v>
      </c>
      <c r="C189" s="91" t="s">
        <v>193</v>
      </c>
      <c r="D189" s="91" t="s">
        <v>197</v>
      </c>
      <c r="E189" s="91" t="s">
        <v>197</v>
      </c>
      <c r="F189" s="91" t="s">
        <v>533</v>
      </c>
      <c r="G189" s="219"/>
      <c r="H189" s="85" t="s">
        <v>647</v>
      </c>
      <c r="I189" s="17">
        <f>'Sales &amp; Inventory (Date )'!I189</f>
        <v>0</v>
      </c>
      <c r="J189" s="17">
        <f>'Sales &amp; Inventory (Date )'!J189</f>
        <v>0</v>
      </c>
      <c r="K189" s="92">
        <f t="shared" si="38"/>
        <v>0</v>
      </c>
      <c r="L189" s="17">
        <f>'Sales &amp; Inventory (Date )'!K189</f>
        <v>0</v>
      </c>
      <c r="M189" s="17">
        <f>'Sales &amp; Inventory (Date )'!L189</f>
        <v>0</v>
      </c>
      <c r="N189" s="92">
        <f t="shared" si="39"/>
        <v>0</v>
      </c>
      <c r="O189" s="17">
        <f>'Sales &amp; Inventory (Date )'!M189</f>
        <v>0</v>
      </c>
      <c r="P189" s="17">
        <f>'Sales &amp; Inventory (Date )'!N189</f>
        <v>0</v>
      </c>
      <c r="Q189" s="92">
        <f t="shared" si="40"/>
        <v>0</v>
      </c>
      <c r="R189" s="17">
        <f>'Sales &amp; Inventory (Date )'!O189+'Sales &amp; Inventory (Date )'!Q189</f>
        <v>0</v>
      </c>
      <c r="S189" s="17">
        <f>'Sales &amp; Inventory (Date )'!P189+'Sales &amp; Inventory (Date )'!R189</f>
        <v>0</v>
      </c>
      <c r="T189" s="92">
        <f t="shared" si="41"/>
        <v>0</v>
      </c>
      <c r="U189" s="17">
        <f>'Sales &amp; Inventory (Date )'!S189+'Sales &amp; Inventory (Date )'!U189</f>
        <v>0</v>
      </c>
      <c r="V189" s="17">
        <f>'Sales &amp; Inventory (Date )'!T189+'Sales &amp; Inventory (Date )'!V189</f>
        <v>0</v>
      </c>
      <c r="W189" s="92">
        <f t="shared" si="42"/>
        <v>0</v>
      </c>
      <c r="X189" s="17">
        <f>'Sales &amp; Inventory (Date )'!W189</f>
        <v>0</v>
      </c>
      <c r="Y189" s="17">
        <f>'Sales &amp; Inventory (Date )'!X189</f>
        <v>0</v>
      </c>
      <c r="Z189" s="92">
        <f t="shared" si="43"/>
        <v>0</v>
      </c>
      <c r="AA189" s="17">
        <f>'Sales &amp; Inventory (Date )'!AA189+'Sales &amp; Inventory (Date )'!AC189</f>
        <v>0</v>
      </c>
      <c r="AB189" s="17">
        <f>'Sales &amp; Inventory (Date )'!AB189+'Sales &amp; Inventory (Date )'!AD189</f>
        <v>0</v>
      </c>
      <c r="AC189" s="92">
        <f t="shared" si="44"/>
        <v>0</v>
      </c>
      <c r="AD189" s="17">
        <f>'Sales &amp; Inventory (Date )'!AE189+'Sales &amp; Inventory (Date )'!AG189</f>
        <v>0</v>
      </c>
      <c r="AE189" s="17">
        <f>'Sales &amp; Inventory (Date )'!AF189+'Sales &amp; Inventory (Date )'!AH189</f>
        <v>0</v>
      </c>
      <c r="AF189" s="92">
        <f t="shared" si="45"/>
        <v>0</v>
      </c>
      <c r="AG189" s="17">
        <f>'Sales &amp; Inventory (Date )'!AI189+'Sales &amp; Inventory (Date )'!AK189</f>
        <v>0</v>
      </c>
      <c r="AH189" s="17">
        <f>'Sales &amp; Inventory (Date )'!AJ189+'Sales &amp; Inventory (Date )'!AL189</f>
        <v>0</v>
      </c>
      <c r="AI189" s="92">
        <f t="shared" si="46"/>
        <v>0</v>
      </c>
      <c r="AJ189" s="17">
        <f>'Sales &amp; Inventory (Date )'!AM189+'Sales &amp; Inventory (Date )'!AO189</f>
        <v>0</v>
      </c>
      <c r="AK189" s="17">
        <f>'Sales &amp; Inventory (Date )'!AN189+'Sales &amp; Inventory (Date )'!AP189</f>
        <v>0</v>
      </c>
      <c r="AL189" s="92">
        <f t="shared" si="47"/>
        <v>0</v>
      </c>
      <c r="AM189" s="17">
        <f>'Sales &amp; Inventory (Date )'!AQ189+'Sales &amp; Inventory (Date )'!AS189</f>
        <v>0</v>
      </c>
      <c r="AN189" s="17">
        <f>'Sales &amp; Inventory (Date )'!AR189+'Sales &amp; Inventory (Date )'!AT189</f>
        <v>0</v>
      </c>
      <c r="AO189" s="92">
        <f t="shared" si="48"/>
        <v>0</v>
      </c>
      <c r="AP189" s="17">
        <f>'Sales &amp; Inventory (Date )'!AU189+'Sales &amp; Inventory (Date )'!AW189</f>
        <v>0</v>
      </c>
      <c r="AQ189" s="17">
        <f>'Sales &amp; Inventory (Date )'!AV189+'Sales &amp; Inventory (Date )'!AX189</f>
        <v>0</v>
      </c>
      <c r="AR189" s="92">
        <f t="shared" si="49"/>
        <v>0</v>
      </c>
      <c r="AS189" s="52">
        <f t="shared" si="50"/>
        <v>0</v>
      </c>
      <c r="AT189" s="52">
        <f t="shared" si="50"/>
        <v>0</v>
      </c>
      <c r="AU189" s="52" t="e">
        <f t="shared" si="51"/>
        <v>#DIV/0!</v>
      </c>
      <c r="AV189" s="17">
        <f>'Sales &amp; Inventory (Date )'!BA189</f>
        <v>0</v>
      </c>
      <c r="AW189" s="17">
        <f>'Sales &amp; Inventory (Date )'!BB189</f>
        <v>0</v>
      </c>
      <c r="AX189" s="92">
        <f t="shared" si="52"/>
        <v>0</v>
      </c>
      <c r="AY189" s="17">
        <f>'Sales &amp; Inventory (Date )'!BC189</f>
        <v>0</v>
      </c>
      <c r="AZ189" s="17">
        <f>'Sales &amp; Inventory (Date )'!BD189</f>
        <v>0</v>
      </c>
      <c r="BA189" s="95">
        <f t="shared" si="53"/>
        <v>0</v>
      </c>
      <c r="BB189" s="52">
        <f t="shared" si="54"/>
        <v>0</v>
      </c>
      <c r="BC189" s="52">
        <f t="shared" si="55"/>
        <v>0</v>
      </c>
    </row>
    <row r="190" spans="1:55" x14ac:dyDescent="0.3">
      <c r="A190" s="6">
        <v>177</v>
      </c>
      <c r="B190" s="91" t="s">
        <v>193</v>
      </c>
      <c r="C190" s="91" t="s">
        <v>193</v>
      </c>
      <c r="D190" s="91" t="s">
        <v>197</v>
      </c>
      <c r="E190" s="91" t="s">
        <v>198</v>
      </c>
      <c r="F190" s="91" t="s">
        <v>29</v>
      </c>
      <c r="G190" s="219"/>
      <c r="H190" s="85" t="s">
        <v>647</v>
      </c>
      <c r="I190" s="17">
        <f>'Sales &amp; Inventory (Date )'!I190</f>
        <v>0</v>
      </c>
      <c r="J190" s="17">
        <f>'Sales &amp; Inventory (Date )'!J190</f>
        <v>0</v>
      </c>
      <c r="K190" s="92">
        <f t="shared" si="38"/>
        <v>0</v>
      </c>
      <c r="L190" s="17">
        <f>'Sales &amp; Inventory (Date )'!K190</f>
        <v>0</v>
      </c>
      <c r="M190" s="17">
        <f>'Sales &amp; Inventory (Date )'!L190</f>
        <v>0</v>
      </c>
      <c r="N190" s="92">
        <f t="shared" si="39"/>
        <v>0</v>
      </c>
      <c r="O190" s="17">
        <f>'Sales &amp; Inventory (Date )'!M190</f>
        <v>0</v>
      </c>
      <c r="P190" s="17">
        <f>'Sales &amp; Inventory (Date )'!N190</f>
        <v>0</v>
      </c>
      <c r="Q190" s="92">
        <f t="shared" si="40"/>
        <v>0</v>
      </c>
      <c r="R190" s="17">
        <f>'Sales &amp; Inventory (Date )'!O190+'Sales &amp; Inventory (Date )'!Q190</f>
        <v>0</v>
      </c>
      <c r="S190" s="17">
        <f>'Sales &amp; Inventory (Date )'!P190+'Sales &amp; Inventory (Date )'!R190</f>
        <v>0</v>
      </c>
      <c r="T190" s="92">
        <f t="shared" si="41"/>
        <v>0</v>
      </c>
      <c r="U190" s="17">
        <f>'Sales &amp; Inventory (Date )'!S190+'Sales &amp; Inventory (Date )'!U190</f>
        <v>0</v>
      </c>
      <c r="V190" s="17">
        <f>'Sales &amp; Inventory (Date )'!T190+'Sales &amp; Inventory (Date )'!V190</f>
        <v>0</v>
      </c>
      <c r="W190" s="92">
        <f t="shared" si="42"/>
        <v>0</v>
      </c>
      <c r="X190" s="17">
        <f>'Sales &amp; Inventory (Date )'!W190</f>
        <v>0</v>
      </c>
      <c r="Y190" s="17">
        <f>'Sales &amp; Inventory (Date )'!X190</f>
        <v>0</v>
      </c>
      <c r="Z190" s="92">
        <f t="shared" si="43"/>
        <v>0</v>
      </c>
      <c r="AA190" s="17">
        <f>'Sales &amp; Inventory (Date )'!AA190+'Sales &amp; Inventory (Date )'!AC190</f>
        <v>0</v>
      </c>
      <c r="AB190" s="17">
        <f>'Sales &amp; Inventory (Date )'!AB190+'Sales &amp; Inventory (Date )'!AD190</f>
        <v>0</v>
      </c>
      <c r="AC190" s="92">
        <f t="shared" si="44"/>
        <v>0</v>
      </c>
      <c r="AD190" s="17">
        <f>'Sales &amp; Inventory (Date )'!AE190+'Sales &amp; Inventory (Date )'!AG190</f>
        <v>0</v>
      </c>
      <c r="AE190" s="17">
        <f>'Sales &amp; Inventory (Date )'!AF190+'Sales &amp; Inventory (Date )'!AH190</f>
        <v>0</v>
      </c>
      <c r="AF190" s="92">
        <f t="shared" si="45"/>
        <v>0</v>
      </c>
      <c r="AG190" s="17">
        <f>'Sales &amp; Inventory (Date )'!AI190+'Sales &amp; Inventory (Date )'!AK190</f>
        <v>0</v>
      </c>
      <c r="AH190" s="17">
        <f>'Sales &amp; Inventory (Date )'!AJ190+'Sales &amp; Inventory (Date )'!AL190</f>
        <v>0</v>
      </c>
      <c r="AI190" s="92">
        <f t="shared" si="46"/>
        <v>0</v>
      </c>
      <c r="AJ190" s="17">
        <f>'Sales &amp; Inventory (Date )'!AM190+'Sales &amp; Inventory (Date )'!AO190</f>
        <v>0</v>
      </c>
      <c r="AK190" s="17">
        <f>'Sales &amp; Inventory (Date )'!AN190+'Sales &amp; Inventory (Date )'!AP190</f>
        <v>0</v>
      </c>
      <c r="AL190" s="92">
        <f t="shared" si="47"/>
        <v>0</v>
      </c>
      <c r="AM190" s="17">
        <f>'Sales &amp; Inventory (Date )'!AQ190+'Sales &amp; Inventory (Date )'!AS190</f>
        <v>0</v>
      </c>
      <c r="AN190" s="17">
        <f>'Sales &amp; Inventory (Date )'!AR190+'Sales &amp; Inventory (Date )'!AT190</f>
        <v>0</v>
      </c>
      <c r="AO190" s="92">
        <f t="shared" si="48"/>
        <v>0</v>
      </c>
      <c r="AP190" s="17">
        <f>'Sales &amp; Inventory (Date )'!AU190+'Sales &amp; Inventory (Date )'!AW190</f>
        <v>0</v>
      </c>
      <c r="AQ190" s="17">
        <f>'Sales &amp; Inventory (Date )'!AV190+'Sales &amp; Inventory (Date )'!AX190</f>
        <v>0</v>
      </c>
      <c r="AR190" s="92">
        <f t="shared" si="49"/>
        <v>0</v>
      </c>
      <c r="AS190" s="52">
        <f t="shared" si="50"/>
        <v>0</v>
      </c>
      <c r="AT190" s="52">
        <f t="shared" si="50"/>
        <v>0</v>
      </c>
      <c r="AU190" s="52" t="e">
        <f t="shared" si="51"/>
        <v>#DIV/0!</v>
      </c>
      <c r="AV190" s="17">
        <f>'Sales &amp; Inventory (Date )'!BA190</f>
        <v>0</v>
      </c>
      <c r="AW190" s="17">
        <f>'Sales &amp; Inventory (Date )'!BB190</f>
        <v>0</v>
      </c>
      <c r="AX190" s="92">
        <f t="shared" si="52"/>
        <v>0</v>
      </c>
      <c r="AY190" s="17">
        <f>'Sales &amp; Inventory (Date )'!BC190</f>
        <v>0</v>
      </c>
      <c r="AZ190" s="17">
        <f>'Sales &amp; Inventory (Date )'!BD190</f>
        <v>0</v>
      </c>
      <c r="BA190" s="95">
        <f t="shared" si="53"/>
        <v>0</v>
      </c>
      <c r="BB190" s="52">
        <f t="shared" si="54"/>
        <v>0</v>
      </c>
      <c r="BC190" s="52">
        <f t="shared" si="55"/>
        <v>0</v>
      </c>
    </row>
    <row r="191" spans="1:55" x14ac:dyDescent="0.3">
      <c r="A191" s="6">
        <v>178</v>
      </c>
      <c r="B191" s="91" t="s">
        <v>193</v>
      </c>
      <c r="C191" s="91" t="s">
        <v>193</v>
      </c>
      <c r="D191" s="91" t="s">
        <v>199</v>
      </c>
      <c r="E191" s="91" t="s">
        <v>199</v>
      </c>
      <c r="F191" s="91" t="s">
        <v>533</v>
      </c>
      <c r="G191" s="219"/>
      <c r="H191" s="85" t="s">
        <v>647</v>
      </c>
      <c r="I191" s="17">
        <f>'Sales &amp; Inventory (Date )'!I191</f>
        <v>0</v>
      </c>
      <c r="J191" s="17">
        <f>'Sales &amp; Inventory (Date )'!J191</f>
        <v>0</v>
      </c>
      <c r="K191" s="92">
        <f t="shared" si="38"/>
        <v>0</v>
      </c>
      <c r="L191" s="17">
        <f>'Sales &amp; Inventory (Date )'!K191</f>
        <v>0</v>
      </c>
      <c r="M191" s="17">
        <f>'Sales &amp; Inventory (Date )'!L191</f>
        <v>0</v>
      </c>
      <c r="N191" s="92">
        <f t="shared" si="39"/>
        <v>0</v>
      </c>
      <c r="O191" s="17">
        <f>'Sales &amp; Inventory (Date )'!M191</f>
        <v>0</v>
      </c>
      <c r="P191" s="17">
        <f>'Sales &amp; Inventory (Date )'!N191</f>
        <v>0</v>
      </c>
      <c r="Q191" s="92">
        <f t="shared" si="40"/>
        <v>0</v>
      </c>
      <c r="R191" s="17">
        <f>'Sales &amp; Inventory (Date )'!O191+'Sales &amp; Inventory (Date )'!Q191</f>
        <v>0</v>
      </c>
      <c r="S191" s="17">
        <f>'Sales &amp; Inventory (Date )'!P191+'Sales &amp; Inventory (Date )'!R191</f>
        <v>0</v>
      </c>
      <c r="T191" s="92">
        <f t="shared" si="41"/>
        <v>0</v>
      </c>
      <c r="U191" s="17">
        <f>'Sales &amp; Inventory (Date )'!S191+'Sales &amp; Inventory (Date )'!U191</f>
        <v>0</v>
      </c>
      <c r="V191" s="17">
        <f>'Sales &amp; Inventory (Date )'!T191+'Sales &amp; Inventory (Date )'!V191</f>
        <v>0</v>
      </c>
      <c r="W191" s="92">
        <f t="shared" si="42"/>
        <v>0</v>
      </c>
      <c r="X191" s="17">
        <f>'Sales &amp; Inventory (Date )'!W191</f>
        <v>0</v>
      </c>
      <c r="Y191" s="17">
        <f>'Sales &amp; Inventory (Date )'!X191</f>
        <v>0</v>
      </c>
      <c r="Z191" s="92">
        <f t="shared" si="43"/>
        <v>0</v>
      </c>
      <c r="AA191" s="17">
        <f>'Sales &amp; Inventory (Date )'!AA191+'Sales &amp; Inventory (Date )'!AC191</f>
        <v>0</v>
      </c>
      <c r="AB191" s="17">
        <f>'Sales &amp; Inventory (Date )'!AB191+'Sales &amp; Inventory (Date )'!AD191</f>
        <v>0</v>
      </c>
      <c r="AC191" s="92">
        <f t="shared" si="44"/>
        <v>0</v>
      </c>
      <c r="AD191" s="17">
        <f>'Sales &amp; Inventory (Date )'!AE191+'Sales &amp; Inventory (Date )'!AG191</f>
        <v>0</v>
      </c>
      <c r="AE191" s="17">
        <f>'Sales &amp; Inventory (Date )'!AF191+'Sales &amp; Inventory (Date )'!AH191</f>
        <v>0</v>
      </c>
      <c r="AF191" s="92">
        <f t="shared" si="45"/>
        <v>0</v>
      </c>
      <c r="AG191" s="17">
        <f>'Sales &amp; Inventory (Date )'!AI191+'Sales &amp; Inventory (Date )'!AK191</f>
        <v>0</v>
      </c>
      <c r="AH191" s="17">
        <f>'Sales &amp; Inventory (Date )'!AJ191+'Sales &amp; Inventory (Date )'!AL191</f>
        <v>0</v>
      </c>
      <c r="AI191" s="92">
        <f t="shared" si="46"/>
        <v>0</v>
      </c>
      <c r="AJ191" s="17">
        <f>'Sales &amp; Inventory (Date )'!AM191+'Sales &amp; Inventory (Date )'!AO191</f>
        <v>0</v>
      </c>
      <c r="AK191" s="17">
        <f>'Sales &amp; Inventory (Date )'!AN191+'Sales &amp; Inventory (Date )'!AP191</f>
        <v>0</v>
      </c>
      <c r="AL191" s="92">
        <f t="shared" si="47"/>
        <v>0</v>
      </c>
      <c r="AM191" s="17">
        <f>'Sales &amp; Inventory (Date )'!AQ191+'Sales &amp; Inventory (Date )'!AS191</f>
        <v>0</v>
      </c>
      <c r="AN191" s="17">
        <f>'Sales &amp; Inventory (Date )'!AR191+'Sales &amp; Inventory (Date )'!AT191</f>
        <v>0</v>
      </c>
      <c r="AO191" s="92">
        <f t="shared" si="48"/>
        <v>0</v>
      </c>
      <c r="AP191" s="17">
        <f>'Sales &amp; Inventory (Date )'!AU191+'Sales &amp; Inventory (Date )'!AW191</f>
        <v>0</v>
      </c>
      <c r="AQ191" s="17">
        <f>'Sales &amp; Inventory (Date )'!AV191+'Sales &amp; Inventory (Date )'!AX191</f>
        <v>0</v>
      </c>
      <c r="AR191" s="92">
        <f t="shared" si="49"/>
        <v>0</v>
      </c>
      <c r="AS191" s="52">
        <f t="shared" si="50"/>
        <v>0</v>
      </c>
      <c r="AT191" s="52">
        <f t="shared" si="50"/>
        <v>0</v>
      </c>
      <c r="AU191" s="52" t="e">
        <f t="shared" si="51"/>
        <v>#DIV/0!</v>
      </c>
      <c r="AV191" s="17">
        <f>'Sales &amp; Inventory (Date )'!BA191</f>
        <v>0</v>
      </c>
      <c r="AW191" s="17">
        <f>'Sales &amp; Inventory (Date )'!BB191</f>
        <v>0</v>
      </c>
      <c r="AX191" s="92">
        <f t="shared" si="52"/>
        <v>0</v>
      </c>
      <c r="AY191" s="17">
        <f>'Sales &amp; Inventory (Date )'!BC191</f>
        <v>0</v>
      </c>
      <c r="AZ191" s="17">
        <f>'Sales &amp; Inventory (Date )'!BD191</f>
        <v>0</v>
      </c>
      <c r="BA191" s="95">
        <f t="shared" si="53"/>
        <v>0</v>
      </c>
      <c r="BB191" s="52">
        <f t="shared" si="54"/>
        <v>0</v>
      </c>
      <c r="BC191" s="52">
        <f t="shared" si="55"/>
        <v>0</v>
      </c>
    </row>
    <row r="192" spans="1:55" x14ac:dyDescent="0.3">
      <c r="A192" s="6">
        <v>179</v>
      </c>
      <c r="B192" s="91" t="s">
        <v>193</v>
      </c>
      <c r="C192" s="91" t="s">
        <v>193</v>
      </c>
      <c r="D192" s="91" t="s">
        <v>199</v>
      </c>
      <c r="E192" s="91" t="s">
        <v>581</v>
      </c>
      <c r="F192" s="91" t="s">
        <v>29</v>
      </c>
      <c r="G192" s="219"/>
      <c r="H192" s="85" t="s">
        <v>647</v>
      </c>
      <c r="I192" s="17">
        <f>'Sales &amp; Inventory (Date )'!I192</f>
        <v>0</v>
      </c>
      <c r="J192" s="17">
        <f>'Sales &amp; Inventory (Date )'!J192</f>
        <v>0</v>
      </c>
      <c r="K192" s="92">
        <f t="shared" si="38"/>
        <v>0</v>
      </c>
      <c r="L192" s="17">
        <f>'Sales &amp; Inventory (Date )'!K192</f>
        <v>0</v>
      </c>
      <c r="M192" s="17">
        <f>'Sales &amp; Inventory (Date )'!L192</f>
        <v>0</v>
      </c>
      <c r="N192" s="92">
        <f t="shared" si="39"/>
        <v>0</v>
      </c>
      <c r="O192" s="17">
        <f>'Sales &amp; Inventory (Date )'!M192</f>
        <v>0</v>
      </c>
      <c r="P192" s="17">
        <f>'Sales &amp; Inventory (Date )'!N192</f>
        <v>0</v>
      </c>
      <c r="Q192" s="92">
        <f t="shared" si="40"/>
        <v>0</v>
      </c>
      <c r="R192" s="17">
        <f>'Sales &amp; Inventory (Date )'!O192+'Sales &amp; Inventory (Date )'!Q192</f>
        <v>0</v>
      </c>
      <c r="S192" s="17">
        <f>'Sales &amp; Inventory (Date )'!P192+'Sales &amp; Inventory (Date )'!R192</f>
        <v>0</v>
      </c>
      <c r="T192" s="92">
        <f t="shared" si="41"/>
        <v>0</v>
      </c>
      <c r="U192" s="17">
        <f>'Sales &amp; Inventory (Date )'!S192+'Sales &amp; Inventory (Date )'!U192</f>
        <v>0</v>
      </c>
      <c r="V192" s="17">
        <f>'Sales &amp; Inventory (Date )'!T192+'Sales &amp; Inventory (Date )'!V192</f>
        <v>0</v>
      </c>
      <c r="W192" s="92">
        <f t="shared" si="42"/>
        <v>0</v>
      </c>
      <c r="X192" s="17">
        <f>'Sales &amp; Inventory (Date )'!W192</f>
        <v>0</v>
      </c>
      <c r="Y192" s="17">
        <f>'Sales &amp; Inventory (Date )'!X192</f>
        <v>0</v>
      </c>
      <c r="Z192" s="92">
        <f t="shared" si="43"/>
        <v>0</v>
      </c>
      <c r="AA192" s="17">
        <f>'Sales &amp; Inventory (Date )'!AA192+'Sales &amp; Inventory (Date )'!AC192</f>
        <v>0</v>
      </c>
      <c r="AB192" s="17">
        <f>'Sales &amp; Inventory (Date )'!AB192+'Sales &amp; Inventory (Date )'!AD192</f>
        <v>0</v>
      </c>
      <c r="AC192" s="92">
        <f t="shared" si="44"/>
        <v>0</v>
      </c>
      <c r="AD192" s="17">
        <f>'Sales &amp; Inventory (Date )'!AE192+'Sales &amp; Inventory (Date )'!AG192</f>
        <v>0</v>
      </c>
      <c r="AE192" s="17">
        <f>'Sales &amp; Inventory (Date )'!AF192+'Sales &amp; Inventory (Date )'!AH192</f>
        <v>0</v>
      </c>
      <c r="AF192" s="92">
        <f t="shared" si="45"/>
        <v>0</v>
      </c>
      <c r="AG192" s="17">
        <f>'Sales &amp; Inventory (Date )'!AI192+'Sales &amp; Inventory (Date )'!AK192</f>
        <v>0</v>
      </c>
      <c r="AH192" s="17">
        <f>'Sales &amp; Inventory (Date )'!AJ192+'Sales &amp; Inventory (Date )'!AL192</f>
        <v>0</v>
      </c>
      <c r="AI192" s="92">
        <f t="shared" si="46"/>
        <v>0</v>
      </c>
      <c r="AJ192" s="17">
        <f>'Sales &amp; Inventory (Date )'!AM192+'Sales &amp; Inventory (Date )'!AO192</f>
        <v>0</v>
      </c>
      <c r="AK192" s="17">
        <f>'Sales &amp; Inventory (Date )'!AN192+'Sales &amp; Inventory (Date )'!AP192</f>
        <v>0</v>
      </c>
      <c r="AL192" s="92">
        <f t="shared" si="47"/>
        <v>0</v>
      </c>
      <c r="AM192" s="17">
        <f>'Sales &amp; Inventory (Date )'!AQ192+'Sales &amp; Inventory (Date )'!AS192</f>
        <v>0</v>
      </c>
      <c r="AN192" s="17">
        <f>'Sales &amp; Inventory (Date )'!AR192+'Sales &amp; Inventory (Date )'!AT192</f>
        <v>0</v>
      </c>
      <c r="AO192" s="92">
        <f t="shared" si="48"/>
        <v>0</v>
      </c>
      <c r="AP192" s="17">
        <f>'Sales &amp; Inventory (Date )'!AU192+'Sales &amp; Inventory (Date )'!AW192</f>
        <v>0</v>
      </c>
      <c r="AQ192" s="17">
        <f>'Sales &amp; Inventory (Date )'!AV192+'Sales &amp; Inventory (Date )'!AX192</f>
        <v>0</v>
      </c>
      <c r="AR192" s="92">
        <f t="shared" si="49"/>
        <v>0</v>
      </c>
      <c r="AS192" s="52">
        <f t="shared" si="50"/>
        <v>0</v>
      </c>
      <c r="AT192" s="52">
        <f t="shared" si="50"/>
        <v>0</v>
      </c>
      <c r="AU192" s="52" t="e">
        <f t="shared" si="51"/>
        <v>#DIV/0!</v>
      </c>
      <c r="AV192" s="17">
        <f>'Sales &amp; Inventory (Date )'!BA192</f>
        <v>0</v>
      </c>
      <c r="AW192" s="17">
        <f>'Sales &amp; Inventory (Date )'!BB192</f>
        <v>0</v>
      </c>
      <c r="AX192" s="92">
        <f t="shared" si="52"/>
        <v>0</v>
      </c>
      <c r="AY192" s="17">
        <f>'Sales &amp; Inventory (Date )'!BC192</f>
        <v>0</v>
      </c>
      <c r="AZ192" s="17">
        <f>'Sales &amp; Inventory (Date )'!BD192</f>
        <v>0</v>
      </c>
      <c r="BA192" s="95">
        <f t="shared" si="53"/>
        <v>0</v>
      </c>
      <c r="BB192" s="52">
        <f t="shared" si="54"/>
        <v>0</v>
      </c>
      <c r="BC192" s="52">
        <f t="shared" si="55"/>
        <v>0</v>
      </c>
    </row>
    <row r="193" spans="1:55" x14ac:dyDescent="0.3">
      <c r="A193" s="6">
        <v>180</v>
      </c>
      <c r="B193" s="91" t="s">
        <v>193</v>
      </c>
      <c r="C193" s="91" t="s">
        <v>193</v>
      </c>
      <c r="D193" s="91" t="s">
        <v>199</v>
      </c>
      <c r="E193" s="91" t="s">
        <v>200</v>
      </c>
      <c r="F193" s="91" t="s">
        <v>29</v>
      </c>
      <c r="G193" s="219"/>
      <c r="H193" s="85" t="s">
        <v>647</v>
      </c>
      <c r="I193" s="27">
        <f>'Sales &amp; Inventory (Date )'!I193</f>
        <v>0</v>
      </c>
      <c r="J193" s="27">
        <f>'Sales &amp; Inventory (Date )'!J193</f>
        <v>0</v>
      </c>
      <c r="K193" s="92">
        <f t="shared" si="38"/>
        <v>0</v>
      </c>
      <c r="L193" s="27">
        <f>'Sales &amp; Inventory (Date )'!K193</f>
        <v>0</v>
      </c>
      <c r="M193" s="27">
        <f>'Sales &amp; Inventory (Date )'!L193</f>
        <v>0</v>
      </c>
      <c r="N193" s="92">
        <f t="shared" si="39"/>
        <v>0</v>
      </c>
      <c r="O193" s="27">
        <f>'Sales &amp; Inventory (Date )'!M193</f>
        <v>0</v>
      </c>
      <c r="P193" s="27">
        <f>'Sales &amp; Inventory (Date )'!N193</f>
        <v>0</v>
      </c>
      <c r="Q193" s="92">
        <f t="shared" si="40"/>
        <v>0</v>
      </c>
      <c r="R193" s="27">
        <f>'Sales &amp; Inventory (Date )'!O193+'Sales &amp; Inventory (Date )'!Q193</f>
        <v>0</v>
      </c>
      <c r="S193" s="27">
        <f>'Sales &amp; Inventory (Date )'!P193+'Sales &amp; Inventory (Date )'!R193</f>
        <v>0</v>
      </c>
      <c r="T193" s="92">
        <f t="shared" si="41"/>
        <v>0</v>
      </c>
      <c r="U193" s="27">
        <f>'Sales &amp; Inventory (Date )'!S193+'Sales &amp; Inventory (Date )'!U193</f>
        <v>0</v>
      </c>
      <c r="V193" s="27">
        <f>'Sales &amp; Inventory (Date )'!T193+'Sales &amp; Inventory (Date )'!V193</f>
        <v>0</v>
      </c>
      <c r="W193" s="92">
        <f t="shared" si="42"/>
        <v>0</v>
      </c>
      <c r="X193" s="27">
        <f>'Sales &amp; Inventory (Date )'!W193</f>
        <v>0</v>
      </c>
      <c r="Y193" s="27">
        <f>'Sales &amp; Inventory (Date )'!X193</f>
        <v>0</v>
      </c>
      <c r="Z193" s="92">
        <f t="shared" si="43"/>
        <v>0</v>
      </c>
      <c r="AA193" s="27">
        <f>'Sales &amp; Inventory (Date )'!AA193+'Sales &amp; Inventory (Date )'!AC193</f>
        <v>0</v>
      </c>
      <c r="AB193" s="27">
        <f>'Sales &amp; Inventory (Date )'!AB193+'Sales &amp; Inventory (Date )'!AD193</f>
        <v>0</v>
      </c>
      <c r="AC193" s="92">
        <f t="shared" si="44"/>
        <v>0</v>
      </c>
      <c r="AD193" s="27">
        <f>'Sales &amp; Inventory (Date )'!AE193+'Sales &amp; Inventory (Date )'!AG193</f>
        <v>0</v>
      </c>
      <c r="AE193" s="27">
        <f>'Sales &amp; Inventory (Date )'!AF193+'Sales &amp; Inventory (Date )'!AH193</f>
        <v>0</v>
      </c>
      <c r="AF193" s="92">
        <f t="shared" si="45"/>
        <v>0</v>
      </c>
      <c r="AG193" s="27">
        <f>'Sales &amp; Inventory (Date )'!AI193+'Sales &amp; Inventory (Date )'!AK193</f>
        <v>0</v>
      </c>
      <c r="AH193" s="27">
        <f>'Sales &amp; Inventory (Date )'!AJ193+'Sales &amp; Inventory (Date )'!AL193</f>
        <v>0</v>
      </c>
      <c r="AI193" s="92">
        <f t="shared" si="46"/>
        <v>0</v>
      </c>
      <c r="AJ193" s="27">
        <f>'Sales &amp; Inventory (Date )'!AM193+'Sales &amp; Inventory (Date )'!AO193</f>
        <v>0</v>
      </c>
      <c r="AK193" s="27">
        <f>'Sales &amp; Inventory (Date )'!AN193+'Sales &amp; Inventory (Date )'!AP193</f>
        <v>0</v>
      </c>
      <c r="AL193" s="92">
        <f t="shared" si="47"/>
        <v>0</v>
      </c>
      <c r="AM193" s="27">
        <f>'Sales &amp; Inventory (Date )'!AQ193+'Sales &amp; Inventory (Date )'!AS193</f>
        <v>0</v>
      </c>
      <c r="AN193" s="27">
        <f>'Sales &amp; Inventory (Date )'!AR193+'Sales &amp; Inventory (Date )'!AT193</f>
        <v>0</v>
      </c>
      <c r="AO193" s="92">
        <f t="shared" si="48"/>
        <v>0</v>
      </c>
      <c r="AP193" s="27">
        <f>'Sales &amp; Inventory (Date )'!AU193+'Sales &amp; Inventory (Date )'!AW193</f>
        <v>0</v>
      </c>
      <c r="AQ193" s="27">
        <f>'Sales &amp; Inventory (Date )'!AV193+'Sales &amp; Inventory (Date )'!AX193</f>
        <v>0</v>
      </c>
      <c r="AR193" s="92">
        <f t="shared" si="49"/>
        <v>0</v>
      </c>
      <c r="AS193" s="52">
        <f t="shared" si="50"/>
        <v>0</v>
      </c>
      <c r="AT193" s="52">
        <f t="shared" si="50"/>
        <v>0</v>
      </c>
      <c r="AU193" s="52" t="e">
        <f t="shared" si="51"/>
        <v>#DIV/0!</v>
      </c>
      <c r="AV193" s="27">
        <f>'Sales &amp; Inventory (Date )'!BA193</f>
        <v>0</v>
      </c>
      <c r="AW193" s="27">
        <f>'Sales &amp; Inventory (Date )'!BB193</f>
        <v>0</v>
      </c>
      <c r="AX193" s="92">
        <f t="shared" si="52"/>
        <v>0</v>
      </c>
      <c r="AY193" s="27">
        <f>'Sales &amp; Inventory (Date )'!BC193</f>
        <v>0</v>
      </c>
      <c r="AZ193" s="27">
        <f>'Sales &amp; Inventory (Date )'!BD193</f>
        <v>0</v>
      </c>
      <c r="BA193" s="95">
        <f t="shared" si="53"/>
        <v>0</v>
      </c>
      <c r="BB193" s="52">
        <f t="shared" si="54"/>
        <v>0</v>
      </c>
      <c r="BC193" s="52">
        <f t="shared" si="55"/>
        <v>0</v>
      </c>
    </row>
    <row r="194" spans="1:55" x14ac:dyDescent="0.3">
      <c r="A194" s="6">
        <v>181</v>
      </c>
      <c r="B194" s="91" t="s">
        <v>193</v>
      </c>
      <c r="C194" s="91" t="s">
        <v>193</v>
      </c>
      <c r="D194" s="91" t="s">
        <v>201</v>
      </c>
      <c r="E194" s="91" t="s">
        <v>201</v>
      </c>
      <c r="F194" s="91" t="s">
        <v>533</v>
      </c>
      <c r="G194" s="219"/>
      <c r="H194" s="85" t="s">
        <v>647</v>
      </c>
      <c r="I194" s="17">
        <f>'Sales &amp; Inventory (Date )'!I194</f>
        <v>0</v>
      </c>
      <c r="J194" s="17">
        <f>'Sales &amp; Inventory (Date )'!J194</f>
        <v>0</v>
      </c>
      <c r="K194" s="92">
        <f t="shared" si="38"/>
        <v>0</v>
      </c>
      <c r="L194" s="17">
        <f>'Sales &amp; Inventory (Date )'!K194</f>
        <v>0</v>
      </c>
      <c r="M194" s="17">
        <f>'Sales &amp; Inventory (Date )'!L194</f>
        <v>0</v>
      </c>
      <c r="N194" s="92">
        <f t="shared" si="39"/>
        <v>0</v>
      </c>
      <c r="O194" s="17">
        <f>'Sales &amp; Inventory (Date )'!M194</f>
        <v>0</v>
      </c>
      <c r="P194" s="17">
        <f>'Sales &amp; Inventory (Date )'!N194</f>
        <v>0</v>
      </c>
      <c r="Q194" s="92">
        <f t="shared" si="40"/>
        <v>0</v>
      </c>
      <c r="R194" s="17">
        <f>'Sales &amp; Inventory (Date )'!O194+'Sales &amp; Inventory (Date )'!Q194</f>
        <v>0</v>
      </c>
      <c r="S194" s="17">
        <f>'Sales &amp; Inventory (Date )'!P194+'Sales &amp; Inventory (Date )'!R194</f>
        <v>0</v>
      </c>
      <c r="T194" s="92">
        <f t="shared" si="41"/>
        <v>0</v>
      </c>
      <c r="U194" s="17">
        <f>'Sales &amp; Inventory (Date )'!S194+'Sales &amp; Inventory (Date )'!U194</f>
        <v>0</v>
      </c>
      <c r="V194" s="17">
        <f>'Sales &amp; Inventory (Date )'!T194+'Sales &amp; Inventory (Date )'!V194</f>
        <v>0</v>
      </c>
      <c r="W194" s="92">
        <f t="shared" si="42"/>
        <v>0</v>
      </c>
      <c r="X194" s="17">
        <f>'Sales &amp; Inventory (Date )'!W194</f>
        <v>0</v>
      </c>
      <c r="Y194" s="17">
        <f>'Sales &amp; Inventory (Date )'!X194</f>
        <v>0</v>
      </c>
      <c r="Z194" s="92">
        <f t="shared" si="43"/>
        <v>0</v>
      </c>
      <c r="AA194" s="17">
        <f>'Sales &amp; Inventory (Date )'!AA194+'Sales &amp; Inventory (Date )'!AC194</f>
        <v>0</v>
      </c>
      <c r="AB194" s="17">
        <f>'Sales &amp; Inventory (Date )'!AB194+'Sales &amp; Inventory (Date )'!AD194</f>
        <v>0</v>
      </c>
      <c r="AC194" s="92">
        <f t="shared" si="44"/>
        <v>0</v>
      </c>
      <c r="AD194" s="17">
        <f>'Sales &amp; Inventory (Date )'!AE194+'Sales &amp; Inventory (Date )'!AG194</f>
        <v>0</v>
      </c>
      <c r="AE194" s="17">
        <f>'Sales &amp; Inventory (Date )'!AF194+'Sales &amp; Inventory (Date )'!AH194</f>
        <v>0</v>
      </c>
      <c r="AF194" s="92">
        <f t="shared" si="45"/>
        <v>0</v>
      </c>
      <c r="AG194" s="17">
        <f>'Sales &amp; Inventory (Date )'!AI194+'Sales &amp; Inventory (Date )'!AK194</f>
        <v>0</v>
      </c>
      <c r="AH194" s="17">
        <f>'Sales &amp; Inventory (Date )'!AJ194+'Sales &amp; Inventory (Date )'!AL194</f>
        <v>0</v>
      </c>
      <c r="AI194" s="92">
        <f t="shared" si="46"/>
        <v>0</v>
      </c>
      <c r="AJ194" s="17">
        <f>'Sales &amp; Inventory (Date )'!AM194+'Sales &amp; Inventory (Date )'!AO194</f>
        <v>0</v>
      </c>
      <c r="AK194" s="17">
        <f>'Sales &amp; Inventory (Date )'!AN194+'Sales &amp; Inventory (Date )'!AP194</f>
        <v>0</v>
      </c>
      <c r="AL194" s="92">
        <f t="shared" si="47"/>
        <v>0</v>
      </c>
      <c r="AM194" s="17">
        <f>'Sales &amp; Inventory (Date )'!AQ194+'Sales &amp; Inventory (Date )'!AS194</f>
        <v>0</v>
      </c>
      <c r="AN194" s="17">
        <f>'Sales &amp; Inventory (Date )'!AR194+'Sales &amp; Inventory (Date )'!AT194</f>
        <v>0</v>
      </c>
      <c r="AO194" s="92">
        <f t="shared" si="48"/>
        <v>0</v>
      </c>
      <c r="AP194" s="17">
        <f>'Sales &amp; Inventory (Date )'!AU194+'Sales &amp; Inventory (Date )'!AW194</f>
        <v>0</v>
      </c>
      <c r="AQ194" s="17">
        <f>'Sales &amp; Inventory (Date )'!AV194+'Sales &amp; Inventory (Date )'!AX194</f>
        <v>0</v>
      </c>
      <c r="AR194" s="92">
        <f t="shared" si="49"/>
        <v>0</v>
      </c>
      <c r="AS194" s="52">
        <f t="shared" si="50"/>
        <v>0</v>
      </c>
      <c r="AT194" s="52">
        <f t="shared" si="50"/>
        <v>0</v>
      </c>
      <c r="AU194" s="52" t="e">
        <f t="shared" si="51"/>
        <v>#DIV/0!</v>
      </c>
      <c r="AV194" s="17">
        <f>'Sales &amp; Inventory (Date )'!BA194</f>
        <v>0</v>
      </c>
      <c r="AW194" s="17">
        <f>'Sales &amp; Inventory (Date )'!BB194</f>
        <v>0</v>
      </c>
      <c r="AX194" s="92">
        <f t="shared" si="52"/>
        <v>0</v>
      </c>
      <c r="AY194" s="17">
        <f>'Sales &amp; Inventory (Date )'!BC194</f>
        <v>0</v>
      </c>
      <c r="AZ194" s="17">
        <f>'Sales &amp; Inventory (Date )'!BD194</f>
        <v>0</v>
      </c>
      <c r="BA194" s="95">
        <f t="shared" si="53"/>
        <v>0</v>
      </c>
      <c r="BB194" s="52">
        <f t="shared" si="54"/>
        <v>0</v>
      </c>
      <c r="BC194" s="52">
        <f t="shared" si="55"/>
        <v>0</v>
      </c>
    </row>
    <row r="195" spans="1:55" x14ac:dyDescent="0.3">
      <c r="A195" s="6">
        <v>182</v>
      </c>
      <c r="B195" s="91" t="s">
        <v>193</v>
      </c>
      <c r="C195" s="91" t="s">
        <v>193</v>
      </c>
      <c r="D195" s="91" t="s">
        <v>202</v>
      </c>
      <c r="E195" s="91" t="s">
        <v>202</v>
      </c>
      <c r="F195" s="91" t="s">
        <v>533</v>
      </c>
      <c r="G195" s="219"/>
      <c r="H195" s="85" t="s">
        <v>647</v>
      </c>
      <c r="I195" s="17">
        <f>'Sales &amp; Inventory (Date )'!I195</f>
        <v>0</v>
      </c>
      <c r="J195" s="17">
        <f>'Sales &amp; Inventory (Date )'!J195</f>
        <v>0</v>
      </c>
      <c r="K195" s="92">
        <f t="shared" ref="K195:K258" si="56">IFERROR(J195/I195,0)</f>
        <v>0</v>
      </c>
      <c r="L195" s="17">
        <f>'Sales &amp; Inventory (Date )'!K195</f>
        <v>0</v>
      </c>
      <c r="M195" s="17">
        <f>'Sales &amp; Inventory (Date )'!L195</f>
        <v>0</v>
      </c>
      <c r="N195" s="92">
        <f t="shared" ref="N195:N258" si="57">IFERROR(M195/L195,0)</f>
        <v>0</v>
      </c>
      <c r="O195" s="17">
        <f>'Sales &amp; Inventory (Date )'!M195</f>
        <v>0</v>
      </c>
      <c r="P195" s="17">
        <f>'Sales &amp; Inventory (Date )'!N195</f>
        <v>0</v>
      </c>
      <c r="Q195" s="92">
        <f t="shared" ref="Q195:Q258" si="58">IFERROR(P195/O195,0)</f>
        <v>0</v>
      </c>
      <c r="R195" s="17">
        <f>'Sales &amp; Inventory (Date )'!O195+'Sales &amp; Inventory (Date )'!Q195</f>
        <v>0</v>
      </c>
      <c r="S195" s="17">
        <f>'Sales &amp; Inventory (Date )'!P195+'Sales &amp; Inventory (Date )'!R195</f>
        <v>0</v>
      </c>
      <c r="T195" s="92">
        <f t="shared" ref="T195:T258" si="59">IFERROR(S195/R195,0)</f>
        <v>0</v>
      </c>
      <c r="U195" s="17">
        <f>'Sales &amp; Inventory (Date )'!S195+'Sales &amp; Inventory (Date )'!U195</f>
        <v>0</v>
      </c>
      <c r="V195" s="17">
        <f>'Sales &amp; Inventory (Date )'!T195+'Sales &amp; Inventory (Date )'!V195</f>
        <v>0</v>
      </c>
      <c r="W195" s="92">
        <f t="shared" ref="W195:W258" si="60">IFERROR(V195/U195,0)</f>
        <v>0</v>
      </c>
      <c r="X195" s="17">
        <f>'Sales &amp; Inventory (Date )'!W195</f>
        <v>0</v>
      </c>
      <c r="Y195" s="17">
        <f>'Sales &amp; Inventory (Date )'!X195</f>
        <v>0</v>
      </c>
      <c r="Z195" s="92">
        <f t="shared" ref="Z195:Z258" si="61">IFERROR(Y195/X195,0)</f>
        <v>0</v>
      </c>
      <c r="AA195" s="17">
        <f>'Sales &amp; Inventory (Date )'!AA195+'Sales &amp; Inventory (Date )'!AC195</f>
        <v>0</v>
      </c>
      <c r="AB195" s="17">
        <f>'Sales &amp; Inventory (Date )'!AB195+'Sales &amp; Inventory (Date )'!AD195</f>
        <v>0</v>
      </c>
      <c r="AC195" s="92">
        <f t="shared" ref="AC195:AC258" si="62">IFERROR(AB195/AA195,0)</f>
        <v>0</v>
      </c>
      <c r="AD195" s="17">
        <f>'Sales &amp; Inventory (Date )'!AE195+'Sales &amp; Inventory (Date )'!AG195</f>
        <v>0</v>
      </c>
      <c r="AE195" s="17">
        <f>'Sales &amp; Inventory (Date )'!AF195+'Sales &amp; Inventory (Date )'!AH195</f>
        <v>0</v>
      </c>
      <c r="AF195" s="92">
        <f t="shared" ref="AF195:AF258" si="63">IFERROR(AE195/AD195,0)</f>
        <v>0</v>
      </c>
      <c r="AG195" s="17">
        <f>'Sales &amp; Inventory (Date )'!AI195+'Sales &amp; Inventory (Date )'!AK195</f>
        <v>0</v>
      </c>
      <c r="AH195" s="17">
        <f>'Sales &amp; Inventory (Date )'!AJ195+'Sales &amp; Inventory (Date )'!AL195</f>
        <v>0</v>
      </c>
      <c r="AI195" s="92">
        <f t="shared" ref="AI195:AI258" si="64">IFERROR(AH195/AG195,0)</f>
        <v>0</v>
      </c>
      <c r="AJ195" s="17">
        <f>'Sales &amp; Inventory (Date )'!AM195+'Sales &amp; Inventory (Date )'!AO195</f>
        <v>0</v>
      </c>
      <c r="AK195" s="17">
        <f>'Sales &amp; Inventory (Date )'!AN195+'Sales &amp; Inventory (Date )'!AP195</f>
        <v>0</v>
      </c>
      <c r="AL195" s="92">
        <f t="shared" ref="AL195:AL258" si="65">IFERROR(AK195/AJ195,0)</f>
        <v>0</v>
      </c>
      <c r="AM195" s="17">
        <f>'Sales &amp; Inventory (Date )'!AQ195+'Sales &amp; Inventory (Date )'!AS195</f>
        <v>0</v>
      </c>
      <c r="AN195" s="17">
        <f>'Sales &amp; Inventory (Date )'!AR195+'Sales &amp; Inventory (Date )'!AT195</f>
        <v>0</v>
      </c>
      <c r="AO195" s="92">
        <f t="shared" ref="AO195:AO258" si="66">IFERROR(AN195/AM195,0)</f>
        <v>0</v>
      </c>
      <c r="AP195" s="17">
        <f>'Sales &amp; Inventory (Date )'!AU195+'Sales &amp; Inventory (Date )'!AW195</f>
        <v>0</v>
      </c>
      <c r="AQ195" s="17">
        <f>'Sales &amp; Inventory (Date )'!AV195+'Sales &amp; Inventory (Date )'!AX195</f>
        <v>0</v>
      </c>
      <c r="AR195" s="92">
        <f t="shared" ref="AR195:AR258" si="67">IFERROR(AQ195/AP195,0)</f>
        <v>0</v>
      </c>
      <c r="AS195" s="52">
        <f t="shared" ref="AS195:AT258" si="68">I195+L195+O195+R195+AD195+AG195+AJ195+AM195+AP195+U195+X195+AA195</f>
        <v>0</v>
      </c>
      <c r="AT195" s="52">
        <f t="shared" si="68"/>
        <v>0</v>
      </c>
      <c r="AU195" s="52" t="e">
        <f t="shared" ref="AU195:AU258" si="69">AT195/AS195</f>
        <v>#DIV/0!</v>
      </c>
      <c r="AV195" s="17">
        <f>'Sales &amp; Inventory (Date )'!BA195</f>
        <v>0</v>
      </c>
      <c r="AW195" s="17">
        <f>'Sales &amp; Inventory (Date )'!BB195</f>
        <v>0</v>
      </c>
      <c r="AX195" s="92">
        <f t="shared" ref="AX195:AX258" si="70">IFERROR(AW195/AV195,0)</f>
        <v>0</v>
      </c>
      <c r="AY195" s="17">
        <f>'Sales &amp; Inventory (Date )'!BC195</f>
        <v>0</v>
      </c>
      <c r="AZ195" s="17">
        <f>'Sales &amp; Inventory (Date )'!BD195</f>
        <v>0</v>
      </c>
      <c r="BA195" s="95">
        <f t="shared" ref="BA195:BA258" si="71">IFERROR(AZ195/AY195,0)</f>
        <v>0</v>
      </c>
      <c r="BB195" s="52">
        <f t="shared" si="54"/>
        <v>0</v>
      </c>
      <c r="BC195" s="52">
        <f t="shared" si="55"/>
        <v>0</v>
      </c>
    </row>
    <row r="196" spans="1:55" x14ac:dyDescent="0.3">
      <c r="A196" s="6">
        <v>183</v>
      </c>
      <c r="B196" s="91" t="s">
        <v>193</v>
      </c>
      <c r="C196" s="91" t="s">
        <v>193</v>
      </c>
      <c r="D196" s="91" t="s">
        <v>202</v>
      </c>
      <c r="E196" s="91" t="s">
        <v>203</v>
      </c>
      <c r="F196" s="91" t="s">
        <v>29</v>
      </c>
      <c r="G196" s="219"/>
      <c r="H196" s="85" t="s">
        <v>647</v>
      </c>
      <c r="I196" s="17">
        <f>'Sales &amp; Inventory (Date )'!I196</f>
        <v>0</v>
      </c>
      <c r="J196" s="17">
        <f>'Sales &amp; Inventory (Date )'!J196</f>
        <v>0</v>
      </c>
      <c r="K196" s="92">
        <f t="shared" si="56"/>
        <v>0</v>
      </c>
      <c r="L196" s="17">
        <f>'Sales &amp; Inventory (Date )'!K196</f>
        <v>0</v>
      </c>
      <c r="M196" s="17">
        <f>'Sales &amp; Inventory (Date )'!L196</f>
        <v>0</v>
      </c>
      <c r="N196" s="92">
        <f t="shared" si="57"/>
        <v>0</v>
      </c>
      <c r="O196" s="17">
        <f>'Sales &amp; Inventory (Date )'!M196</f>
        <v>0</v>
      </c>
      <c r="P196" s="17">
        <f>'Sales &amp; Inventory (Date )'!N196</f>
        <v>0</v>
      </c>
      <c r="Q196" s="92">
        <f t="shared" si="58"/>
        <v>0</v>
      </c>
      <c r="R196" s="17">
        <f>'Sales &amp; Inventory (Date )'!O196+'Sales &amp; Inventory (Date )'!Q196</f>
        <v>0</v>
      </c>
      <c r="S196" s="17">
        <f>'Sales &amp; Inventory (Date )'!P196+'Sales &amp; Inventory (Date )'!R196</f>
        <v>0</v>
      </c>
      <c r="T196" s="92">
        <f t="shared" si="59"/>
        <v>0</v>
      </c>
      <c r="U196" s="17">
        <f>'Sales &amp; Inventory (Date )'!S196+'Sales &amp; Inventory (Date )'!U196</f>
        <v>0</v>
      </c>
      <c r="V196" s="17">
        <f>'Sales &amp; Inventory (Date )'!T196+'Sales &amp; Inventory (Date )'!V196</f>
        <v>0</v>
      </c>
      <c r="W196" s="92">
        <f t="shared" si="60"/>
        <v>0</v>
      </c>
      <c r="X196" s="17">
        <f>'Sales &amp; Inventory (Date )'!W196</f>
        <v>0</v>
      </c>
      <c r="Y196" s="17">
        <f>'Sales &amp; Inventory (Date )'!X196</f>
        <v>0</v>
      </c>
      <c r="Z196" s="92">
        <f t="shared" si="61"/>
        <v>0</v>
      </c>
      <c r="AA196" s="17">
        <f>'Sales &amp; Inventory (Date )'!AA196+'Sales &amp; Inventory (Date )'!AC196</f>
        <v>0</v>
      </c>
      <c r="AB196" s="17">
        <f>'Sales &amp; Inventory (Date )'!AB196+'Sales &amp; Inventory (Date )'!AD196</f>
        <v>0</v>
      </c>
      <c r="AC196" s="92">
        <f t="shared" si="62"/>
        <v>0</v>
      </c>
      <c r="AD196" s="17">
        <f>'Sales &amp; Inventory (Date )'!AE196+'Sales &amp; Inventory (Date )'!AG196</f>
        <v>0</v>
      </c>
      <c r="AE196" s="17">
        <f>'Sales &amp; Inventory (Date )'!AF196+'Sales &amp; Inventory (Date )'!AH196</f>
        <v>0</v>
      </c>
      <c r="AF196" s="92">
        <f t="shared" si="63"/>
        <v>0</v>
      </c>
      <c r="AG196" s="17">
        <f>'Sales &amp; Inventory (Date )'!AI196+'Sales &amp; Inventory (Date )'!AK196</f>
        <v>0</v>
      </c>
      <c r="AH196" s="17">
        <f>'Sales &amp; Inventory (Date )'!AJ196+'Sales &amp; Inventory (Date )'!AL196</f>
        <v>0</v>
      </c>
      <c r="AI196" s="92">
        <f t="shared" si="64"/>
        <v>0</v>
      </c>
      <c r="AJ196" s="17">
        <f>'Sales &amp; Inventory (Date )'!AM196+'Sales &amp; Inventory (Date )'!AO196</f>
        <v>0</v>
      </c>
      <c r="AK196" s="17">
        <f>'Sales &amp; Inventory (Date )'!AN196+'Sales &amp; Inventory (Date )'!AP196</f>
        <v>0</v>
      </c>
      <c r="AL196" s="92">
        <f t="shared" si="65"/>
        <v>0</v>
      </c>
      <c r="AM196" s="17">
        <f>'Sales &amp; Inventory (Date )'!AQ196+'Sales &amp; Inventory (Date )'!AS196</f>
        <v>0</v>
      </c>
      <c r="AN196" s="17">
        <f>'Sales &amp; Inventory (Date )'!AR196+'Sales &amp; Inventory (Date )'!AT196</f>
        <v>0</v>
      </c>
      <c r="AO196" s="92">
        <f t="shared" si="66"/>
        <v>0</v>
      </c>
      <c r="AP196" s="17">
        <f>'Sales &amp; Inventory (Date )'!AU196+'Sales &amp; Inventory (Date )'!AW196</f>
        <v>0</v>
      </c>
      <c r="AQ196" s="17">
        <f>'Sales &amp; Inventory (Date )'!AV196+'Sales &amp; Inventory (Date )'!AX196</f>
        <v>0</v>
      </c>
      <c r="AR196" s="92">
        <f t="shared" si="67"/>
        <v>0</v>
      </c>
      <c r="AS196" s="52">
        <f t="shared" si="68"/>
        <v>0</v>
      </c>
      <c r="AT196" s="52">
        <f t="shared" si="68"/>
        <v>0</v>
      </c>
      <c r="AU196" s="52" t="e">
        <f t="shared" si="69"/>
        <v>#DIV/0!</v>
      </c>
      <c r="AV196" s="17">
        <f>'Sales &amp; Inventory (Date )'!BA196</f>
        <v>0</v>
      </c>
      <c r="AW196" s="17">
        <f>'Sales &amp; Inventory (Date )'!BB196</f>
        <v>0</v>
      </c>
      <c r="AX196" s="92">
        <f t="shared" si="70"/>
        <v>0</v>
      </c>
      <c r="AY196" s="17">
        <f>'Sales &amp; Inventory (Date )'!BC196</f>
        <v>0</v>
      </c>
      <c r="AZ196" s="17">
        <f>'Sales &amp; Inventory (Date )'!BD196</f>
        <v>0</v>
      </c>
      <c r="BA196" s="95">
        <f t="shared" si="71"/>
        <v>0</v>
      </c>
      <c r="BB196" s="52">
        <f t="shared" ref="BB196:BB259" si="72">AV196+AY196</f>
        <v>0</v>
      </c>
      <c r="BC196" s="52">
        <f t="shared" ref="BC196:BC259" si="73">AW196+AZ196</f>
        <v>0</v>
      </c>
    </row>
    <row r="197" spans="1:55" x14ac:dyDescent="0.3">
      <c r="A197" s="6">
        <v>184</v>
      </c>
      <c r="B197" s="91" t="s">
        <v>193</v>
      </c>
      <c r="C197" s="91" t="s">
        <v>193</v>
      </c>
      <c r="D197" s="91" t="s">
        <v>202</v>
      </c>
      <c r="E197" s="91" t="s">
        <v>204</v>
      </c>
      <c r="F197" s="91" t="s">
        <v>29</v>
      </c>
      <c r="G197" s="219"/>
      <c r="H197" s="85" t="s">
        <v>647</v>
      </c>
      <c r="I197" s="17">
        <f>'Sales &amp; Inventory (Date )'!I197</f>
        <v>0</v>
      </c>
      <c r="J197" s="17">
        <f>'Sales &amp; Inventory (Date )'!J197</f>
        <v>0</v>
      </c>
      <c r="K197" s="92">
        <f t="shared" si="56"/>
        <v>0</v>
      </c>
      <c r="L197" s="17">
        <f>'Sales &amp; Inventory (Date )'!K197</f>
        <v>0</v>
      </c>
      <c r="M197" s="17">
        <f>'Sales &amp; Inventory (Date )'!L197</f>
        <v>0</v>
      </c>
      <c r="N197" s="92">
        <f t="shared" si="57"/>
        <v>0</v>
      </c>
      <c r="O197" s="17">
        <f>'Sales &amp; Inventory (Date )'!M197</f>
        <v>0</v>
      </c>
      <c r="P197" s="17">
        <f>'Sales &amp; Inventory (Date )'!N197</f>
        <v>0</v>
      </c>
      <c r="Q197" s="92">
        <f t="shared" si="58"/>
        <v>0</v>
      </c>
      <c r="R197" s="17">
        <f>'Sales &amp; Inventory (Date )'!O197+'Sales &amp; Inventory (Date )'!Q197</f>
        <v>0</v>
      </c>
      <c r="S197" s="17">
        <f>'Sales &amp; Inventory (Date )'!P197+'Sales &amp; Inventory (Date )'!R197</f>
        <v>0</v>
      </c>
      <c r="T197" s="92">
        <f t="shared" si="59"/>
        <v>0</v>
      </c>
      <c r="U197" s="17">
        <f>'Sales &amp; Inventory (Date )'!S197+'Sales &amp; Inventory (Date )'!U197</f>
        <v>0</v>
      </c>
      <c r="V197" s="17">
        <f>'Sales &amp; Inventory (Date )'!T197+'Sales &amp; Inventory (Date )'!V197</f>
        <v>0</v>
      </c>
      <c r="W197" s="92">
        <f t="shared" si="60"/>
        <v>0</v>
      </c>
      <c r="X197" s="17">
        <f>'Sales &amp; Inventory (Date )'!W197</f>
        <v>0</v>
      </c>
      <c r="Y197" s="17">
        <f>'Sales &amp; Inventory (Date )'!X197</f>
        <v>0</v>
      </c>
      <c r="Z197" s="92">
        <f t="shared" si="61"/>
        <v>0</v>
      </c>
      <c r="AA197" s="17">
        <f>'Sales &amp; Inventory (Date )'!AA197+'Sales &amp; Inventory (Date )'!AC197</f>
        <v>0</v>
      </c>
      <c r="AB197" s="17">
        <f>'Sales &amp; Inventory (Date )'!AB197+'Sales &amp; Inventory (Date )'!AD197</f>
        <v>0</v>
      </c>
      <c r="AC197" s="92">
        <f t="shared" si="62"/>
        <v>0</v>
      </c>
      <c r="AD197" s="17">
        <f>'Sales &amp; Inventory (Date )'!AE197+'Sales &amp; Inventory (Date )'!AG197</f>
        <v>0</v>
      </c>
      <c r="AE197" s="17">
        <f>'Sales &amp; Inventory (Date )'!AF197+'Sales &amp; Inventory (Date )'!AH197</f>
        <v>0</v>
      </c>
      <c r="AF197" s="92">
        <f t="shared" si="63"/>
        <v>0</v>
      </c>
      <c r="AG197" s="17">
        <f>'Sales &amp; Inventory (Date )'!AI197+'Sales &amp; Inventory (Date )'!AK197</f>
        <v>0</v>
      </c>
      <c r="AH197" s="17">
        <f>'Sales &amp; Inventory (Date )'!AJ197+'Sales &amp; Inventory (Date )'!AL197</f>
        <v>0</v>
      </c>
      <c r="AI197" s="92">
        <f t="shared" si="64"/>
        <v>0</v>
      </c>
      <c r="AJ197" s="17">
        <f>'Sales &amp; Inventory (Date )'!AM197+'Sales &amp; Inventory (Date )'!AO197</f>
        <v>0</v>
      </c>
      <c r="AK197" s="17">
        <f>'Sales &amp; Inventory (Date )'!AN197+'Sales &amp; Inventory (Date )'!AP197</f>
        <v>0</v>
      </c>
      <c r="AL197" s="92">
        <f t="shared" si="65"/>
        <v>0</v>
      </c>
      <c r="AM197" s="17">
        <f>'Sales &amp; Inventory (Date )'!AQ197+'Sales &amp; Inventory (Date )'!AS197</f>
        <v>0</v>
      </c>
      <c r="AN197" s="17">
        <f>'Sales &amp; Inventory (Date )'!AR197+'Sales &amp; Inventory (Date )'!AT197</f>
        <v>0</v>
      </c>
      <c r="AO197" s="92">
        <f t="shared" si="66"/>
        <v>0</v>
      </c>
      <c r="AP197" s="17">
        <f>'Sales &amp; Inventory (Date )'!AU197+'Sales &amp; Inventory (Date )'!AW197</f>
        <v>0</v>
      </c>
      <c r="AQ197" s="17">
        <f>'Sales &amp; Inventory (Date )'!AV197+'Sales &amp; Inventory (Date )'!AX197</f>
        <v>0</v>
      </c>
      <c r="AR197" s="92">
        <f t="shared" si="67"/>
        <v>0</v>
      </c>
      <c r="AS197" s="52">
        <f t="shared" si="68"/>
        <v>0</v>
      </c>
      <c r="AT197" s="52">
        <f t="shared" si="68"/>
        <v>0</v>
      </c>
      <c r="AU197" s="52" t="e">
        <f t="shared" si="69"/>
        <v>#DIV/0!</v>
      </c>
      <c r="AV197" s="17">
        <f>'Sales &amp; Inventory (Date )'!BA197</f>
        <v>0</v>
      </c>
      <c r="AW197" s="17">
        <f>'Sales &amp; Inventory (Date )'!BB197</f>
        <v>0</v>
      </c>
      <c r="AX197" s="92">
        <f t="shared" si="70"/>
        <v>0</v>
      </c>
      <c r="AY197" s="17">
        <f>'Sales &amp; Inventory (Date )'!BC197</f>
        <v>0</v>
      </c>
      <c r="AZ197" s="17">
        <f>'Sales &amp; Inventory (Date )'!BD197</f>
        <v>0</v>
      </c>
      <c r="BA197" s="95">
        <f t="shared" si="71"/>
        <v>0</v>
      </c>
      <c r="BB197" s="52">
        <f t="shared" si="72"/>
        <v>0</v>
      </c>
      <c r="BC197" s="52">
        <f t="shared" si="73"/>
        <v>0</v>
      </c>
    </row>
    <row r="198" spans="1:55" x14ac:dyDescent="0.3">
      <c r="A198" s="6">
        <v>185</v>
      </c>
      <c r="B198" s="91" t="s">
        <v>193</v>
      </c>
      <c r="C198" s="91" t="s">
        <v>193</v>
      </c>
      <c r="D198" s="91" t="s">
        <v>205</v>
      </c>
      <c r="E198" s="91" t="s">
        <v>205</v>
      </c>
      <c r="F198" s="91" t="s">
        <v>533</v>
      </c>
      <c r="G198" s="219"/>
      <c r="H198" s="85" t="s">
        <v>647</v>
      </c>
      <c r="I198" s="17">
        <f>'Sales &amp; Inventory (Date )'!I198</f>
        <v>0</v>
      </c>
      <c r="J198" s="17">
        <f>'Sales &amp; Inventory (Date )'!J198</f>
        <v>0</v>
      </c>
      <c r="K198" s="92">
        <f t="shared" si="56"/>
        <v>0</v>
      </c>
      <c r="L198" s="17">
        <f>'Sales &amp; Inventory (Date )'!K198</f>
        <v>0</v>
      </c>
      <c r="M198" s="17">
        <f>'Sales &amp; Inventory (Date )'!L198</f>
        <v>0</v>
      </c>
      <c r="N198" s="92">
        <f t="shared" si="57"/>
        <v>0</v>
      </c>
      <c r="O198" s="17">
        <f>'Sales &amp; Inventory (Date )'!M198</f>
        <v>0</v>
      </c>
      <c r="P198" s="17">
        <f>'Sales &amp; Inventory (Date )'!N198</f>
        <v>0</v>
      </c>
      <c r="Q198" s="92">
        <f t="shared" si="58"/>
        <v>0</v>
      </c>
      <c r="R198" s="17">
        <f>'Sales &amp; Inventory (Date )'!O198+'Sales &amp; Inventory (Date )'!Q198</f>
        <v>0</v>
      </c>
      <c r="S198" s="17">
        <f>'Sales &amp; Inventory (Date )'!P198+'Sales &amp; Inventory (Date )'!R198</f>
        <v>0</v>
      </c>
      <c r="T198" s="92">
        <f t="shared" si="59"/>
        <v>0</v>
      </c>
      <c r="U198" s="17">
        <f>'Sales &amp; Inventory (Date )'!S198+'Sales &amp; Inventory (Date )'!U198</f>
        <v>0</v>
      </c>
      <c r="V198" s="17">
        <f>'Sales &amp; Inventory (Date )'!T198+'Sales &amp; Inventory (Date )'!V198</f>
        <v>0</v>
      </c>
      <c r="W198" s="92">
        <f t="shared" si="60"/>
        <v>0</v>
      </c>
      <c r="X198" s="17">
        <f>'Sales &amp; Inventory (Date )'!W198</f>
        <v>0</v>
      </c>
      <c r="Y198" s="17">
        <f>'Sales &amp; Inventory (Date )'!X198</f>
        <v>0</v>
      </c>
      <c r="Z198" s="92">
        <f t="shared" si="61"/>
        <v>0</v>
      </c>
      <c r="AA198" s="17">
        <f>'Sales &amp; Inventory (Date )'!AA198+'Sales &amp; Inventory (Date )'!AC198</f>
        <v>0</v>
      </c>
      <c r="AB198" s="17">
        <f>'Sales &amp; Inventory (Date )'!AB198+'Sales &amp; Inventory (Date )'!AD198</f>
        <v>0</v>
      </c>
      <c r="AC198" s="92">
        <f t="shared" si="62"/>
        <v>0</v>
      </c>
      <c r="AD198" s="17">
        <f>'Sales &amp; Inventory (Date )'!AE198+'Sales &amp; Inventory (Date )'!AG198</f>
        <v>0</v>
      </c>
      <c r="AE198" s="17">
        <f>'Sales &amp; Inventory (Date )'!AF198+'Sales &amp; Inventory (Date )'!AH198</f>
        <v>0</v>
      </c>
      <c r="AF198" s="92">
        <f t="shared" si="63"/>
        <v>0</v>
      </c>
      <c r="AG198" s="17">
        <f>'Sales &amp; Inventory (Date )'!AI198+'Sales &amp; Inventory (Date )'!AK198</f>
        <v>0</v>
      </c>
      <c r="AH198" s="17">
        <f>'Sales &amp; Inventory (Date )'!AJ198+'Sales &amp; Inventory (Date )'!AL198</f>
        <v>0</v>
      </c>
      <c r="AI198" s="92">
        <f t="shared" si="64"/>
        <v>0</v>
      </c>
      <c r="AJ198" s="17">
        <f>'Sales &amp; Inventory (Date )'!AM198+'Sales &amp; Inventory (Date )'!AO198</f>
        <v>0</v>
      </c>
      <c r="AK198" s="17">
        <f>'Sales &amp; Inventory (Date )'!AN198+'Sales &amp; Inventory (Date )'!AP198</f>
        <v>0</v>
      </c>
      <c r="AL198" s="92">
        <f t="shared" si="65"/>
        <v>0</v>
      </c>
      <c r="AM198" s="17">
        <f>'Sales &amp; Inventory (Date )'!AQ198+'Sales &amp; Inventory (Date )'!AS198</f>
        <v>0</v>
      </c>
      <c r="AN198" s="17">
        <f>'Sales &amp; Inventory (Date )'!AR198+'Sales &amp; Inventory (Date )'!AT198</f>
        <v>0</v>
      </c>
      <c r="AO198" s="92">
        <f t="shared" si="66"/>
        <v>0</v>
      </c>
      <c r="AP198" s="17">
        <f>'Sales &amp; Inventory (Date )'!AU198+'Sales &amp; Inventory (Date )'!AW198</f>
        <v>0</v>
      </c>
      <c r="AQ198" s="17">
        <f>'Sales &amp; Inventory (Date )'!AV198+'Sales &amp; Inventory (Date )'!AX198</f>
        <v>0</v>
      </c>
      <c r="AR198" s="92">
        <f t="shared" si="67"/>
        <v>0</v>
      </c>
      <c r="AS198" s="52">
        <f t="shared" si="68"/>
        <v>0</v>
      </c>
      <c r="AT198" s="52">
        <f t="shared" si="68"/>
        <v>0</v>
      </c>
      <c r="AU198" s="52" t="e">
        <f t="shared" si="69"/>
        <v>#DIV/0!</v>
      </c>
      <c r="AV198" s="17">
        <f>'Sales &amp; Inventory (Date )'!BA198</f>
        <v>0</v>
      </c>
      <c r="AW198" s="17">
        <f>'Sales &amp; Inventory (Date )'!BB198</f>
        <v>0</v>
      </c>
      <c r="AX198" s="92">
        <f t="shared" si="70"/>
        <v>0</v>
      </c>
      <c r="AY198" s="17">
        <f>'Sales &amp; Inventory (Date )'!BC198</f>
        <v>0</v>
      </c>
      <c r="AZ198" s="17">
        <f>'Sales &amp; Inventory (Date )'!BD198</f>
        <v>0</v>
      </c>
      <c r="BA198" s="95">
        <f t="shared" si="71"/>
        <v>0</v>
      </c>
      <c r="BB198" s="52">
        <f t="shared" si="72"/>
        <v>0</v>
      </c>
      <c r="BC198" s="52">
        <f t="shared" si="73"/>
        <v>0</v>
      </c>
    </row>
    <row r="199" spans="1:55" x14ac:dyDescent="0.3">
      <c r="A199" s="6">
        <v>186</v>
      </c>
      <c r="B199" s="91" t="s">
        <v>193</v>
      </c>
      <c r="C199" s="91" t="s">
        <v>193</v>
      </c>
      <c r="D199" s="91" t="s">
        <v>205</v>
      </c>
      <c r="E199" s="91" t="s">
        <v>206</v>
      </c>
      <c r="F199" s="91" t="s">
        <v>29</v>
      </c>
      <c r="G199" s="219"/>
      <c r="H199" s="85" t="s">
        <v>647</v>
      </c>
      <c r="I199" s="17">
        <f>'Sales &amp; Inventory (Date )'!I199</f>
        <v>0</v>
      </c>
      <c r="J199" s="17">
        <f>'Sales &amp; Inventory (Date )'!J199</f>
        <v>0</v>
      </c>
      <c r="K199" s="92">
        <f t="shared" si="56"/>
        <v>0</v>
      </c>
      <c r="L199" s="17">
        <f>'Sales &amp; Inventory (Date )'!K199</f>
        <v>0</v>
      </c>
      <c r="M199" s="17">
        <f>'Sales &amp; Inventory (Date )'!L199</f>
        <v>0</v>
      </c>
      <c r="N199" s="92">
        <f t="shared" si="57"/>
        <v>0</v>
      </c>
      <c r="O199" s="17">
        <f>'Sales &amp; Inventory (Date )'!M199</f>
        <v>0</v>
      </c>
      <c r="P199" s="17">
        <f>'Sales &amp; Inventory (Date )'!N199</f>
        <v>0</v>
      </c>
      <c r="Q199" s="92">
        <f t="shared" si="58"/>
        <v>0</v>
      </c>
      <c r="R199" s="17">
        <f>'Sales &amp; Inventory (Date )'!O199+'Sales &amp; Inventory (Date )'!Q199</f>
        <v>0</v>
      </c>
      <c r="S199" s="17">
        <f>'Sales &amp; Inventory (Date )'!P199+'Sales &amp; Inventory (Date )'!R199</f>
        <v>0</v>
      </c>
      <c r="T199" s="92">
        <f t="shared" si="59"/>
        <v>0</v>
      </c>
      <c r="U199" s="17">
        <f>'Sales &amp; Inventory (Date )'!S199+'Sales &amp; Inventory (Date )'!U199</f>
        <v>0</v>
      </c>
      <c r="V199" s="17">
        <f>'Sales &amp; Inventory (Date )'!T199+'Sales &amp; Inventory (Date )'!V199</f>
        <v>0</v>
      </c>
      <c r="W199" s="92">
        <f t="shared" si="60"/>
        <v>0</v>
      </c>
      <c r="X199" s="17">
        <f>'Sales &amp; Inventory (Date )'!W199</f>
        <v>0</v>
      </c>
      <c r="Y199" s="17">
        <f>'Sales &amp; Inventory (Date )'!X199</f>
        <v>0</v>
      </c>
      <c r="Z199" s="92">
        <f t="shared" si="61"/>
        <v>0</v>
      </c>
      <c r="AA199" s="17">
        <f>'Sales &amp; Inventory (Date )'!AA199+'Sales &amp; Inventory (Date )'!AC199</f>
        <v>0</v>
      </c>
      <c r="AB199" s="17">
        <f>'Sales &amp; Inventory (Date )'!AB199+'Sales &amp; Inventory (Date )'!AD199</f>
        <v>0</v>
      </c>
      <c r="AC199" s="92">
        <f t="shared" si="62"/>
        <v>0</v>
      </c>
      <c r="AD199" s="17">
        <f>'Sales &amp; Inventory (Date )'!AE199+'Sales &amp; Inventory (Date )'!AG199</f>
        <v>0</v>
      </c>
      <c r="AE199" s="17">
        <f>'Sales &amp; Inventory (Date )'!AF199+'Sales &amp; Inventory (Date )'!AH199</f>
        <v>0</v>
      </c>
      <c r="AF199" s="92">
        <f t="shared" si="63"/>
        <v>0</v>
      </c>
      <c r="AG199" s="17">
        <f>'Sales &amp; Inventory (Date )'!AI199+'Sales &amp; Inventory (Date )'!AK199</f>
        <v>0</v>
      </c>
      <c r="AH199" s="17">
        <f>'Sales &amp; Inventory (Date )'!AJ199+'Sales &amp; Inventory (Date )'!AL199</f>
        <v>0</v>
      </c>
      <c r="AI199" s="92">
        <f t="shared" si="64"/>
        <v>0</v>
      </c>
      <c r="AJ199" s="17">
        <f>'Sales &amp; Inventory (Date )'!AM199+'Sales &amp; Inventory (Date )'!AO199</f>
        <v>0</v>
      </c>
      <c r="AK199" s="17">
        <f>'Sales &amp; Inventory (Date )'!AN199+'Sales &amp; Inventory (Date )'!AP199</f>
        <v>0</v>
      </c>
      <c r="AL199" s="92">
        <f t="shared" si="65"/>
        <v>0</v>
      </c>
      <c r="AM199" s="17">
        <f>'Sales &amp; Inventory (Date )'!AQ199+'Sales &amp; Inventory (Date )'!AS199</f>
        <v>0</v>
      </c>
      <c r="AN199" s="17">
        <f>'Sales &amp; Inventory (Date )'!AR199+'Sales &amp; Inventory (Date )'!AT199</f>
        <v>0</v>
      </c>
      <c r="AO199" s="92">
        <f t="shared" si="66"/>
        <v>0</v>
      </c>
      <c r="AP199" s="17">
        <f>'Sales &amp; Inventory (Date )'!AU199+'Sales &amp; Inventory (Date )'!AW199</f>
        <v>0</v>
      </c>
      <c r="AQ199" s="17">
        <f>'Sales &amp; Inventory (Date )'!AV199+'Sales &amp; Inventory (Date )'!AX199</f>
        <v>0</v>
      </c>
      <c r="AR199" s="92">
        <f t="shared" si="67"/>
        <v>0</v>
      </c>
      <c r="AS199" s="52">
        <f t="shared" si="68"/>
        <v>0</v>
      </c>
      <c r="AT199" s="52">
        <f t="shared" si="68"/>
        <v>0</v>
      </c>
      <c r="AU199" s="52" t="e">
        <f t="shared" si="69"/>
        <v>#DIV/0!</v>
      </c>
      <c r="AV199" s="17">
        <f>'Sales &amp; Inventory (Date )'!BA199</f>
        <v>0</v>
      </c>
      <c r="AW199" s="17">
        <f>'Sales &amp; Inventory (Date )'!BB199</f>
        <v>0</v>
      </c>
      <c r="AX199" s="92">
        <f t="shared" si="70"/>
        <v>0</v>
      </c>
      <c r="AY199" s="17">
        <f>'Sales &amp; Inventory (Date )'!BC199</f>
        <v>0</v>
      </c>
      <c r="AZ199" s="17">
        <f>'Sales &amp; Inventory (Date )'!BD199</f>
        <v>0</v>
      </c>
      <c r="BA199" s="95">
        <f t="shared" si="71"/>
        <v>0</v>
      </c>
      <c r="BB199" s="52">
        <f t="shared" si="72"/>
        <v>0</v>
      </c>
      <c r="BC199" s="52">
        <f t="shared" si="73"/>
        <v>0</v>
      </c>
    </row>
    <row r="200" spans="1:55" x14ac:dyDescent="0.3">
      <c r="A200" s="6">
        <v>187</v>
      </c>
      <c r="B200" s="91" t="s">
        <v>193</v>
      </c>
      <c r="C200" s="91" t="s">
        <v>193</v>
      </c>
      <c r="D200" s="91" t="s">
        <v>205</v>
      </c>
      <c r="E200" s="91" t="s">
        <v>207</v>
      </c>
      <c r="F200" s="91" t="s">
        <v>29</v>
      </c>
      <c r="G200" s="219"/>
      <c r="H200" s="85" t="s">
        <v>647</v>
      </c>
      <c r="I200" s="17">
        <f>'Sales &amp; Inventory (Date )'!I200</f>
        <v>0</v>
      </c>
      <c r="J200" s="17">
        <f>'Sales &amp; Inventory (Date )'!J200</f>
        <v>0</v>
      </c>
      <c r="K200" s="92">
        <f t="shared" si="56"/>
        <v>0</v>
      </c>
      <c r="L200" s="17">
        <f>'Sales &amp; Inventory (Date )'!K200</f>
        <v>0</v>
      </c>
      <c r="M200" s="17">
        <f>'Sales &amp; Inventory (Date )'!L200</f>
        <v>0</v>
      </c>
      <c r="N200" s="92">
        <f t="shared" si="57"/>
        <v>0</v>
      </c>
      <c r="O200" s="17">
        <f>'Sales &amp; Inventory (Date )'!M200</f>
        <v>0</v>
      </c>
      <c r="P200" s="17">
        <f>'Sales &amp; Inventory (Date )'!N200</f>
        <v>0</v>
      </c>
      <c r="Q200" s="92">
        <f t="shared" si="58"/>
        <v>0</v>
      </c>
      <c r="R200" s="17">
        <f>'Sales &amp; Inventory (Date )'!O200+'Sales &amp; Inventory (Date )'!Q200</f>
        <v>0</v>
      </c>
      <c r="S200" s="17">
        <f>'Sales &amp; Inventory (Date )'!P200+'Sales &amp; Inventory (Date )'!R200</f>
        <v>0</v>
      </c>
      <c r="T200" s="92">
        <f t="shared" si="59"/>
        <v>0</v>
      </c>
      <c r="U200" s="17">
        <f>'Sales &amp; Inventory (Date )'!S200+'Sales &amp; Inventory (Date )'!U200</f>
        <v>0</v>
      </c>
      <c r="V200" s="17">
        <f>'Sales &amp; Inventory (Date )'!T200+'Sales &amp; Inventory (Date )'!V200</f>
        <v>0</v>
      </c>
      <c r="W200" s="92">
        <f t="shared" si="60"/>
        <v>0</v>
      </c>
      <c r="X200" s="17">
        <f>'Sales &amp; Inventory (Date )'!W200</f>
        <v>0</v>
      </c>
      <c r="Y200" s="17">
        <f>'Sales &amp; Inventory (Date )'!X200</f>
        <v>0</v>
      </c>
      <c r="Z200" s="92">
        <f t="shared" si="61"/>
        <v>0</v>
      </c>
      <c r="AA200" s="17">
        <f>'Sales &amp; Inventory (Date )'!AA200+'Sales &amp; Inventory (Date )'!AC200</f>
        <v>0</v>
      </c>
      <c r="AB200" s="17">
        <f>'Sales &amp; Inventory (Date )'!AB200+'Sales &amp; Inventory (Date )'!AD200</f>
        <v>0</v>
      </c>
      <c r="AC200" s="92">
        <f t="shared" si="62"/>
        <v>0</v>
      </c>
      <c r="AD200" s="17">
        <f>'Sales &amp; Inventory (Date )'!AE200+'Sales &amp; Inventory (Date )'!AG200</f>
        <v>0</v>
      </c>
      <c r="AE200" s="17">
        <f>'Sales &amp; Inventory (Date )'!AF200+'Sales &amp; Inventory (Date )'!AH200</f>
        <v>0</v>
      </c>
      <c r="AF200" s="92">
        <f t="shared" si="63"/>
        <v>0</v>
      </c>
      <c r="AG200" s="17">
        <f>'Sales &amp; Inventory (Date )'!AI200+'Sales &amp; Inventory (Date )'!AK200</f>
        <v>0</v>
      </c>
      <c r="AH200" s="17">
        <f>'Sales &amp; Inventory (Date )'!AJ200+'Sales &amp; Inventory (Date )'!AL200</f>
        <v>0</v>
      </c>
      <c r="AI200" s="92">
        <f t="shared" si="64"/>
        <v>0</v>
      </c>
      <c r="AJ200" s="17">
        <f>'Sales &amp; Inventory (Date )'!AM200+'Sales &amp; Inventory (Date )'!AO200</f>
        <v>0</v>
      </c>
      <c r="AK200" s="17">
        <f>'Sales &amp; Inventory (Date )'!AN200+'Sales &amp; Inventory (Date )'!AP200</f>
        <v>0</v>
      </c>
      <c r="AL200" s="92">
        <f t="shared" si="65"/>
        <v>0</v>
      </c>
      <c r="AM200" s="17">
        <f>'Sales &amp; Inventory (Date )'!AQ200+'Sales &amp; Inventory (Date )'!AS200</f>
        <v>0</v>
      </c>
      <c r="AN200" s="17">
        <f>'Sales &amp; Inventory (Date )'!AR200+'Sales &amp; Inventory (Date )'!AT200</f>
        <v>0</v>
      </c>
      <c r="AO200" s="92">
        <f t="shared" si="66"/>
        <v>0</v>
      </c>
      <c r="AP200" s="17">
        <f>'Sales &amp; Inventory (Date )'!AU200+'Sales &amp; Inventory (Date )'!AW200</f>
        <v>0</v>
      </c>
      <c r="AQ200" s="17">
        <f>'Sales &amp; Inventory (Date )'!AV200+'Sales &amp; Inventory (Date )'!AX200</f>
        <v>0</v>
      </c>
      <c r="AR200" s="92">
        <f t="shared" si="67"/>
        <v>0</v>
      </c>
      <c r="AS200" s="52">
        <f t="shared" si="68"/>
        <v>0</v>
      </c>
      <c r="AT200" s="52">
        <f t="shared" si="68"/>
        <v>0</v>
      </c>
      <c r="AU200" s="52" t="e">
        <f t="shared" si="69"/>
        <v>#DIV/0!</v>
      </c>
      <c r="AV200" s="17">
        <f>'Sales &amp; Inventory (Date )'!BA200</f>
        <v>0</v>
      </c>
      <c r="AW200" s="17">
        <f>'Sales &amp; Inventory (Date )'!BB200</f>
        <v>0</v>
      </c>
      <c r="AX200" s="92">
        <f t="shared" si="70"/>
        <v>0</v>
      </c>
      <c r="AY200" s="17">
        <f>'Sales &amp; Inventory (Date )'!BC200</f>
        <v>0</v>
      </c>
      <c r="AZ200" s="17">
        <f>'Sales &amp; Inventory (Date )'!BD200</f>
        <v>0</v>
      </c>
      <c r="BA200" s="95">
        <f t="shared" si="71"/>
        <v>0</v>
      </c>
      <c r="BB200" s="52">
        <f t="shared" si="72"/>
        <v>0</v>
      </c>
      <c r="BC200" s="52">
        <f t="shared" si="73"/>
        <v>0</v>
      </c>
    </row>
    <row r="201" spans="1:55" x14ac:dyDescent="0.3">
      <c r="A201" s="6">
        <v>188</v>
      </c>
      <c r="B201" s="91" t="s">
        <v>193</v>
      </c>
      <c r="C201" s="91" t="s">
        <v>193</v>
      </c>
      <c r="D201" s="91" t="s">
        <v>208</v>
      </c>
      <c r="E201" s="91" t="s">
        <v>208</v>
      </c>
      <c r="F201" s="91" t="s">
        <v>533</v>
      </c>
      <c r="G201" s="219"/>
      <c r="H201" s="85" t="s">
        <v>647</v>
      </c>
      <c r="I201" s="17">
        <f>'Sales &amp; Inventory (Date )'!I201</f>
        <v>0</v>
      </c>
      <c r="J201" s="17">
        <f>'Sales &amp; Inventory (Date )'!J201</f>
        <v>0</v>
      </c>
      <c r="K201" s="92">
        <f t="shared" si="56"/>
        <v>0</v>
      </c>
      <c r="L201" s="17">
        <f>'Sales &amp; Inventory (Date )'!K201</f>
        <v>0</v>
      </c>
      <c r="M201" s="17">
        <f>'Sales &amp; Inventory (Date )'!L201</f>
        <v>0</v>
      </c>
      <c r="N201" s="92">
        <f t="shared" si="57"/>
        <v>0</v>
      </c>
      <c r="O201" s="17">
        <f>'Sales &amp; Inventory (Date )'!M201</f>
        <v>0</v>
      </c>
      <c r="P201" s="17">
        <f>'Sales &amp; Inventory (Date )'!N201</f>
        <v>0</v>
      </c>
      <c r="Q201" s="92">
        <f t="shared" si="58"/>
        <v>0</v>
      </c>
      <c r="R201" s="17">
        <f>'Sales &amp; Inventory (Date )'!O201+'Sales &amp; Inventory (Date )'!Q201</f>
        <v>0</v>
      </c>
      <c r="S201" s="17">
        <f>'Sales &amp; Inventory (Date )'!P201+'Sales &amp; Inventory (Date )'!R201</f>
        <v>0</v>
      </c>
      <c r="T201" s="92">
        <f t="shared" si="59"/>
        <v>0</v>
      </c>
      <c r="U201" s="17">
        <f>'Sales &amp; Inventory (Date )'!S201+'Sales &amp; Inventory (Date )'!U201</f>
        <v>0</v>
      </c>
      <c r="V201" s="17">
        <f>'Sales &amp; Inventory (Date )'!T201+'Sales &amp; Inventory (Date )'!V201</f>
        <v>0</v>
      </c>
      <c r="W201" s="92">
        <f t="shared" si="60"/>
        <v>0</v>
      </c>
      <c r="X201" s="17">
        <f>'Sales &amp; Inventory (Date )'!W201</f>
        <v>0</v>
      </c>
      <c r="Y201" s="17">
        <f>'Sales &amp; Inventory (Date )'!X201</f>
        <v>0</v>
      </c>
      <c r="Z201" s="92">
        <f t="shared" si="61"/>
        <v>0</v>
      </c>
      <c r="AA201" s="17">
        <f>'Sales &amp; Inventory (Date )'!AA201+'Sales &amp; Inventory (Date )'!AC201</f>
        <v>0</v>
      </c>
      <c r="AB201" s="17">
        <f>'Sales &amp; Inventory (Date )'!AB201+'Sales &amp; Inventory (Date )'!AD201</f>
        <v>0</v>
      </c>
      <c r="AC201" s="92">
        <f t="shared" si="62"/>
        <v>0</v>
      </c>
      <c r="AD201" s="17">
        <f>'Sales &amp; Inventory (Date )'!AE201+'Sales &amp; Inventory (Date )'!AG201</f>
        <v>0</v>
      </c>
      <c r="AE201" s="17">
        <f>'Sales &amp; Inventory (Date )'!AF201+'Sales &amp; Inventory (Date )'!AH201</f>
        <v>0</v>
      </c>
      <c r="AF201" s="92">
        <f t="shared" si="63"/>
        <v>0</v>
      </c>
      <c r="AG201" s="17">
        <f>'Sales &amp; Inventory (Date )'!AI201+'Sales &amp; Inventory (Date )'!AK201</f>
        <v>0</v>
      </c>
      <c r="AH201" s="17">
        <f>'Sales &amp; Inventory (Date )'!AJ201+'Sales &amp; Inventory (Date )'!AL201</f>
        <v>0</v>
      </c>
      <c r="AI201" s="92">
        <f t="shared" si="64"/>
        <v>0</v>
      </c>
      <c r="AJ201" s="17">
        <f>'Sales &amp; Inventory (Date )'!AM201+'Sales &amp; Inventory (Date )'!AO201</f>
        <v>0</v>
      </c>
      <c r="AK201" s="17">
        <f>'Sales &amp; Inventory (Date )'!AN201+'Sales &amp; Inventory (Date )'!AP201</f>
        <v>0</v>
      </c>
      <c r="AL201" s="92">
        <f t="shared" si="65"/>
        <v>0</v>
      </c>
      <c r="AM201" s="17">
        <f>'Sales &amp; Inventory (Date )'!AQ201+'Sales &amp; Inventory (Date )'!AS201</f>
        <v>0</v>
      </c>
      <c r="AN201" s="17">
        <f>'Sales &amp; Inventory (Date )'!AR201+'Sales &amp; Inventory (Date )'!AT201</f>
        <v>0</v>
      </c>
      <c r="AO201" s="92">
        <f t="shared" si="66"/>
        <v>0</v>
      </c>
      <c r="AP201" s="17">
        <f>'Sales &amp; Inventory (Date )'!AU201+'Sales &amp; Inventory (Date )'!AW201</f>
        <v>0</v>
      </c>
      <c r="AQ201" s="17">
        <f>'Sales &amp; Inventory (Date )'!AV201+'Sales &amp; Inventory (Date )'!AX201</f>
        <v>0</v>
      </c>
      <c r="AR201" s="92">
        <f t="shared" si="67"/>
        <v>0</v>
      </c>
      <c r="AS201" s="52">
        <f t="shared" si="68"/>
        <v>0</v>
      </c>
      <c r="AT201" s="52">
        <f t="shared" si="68"/>
        <v>0</v>
      </c>
      <c r="AU201" s="52" t="e">
        <f t="shared" si="69"/>
        <v>#DIV/0!</v>
      </c>
      <c r="AV201" s="17">
        <f>'Sales &amp; Inventory (Date )'!BA201</f>
        <v>0</v>
      </c>
      <c r="AW201" s="17">
        <f>'Sales &amp; Inventory (Date )'!BB201</f>
        <v>0</v>
      </c>
      <c r="AX201" s="92">
        <f t="shared" si="70"/>
        <v>0</v>
      </c>
      <c r="AY201" s="17">
        <f>'Sales &amp; Inventory (Date )'!BC201</f>
        <v>0</v>
      </c>
      <c r="AZ201" s="17">
        <f>'Sales &amp; Inventory (Date )'!BD201</f>
        <v>0</v>
      </c>
      <c r="BA201" s="95">
        <f t="shared" si="71"/>
        <v>0</v>
      </c>
      <c r="BB201" s="52">
        <f t="shared" si="72"/>
        <v>0</v>
      </c>
      <c r="BC201" s="52">
        <f t="shared" si="73"/>
        <v>0</v>
      </c>
    </row>
    <row r="202" spans="1:55" x14ac:dyDescent="0.3">
      <c r="A202" s="6">
        <v>189</v>
      </c>
      <c r="B202" s="91" t="s">
        <v>193</v>
      </c>
      <c r="C202" s="91" t="s">
        <v>193</v>
      </c>
      <c r="D202" s="91" t="s">
        <v>208</v>
      </c>
      <c r="E202" s="91" t="s">
        <v>209</v>
      </c>
      <c r="F202" s="91" t="s">
        <v>29</v>
      </c>
      <c r="G202" s="219"/>
      <c r="H202" s="85" t="s">
        <v>647</v>
      </c>
      <c r="I202" s="17">
        <f>'Sales &amp; Inventory (Date )'!I202</f>
        <v>0</v>
      </c>
      <c r="J202" s="17">
        <f>'Sales &amp; Inventory (Date )'!J202</f>
        <v>0</v>
      </c>
      <c r="K202" s="92">
        <f t="shared" si="56"/>
        <v>0</v>
      </c>
      <c r="L202" s="17">
        <f>'Sales &amp; Inventory (Date )'!K202</f>
        <v>0</v>
      </c>
      <c r="M202" s="17">
        <f>'Sales &amp; Inventory (Date )'!L202</f>
        <v>0</v>
      </c>
      <c r="N202" s="92">
        <f t="shared" si="57"/>
        <v>0</v>
      </c>
      <c r="O202" s="17">
        <f>'Sales &amp; Inventory (Date )'!M202</f>
        <v>0</v>
      </c>
      <c r="P202" s="17">
        <f>'Sales &amp; Inventory (Date )'!N202</f>
        <v>0</v>
      </c>
      <c r="Q202" s="92">
        <f t="shared" si="58"/>
        <v>0</v>
      </c>
      <c r="R202" s="17">
        <f>'Sales &amp; Inventory (Date )'!O202+'Sales &amp; Inventory (Date )'!Q202</f>
        <v>0</v>
      </c>
      <c r="S202" s="17">
        <f>'Sales &amp; Inventory (Date )'!P202+'Sales &amp; Inventory (Date )'!R202</f>
        <v>0</v>
      </c>
      <c r="T202" s="92">
        <f t="shared" si="59"/>
        <v>0</v>
      </c>
      <c r="U202" s="17">
        <f>'Sales &amp; Inventory (Date )'!S202+'Sales &amp; Inventory (Date )'!U202</f>
        <v>0</v>
      </c>
      <c r="V202" s="17">
        <f>'Sales &amp; Inventory (Date )'!T202+'Sales &amp; Inventory (Date )'!V202</f>
        <v>0</v>
      </c>
      <c r="W202" s="92">
        <f t="shared" si="60"/>
        <v>0</v>
      </c>
      <c r="X202" s="17">
        <f>'Sales &amp; Inventory (Date )'!W202</f>
        <v>0</v>
      </c>
      <c r="Y202" s="17">
        <f>'Sales &amp; Inventory (Date )'!X202</f>
        <v>0</v>
      </c>
      <c r="Z202" s="92">
        <f t="shared" si="61"/>
        <v>0</v>
      </c>
      <c r="AA202" s="17">
        <f>'Sales &amp; Inventory (Date )'!AA202+'Sales &amp; Inventory (Date )'!AC202</f>
        <v>0</v>
      </c>
      <c r="AB202" s="17">
        <f>'Sales &amp; Inventory (Date )'!AB202+'Sales &amp; Inventory (Date )'!AD202</f>
        <v>0</v>
      </c>
      <c r="AC202" s="92">
        <f t="shared" si="62"/>
        <v>0</v>
      </c>
      <c r="AD202" s="17">
        <f>'Sales &amp; Inventory (Date )'!AE202+'Sales &amp; Inventory (Date )'!AG202</f>
        <v>0</v>
      </c>
      <c r="AE202" s="17">
        <f>'Sales &amp; Inventory (Date )'!AF202+'Sales &amp; Inventory (Date )'!AH202</f>
        <v>0</v>
      </c>
      <c r="AF202" s="92">
        <f t="shared" si="63"/>
        <v>0</v>
      </c>
      <c r="AG202" s="17">
        <f>'Sales &amp; Inventory (Date )'!AI202+'Sales &amp; Inventory (Date )'!AK202</f>
        <v>0</v>
      </c>
      <c r="AH202" s="17">
        <f>'Sales &amp; Inventory (Date )'!AJ202+'Sales &amp; Inventory (Date )'!AL202</f>
        <v>0</v>
      </c>
      <c r="AI202" s="92">
        <f t="shared" si="64"/>
        <v>0</v>
      </c>
      <c r="AJ202" s="17">
        <f>'Sales &amp; Inventory (Date )'!AM202+'Sales &amp; Inventory (Date )'!AO202</f>
        <v>0</v>
      </c>
      <c r="AK202" s="17">
        <f>'Sales &amp; Inventory (Date )'!AN202+'Sales &amp; Inventory (Date )'!AP202</f>
        <v>0</v>
      </c>
      <c r="AL202" s="92">
        <f t="shared" si="65"/>
        <v>0</v>
      </c>
      <c r="AM202" s="17">
        <f>'Sales &amp; Inventory (Date )'!AQ202+'Sales &amp; Inventory (Date )'!AS202</f>
        <v>0</v>
      </c>
      <c r="AN202" s="17">
        <f>'Sales &amp; Inventory (Date )'!AR202+'Sales &amp; Inventory (Date )'!AT202</f>
        <v>0</v>
      </c>
      <c r="AO202" s="92">
        <f t="shared" si="66"/>
        <v>0</v>
      </c>
      <c r="AP202" s="17">
        <f>'Sales &amp; Inventory (Date )'!AU202+'Sales &amp; Inventory (Date )'!AW202</f>
        <v>0</v>
      </c>
      <c r="AQ202" s="17">
        <f>'Sales &amp; Inventory (Date )'!AV202+'Sales &amp; Inventory (Date )'!AX202</f>
        <v>0</v>
      </c>
      <c r="AR202" s="92">
        <f t="shared" si="67"/>
        <v>0</v>
      </c>
      <c r="AS202" s="52">
        <f t="shared" si="68"/>
        <v>0</v>
      </c>
      <c r="AT202" s="52">
        <f t="shared" si="68"/>
        <v>0</v>
      </c>
      <c r="AU202" s="52" t="e">
        <f t="shared" si="69"/>
        <v>#DIV/0!</v>
      </c>
      <c r="AV202" s="17">
        <f>'Sales &amp; Inventory (Date )'!BA202</f>
        <v>0</v>
      </c>
      <c r="AW202" s="17">
        <f>'Sales &amp; Inventory (Date )'!BB202</f>
        <v>0</v>
      </c>
      <c r="AX202" s="92">
        <f t="shared" si="70"/>
        <v>0</v>
      </c>
      <c r="AY202" s="17">
        <f>'Sales &amp; Inventory (Date )'!BC202</f>
        <v>0</v>
      </c>
      <c r="AZ202" s="17">
        <f>'Sales &amp; Inventory (Date )'!BD202</f>
        <v>0</v>
      </c>
      <c r="BA202" s="95">
        <f t="shared" si="71"/>
        <v>0</v>
      </c>
      <c r="BB202" s="52">
        <f t="shared" si="72"/>
        <v>0</v>
      </c>
      <c r="BC202" s="52">
        <f t="shared" si="73"/>
        <v>0</v>
      </c>
    </row>
    <row r="203" spans="1:55" x14ac:dyDescent="0.3">
      <c r="A203" s="6">
        <v>190</v>
      </c>
      <c r="B203" s="91" t="s">
        <v>193</v>
      </c>
      <c r="C203" s="91" t="s">
        <v>193</v>
      </c>
      <c r="D203" s="91" t="s">
        <v>208</v>
      </c>
      <c r="E203" s="91" t="s">
        <v>210</v>
      </c>
      <c r="F203" s="91" t="s">
        <v>29</v>
      </c>
      <c r="G203" s="219"/>
      <c r="H203" s="85" t="s">
        <v>647</v>
      </c>
      <c r="I203" s="17">
        <f>'Sales &amp; Inventory (Date )'!I203</f>
        <v>0</v>
      </c>
      <c r="J203" s="17">
        <f>'Sales &amp; Inventory (Date )'!J203</f>
        <v>0</v>
      </c>
      <c r="K203" s="92">
        <f t="shared" si="56"/>
        <v>0</v>
      </c>
      <c r="L203" s="17">
        <f>'Sales &amp; Inventory (Date )'!K203</f>
        <v>0</v>
      </c>
      <c r="M203" s="17">
        <f>'Sales &amp; Inventory (Date )'!L203</f>
        <v>0</v>
      </c>
      <c r="N203" s="92">
        <f t="shared" si="57"/>
        <v>0</v>
      </c>
      <c r="O203" s="17">
        <f>'Sales &amp; Inventory (Date )'!M203</f>
        <v>0</v>
      </c>
      <c r="P203" s="17">
        <f>'Sales &amp; Inventory (Date )'!N203</f>
        <v>0</v>
      </c>
      <c r="Q203" s="92">
        <f t="shared" si="58"/>
        <v>0</v>
      </c>
      <c r="R203" s="17">
        <f>'Sales &amp; Inventory (Date )'!O203+'Sales &amp; Inventory (Date )'!Q203</f>
        <v>0</v>
      </c>
      <c r="S203" s="17">
        <f>'Sales &amp; Inventory (Date )'!P203+'Sales &amp; Inventory (Date )'!R203</f>
        <v>0</v>
      </c>
      <c r="T203" s="92">
        <f t="shared" si="59"/>
        <v>0</v>
      </c>
      <c r="U203" s="17">
        <f>'Sales &amp; Inventory (Date )'!S203+'Sales &amp; Inventory (Date )'!U203</f>
        <v>0</v>
      </c>
      <c r="V203" s="17">
        <f>'Sales &amp; Inventory (Date )'!T203+'Sales &amp; Inventory (Date )'!V203</f>
        <v>0</v>
      </c>
      <c r="W203" s="92">
        <f t="shared" si="60"/>
        <v>0</v>
      </c>
      <c r="X203" s="17">
        <f>'Sales &amp; Inventory (Date )'!W203</f>
        <v>0</v>
      </c>
      <c r="Y203" s="17">
        <f>'Sales &amp; Inventory (Date )'!X203</f>
        <v>0</v>
      </c>
      <c r="Z203" s="92">
        <f t="shared" si="61"/>
        <v>0</v>
      </c>
      <c r="AA203" s="17">
        <f>'Sales &amp; Inventory (Date )'!AA203+'Sales &amp; Inventory (Date )'!AC203</f>
        <v>0</v>
      </c>
      <c r="AB203" s="17">
        <f>'Sales &amp; Inventory (Date )'!AB203+'Sales &amp; Inventory (Date )'!AD203</f>
        <v>0</v>
      </c>
      <c r="AC203" s="92">
        <f t="shared" si="62"/>
        <v>0</v>
      </c>
      <c r="AD203" s="17">
        <f>'Sales &amp; Inventory (Date )'!AE203+'Sales &amp; Inventory (Date )'!AG203</f>
        <v>0</v>
      </c>
      <c r="AE203" s="17">
        <f>'Sales &amp; Inventory (Date )'!AF203+'Sales &amp; Inventory (Date )'!AH203</f>
        <v>0</v>
      </c>
      <c r="AF203" s="92">
        <f t="shared" si="63"/>
        <v>0</v>
      </c>
      <c r="AG203" s="17">
        <f>'Sales &amp; Inventory (Date )'!AI203+'Sales &amp; Inventory (Date )'!AK203</f>
        <v>0</v>
      </c>
      <c r="AH203" s="17">
        <f>'Sales &amp; Inventory (Date )'!AJ203+'Sales &amp; Inventory (Date )'!AL203</f>
        <v>0</v>
      </c>
      <c r="AI203" s="92">
        <f t="shared" si="64"/>
        <v>0</v>
      </c>
      <c r="AJ203" s="17">
        <f>'Sales &amp; Inventory (Date )'!AM203+'Sales &amp; Inventory (Date )'!AO203</f>
        <v>0</v>
      </c>
      <c r="AK203" s="17">
        <f>'Sales &amp; Inventory (Date )'!AN203+'Sales &amp; Inventory (Date )'!AP203</f>
        <v>0</v>
      </c>
      <c r="AL203" s="92">
        <f t="shared" si="65"/>
        <v>0</v>
      </c>
      <c r="AM203" s="17">
        <f>'Sales &amp; Inventory (Date )'!AQ203+'Sales &amp; Inventory (Date )'!AS203</f>
        <v>0</v>
      </c>
      <c r="AN203" s="17">
        <f>'Sales &amp; Inventory (Date )'!AR203+'Sales &amp; Inventory (Date )'!AT203</f>
        <v>0</v>
      </c>
      <c r="AO203" s="92">
        <f t="shared" si="66"/>
        <v>0</v>
      </c>
      <c r="AP203" s="17">
        <f>'Sales &amp; Inventory (Date )'!AU203+'Sales &amp; Inventory (Date )'!AW203</f>
        <v>0</v>
      </c>
      <c r="AQ203" s="17">
        <f>'Sales &amp; Inventory (Date )'!AV203+'Sales &amp; Inventory (Date )'!AX203</f>
        <v>0</v>
      </c>
      <c r="AR203" s="92">
        <f t="shared" si="67"/>
        <v>0</v>
      </c>
      <c r="AS203" s="52">
        <f t="shared" si="68"/>
        <v>0</v>
      </c>
      <c r="AT203" s="52">
        <f t="shared" si="68"/>
        <v>0</v>
      </c>
      <c r="AU203" s="52" t="e">
        <f t="shared" si="69"/>
        <v>#DIV/0!</v>
      </c>
      <c r="AV203" s="17">
        <f>'Sales &amp; Inventory (Date )'!BA203</f>
        <v>0</v>
      </c>
      <c r="AW203" s="17">
        <f>'Sales &amp; Inventory (Date )'!BB203</f>
        <v>0</v>
      </c>
      <c r="AX203" s="92">
        <f t="shared" si="70"/>
        <v>0</v>
      </c>
      <c r="AY203" s="17">
        <f>'Sales &amp; Inventory (Date )'!BC203</f>
        <v>0</v>
      </c>
      <c r="AZ203" s="17">
        <f>'Sales &amp; Inventory (Date )'!BD203</f>
        <v>0</v>
      </c>
      <c r="BA203" s="95">
        <f t="shared" si="71"/>
        <v>0</v>
      </c>
      <c r="BB203" s="52">
        <f t="shared" si="72"/>
        <v>0</v>
      </c>
      <c r="BC203" s="52">
        <f t="shared" si="73"/>
        <v>0</v>
      </c>
    </row>
    <row r="204" spans="1:55" x14ac:dyDescent="0.3">
      <c r="A204" s="6">
        <v>191</v>
      </c>
      <c r="B204" s="91" t="s">
        <v>193</v>
      </c>
      <c r="C204" s="91" t="s">
        <v>193</v>
      </c>
      <c r="D204" s="91" t="s">
        <v>211</v>
      </c>
      <c r="E204" s="91" t="s">
        <v>211</v>
      </c>
      <c r="F204" s="91" t="s">
        <v>533</v>
      </c>
      <c r="G204" s="219"/>
      <c r="H204" s="85" t="s">
        <v>647</v>
      </c>
      <c r="I204" s="17">
        <f>'Sales &amp; Inventory (Date )'!I204</f>
        <v>0</v>
      </c>
      <c r="J204" s="17">
        <f>'Sales &amp; Inventory (Date )'!J204</f>
        <v>0</v>
      </c>
      <c r="K204" s="92">
        <f t="shared" si="56"/>
        <v>0</v>
      </c>
      <c r="L204" s="17">
        <f>'Sales &amp; Inventory (Date )'!K204</f>
        <v>0</v>
      </c>
      <c r="M204" s="17">
        <f>'Sales &amp; Inventory (Date )'!L204</f>
        <v>0</v>
      </c>
      <c r="N204" s="92">
        <f t="shared" si="57"/>
        <v>0</v>
      </c>
      <c r="O204" s="17">
        <f>'Sales &amp; Inventory (Date )'!M204</f>
        <v>0</v>
      </c>
      <c r="P204" s="17">
        <f>'Sales &amp; Inventory (Date )'!N204</f>
        <v>0</v>
      </c>
      <c r="Q204" s="92">
        <f t="shared" si="58"/>
        <v>0</v>
      </c>
      <c r="R204" s="17">
        <f>'Sales &amp; Inventory (Date )'!O204+'Sales &amp; Inventory (Date )'!Q204</f>
        <v>0</v>
      </c>
      <c r="S204" s="17">
        <f>'Sales &amp; Inventory (Date )'!P204+'Sales &amp; Inventory (Date )'!R204</f>
        <v>0</v>
      </c>
      <c r="T204" s="92">
        <f t="shared" si="59"/>
        <v>0</v>
      </c>
      <c r="U204" s="17">
        <f>'Sales &amp; Inventory (Date )'!S204+'Sales &amp; Inventory (Date )'!U204</f>
        <v>0</v>
      </c>
      <c r="V204" s="17">
        <f>'Sales &amp; Inventory (Date )'!T204+'Sales &amp; Inventory (Date )'!V204</f>
        <v>0</v>
      </c>
      <c r="W204" s="92">
        <f t="shared" si="60"/>
        <v>0</v>
      </c>
      <c r="X204" s="17">
        <f>'Sales &amp; Inventory (Date )'!W204</f>
        <v>0</v>
      </c>
      <c r="Y204" s="17">
        <f>'Sales &amp; Inventory (Date )'!X204</f>
        <v>0</v>
      </c>
      <c r="Z204" s="92">
        <f t="shared" si="61"/>
        <v>0</v>
      </c>
      <c r="AA204" s="17">
        <f>'Sales &amp; Inventory (Date )'!AA204+'Sales &amp; Inventory (Date )'!AC204</f>
        <v>0</v>
      </c>
      <c r="AB204" s="17">
        <f>'Sales &amp; Inventory (Date )'!AB204+'Sales &amp; Inventory (Date )'!AD204</f>
        <v>0</v>
      </c>
      <c r="AC204" s="92">
        <f t="shared" si="62"/>
        <v>0</v>
      </c>
      <c r="AD204" s="17">
        <f>'Sales &amp; Inventory (Date )'!AE204+'Sales &amp; Inventory (Date )'!AG204</f>
        <v>0</v>
      </c>
      <c r="AE204" s="17">
        <f>'Sales &amp; Inventory (Date )'!AF204+'Sales &amp; Inventory (Date )'!AH204</f>
        <v>0</v>
      </c>
      <c r="AF204" s="92">
        <f t="shared" si="63"/>
        <v>0</v>
      </c>
      <c r="AG204" s="17">
        <f>'Sales &amp; Inventory (Date )'!AI204+'Sales &amp; Inventory (Date )'!AK204</f>
        <v>0</v>
      </c>
      <c r="AH204" s="17">
        <f>'Sales &amp; Inventory (Date )'!AJ204+'Sales &amp; Inventory (Date )'!AL204</f>
        <v>0</v>
      </c>
      <c r="AI204" s="92">
        <f t="shared" si="64"/>
        <v>0</v>
      </c>
      <c r="AJ204" s="17">
        <f>'Sales &amp; Inventory (Date )'!AM204+'Sales &amp; Inventory (Date )'!AO204</f>
        <v>0</v>
      </c>
      <c r="AK204" s="17">
        <f>'Sales &amp; Inventory (Date )'!AN204+'Sales &amp; Inventory (Date )'!AP204</f>
        <v>0</v>
      </c>
      <c r="AL204" s="92">
        <f t="shared" si="65"/>
        <v>0</v>
      </c>
      <c r="AM204" s="17">
        <f>'Sales &amp; Inventory (Date )'!AQ204+'Sales &amp; Inventory (Date )'!AS204</f>
        <v>0</v>
      </c>
      <c r="AN204" s="17">
        <f>'Sales &amp; Inventory (Date )'!AR204+'Sales &amp; Inventory (Date )'!AT204</f>
        <v>0</v>
      </c>
      <c r="AO204" s="92">
        <f t="shared" si="66"/>
        <v>0</v>
      </c>
      <c r="AP204" s="17">
        <f>'Sales &amp; Inventory (Date )'!AU204+'Sales &amp; Inventory (Date )'!AW204</f>
        <v>0</v>
      </c>
      <c r="AQ204" s="17">
        <f>'Sales &amp; Inventory (Date )'!AV204+'Sales &amp; Inventory (Date )'!AX204</f>
        <v>0</v>
      </c>
      <c r="AR204" s="92">
        <f t="shared" si="67"/>
        <v>0</v>
      </c>
      <c r="AS204" s="52">
        <f t="shared" si="68"/>
        <v>0</v>
      </c>
      <c r="AT204" s="52">
        <f t="shared" si="68"/>
        <v>0</v>
      </c>
      <c r="AU204" s="52" t="e">
        <f t="shared" si="69"/>
        <v>#DIV/0!</v>
      </c>
      <c r="AV204" s="17">
        <f>'Sales &amp; Inventory (Date )'!BA204</f>
        <v>0</v>
      </c>
      <c r="AW204" s="17">
        <f>'Sales &amp; Inventory (Date )'!BB204</f>
        <v>0</v>
      </c>
      <c r="AX204" s="92">
        <f t="shared" si="70"/>
        <v>0</v>
      </c>
      <c r="AY204" s="17">
        <f>'Sales &amp; Inventory (Date )'!BC204</f>
        <v>0</v>
      </c>
      <c r="AZ204" s="17">
        <f>'Sales &amp; Inventory (Date )'!BD204</f>
        <v>0</v>
      </c>
      <c r="BA204" s="95">
        <f t="shared" si="71"/>
        <v>0</v>
      </c>
      <c r="BB204" s="52">
        <f t="shared" si="72"/>
        <v>0</v>
      </c>
      <c r="BC204" s="52">
        <f t="shared" si="73"/>
        <v>0</v>
      </c>
    </row>
    <row r="205" spans="1:55" x14ac:dyDescent="0.3">
      <c r="A205" s="6">
        <v>192</v>
      </c>
      <c r="B205" s="91" t="s">
        <v>193</v>
      </c>
      <c r="C205" s="91" t="s">
        <v>193</v>
      </c>
      <c r="D205" s="91" t="s">
        <v>212</v>
      </c>
      <c r="E205" s="91" t="s">
        <v>212</v>
      </c>
      <c r="F205" s="91" t="s">
        <v>533</v>
      </c>
      <c r="G205" s="219"/>
      <c r="H205" s="85" t="s">
        <v>647</v>
      </c>
      <c r="I205" s="17">
        <f>'Sales &amp; Inventory (Date )'!I205</f>
        <v>0</v>
      </c>
      <c r="J205" s="17">
        <f>'Sales &amp; Inventory (Date )'!J205</f>
        <v>0</v>
      </c>
      <c r="K205" s="92">
        <f t="shared" si="56"/>
        <v>0</v>
      </c>
      <c r="L205" s="17">
        <f>'Sales &amp; Inventory (Date )'!K205</f>
        <v>0</v>
      </c>
      <c r="M205" s="17">
        <f>'Sales &amp; Inventory (Date )'!L205</f>
        <v>0</v>
      </c>
      <c r="N205" s="92">
        <f t="shared" si="57"/>
        <v>0</v>
      </c>
      <c r="O205" s="17">
        <f>'Sales &amp; Inventory (Date )'!M205</f>
        <v>0</v>
      </c>
      <c r="P205" s="17">
        <f>'Sales &amp; Inventory (Date )'!N205</f>
        <v>0</v>
      </c>
      <c r="Q205" s="92">
        <f t="shared" si="58"/>
        <v>0</v>
      </c>
      <c r="R205" s="17">
        <f>'Sales &amp; Inventory (Date )'!O205+'Sales &amp; Inventory (Date )'!Q205</f>
        <v>0</v>
      </c>
      <c r="S205" s="17">
        <f>'Sales &amp; Inventory (Date )'!P205+'Sales &amp; Inventory (Date )'!R205</f>
        <v>0</v>
      </c>
      <c r="T205" s="92">
        <f t="shared" si="59"/>
        <v>0</v>
      </c>
      <c r="U205" s="17">
        <f>'Sales &amp; Inventory (Date )'!S205+'Sales &amp; Inventory (Date )'!U205</f>
        <v>0</v>
      </c>
      <c r="V205" s="17">
        <f>'Sales &amp; Inventory (Date )'!T205+'Sales &amp; Inventory (Date )'!V205</f>
        <v>0</v>
      </c>
      <c r="W205" s="92">
        <f t="shared" si="60"/>
        <v>0</v>
      </c>
      <c r="X205" s="17">
        <f>'Sales &amp; Inventory (Date )'!W205</f>
        <v>0</v>
      </c>
      <c r="Y205" s="17">
        <f>'Sales &amp; Inventory (Date )'!X205</f>
        <v>0</v>
      </c>
      <c r="Z205" s="92">
        <f t="shared" si="61"/>
        <v>0</v>
      </c>
      <c r="AA205" s="17">
        <f>'Sales &amp; Inventory (Date )'!AA205+'Sales &amp; Inventory (Date )'!AC205</f>
        <v>0</v>
      </c>
      <c r="AB205" s="17">
        <f>'Sales &amp; Inventory (Date )'!AB205+'Sales &amp; Inventory (Date )'!AD205</f>
        <v>0</v>
      </c>
      <c r="AC205" s="92">
        <f t="shared" si="62"/>
        <v>0</v>
      </c>
      <c r="AD205" s="17">
        <f>'Sales &amp; Inventory (Date )'!AE205+'Sales &amp; Inventory (Date )'!AG205</f>
        <v>0</v>
      </c>
      <c r="AE205" s="17">
        <f>'Sales &amp; Inventory (Date )'!AF205+'Sales &amp; Inventory (Date )'!AH205</f>
        <v>0</v>
      </c>
      <c r="AF205" s="92">
        <f t="shared" si="63"/>
        <v>0</v>
      </c>
      <c r="AG205" s="17">
        <f>'Sales &amp; Inventory (Date )'!AI205+'Sales &amp; Inventory (Date )'!AK205</f>
        <v>0</v>
      </c>
      <c r="AH205" s="17">
        <f>'Sales &amp; Inventory (Date )'!AJ205+'Sales &amp; Inventory (Date )'!AL205</f>
        <v>0</v>
      </c>
      <c r="AI205" s="92">
        <f t="shared" si="64"/>
        <v>0</v>
      </c>
      <c r="AJ205" s="17">
        <f>'Sales &amp; Inventory (Date )'!AM205+'Sales &amp; Inventory (Date )'!AO205</f>
        <v>0</v>
      </c>
      <c r="AK205" s="17">
        <f>'Sales &amp; Inventory (Date )'!AN205+'Sales &amp; Inventory (Date )'!AP205</f>
        <v>0</v>
      </c>
      <c r="AL205" s="92">
        <f t="shared" si="65"/>
        <v>0</v>
      </c>
      <c r="AM205" s="17">
        <f>'Sales &amp; Inventory (Date )'!AQ205+'Sales &amp; Inventory (Date )'!AS205</f>
        <v>0</v>
      </c>
      <c r="AN205" s="17">
        <f>'Sales &amp; Inventory (Date )'!AR205+'Sales &amp; Inventory (Date )'!AT205</f>
        <v>0</v>
      </c>
      <c r="AO205" s="92">
        <f t="shared" si="66"/>
        <v>0</v>
      </c>
      <c r="AP205" s="17">
        <f>'Sales &amp; Inventory (Date )'!AU205+'Sales &amp; Inventory (Date )'!AW205</f>
        <v>0</v>
      </c>
      <c r="AQ205" s="17">
        <f>'Sales &amp; Inventory (Date )'!AV205+'Sales &amp; Inventory (Date )'!AX205</f>
        <v>0</v>
      </c>
      <c r="AR205" s="92">
        <f t="shared" si="67"/>
        <v>0</v>
      </c>
      <c r="AS205" s="52">
        <f t="shared" si="68"/>
        <v>0</v>
      </c>
      <c r="AT205" s="52">
        <f t="shared" si="68"/>
        <v>0</v>
      </c>
      <c r="AU205" s="52" t="e">
        <f t="shared" si="69"/>
        <v>#DIV/0!</v>
      </c>
      <c r="AV205" s="17">
        <f>'Sales &amp; Inventory (Date )'!BA205</f>
        <v>0</v>
      </c>
      <c r="AW205" s="17">
        <f>'Sales &amp; Inventory (Date )'!BB205</f>
        <v>0</v>
      </c>
      <c r="AX205" s="92">
        <f t="shared" si="70"/>
        <v>0</v>
      </c>
      <c r="AY205" s="17">
        <f>'Sales &amp; Inventory (Date )'!BC205</f>
        <v>0</v>
      </c>
      <c r="AZ205" s="17">
        <f>'Sales &amp; Inventory (Date )'!BD205</f>
        <v>0</v>
      </c>
      <c r="BA205" s="95">
        <f t="shared" si="71"/>
        <v>0</v>
      </c>
      <c r="BB205" s="52">
        <f t="shared" si="72"/>
        <v>0</v>
      </c>
      <c r="BC205" s="52">
        <f t="shared" si="73"/>
        <v>0</v>
      </c>
    </row>
    <row r="206" spans="1:55" x14ac:dyDescent="0.3">
      <c r="A206" s="6">
        <v>193</v>
      </c>
      <c r="B206" s="91" t="s">
        <v>193</v>
      </c>
      <c r="C206" s="91" t="s">
        <v>193</v>
      </c>
      <c r="D206" s="91" t="s">
        <v>212</v>
      </c>
      <c r="E206" s="91" t="s">
        <v>213</v>
      </c>
      <c r="F206" s="91" t="s">
        <v>29</v>
      </c>
      <c r="G206" s="220"/>
      <c r="H206" s="85" t="s">
        <v>647</v>
      </c>
      <c r="I206" s="17">
        <f>'Sales &amp; Inventory (Date )'!I206</f>
        <v>0</v>
      </c>
      <c r="J206" s="17">
        <f>'Sales &amp; Inventory (Date )'!J206</f>
        <v>0</v>
      </c>
      <c r="K206" s="92">
        <f t="shared" si="56"/>
        <v>0</v>
      </c>
      <c r="L206" s="17">
        <f>'Sales &amp; Inventory (Date )'!K206</f>
        <v>0</v>
      </c>
      <c r="M206" s="17">
        <f>'Sales &amp; Inventory (Date )'!L206</f>
        <v>0</v>
      </c>
      <c r="N206" s="92">
        <f t="shared" si="57"/>
        <v>0</v>
      </c>
      <c r="O206" s="17">
        <f>'Sales &amp; Inventory (Date )'!M206</f>
        <v>0</v>
      </c>
      <c r="P206" s="17">
        <f>'Sales &amp; Inventory (Date )'!N206</f>
        <v>0</v>
      </c>
      <c r="Q206" s="92">
        <f t="shared" si="58"/>
        <v>0</v>
      </c>
      <c r="R206" s="17">
        <f>'Sales &amp; Inventory (Date )'!O206+'Sales &amp; Inventory (Date )'!Q206</f>
        <v>0</v>
      </c>
      <c r="S206" s="17">
        <f>'Sales &amp; Inventory (Date )'!P206+'Sales &amp; Inventory (Date )'!R206</f>
        <v>0</v>
      </c>
      <c r="T206" s="92">
        <f t="shared" si="59"/>
        <v>0</v>
      </c>
      <c r="U206" s="17">
        <f>'Sales &amp; Inventory (Date )'!S206+'Sales &amp; Inventory (Date )'!U206</f>
        <v>0</v>
      </c>
      <c r="V206" s="17">
        <f>'Sales &amp; Inventory (Date )'!T206+'Sales &amp; Inventory (Date )'!V206</f>
        <v>0</v>
      </c>
      <c r="W206" s="92">
        <f t="shared" si="60"/>
        <v>0</v>
      </c>
      <c r="X206" s="17">
        <f>'Sales &amp; Inventory (Date )'!W206</f>
        <v>0</v>
      </c>
      <c r="Y206" s="17">
        <f>'Sales &amp; Inventory (Date )'!X206</f>
        <v>0</v>
      </c>
      <c r="Z206" s="92">
        <f t="shared" si="61"/>
        <v>0</v>
      </c>
      <c r="AA206" s="17">
        <f>'Sales &amp; Inventory (Date )'!AA206+'Sales &amp; Inventory (Date )'!AC206</f>
        <v>0</v>
      </c>
      <c r="AB206" s="17">
        <f>'Sales &amp; Inventory (Date )'!AB206+'Sales &amp; Inventory (Date )'!AD206</f>
        <v>0</v>
      </c>
      <c r="AC206" s="92">
        <f t="shared" si="62"/>
        <v>0</v>
      </c>
      <c r="AD206" s="17">
        <f>'Sales &amp; Inventory (Date )'!AE206+'Sales &amp; Inventory (Date )'!AG206</f>
        <v>0</v>
      </c>
      <c r="AE206" s="17">
        <f>'Sales &amp; Inventory (Date )'!AF206+'Sales &amp; Inventory (Date )'!AH206</f>
        <v>0</v>
      </c>
      <c r="AF206" s="92">
        <f t="shared" si="63"/>
        <v>0</v>
      </c>
      <c r="AG206" s="17">
        <f>'Sales &amp; Inventory (Date )'!AI206+'Sales &amp; Inventory (Date )'!AK206</f>
        <v>0</v>
      </c>
      <c r="AH206" s="17">
        <f>'Sales &amp; Inventory (Date )'!AJ206+'Sales &amp; Inventory (Date )'!AL206</f>
        <v>0</v>
      </c>
      <c r="AI206" s="92">
        <f t="shared" si="64"/>
        <v>0</v>
      </c>
      <c r="AJ206" s="17">
        <f>'Sales &amp; Inventory (Date )'!AM206+'Sales &amp; Inventory (Date )'!AO206</f>
        <v>0</v>
      </c>
      <c r="AK206" s="17">
        <f>'Sales &amp; Inventory (Date )'!AN206+'Sales &amp; Inventory (Date )'!AP206</f>
        <v>0</v>
      </c>
      <c r="AL206" s="92">
        <f t="shared" si="65"/>
        <v>0</v>
      </c>
      <c r="AM206" s="17">
        <f>'Sales &amp; Inventory (Date )'!AQ206+'Sales &amp; Inventory (Date )'!AS206</f>
        <v>0</v>
      </c>
      <c r="AN206" s="17">
        <f>'Sales &amp; Inventory (Date )'!AR206+'Sales &amp; Inventory (Date )'!AT206</f>
        <v>0</v>
      </c>
      <c r="AO206" s="92">
        <f t="shared" si="66"/>
        <v>0</v>
      </c>
      <c r="AP206" s="17">
        <f>'Sales &amp; Inventory (Date )'!AU206+'Sales &amp; Inventory (Date )'!AW206</f>
        <v>0</v>
      </c>
      <c r="AQ206" s="17">
        <f>'Sales &amp; Inventory (Date )'!AV206+'Sales &amp; Inventory (Date )'!AX206</f>
        <v>0</v>
      </c>
      <c r="AR206" s="92">
        <f t="shared" si="67"/>
        <v>0</v>
      </c>
      <c r="AS206" s="52">
        <f t="shared" si="68"/>
        <v>0</v>
      </c>
      <c r="AT206" s="52">
        <f t="shared" si="68"/>
        <v>0</v>
      </c>
      <c r="AU206" s="52" t="e">
        <f t="shared" si="69"/>
        <v>#DIV/0!</v>
      </c>
      <c r="AV206" s="17">
        <f>'Sales &amp; Inventory (Date )'!BA206</f>
        <v>0</v>
      </c>
      <c r="AW206" s="17">
        <f>'Sales &amp; Inventory (Date )'!BB206</f>
        <v>0</v>
      </c>
      <c r="AX206" s="92">
        <f t="shared" si="70"/>
        <v>0</v>
      </c>
      <c r="AY206" s="17">
        <f>'Sales &amp; Inventory (Date )'!BC206</f>
        <v>0</v>
      </c>
      <c r="AZ206" s="17">
        <f>'Sales &amp; Inventory (Date )'!BD206</f>
        <v>0</v>
      </c>
      <c r="BA206" s="95">
        <f t="shared" si="71"/>
        <v>0</v>
      </c>
      <c r="BB206" s="52">
        <f t="shared" si="72"/>
        <v>0</v>
      </c>
      <c r="BC206" s="52">
        <f t="shared" si="73"/>
        <v>0</v>
      </c>
    </row>
    <row r="207" spans="1:55" x14ac:dyDescent="0.3">
      <c r="A207" s="6">
        <v>194</v>
      </c>
      <c r="B207" s="91" t="s">
        <v>193</v>
      </c>
      <c r="C207" s="91" t="s">
        <v>193</v>
      </c>
      <c r="D207" s="91" t="s">
        <v>217</v>
      </c>
      <c r="E207" s="91" t="s">
        <v>217</v>
      </c>
      <c r="F207" s="91" t="s">
        <v>533</v>
      </c>
      <c r="G207" s="218" t="s">
        <v>214</v>
      </c>
      <c r="H207" s="85" t="s">
        <v>647</v>
      </c>
      <c r="I207" s="27">
        <f>'Sales &amp; Inventory (Date )'!I207</f>
        <v>0</v>
      </c>
      <c r="J207" s="27">
        <f>'Sales &amp; Inventory (Date )'!J207</f>
        <v>0</v>
      </c>
      <c r="K207" s="92">
        <f t="shared" si="56"/>
        <v>0</v>
      </c>
      <c r="L207" s="27">
        <f>'Sales &amp; Inventory (Date )'!K207</f>
        <v>0</v>
      </c>
      <c r="M207" s="27">
        <f>'Sales &amp; Inventory (Date )'!L207</f>
        <v>0</v>
      </c>
      <c r="N207" s="92">
        <f t="shared" si="57"/>
        <v>0</v>
      </c>
      <c r="O207" s="27">
        <f>'Sales &amp; Inventory (Date )'!M207</f>
        <v>0</v>
      </c>
      <c r="P207" s="27">
        <f>'Sales &amp; Inventory (Date )'!N207</f>
        <v>0</v>
      </c>
      <c r="Q207" s="92">
        <f t="shared" si="58"/>
        <v>0</v>
      </c>
      <c r="R207" s="27">
        <f>'Sales &amp; Inventory (Date )'!O207+'Sales &amp; Inventory (Date )'!Q207</f>
        <v>0</v>
      </c>
      <c r="S207" s="27">
        <f>'Sales &amp; Inventory (Date )'!P207+'Sales &amp; Inventory (Date )'!R207</f>
        <v>0</v>
      </c>
      <c r="T207" s="92">
        <f t="shared" si="59"/>
        <v>0</v>
      </c>
      <c r="U207" s="27">
        <f>'Sales &amp; Inventory (Date )'!S207+'Sales &amp; Inventory (Date )'!U207</f>
        <v>0</v>
      </c>
      <c r="V207" s="27">
        <f>'Sales &amp; Inventory (Date )'!T207+'Sales &amp; Inventory (Date )'!V207</f>
        <v>0</v>
      </c>
      <c r="W207" s="92">
        <f t="shared" si="60"/>
        <v>0</v>
      </c>
      <c r="X207" s="27">
        <f>'Sales &amp; Inventory (Date )'!W207</f>
        <v>0</v>
      </c>
      <c r="Y207" s="27">
        <f>'Sales &amp; Inventory (Date )'!X207</f>
        <v>0</v>
      </c>
      <c r="Z207" s="92">
        <f t="shared" si="61"/>
        <v>0</v>
      </c>
      <c r="AA207" s="27">
        <f>'Sales &amp; Inventory (Date )'!AA207+'Sales &amp; Inventory (Date )'!AC207</f>
        <v>0</v>
      </c>
      <c r="AB207" s="27">
        <f>'Sales &amp; Inventory (Date )'!AB207+'Sales &amp; Inventory (Date )'!AD207</f>
        <v>0</v>
      </c>
      <c r="AC207" s="92">
        <f t="shared" si="62"/>
        <v>0</v>
      </c>
      <c r="AD207" s="27">
        <f>'Sales &amp; Inventory (Date )'!AE207+'Sales &amp; Inventory (Date )'!AG207</f>
        <v>0</v>
      </c>
      <c r="AE207" s="27">
        <f>'Sales &amp; Inventory (Date )'!AF207+'Sales &amp; Inventory (Date )'!AH207</f>
        <v>0</v>
      </c>
      <c r="AF207" s="92">
        <f t="shared" si="63"/>
        <v>0</v>
      </c>
      <c r="AG207" s="27">
        <f>'Sales &amp; Inventory (Date )'!AI207+'Sales &amp; Inventory (Date )'!AK207</f>
        <v>0</v>
      </c>
      <c r="AH207" s="27">
        <f>'Sales &amp; Inventory (Date )'!AJ207+'Sales &amp; Inventory (Date )'!AL207</f>
        <v>0</v>
      </c>
      <c r="AI207" s="92">
        <f t="shared" si="64"/>
        <v>0</v>
      </c>
      <c r="AJ207" s="27">
        <f>'Sales &amp; Inventory (Date )'!AM207+'Sales &amp; Inventory (Date )'!AO207</f>
        <v>0</v>
      </c>
      <c r="AK207" s="27">
        <f>'Sales &amp; Inventory (Date )'!AN207+'Sales &amp; Inventory (Date )'!AP207</f>
        <v>0</v>
      </c>
      <c r="AL207" s="92">
        <f t="shared" si="65"/>
        <v>0</v>
      </c>
      <c r="AM207" s="27">
        <f>'Sales &amp; Inventory (Date )'!AQ207+'Sales &amp; Inventory (Date )'!AS207</f>
        <v>0</v>
      </c>
      <c r="AN207" s="27">
        <f>'Sales &amp; Inventory (Date )'!AR207+'Sales &amp; Inventory (Date )'!AT207</f>
        <v>0</v>
      </c>
      <c r="AO207" s="92">
        <f t="shared" si="66"/>
        <v>0</v>
      </c>
      <c r="AP207" s="27">
        <f>'Sales &amp; Inventory (Date )'!AU207+'Sales &amp; Inventory (Date )'!AW207</f>
        <v>0</v>
      </c>
      <c r="AQ207" s="27">
        <f>'Sales &amp; Inventory (Date )'!AV207+'Sales &amp; Inventory (Date )'!AX207</f>
        <v>0</v>
      </c>
      <c r="AR207" s="92">
        <f t="shared" si="67"/>
        <v>0</v>
      </c>
      <c r="AS207" s="52">
        <f t="shared" si="68"/>
        <v>0</v>
      </c>
      <c r="AT207" s="52">
        <f t="shared" si="68"/>
        <v>0</v>
      </c>
      <c r="AU207" s="52" t="e">
        <f t="shared" si="69"/>
        <v>#DIV/0!</v>
      </c>
      <c r="AV207" s="27">
        <f>'Sales &amp; Inventory (Date )'!BA207</f>
        <v>0</v>
      </c>
      <c r="AW207" s="27">
        <f>'Sales &amp; Inventory (Date )'!BB207</f>
        <v>0</v>
      </c>
      <c r="AX207" s="92">
        <f t="shared" si="70"/>
        <v>0</v>
      </c>
      <c r="AY207" s="27">
        <f>'Sales &amp; Inventory (Date )'!BC207</f>
        <v>0</v>
      </c>
      <c r="AZ207" s="27">
        <f>'Sales &amp; Inventory (Date )'!BD207</f>
        <v>0</v>
      </c>
      <c r="BA207" s="95">
        <f t="shared" si="71"/>
        <v>0</v>
      </c>
      <c r="BB207" s="52">
        <f t="shared" si="72"/>
        <v>0</v>
      </c>
      <c r="BC207" s="52">
        <f t="shared" si="73"/>
        <v>0</v>
      </c>
    </row>
    <row r="208" spans="1:55" x14ac:dyDescent="0.3">
      <c r="A208" s="6">
        <v>195</v>
      </c>
      <c r="B208" s="91" t="s">
        <v>193</v>
      </c>
      <c r="C208" s="91" t="s">
        <v>193</v>
      </c>
      <c r="D208" s="91" t="s">
        <v>217</v>
      </c>
      <c r="E208" s="91" t="s">
        <v>218</v>
      </c>
      <c r="F208" s="91" t="s">
        <v>29</v>
      </c>
      <c r="G208" s="219"/>
      <c r="H208" s="85" t="s">
        <v>647</v>
      </c>
      <c r="I208" s="17">
        <f>'Sales &amp; Inventory (Date )'!I208</f>
        <v>0</v>
      </c>
      <c r="J208" s="17">
        <f>'Sales &amp; Inventory (Date )'!J208</f>
        <v>0</v>
      </c>
      <c r="K208" s="92">
        <f t="shared" si="56"/>
        <v>0</v>
      </c>
      <c r="L208" s="17">
        <f>'Sales &amp; Inventory (Date )'!K208</f>
        <v>0</v>
      </c>
      <c r="M208" s="17">
        <f>'Sales &amp; Inventory (Date )'!L208</f>
        <v>0</v>
      </c>
      <c r="N208" s="92">
        <f t="shared" si="57"/>
        <v>0</v>
      </c>
      <c r="O208" s="17">
        <f>'Sales &amp; Inventory (Date )'!M208</f>
        <v>0</v>
      </c>
      <c r="P208" s="17">
        <f>'Sales &amp; Inventory (Date )'!N208</f>
        <v>0</v>
      </c>
      <c r="Q208" s="92">
        <f t="shared" si="58"/>
        <v>0</v>
      </c>
      <c r="R208" s="17">
        <f>'Sales &amp; Inventory (Date )'!O208+'Sales &amp; Inventory (Date )'!Q208</f>
        <v>0</v>
      </c>
      <c r="S208" s="17">
        <f>'Sales &amp; Inventory (Date )'!P208+'Sales &amp; Inventory (Date )'!R208</f>
        <v>0</v>
      </c>
      <c r="T208" s="92">
        <f t="shared" si="59"/>
        <v>0</v>
      </c>
      <c r="U208" s="17">
        <f>'Sales &amp; Inventory (Date )'!S208+'Sales &amp; Inventory (Date )'!U208</f>
        <v>0</v>
      </c>
      <c r="V208" s="17">
        <f>'Sales &amp; Inventory (Date )'!T208+'Sales &amp; Inventory (Date )'!V208</f>
        <v>0</v>
      </c>
      <c r="W208" s="92">
        <f t="shared" si="60"/>
        <v>0</v>
      </c>
      <c r="X208" s="17">
        <f>'Sales &amp; Inventory (Date )'!W208</f>
        <v>0</v>
      </c>
      <c r="Y208" s="17">
        <f>'Sales &amp; Inventory (Date )'!X208</f>
        <v>0</v>
      </c>
      <c r="Z208" s="92">
        <f t="shared" si="61"/>
        <v>0</v>
      </c>
      <c r="AA208" s="17">
        <f>'Sales &amp; Inventory (Date )'!AA208+'Sales &amp; Inventory (Date )'!AC208</f>
        <v>0</v>
      </c>
      <c r="AB208" s="17">
        <f>'Sales &amp; Inventory (Date )'!AB208+'Sales &amp; Inventory (Date )'!AD208</f>
        <v>0</v>
      </c>
      <c r="AC208" s="92">
        <f t="shared" si="62"/>
        <v>0</v>
      </c>
      <c r="AD208" s="17">
        <f>'Sales &amp; Inventory (Date )'!AE208+'Sales &amp; Inventory (Date )'!AG208</f>
        <v>0</v>
      </c>
      <c r="AE208" s="17">
        <f>'Sales &amp; Inventory (Date )'!AF208+'Sales &amp; Inventory (Date )'!AH208</f>
        <v>0</v>
      </c>
      <c r="AF208" s="92">
        <f t="shared" si="63"/>
        <v>0</v>
      </c>
      <c r="AG208" s="17">
        <f>'Sales &amp; Inventory (Date )'!AI208+'Sales &amp; Inventory (Date )'!AK208</f>
        <v>0</v>
      </c>
      <c r="AH208" s="17">
        <f>'Sales &amp; Inventory (Date )'!AJ208+'Sales &amp; Inventory (Date )'!AL208</f>
        <v>0</v>
      </c>
      <c r="AI208" s="92">
        <f t="shared" si="64"/>
        <v>0</v>
      </c>
      <c r="AJ208" s="17">
        <f>'Sales &amp; Inventory (Date )'!AM208+'Sales &amp; Inventory (Date )'!AO208</f>
        <v>0</v>
      </c>
      <c r="AK208" s="17">
        <f>'Sales &amp; Inventory (Date )'!AN208+'Sales &amp; Inventory (Date )'!AP208</f>
        <v>0</v>
      </c>
      <c r="AL208" s="92">
        <f t="shared" si="65"/>
        <v>0</v>
      </c>
      <c r="AM208" s="17">
        <f>'Sales &amp; Inventory (Date )'!AQ208+'Sales &amp; Inventory (Date )'!AS208</f>
        <v>0</v>
      </c>
      <c r="AN208" s="17">
        <f>'Sales &amp; Inventory (Date )'!AR208+'Sales &amp; Inventory (Date )'!AT208</f>
        <v>0</v>
      </c>
      <c r="AO208" s="92">
        <f t="shared" si="66"/>
        <v>0</v>
      </c>
      <c r="AP208" s="17">
        <f>'Sales &amp; Inventory (Date )'!AU208+'Sales &amp; Inventory (Date )'!AW208</f>
        <v>0</v>
      </c>
      <c r="AQ208" s="17">
        <f>'Sales &amp; Inventory (Date )'!AV208+'Sales &amp; Inventory (Date )'!AX208</f>
        <v>0</v>
      </c>
      <c r="AR208" s="92">
        <f t="shared" si="67"/>
        <v>0</v>
      </c>
      <c r="AS208" s="52">
        <f t="shared" si="68"/>
        <v>0</v>
      </c>
      <c r="AT208" s="52">
        <f t="shared" si="68"/>
        <v>0</v>
      </c>
      <c r="AU208" s="52" t="e">
        <f t="shared" si="69"/>
        <v>#DIV/0!</v>
      </c>
      <c r="AV208" s="17">
        <f>'Sales &amp; Inventory (Date )'!BA208</f>
        <v>0</v>
      </c>
      <c r="AW208" s="17">
        <f>'Sales &amp; Inventory (Date )'!BB208</f>
        <v>0</v>
      </c>
      <c r="AX208" s="92">
        <f t="shared" si="70"/>
        <v>0</v>
      </c>
      <c r="AY208" s="17">
        <f>'Sales &amp; Inventory (Date )'!BC208</f>
        <v>0</v>
      </c>
      <c r="AZ208" s="17">
        <f>'Sales &amp; Inventory (Date )'!BD208</f>
        <v>0</v>
      </c>
      <c r="BA208" s="95">
        <f t="shared" si="71"/>
        <v>0</v>
      </c>
      <c r="BB208" s="52">
        <f t="shared" si="72"/>
        <v>0</v>
      </c>
      <c r="BC208" s="52">
        <f t="shared" si="73"/>
        <v>0</v>
      </c>
    </row>
    <row r="209" spans="1:55" x14ac:dyDescent="0.3">
      <c r="A209" s="6">
        <v>196</v>
      </c>
      <c r="B209" s="91" t="s">
        <v>193</v>
      </c>
      <c r="C209" s="91" t="s">
        <v>193</v>
      </c>
      <c r="D209" s="91" t="s">
        <v>217</v>
      </c>
      <c r="E209" s="91" t="s">
        <v>219</v>
      </c>
      <c r="F209" s="91" t="s">
        <v>536</v>
      </c>
      <c r="G209" s="219"/>
      <c r="H209" s="85" t="s">
        <v>647</v>
      </c>
      <c r="I209" s="17">
        <f>'Sales &amp; Inventory (Date )'!I209</f>
        <v>0</v>
      </c>
      <c r="J209" s="17">
        <f>'Sales &amp; Inventory (Date )'!J209</f>
        <v>0</v>
      </c>
      <c r="K209" s="92">
        <f t="shared" si="56"/>
        <v>0</v>
      </c>
      <c r="L209" s="17">
        <f>'Sales &amp; Inventory (Date )'!K209</f>
        <v>0</v>
      </c>
      <c r="M209" s="17">
        <f>'Sales &amp; Inventory (Date )'!L209</f>
        <v>0</v>
      </c>
      <c r="N209" s="92">
        <f t="shared" si="57"/>
        <v>0</v>
      </c>
      <c r="O209" s="17">
        <f>'Sales &amp; Inventory (Date )'!M209</f>
        <v>0</v>
      </c>
      <c r="P209" s="17">
        <f>'Sales &amp; Inventory (Date )'!N209</f>
        <v>0</v>
      </c>
      <c r="Q209" s="92">
        <f t="shared" si="58"/>
        <v>0</v>
      </c>
      <c r="R209" s="17">
        <f>'Sales &amp; Inventory (Date )'!O209+'Sales &amp; Inventory (Date )'!Q209</f>
        <v>0</v>
      </c>
      <c r="S209" s="17">
        <f>'Sales &amp; Inventory (Date )'!P209+'Sales &amp; Inventory (Date )'!R209</f>
        <v>0</v>
      </c>
      <c r="T209" s="92">
        <f t="shared" si="59"/>
        <v>0</v>
      </c>
      <c r="U209" s="17">
        <f>'Sales &amp; Inventory (Date )'!S209+'Sales &amp; Inventory (Date )'!U209</f>
        <v>0</v>
      </c>
      <c r="V209" s="17">
        <f>'Sales &amp; Inventory (Date )'!T209+'Sales &amp; Inventory (Date )'!V209</f>
        <v>0</v>
      </c>
      <c r="W209" s="92">
        <f t="shared" si="60"/>
        <v>0</v>
      </c>
      <c r="X209" s="17">
        <f>'Sales &amp; Inventory (Date )'!W209</f>
        <v>0</v>
      </c>
      <c r="Y209" s="17">
        <f>'Sales &amp; Inventory (Date )'!X209</f>
        <v>0</v>
      </c>
      <c r="Z209" s="92">
        <f t="shared" si="61"/>
        <v>0</v>
      </c>
      <c r="AA209" s="17">
        <f>'Sales &amp; Inventory (Date )'!AA209+'Sales &amp; Inventory (Date )'!AC209</f>
        <v>0</v>
      </c>
      <c r="AB209" s="17">
        <f>'Sales &amp; Inventory (Date )'!AB209+'Sales &amp; Inventory (Date )'!AD209</f>
        <v>0</v>
      </c>
      <c r="AC209" s="92">
        <f t="shared" si="62"/>
        <v>0</v>
      </c>
      <c r="AD209" s="17">
        <f>'Sales &amp; Inventory (Date )'!AE209+'Sales &amp; Inventory (Date )'!AG209</f>
        <v>0</v>
      </c>
      <c r="AE209" s="17">
        <f>'Sales &amp; Inventory (Date )'!AF209+'Sales &amp; Inventory (Date )'!AH209</f>
        <v>0</v>
      </c>
      <c r="AF209" s="92">
        <f t="shared" si="63"/>
        <v>0</v>
      </c>
      <c r="AG209" s="17">
        <f>'Sales &amp; Inventory (Date )'!AI209+'Sales &amp; Inventory (Date )'!AK209</f>
        <v>0</v>
      </c>
      <c r="AH209" s="17">
        <f>'Sales &amp; Inventory (Date )'!AJ209+'Sales &amp; Inventory (Date )'!AL209</f>
        <v>0</v>
      </c>
      <c r="AI209" s="92">
        <f t="shared" si="64"/>
        <v>0</v>
      </c>
      <c r="AJ209" s="17">
        <f>'Sales &amp; Inventory (Date )'!AM209+'Sales &amp; Inventory (Date )'!AO209</f>
        <v>0</v>
      </c>
      <c r="AK209" s="17">
        <f>'Sales &amp; Inventory (Date )'!AN209+'Sales &amp; Inventory (Date )'!AP209</f>
        <v>0</v>
      </c>
      <c r="AL209" s="92">
        <f t="shared" si="65"/>
        <v>0</v>
      </c>
      <c r="AM209" s="17">
        <f>'Sales &amp; Inventory (Date )'!AQ209+'Sales &amp; Inventory (Date )'!AS209</f>
        <v>0</v>
      </c>
      <c r="AN209" s="17">
        <f>'Sales &amp; Inventory (Date )'!AR209+'Sales &amp; Inventory (Date )'!AT209</f>
        <v>0</v>
      </c>
      <c r="AO209" s="92">
        <f t="shared" si="66"/>
        <v>0</v>
      </c>
      <c r="AP209" s="17">
        <f>'Sales &amp; Inventory (Date )'!AU209+'Sales &amp; Inventory (Date )'!AW209</f>
        <v>0</v>
      </c>
      <c r="AQ209" s="17">
        <f>'Sales &amp; Inventory (Date )'!AV209+'Sales &amp; Inventory (Date )'!AX209</f>
        <v>0</v>
      </c>
      <c r="AR209" s="92">
        <f t="shared" si="67"/>
        <v>0</v>
      </c>
      <c r="AS209" s="52">
        <f t="shared" si="68"/>
        <v>0</v>
      </c>
      <c r="AT209" s="52">
        <f t="shared" si="68"/>
        <v>0</v>
      </c>
      <c r="AU209" s="52" t="e">
        <f t="shared" si="69"/>
        <v>#DIV/0!</v>
      </c>
      <c r="AV209" s="17">
        <f>'Sales &amp; Inventory (Date )'!BA209</f>
        <v>0</v>
      </c>
      <c r="AW209" s="17">
        <f>'Sales &amp; Inventory (Date )'!BB209</f>
        <v>0</v>
      </c>
      <c r="AX209" s="92">
        <f t="shared" si="70"/>
        <v>0</v>
      </c>
      <c r="AY209" s="17">
        <f>'Sales &amp; Inventory (Date )'!BC209</f>
        <v>0</v>
      </c>
      <c r="AZ209" s="17">
        <f>'Sales &amp; Inventory (Date )'!BD209</f>
        <v>0</v>
      </c>
      <c r="BA209" s="95">
        <f t="shared" si="71"/>
        <v>0</v>
      </c>
      <c r="BB209" s="52">
        <f t="shared" si="72"/>
        <v>0</v>
      </c>
      <c r="BC209" s="52">
        <f t="shared" si="73"/>
        <v>0</v>
      </c>
    </row>
    <row r="210" spans="1:55" x14ac:dyDescent="0.3">
      <c r="A210" s="6">
        <v>197</v>
      </c>
      <c r="B210" s="91" t="s">
        <v>193</v>
      </c>
      <c r="C210" s="91" t="s">
        <v>193</v>
      </c>
      <c r="D210" s="91" t="s">
        <v>217</v>
      </c>
      <c r="E210" s="91" t="s">
        <v>220</v>
      </c>
      <c r="F210" s="91" t="s">
        <v>536</v>
      </c>
      <c r="G210" s="219"/>
      <c r="H210" s="85" t="s">
        <v>647</v>
      </c>
      <c r="I210" s="17">
        <f>'Sales &amp; Inventory (Date )'!I210</f>
        <v>0</v>
      </c>
      <c r="J210" s="17">
        <f>'Sales &amp; Inventory (Date )'!J210</f>
        <v>0</v>
      </c>
      <c r="K210" s="92">
        <f t="shared" si="56"/>
        <v>0</v>
      </c>
      <c r="L210" s="17">
        <f>'Sales &amp; Inventory (Date )'!K210</f>
        <v>0</v>
      </c>
      <c r="M210" s="17">
        <f>'Sales &amp; Inventory (Date )'!L210</f>
        <v>0</v>
      </c>
      <c r="N210" s="92">
        <f t="shared" si="57"/>
        <v>0</v>
      </c>
      <c r="O210" s="17">
        <f>'Sales &amp; Inventory (Date )'!M210</f>
        <v>0</v>
      </c>
      <c r="P210" s="17">
        <f>'Sales &amp; Inventory (Date )'!N210</f>
        <v>0</v>
      </c>
      <c r="Q210" s="92">
        <f t="shared" si="58"/>
        <v>0</v>
      </c>
      <c r="R210" s="17">
        <f>'Sales &amp; Inventory (Date )'!O210+'Sales &amp; Inventory (Date )'!Q210</f>
        <v>0</v>
      </c>
      <c r="S210" s="17">
        <f>'Sales &amp; Inventory (Date )'!P210+'Sales &amp; Inventory (Date )'!R210</f>
        <v>0</v>
      </c>
      <c r="T210" s="92">
        <f t="shared" si="59"/>
        <v>0</v>
      </c>
      <c r="U210" s="17">
        <f>'Sales &amp; Inventory (Date )'!S210+'Sales &amp; Inventory (Date )'!U210</f>
        <v>0</v>
      </c>
      <c r="V210" s="17">
        <f>'Sales &amp; Inventory (Date )'!T210+'Sales &amp; Inventory (Date )'!V210</f>
        <v>0</v>
      </c>
      <c r="W210" s="92">
        <f t="shared" si="60"/>
        <v>0</v>
      </c>
      <c r="X210" s="17">
        <f>'Sales &amp; Inventory (Date )'!W210</f>
        <v>0</v>
      </c>
      <c r="Y210" s="17">
        <f>'Sales &amp; Inventory (Date )'!X210</f>
        <v>0</v>
      </c>
      <c r="Z210" s="92">
        <f t="shared" si="61"/>
        <v>0</v>
      </c>
      <c r="AA210" s="17">
        <f>'Sales &amp; Inventory (Date )'!AA210+'Sales &amp; Inventory (Date )'!AC210</f>
        <v>0</v>
      </c>
      <c r="AB210" s="17">
        <f>'Sales &amp; Inventory (Date )'!AB210+'Sales &amp; Inventory (Date )'!AD210</f>
        <v>0</v>
      </c>
      <c r="AC210" s="92">
        <f t="shared" si="62"/>
        <v>0</v>
      </c>
      <c r="AD210" s="17">
        <f>'Sales &amp; Inventory (Date )'!AE210+'Sales &amp; Inventory (Date )'!AG210</f>
        <v>0</v>
      </c>
      <c r="AE210" s="17">
        <f>'Sales &amp; Inventory (Date )'!AF210+'Sales &amp; Inventory (Date )'!AH210</f>
        <v>0</v>
      </c>
      <c r="AF210" s="92">
        <f t="shared" si="63"/>
        <v>0</v>
      </c>
      <c r="AG210" s="17">
        <f>'Sales &amp; Inventory (Date )'!AI210+'Sales &amp; Inventory (Date )'!AK210</f>
        <v>0</v>
      </c>
      <c r="AH210" s="17">
        <f>'Sales &amp; Inventory (Date )'!AJ210+'Sales &amp; Inventory (Date )'!AL210</f>
        <v>0</v>
      </c>
      <c r="AI210" s="92">
        <f t="shared" si="64"/>
        <v>0</v>
      </c>
      <c r="AJ210" s="17">
        <f>'Sales &amp; Inventory (Date )'!AM210+'Sales &amp; Inventory (Date )'!AO210</f>
        <v>0</v>
      </c>
      <c r="AK210" s="17">
        <f>'Sales &amp; Inventory (Date )'!AN210+'Sales &amp; Inventory (Date )'!AP210</f>
        <v>0</v>
      </c>
      <c r="AL210" s="92">
        <f t="shared" si="65"/>
        <v>0</v>
      </c>
      <c r="AM210" s="17">
        <f>'Sales &amp; Inventory (Date )'!AQ210+'Sales &amp; Inventory (Date )'!AS210</f>
        <v>0</v>
      </c>
      <c r="AN210" s="17">
        <f>'Sales &amp; Inventory (Date )'!AR210+'Sales &amp; Inventory (Date )'!AT210</f>
        <v>0</v>
      </c>
      <c r="AO210" s="92">
        <f t="shared" si="66"/>
        <v>0</v>
      </c>
      <c r="AP210" s="17">
        <f>'Sales &amp; Inventory (Date )'!AU210+'Sales &amp; Inventory (Date )'!AW210</f>
        <v>0</v>
      </c>
      <c r="AQ210" s="17">
        <f>'Sales &amp; Inventory (Date )'!AV210+'Sales &amp; Inventory (Date )'!AX210</f>
        <v>0</v>
      </c>
      <c r="AR210" s="92">
        <f t="shared" si="67"/>
        <v>0</v>
      </c>
      <c r="AS210" s="52">
        <f t="shared" si="68"/>
        <v>0</v>
      </c>
      <c r="AT210" s="52">
        <f t="shared" si="68"/>
        <v>0</v>
      </c>
      <c r="AU210" s="52" t="e">
        <f t="shared" si="69"/>
        <v>#DIV/0!</v>
      </c>
      <c r="AV210" s="17">
        <f>'Sales &amp; Inventory (Date )'!BA210</f>
        <v>0</v>
      </c>
      <c r="AW210" s="17">
        <f>'Sales &amp; Inventory (Date )'!BB210</f>
        <v>0</v>
      </c>
      <c r="AX210" s="92">
        <f t="shared" si="70"/>
        <v>0</v>
      </c>
      <c r="AY210" s="17">
        <f>'Sales &amp; Inventory (Date )'!BC210</f>
        <v>0</v>
      </c>
      <c r="AZ210" s="17">
        <f>'Sales &amp; Inventory (Date )'!BD210</f>
        <v>0</v>
      </c>
      <c r="BA210" s="95">
        <f t="shared" si="71"/>
        <v>0</v>
      </c>
      <c r="BB210" s="52">
        <f t="shared" si="72"/>
        <v>0</v>
      </c>
      <c r="BC210" s="52">
        <f t="shared" si="73"/>
        <v>0</v>
      </c>
    </row>
    <row r="211" spans="1:55" x14ac:dyDescent="0.3">
      <c r="A211" s="6">
        <v>198</v>
      </c>
      <c r="B211" s="91" t="s">
        <v>193</v>
      </c>
      <c r="C211" s="91" t="s">
        <v>193</v>
      </c>
      <c r="D211" s="91" t="s">
        <v>221</v>
      </c>
      <c r="E211" s="91" t="s">
        <v>221</v>
      </c>
      <c r="F211" s="91" t="s">
        <v>533</v>
      </c>
      <c r="G211" s="219"/>
      <c r="H211" s="85" t="s">
        <v>647</v>
      </c>
      <c r="I211" s="17">
        <f>'Sales &amp; Inventory (Date )'!I211</f>
        <v>0</v>
      </c>
      <c r="J211" s="17">
        <f>'Sales &amp; Inventory (Date )'!J211</f>
        <v>0</v>
      </c>
      <c r="K211" s="92">
        <f t="shared" si="56"/>
        <v>0</v>
      </c>
      <c r="L211" s="17">
        <f>'Sales &amp; Inventory (Date )'!K211</f>
        <v>0</v>
      </c>
      <c r="M211" s="17">
        <f>'Sales &amp; Inventory (Date )'!L211</f>
        <v>0</v>
      </c>
      <c r="N211" s="92">
        <f t="shared" si="57"/>
        <v>0</v>
      </c>
      <c r="O211" s="17">
        <f>'Sales &amp; Inventory (Date )'!M211</f>
        <v>0</v>
      </c>
      <c r="P211" s="17">
        <f>'Sales &amp; Inventory (Date )'!N211</f>
        <v>0</v>
      </c>
      <c r="Q211" s="92">
        <f t="shared" si="58"/>
        <v>0</v>
      </c>
      <c r="R211" s="17">
        <f>'Sales &amp; Inventory (Date )'!O211+'Sales &amp; Inventory (Date )'!Q211</f>
        <v>0</v>
      </c>
      <c r="S211" s="17">
        <f>'Sales &amp; Inventory (Date )'!P211+'Sales &amp; Inventory (Date )'!R211</f>
        <v>0</v>
      </c>
      <c r="T211" s="92">
        <f t="shared" si="59"/>
        <v>0</v>
      </c>
      <c r="U211" s="17">
        <f>'Sales &amp; Inventory (Date )'!S211+'Sales &amp; Inventory (Date )'!U211</f>
        <v>0</v>
      </c>
      <c r="V211" s="17">
        <f>'Sales &amp; Inventory (Date )'!T211+'Sales &amp; Inventory (Date )'!V211</f>
        <v>0</v>
      </c>
      <c r="W211" s="92">
        <f t="shared" si="60"/>
        <v>0</v>
      </c>
      <c r="X211" s="17">
        <f>'Sales &amp; Inventory (Date )'!W211</f>
        <v>0</v>
      </c>
      <c r="Y211" s="17">
        <f>'Sales &amp; Inventory (Date )'!X211</f>
        <v>0</v>
      </c>
      <c r="Z211" s="92">
        <f t="shared" si="61"/>
        <v>0</v>
      </c>
      <c r="AA211" s="17">
        <f>'Sales &amp; Inventory (Date )'!AA211+'Sales &amp; Inventory (Date )'!AC211</f>
        <v>0</v>
      </c>
      <c r="AB211" s="17">
        <f>'Sales &amp; Inventory (Date )'!AB211+'Sales &amp; Inventory (Date )'!AD211</f>
        <v>0</v>
      </c>
      <c r="AC211" s="92">
        <f t="shared" si="62"/>
        <v>0</v>
      </c>
      <c r="AD211" s="17">
        <f>'Sales &amp; Inventory (Date )'!AE211+'Sales &amp; Inventory (Date )'!AG211</f>
        <v>0</v>
      </c>
      <c r="AE211" s="17">
        <f>'Sales &amp; Inventory (Date )'!AF211+'Sales &amp; Inventory (Date )'!AH211</f>
        <v>0</v>
      </c>
      <c r="AF211" s="92">
        <f t="shared" si="63"/>
        <v>0</v>
      </c>
      <c r="AG211" s="17">
        <f>'Sales &amp; Inventory (Date )'!AI211+'Sales &amp; Inventory (Date )'!AK211</f>
        <v>0</v>
      </c>
      <c r="AH211" s="17">
        <f>'Sales &amp; Inventory (Date )'!AJ211+'Sales &amp; Inventory (Date )'!AL211</f>
        <v>0</v>
      </c>
      <c r="AI211" s="92">
        <f t="shared" si="64"/>
        <v>0</v>
      </c>
      <c r="AJ211" s="17">
        <f>'Sales &amp; Inventory (Date )'!AM211+'Sales &amp; Inventory (Date )'!AO211</f>
        <v>0</v>
      </c>
      <c r="AK211" s="17">
        <f>'Sales &amp; Inventory (Date )'!AN211+'Sales &amp; Inventory (Date )'!AP211</f>
        <v>0</v>
      </c>
      <c r="AL211" s="92">
        <f t="shared" si="65"/>
        <v>0</v>
      </c>
      <c r="AM211" s="17">
        <f>'Sales &amp; Inventory (Date )'!AQ211+'Sales &amp; Inventory (Date )'!AS211</f>
        <v>0</v>
      </c>
      <c r="AN211" s="17">
        <f>'Sales &amp; Inventory (Date )'!AR211+'Sales &amp; Inventory (Date )'!AT211</f>
        <v>0</v>
      </c>
      <c r="AO211" s="92">
        <f t="shared" si="66"/>
        <v>0</v>
      </c>
      <c r="AP211" s="17">
        <f>'Sales &amp; Inventory (Date )'!AU211+'Sales &amp; Inventory (Date )'!AW211</f>
        <v>0</v>
      </c>
      <c r="AQ211" s="17">
        <f>'Sales &amp; Inventory (Date )'!AV211+'Sales &amp; Inventory (Date )'!AX211</f>
        <v>0</v>
      </c>
      <c r="AR211" s="92">
        <f t="shared" si="67"/>
        <v>0</v>
      </c>
      <c r="AS211" s="52">
        <f t="shared" si="68"/>
        <v>0</v>
      </c>
      <c r="AT211" s="52">
        <f t="shared" si="68"/>
        <v>0</v>
      </c>
      <c r="AU211" s="52" t="e">
        <f t="shared" si="69"/>
        <v>#DIV/0!</v>
      </c>
      <c r="AV211" s="17">
        <f>'Sales &amp; Inventory (Date )'!BA211</f>
        <v>0</v>
      </c>
      <c r="AW211" s="17">
        <f>'Sales &amp; Inventory (Date )'!BB211</f>
        <v>0</v>
      </c>
      <c r="AX211" s="92">
        <f t="shared" si="70"/>
        <v>0</v>
      </c>
      <c r="AY211" s="17">
        <f>'Sales &amp; Inventory (Date )'!BC211</f>
        <v>0</v>
      </c>
      <c r="AZ211" s="17">
        <f>'Sales &amp; Inventory (Date )'!BD211</f>
        <v>0</v>
      </c>
      <c r="BA211" s="95">
        <f t="shared" si="71"/>
        <v>0</v>
      </c>
      <c r="BB211" s="52">
        <f t="shared" si="72"/>
        <v>0</v>
      </c>
      <c r="BC211" s="52">
        <f t="shared" si="73"/>
        <v>0</v>
      </c>
    </row>
    <row r="212" spans="1:55" x14ac:dyDescent="0.3">
      <c r="A212" s="6">
        <v>199</v>
      </c>
      <c r="B212" s="91" t="s">
        <v>193</v>
      </c>
      <c r="C212" s="91" t="s">
        <v>193</v>
      </c>
      <c r="D212" s="91" t="s">
        <v>221</v>
      </c>
      <c r="E212" s="91" t="s">
        <v>222</v>
      </c>
      <c r="F212" s="91" t="s">
        <v>29</v>
      </c>
      <c r="G212" s="219"/>
      <c r="H212" s="85" t="s">
        <v>647</v>
      </c>
      <c r="I212" s="17">
        <f>'Sales &amp; Inventory (Date )'!I212</f>
        <v>0</v>
      </c>
      <c r="J212" s="17">
        <f>'Sales &amp; Inventory (Date )'!J212</f>
        <v>0</v>
      </c>
      <c r="K212" s="92">
        <f t="shared" si="56"/>
        <v>0</v>
      </c>
      <c r="L212" s="17">
        <f>'Sales &amp; Inventory (Date )'!K212</f>
        <v>0</v>
      </c>
      <c r="M212" s="17">
        <f>'Sales &amp; Inventory (Date )'!L212</f>
        <v>0</v>
      </c>
      <c r="N212" s="92">
        <f t="shared" si="57"/>
        <v>0</v>
      </c>
      <c r="O212" s="17">
        <f>'Sales &amp; Inventory (Date )'!M212</f>
        <v>0</v>
      </c>
      <c r="P212" s="17">
        <f>'Sales &amp; Inventory (Date )'!N212</f>
        <v>0</v>
      </c>
      <c r="Q212" s="92">
        <f t="shared" si="58"/>
        <v>0</v>
      </c>
      <c r="R212" s="17">
        <f>'Sales &amp; Inventory (Date )'!O212+'Sales &amp; Inventory (Date )'!Q212</f>
        <v>0</v>
      </c>
      <c r="S212" s="17">
        <f>'Sales &amp; Inventory (Date )'!P212+'Sales &amp; Inventory (Date )'!R212</f>
        <v>0</v>
      </c>
      <c r="T212" s="92">
        <f t="shared" si="59"/>
        <v>0</v>
      </c>
      <c r="U212" s="17">
        <f>'Sales &amp; Inventory (Date )'!S212+'Sales &amp; Inventory (Date )'!U212</f>
        <v>0</v>
      </c>
      <c r="V212" s="17">
        <f>'Sales &amp; Inventory (Date )'!T212+'Sales &amp; Inventory (Date )'!V212</f>
        <v>0</v>
      </c>
      <c r="W212" s="92">
        <f t="shared" si="60"/>
        <v>0</v>
      </c>
      <c r="X212" s="17">
        <f>'Sales &amp; Inventory (Date )'!W212</f>
        <v>0</v>
      </c>
      <c r="Y212" s="17">
        <f>'Sales &amp; Inventory (Date )'!X212</f>
        <v>0</v>
      </c>
      <c r="Z212" s="92">
        <f t="shared" si="61"/>
        <v>0</v>
      </c>
      <c r="AA212" s="17">
        <f>'Sales &amp; Inventory (Date )'!AA212+'Sales &amp; Inventory (Date )'!AC212</f>
        <v>0</v>
      </c>
      <c r="AB212" s="17">
        <f>'Sales &amp; Inventory (Date )'!AB212+'Sales &amp; Inventory (Date )'!AD212</f>
        <v>0</v>
      </c>
      <c r="AC212" s="92">
        <f t="shared" si="62"/>
        <v>0</v>
      </c>
      <c r="AD212" s="17">
        <f>'Sales &amp; Inventory (Date )'!AE212+'Sales &amp; Inventory (Date )'!AG212</f>
        <v>0</v>
      </c>
      <c r="AE212" s="17">
        <f>'Sales &amp; Inventory (Date )'!AF212+'Sales &amp; Inventory (Date )'!AH212</f>
        <v>0</v>
      </c>
      <c r="AF212" s="92">
        <f t="shared" si="63"/>
        <v>0</v>
      </c>
      <c r="AG212" s="17">
        <f>'Sales &amp; Inventory (Date )'!AI212+'Sales &amp; Inventory (Date )'!AK212</f>
        <v>0</v>
      </c>
      <c r="AH212" s="17">
        <f>'Sales &amp; Inventory (Date )'!AJ212+'Sales &amp; Inventory (Date )'!AL212</f>
        <v>0</v>
      </c>
      <c r="AI212" s="92">
        <f t="shared" si="64"/>
        <v>0</v>
      </c>
      <c r="AJ212" s="17">
        <f>'Sales &amp; Inventory (Date )'!AM212+'Sales &amp; Inventory (Date )'!AO212</f>
        <v>0</v>
      </c>
      <c r="AK212" s="17">
        <f>'Sales &amp; Inventory (Date )'!AN212+'Sales &amp; Inventory (Date )'!AP212</f>
        <v>0</v>
      </c>
      <c r="AL212" s="92">
        <f t="shared" si="65"/>
        <v>0</v>
      </c>
      <c r="AM212" s="17">
        <f>'Sales &amp; Inventory (Date )'!AQ212+'Sales &amp; Inventory (Date )'!AS212</f>
        <v>0</v>
      </c>
      <c r="AN212" s="17">
        <f>'Sales &amp; Inventory (Date )'!AR212+'Sales &amp; Inventory (Date )'!AT212</f>
        <v>0</v>
      </c>
      <c r="AO212" s="92">
        <f t="shared" si="66"/>
        <v>0</v>
      </c>
      <c r="AP212" s="17">
        <f>'Sales &amp; Inventory (Date )'!AU212+'Sales &amp; Inventory (Date )'!AW212</f>
        <v>0</v>
      </c>
      <c r="AQ212" s="17">
        <f>'Sales &amp; Inventory (Date )'!AV212+'Sales &amp; Inventory (Date )'!AX212</f>
        <v>0</v>
      </c>
      <c r="AR212" s="92">
        <f t="shared" si="67"/>
        <v>0</v>
      </c>
      <c r="AS212" s="52">
        <f t="shared" si="68"/>
        <v>0</v>
      </c>
      <c r="AT212" s="52">
        <f t="shared" si="68"/>
        <v>0</v>
      </c>
      <c r="AU212" s="52" t="e">
        <f t="shared" si="69"/>
        <v>#DIV/0!</v>
      </c>
      <c r="AV212" s="17">
        <f>'Sales &amp; Inventory (Date )'!BA212</f>
        <v>0</v>
      </c>
      <c r="AW212" s="17">
        <f>'Sales &amp; Inventory (Date )'!BB212</f>
        <v>0</v>
      </c>
      <c r="AX212" s="92">
        <f t="shared" si="70"/>
        <v>0</v>
      </c>
      <c r="AY212" s="17">
        <f>'Sales &amp; Inventory (Date )'!BC212</f>
        <v>0</v>
      </c>
      <c r="AZ212" s="17">
        <f>'Sales &amp; Inventory (Date )'!BD212</f>
        <v>0</v>
      </c>
      <c r="BA212" s="95">
        <f t="shared" si="71"/>
        <v>0</v>
      </c>
      <c r="BB212" s="52">
        <f t="shared" si="72"/>
        <v>0</v>
      </c>
      <c r="BC212" s="52">
        <f t="shared" si="73"/>
        <v>0</v>
      </c>
    </row>
    <row r="213" spans="1:55" x14ac:dyDescent="0.3">
      <c r="A213" s="6">
        <v>200</v>
      </c>
      <c r="B213" s="91" t="s">
        <v>193</v>
      </c>
      <c r="C213" s="91" t="s">
        <v>193</v>
      </c>
      <c r="D213" s="91" t="s">
        <v>221</v>
      </c>
      <c r="E213" s="91" t="s">
        <v>223</v>
      </c>
      <c r="F213" s="91" t="s">
        <v>536</v>
      </c>
      <c r="G213" s="220"/>
      <c r="H213" s="85" t="s">
        <v>647</v>
      </c>
      <c r="I213" s="17">
        <f>'Sales &amp; Inventory (Date )'!I213</f>
        <v>0</v>
      </c>
      <c r="J213" s="17">
        <f>'Sales &amp; Inventory (Date )'!J213</f>
        <v>0</v>
      </c>
      <c r="K213" s="92">
        <f t="shared" si="56"/>
        <v>0</v>
      </c>
      <c r="L213" s="17">
        <f>'Sales &amp; Inventory (Date )'!K213</f>
        <v>0</v>
      </c>
      <c r="M213" s="17">
        <f>'Sales &amp; Inventory (Date )'!L213</f>
        <v>0</v>
      </c>
      <c r="N213" s="92">
        <f t="shared" si="57"/>
        <v>0</v>
      </c>
      <c r="O213" s="17">
        <f>'Sales &amp; Inventory (Date )'!M213</f>
        <v>0</v>
      </c>
      <c r="P213" s="17">
        <f>'Sales &amp; Inventory (Date )'!N213</f>
        <v>0</v>
      </c>
      <c r="Q213" s="92">
        <f t="shared" si="58"/>
        <v>0</v>
      </c>
      <c r="R213" s="17">
        <f>'Sales &amp; Inventory (Date )'!O213+'Sales &amp; Inventory (Date )'!Q213</f>
        <v>0</v>
      </c>
      <c r="S213" s="17">
        <f>'Sales &amp; Inventory (Date )'!P213+'Sales &amp; Inventory (Date )'!R213</f>
        <v>0</v>
      </c>
      <c r="T213" s="92">
        <f t="shared" si="59"/>
        <v>0</v>
      </c>
      <c r="U213" s="17">
        <f>'Sales &amp; Inventory (Date )'!S213+'Sales &amp; Inventory (Date )'!U213</f>
        <v>0</v>
      </c>
      <c r="V213" s="17">
        <f>'Sales &amp; Inventory (Date )'!T213+'Sales &amp; Inventory (Date )'!V213</f>
        <v>0</v>
      </c>
      <c r="W213" s="92">
        <f t="shared" si="60"/>
        <v>0</v>
      </c>
      <c r="X213" s="17">
        <f>'Sales &amp; Inventory (Date )'!W213</f>
        <v>0</v>
      </c>
      <c r="Y213" s="17">
        <f>'Sales &amp; Inventory (Date )'!X213</f>
        <v>0</v>
      </c>
      <c r="Z213" s="92">
        <f t="shared" si="61"/>
        <v>0</v>
      </c>
      <c r="AA213" s="17">
        <f>'Sales &amp; Inventory (Date )'!AA213+'Sales &amp; Inventory (Date )'!AC213</f>
        <v>0</v>
      </c>
      <c r="AB213" s="17">
        <f>'Sales &amp; Inventory (Date )'!AB213+'Sales &amp; Inventory (Date )'!AD213</f>
        <v>0</v>
      </c>
      <c r="AC213" s="92">
        <f t="shared" si="62"/>
        <v>0</v>
      </c>
      <c r="AD213" s="17">
        <f>'Sales &amp; Inventory (Date )'!AE213+'Sales &amp; Inventory (Date )'!AG213</f>
        <v>0</v>
      </c>
      <c r="AE213" s="17">
        <f>'Sales &amp; Inventory (Date )'!AF213+'Sales &amp; Inventory (Date )'!AH213</f>
        <v>0</v>
      </c>
      <c r="AF213" s="92">
        <f t="shared" si="63"/>
        <v>0</v>
      </c>
      <c r="AG213" s="17">
        <f>'Sales &amp; Inventory (Date )'!AI213+'Sales &amp; Inventory (Date )'!AK213</f>
        <v>0</v>
      </c>
      <c r="AH213" s="17">
        <f>'Sales &amp; Inventory (Date )'!AJ213+'Sales &amp; Inventory (Date )'!AL213</f>
        <v>0</v>
      </c>
      <c r="AI213" s="92">
        <f t="shared" si="64"/>
        <v>0</v>
      </c>
      <c r="AJ213" s="17">
        <f>'Sales &amp; Inventory (Date )'!AM213+'Sales &amp; Inventory (Date )'!AO213</f>
        <v>0</v>
      </c>
      <c r="AK213" s="17">
        <f>'Sales &amp; Inventory (Date )'!AN213+'Sales &amp; Inventory (Date )'!AP213</f>
        <v>0</v>
      </c>
      <c r="AL213" s="92">
        <f t="shared" si="65"/>
        <v>0</v>
      </c>
      <c r="AM213" s="17">
        <f>'Sales &amp; Inventory (Date )'!AQ213+'Sales &amp; Inventory (Date )'!AS213</f>
        <v>0</v>
      </c>
      <c r="AN213" s="17">
        <f>'Sales &amp; Inventory (Date )'!AR213+'Sales &amp; Inventory (Date )'!AT213</f>
        <v>0</v>
      </c>
      <c r="AO213" s="92">
        <f t="shared" si="66"/>
        <v>0</v>
      </c>
      <c r="AP213" s="17">
        <f>'Sales &amp; Inventory (Date )'!AU213+'Sales &amp; Inventory (Date )'!AW213</f>
        <v>0</v>
      </c>
      <c r="AQ213" s="17">
        <f>'Sales &amp; Inventory (Date )'!AV213+'Sales &amp; Inventory (Date )'!AX213</f>
        <v>0</v>
      </c>
      <c r="AR213" s="92">
        <f t="shared" si="67"/>
        <v>0</v>
      </c>
      <c r="AS213" s="52">
        <f t="shared" si="68"/>
        <v>0</v>
      </c>
      <c r="AT213" s="52">
        <f t="shared" si="68"/>
        <v>0</v>
      </c>
      <c r="AU213" s="52" t="e">
        <f t="shared" si="69"/>
        <v>#DIV/0!</v>
      </c>
      <c r="AV213" s="17">
        <f>'Sales &amp; Inventory (Date )'!BA213</f>
        <v>0</v>
      </c>
      <c r="AW213" s="17">
        <f>'Sales &amp; Inventory (Date )'!BB213</f>
        <v>0</v>
      </c>
      <c r="AX213" s="92">
        <f t="shared" si="70"/>
        <v>0</v>
      </c>
      <c r="AY213" s="17">
        <f>'Sales &amp; Inventory (Date )'!BC213</f>
        <v>0</v>
      </c>
      <c r="AZ213" s="17">
        <f>'Sales &amp; Inventory (Date )'!BD213</f>
        <v>0</v>
      </c>
      <c r="BA213" s="95">
        <f t="shared" si="71"/>
        <v>0</v>
      </c>
      <c r="BB213" s="52">
        <f t="shared" si="72"/>
        <v>0</v>
      </c>
      <c r="BC213" s="52">
        <f t="shared" si="73"/>
        <v>0</v>
      </c>
    </row>
    <row r="214" spans="1:55" ht="15.6" x14ac:dyDescent="0.3">
      <c r="A214" s="210" t="s">
        <v>431</v>
      </c>
      <c r="B214" s="210"/>
      <c r="C214" s="210"/>
      <c r="D214" s="210"/>
      <c r="E214" s="210"/>
      <c r="F214" s="210"/>
      <c r="G214" s="122"/>
      <c r="H214" s="122"/>
      <c r="I214" s="12">
        <f>'Sales &amp; Inventory (Date )'!I214</f>
        <v>0</v>
      </c>
      <c r="J214" s="12">
        <f>'Sales &amp; Inventory (Date )'!J214</f>
        <v>0</v>
      </c>
      <c r="K214" s="12">
        <f t="shared" si="56"/>
        <v>0</v>
      </c>
      <c r="L214" s="12">
        <f>'Sales &amp; Inventory (Date )'!K214</f>
        <v>0</v>
      </c>
      <c r="M214" s="12">
        <f>'Sales &amp; Inventory (Date )'!L214</f>
        <v>0</v>
      </c>
      <c r="N214" s="12">
        <f t="shared" si="57"/>
        <v>0</v>
      </c>
      <c r="O214" s="12">
        <f>'Sales &amp; Inventory (Date )'!M214</f>
        <v>0</v>
      </c>
      <c r="P214" s="12">
        <f>'Sales &amp; Inventory (Date )'!N214</f>
        <v>0</v>
      </c>
      <c r="Q214" s="12">
        <f t="shared" si="58"/>
        <v>0</v>
      </c>
      <c r="R214" s="12">
        <f>'Sales &amp; Inventory (Date )'!O214+'Sales &amp; Inventory (Date )'!Q214</f>
        <v>0</v>
      </c>
      <c r="S214" s="12">
        <f>'Sales &amp; Inventory (Date )'!P214+'Sales &amp; Inventory (Date )'!R214</f>
        <v>0</v>
      </c>
      <c r="T214" s="12">
        <f t="shared" si="59"/>
        <v>0</v>
      </c>
      <c r="U214" s="12">
        <f>'Sales &amp; Inventory (Date )'!S214+'Sales &amp; Inventory (Date )'!U214</f>
        <v>0</v>
      </c>
      <c r="V214" s="12">
        <f>'Sales &amp; Inventory (Date )'!T214+'Sales &amp; Inventory (Date )'!V214</f>
        <v>0</v>
      </c>
      <c r="W214" s="12">
        <f t="shared" si="60"/>
        <v>0</v>
      </c>
      <c r="X214" s="12">
        <f>'Sales &amp; Inventory (Date )'!W214</f>
        <v>0</v>
      </c>
      <c r="Y214" s="12">
        <f>'Sales &amp; Inventory (Date )'!X214</f>
        <v>0</v>
      </c>
      <c r="Z214" s="12">
        <f t="shared" si="61"/>
        <v>0</v>
      </c>
      <c r="AA214" s="12">
        <f>'Sales &amp; Inventory (Date )'!AA214+'Sales &amp; Inventory (Date )'!AC214</f>
        <v>0</v>
      </c>
      <c r="AB214" s="12">
        <f>'Sales &amp; Inventory (Date )'!AB214+'Sales &amp; Inventory (Date )'!AD214</f>
        <v>0</v>
      </c>
      <c r="AC214" s="12">
        <f t="shared" si="62"/>
        <v>0</v>
      </c>
      <c r="AD214" s="12">
        <f>'Sales &amp; Inventory (Date )'!AE214+'Sales &amp; Inventory (Date )'!AG214</f>
        <v>0</v>
      </c>
      <c r="AE214" s="12">
        <f>'Sales &amp; Inventory (Date )'!AF214+'Sales &amp; Inventory (Date )'!AH214</f>
        <v>0</v>
      </c>
      <c r="AF214" s="12">
        <f t="shared" si="63"/>
        <v>0</v>
      </c>
      <c r="AG214" s="12">
        <f>'Sales &amp; Inventory (Date )'!AI214+'Sales &amp; Inventory (Date )'!AK214</f>
        <v>0</v>
      </c>
      <c r="AH214" s="12">
        <f>'Sales &amp; Inventory (Date )'!AJ214+'Sales &amp; Inventory (Date )'!AL214</f>
        <v>0</v>
      </c>
      <c r="AI214" s="12">
        <f t="shared" si="64"/>
        <v>0</v>
      </c>
      <c r="AJ214" s="12">
        <f>'Sales &amp; Inventory (Date )'!AM214+'Sales &amp; Inventory (Date )'!AO214</f>
        <v>0</v>
      </c>
      <c r="AK214" s="12">
        <f>'Sales &amp; Inventory (Date )'!AN214+'Sales &amp; Inventory (Date )'!AP214</f>
        <v>0</v>
      </c>
      <c r="AL214" s="12">
        <f t="shared" si="65"/>
        <v>0</v>
      </c>
      <c r="AM214" s="12">
        <f>'Sales &amp; Inventory (Date )'!AQ214+'Sales &amp; Inventory (Date )'!AS214</f>
        <v>0</v>
      </c>
      <c r="AN214" s="12">
        <f>'Sales &amp; Inventory (Date )'!AR214+'Sales &amp; Inventory (Date )'!AT214</f>
        <v>0</v>
      </c>
      <c r="AO214" s="12">
        <f t="shared" si="66"/>
        <v>0</v>
      </c>
      <c r="AP214" s="12">
        <f>'Sales &amp; Inventory (Date )'!AU214+'Sales &amp; Inventory (Date )'!AW214</f>
        <v>0</v>
      </c>
      <c r="AQ214" s="12">
        <f>'Sales &amp; Inventory (Date )'!AV214+'Sales &amp; Inventory (Date )'!AX214</f>
        <v>0</v>
      </c>
      <c r="AR214" s="12">
        <f t="shared" si="67"/>
        <v>0</v>
      </c>
      <c r="AS214" s="12">
        <f t="shared" si="68"/>
        <v>0</v>
      </c>
      <c r="AT214" s="12">
        <f t="shared" si="68"/>
        <v>0</v>
      </c>
      <c r="AU214" s="12" t="e">
        <f t="shared" si="69"/>
        <v>#DIV/0!</v>
      </c>
      <c r="AV214" s="12">
        <f>'Sales &amp; Inventory (Date )'!BA214</f>
        <v>0</v>
      </c>
      <c r="AW214" s="12">
        <f>'Sales &amp; Inventory (Date )'!BB214</f>
        <v>0</v>
      </c>
      <c r="AX214" s="12">
        <f t="shared" si="70"/>
        <v>0</v>
      </c>
      <c r="AY214" s="12">
        <f>'Sales &amp; Inventory (Date )'!BC214</f>
        <v>0</v>
      </c>
      <c r="AZ214" s="12">
        <f>'Sales &amp; Inventory (Date )'!BD214</f>
        <v>0</v>
      </c>
      <c r="BA214" s="12">
        <f t="shared" si="71"/>
        <v>0</v>
      </c>
      <c r="BB214" s="12">
        <f t="shared" si="72"/>
        <v>0</v>
      </c>
      <c r="BC214" s="12">
        <f t="shared" si="73"/>
        <v>0</v>
      </c>
    </row>
    <row r="215" spans="1:55" x14ac:dyDescent="0.3">
      <c r="A215" s="85">
        <v>201</v>
      </c>
      <c r="B215" s="86" t="s">
        <v>193</v>
      </c>
      <c r="C215" s="86" t="s">
        <v>235</v>
      </c>
      <c r="D215" s="87" t="s">
        <v>235</v>
      </c>
      <c r="E215" s="86" t="s">
        <v>235</v>
      </c>
      <c r="F215" s="86" t="s">
        <v>533</v>
      </c>
      <c r="G215" s="218" t="s">
        <v>214</v>
      </c>
      <c r="H215" s="85" t="s">
        <v>647</v>
      </c>
      <c r="I215" s="17">
        <f>'Sales &amp; Inventory (Date )'!I215</f>
        <v>0</v>
      </c>
      <c r="J215" s="17">
        <f>'Sales &amp; Inventory (Date )'!J215</f>
        <v>0</v>
      </c>
      <c r="K215" s="92">
        <f t="shared" si="56"/>
        <v>0</v>
      </c>
      <c r="L215" s="17">
        <f>'Sales &amp; Inventory (Date )'!K215</f>
        <v>0</v>
      </c>
      <c r="M215" s="17">
        <f>'Sales &amp; Inventory (Date )'!L215</f>
        <v>0</v>
      </c>
      <c r="N215" s="92">
        <f t="shared" si="57"/>
        <v>0</v>
      </c>
      <c r="O215" s="17">
        <f>'Sales &amp; Inventory (Date )'!M215</f>
        <v>0</v>
      </c>
      <c r="P215" s="17">
        <f>'Sales &amp; Inventory (Date )'!N215</f>
        <v>0</v>
      </c>
      <c r="Q215" s="92">
        <f t="shared" si="58"/>
        <v>0</v>
      </c>
      <c r="R215" s="17">
        <f>'Sales &amp; Inventory (Date )'!O215+'Sales &amp; Inventory (Date )'!Q215</f>
        <v>0</v>
      </c>
      <c r="S215" s="17">
        <f>'Sales &amp; Inventory (Date )'!P215+'Sales &amp; Inventory (Date )'!R215</f>
        <v>0</v>
      </c>
      <c r="T215" s="92">
        <f t="shared" si="59"/>
        <v>0</v>
      </c>
      <c r="U215" s="17">
        <f>'Sales &amp; Inventory (Date )'!S215+'Sales &amp; Inventory (Date )'!U215</f>
        <v>0</v>
      </c>
      <c r="V215" s="17">
        <f>'Sales &amp; Inventory (Date )'!T215+'Sales &amp; Inventory (Date )'!V215</f>
        <v>0</v>
      </c>
      <c r="W215" s="92">
        <f t="shared" si="60"/>
        <v>0</v>
      </c>
      <c r="X215" s="17">
        <f>'Sales &amp; Inventory (Date )'!W215</f>
        <v>0</v>
      </c>
      <c r="Y215" s="17">
        <f>'Sales &amp; Inventory (Date )'!X215</f>
        <v>0</v>
      </c>
      <c r="Z215" s="92">
        <f t="shared" si="61"/>
        <v>0</v>
      </c>
      <c r="AA215" s="17">
        <f>'Sales &amp; Inventory (Date )'!AA215+'Sales &amp; Inventory (Date )'!AC215</f>
        <v>0</v>
      </c>
      <c r="AB215" s="17">
        <f>'Sales &amp; Inventory (Date )'!AB215+'Sales &amp; Inventory (Date )'!AD215</f>
        <v>0</v>
      </c>
      <c r="AC215" s="92">
        <f t="shared" si="62"/>
        <v>0</v>
      </c>
      <c r="AD215" s="17">
        <f>'Sales &amp; Inventory (Date )'!AE215+'Sales &amp; Inventory (Date )'!AG215</f>
        <v>0</v>
      </c>
      <c r="AE215" s="17">
        <f>'Sales &amp; Inventory (Date )'!AF215+'Sales &amp; Inventory (Date )'!AH215</f>
        <v>0</v>
      </c>
      <c r="AF215" s="92">
        <f t="shared" si="63"/>
        <v>0</v>
      </c>
      <c r="AG215" s="17">
        <f>'Sales &amp; Inventory (Date )'!AI215+'Sales &amp; Inventory (Date )'!AK215</f>
        <v>0</v>
      </c>
      <c r="AH215" s="17">
        <f>'Sales &amp; Inventory (Date )'!AJ215+'Sales &amp; Inventory (Date )'!AL215</f>
        <v>0</v>
      </c>
      <c r="AI215" s="92">
        <f t="shared" si="64"/>
        <v>0</v>
      </c>
      <c r="AJ215" s="17">
        <f>'Sales &amp; Inventory (Date )'!AM215+'Sales &amp; Inventory (Date )'!AO215</f>
        <v>0</v>
      </c>
      <c r="AK215" s="17">
        <f>'Sales &amp; Inventory (Date )'!AN215+'Sales &amp; Inventory (Date )'!AP215</f>
        <v>0</v>
      </c>
      <c r="AL215" s="92">
        <f t="shared" si="65"/>
        <v>0</v>
      </c>
      <c r="AM215" s="17">
        <f>'Sales &amp; Inventory (Date )'!AQ215+'Sales &amp; Inventory (Date )'!AS215</f>
        <v>0</v>
      </c>
      <c r="AN215" s="17">
        <f>'Sales &amp; Inventory (Date )'!AR215+'Sales &amp; Inventory (Date )'!AT215</f>
        <v>0</v>
      </c>
      <c r="AO215" s="92">
        <f t="shared" si="66"/>
        <v>0</v>
      </c>
      <c r="AP215" s="17">
        <f>'Sales &amp; Inventory (Date )'!AU215+'Sales &amp; Inventory (Date )'!AW215</f>
        <v>0</v>
      </c>
      <c r="AQ215" s="17">
        <f>'Sales &amp; Inventory (Date )'!AV215+'Sales &amp; Inventory (Date )'!AX215</f>
        <v>0</v>
      </c>
      <c r="AR215" s="92">
        <f t="shared" si="67"/>
        <v>0</v>
      </c>
      <c r="AS215" s="52">
        <f t="shared" si="68"/>
        <v>0</v>
      </c>
      <c r="AT215" s="52">
        <f t="shared" si="68"/>
        <v>0</v>
      </c>
      <c r="AU215" s="52" t="e">
        <f t="shared" si="69"/>
        <v>#DIV/0!</v>
      </c>
      <c r="AV215" s="17">
        <f>'Sales &amp; Inventory (Date )'!BA215</f>
        <v>0</v>
      </c>
      <c r="AW215" s="17">
        <f>'Sales &amp; Inventory (Date )'!BB215</f>
        <v>0</v>
      </c>
      <c r="AX215" s="92">
        <f t="shared" si="70"/>
        <v>0</v>
      </c>
      <c r="AY215" s="17">
        <f>'Sales &amp; Inventory (Date )'!BC215</f>
        <v>0</v>
      </c>
      <c r="AZ215" s="17">
        <f>'Sales &amp; Inventory (Date )'!BD215</f>
        <v>0</v>
      </c>
      <c r="BA215" s="95">
        <f t="shared" si="71"/>
        <v>0</v>
      </c>
      <c r="BB215" s="52">
        <f t="shared" si="72"/>
        <v>0</v>
      </c>
      <c r="BC215" s="52">
        <f t="shared" si="73"/>
        <v>0</v>
      </c>
    </row>
    <row r="216" spans="1:55" x14ac:dyDescent="0.3">
      <c r="A216" s="85">
        <v>202</v>
      </c>
      <c r="B216" s="86" t="s">
        <v>193</v>
      </c>
      <c r="C216" s="86" t="s">
        <v>235</v>
      </c>
      <c r="D216" s="87" t="s">
        <v>233</v>
      </c>
      <c r="E216" s="86" t="s">
        <v>233</v>
      </c>
      <c r="F216" s="86" t="s">
        <v>533</v>
      </c>
      <c r="G216" s="219"/>
      <c r="H216" s="85" t="s">
        <v>647</v>
      </c>
      <c r="I216" s="17">
        <f>'Sales &amp; Inventory (Date )'!I216</f>
        <v>0</v>
      </c>
      <c r="J216" s="17">
        <f>'Sales &amp; Inventory (Date )'!J216</f>
        <v>0</v>
      </c>
      <c r="K216" s="92">
        <f t="shared" si="56"/>
        <v>0</v>
      </c>
      <c r="L216" s="17">
        <f>'Sales &amp; Inventory (Date )'!K216</f>
        <v>0</v>
      </c>
      <c r="M216" s="17">
        <f>'Sales &amp; Inventory (Date )'!L216</f>
        <v>0</v>
      </c>
      <c r="N216" s="92">
        <f t="shared" si="57"/>
        <v>0</v>
      </c>
      <c r="O216" s="17">
        <f>'Sales &amp; Inventory (Date )'!M216</f>
        <v>0</v>
      </c>
      <c r="P216" s="17">
        <f>'Sales &amp; Inventory (Date )'!N216</f>
        <v>0</v>
      </c>
      <c r="Q216" s="92">
        <f t="shared" si="58"/>
        <v>0</v>
      </c>
      <c r="R216" s="17">
        <f>'Sales &amp; Inventory (Date )'!O216+'Sales &amp; Inventory (Date )'!Q216</f>
        <v>0</v>
      </c>
      <c r="S216" s="17">
        <f>'Sales &amp; Inventory (Date )'!P216+'Sales &amp; Inventory (Date )'!R216</f>
        <v>0</v>
      </c>
      <c r="T216" s="92">
        <f t="shared" si="59"/>
        <v>0</v>
      </c>
      <c r="U216" s="17">
        <f>'Sales &amp; Inventory (Date )'!S216+'Sales &amp; Inventory (Date )'!U216</f>
        <v>0</v>
      </c>
      <c r="V216" s="17">
        <f>'Sales &amp; Inventory (Date )'!T216+'Sales &amp; Inventory (Date )'!V216</f>
        <v>0</v>
      </c>
      <c r="W216" s="92">
        <f t="shared" si="60"/>
        <v>0</v>
      </c>
      <c r="X216" s="17">
        <f>'Sales &amp; Inventory (Date )'!W216</f>
        <v>0</v>
      </c>
      <c r="Y216" s="17">
        <f>'Sales &amp; Inventory (Date )'!X216</f>
        <v>0</v>
      </c>
      <c r="Z216" s="92">
        <f t="shared" si="61"/>
        <v>0</v>
      </c>
      <c r="AA216" s="17">
        <f>'Sales &amp; Inventory (Date )'!AA216+'Sales &amp; Inventory (Date )'!AC216</f>
        <v>0</v>
      </c>
      <c r="AB216" s="17">
        <f>'Sales &amp; Inventory (Date )'!AB216+'Sales &amp; Inventory (Date )'!AD216</f>
        <v>0</v>
      </c>
      <c r="AC216" s="92">
        <f t="shared" si="62"/>
        <v>0</v>
      </c>
      <c r="AD216" s="17">
        <f>'Sales &amp; Inventory (Date )'!AE216+'Sales &amp; Inventory (Date )'!AG216</f>
        <v>0</v>
      </c>
      <c r="AE216" s="17">
        <f>'Sales &amp; Inventory (Date )'!AF216+'Sales &amp; Inventory (Date )'!AH216</f>
        <v>0</v>
      </c>
      <c r="AF216" s="92">
        <f t="shared" si="63"/>
        <v>0</v>
      </c>
      <c r="AG216" s="17">
        <f>'Sales &amp; Inventory (Date )'!AI216+'Sales &amp; Inventory (Date )'!AK216</f>
        <v>0</v>
      </c>
      <c r="AH216" s="17">
        <f>'Sales &amp; Inventory (Date )'!AJ216+'Sales &amp; Inventory (Date )'!AL216</f>
        <v>0</v>
      </c>
      <c r="AI216" s="92">
        <f t="shared" si="64"/>
        <v>0</v>
      </c>
      <c r="AJ216" s="17">
        <f>'Sales &amp; Inventory (Date )'!AM216+'Sales &amp; Inventory (Date )'!AO216</f>
        <v>0</v>
      </c>
      <c r="AK216" s="17">
        <f>'Sales &amp; Inventory (Date )'!AN216+'Sales &amp; Inventory (Date )'!AP216</f>
        <v>0</v>
      </c>
      <c r="AL216" s="92">
        <f t="shared" si="65"/>
        <v>0</v>
      </c>
      <c r="AM216" s="17">
        <f>'Sales &amp; Inventory (Date )'!AQ216+'Sales &amp; Inventory (Date )'!AS216</f>
        <v>0</v>
      </c>
      <c r="AN216" s="17">
        <f>'Sales &amp; Inventory (Date )'!AR216+'Sales &amp; Inventory (Date )'!AT216</f>
        <v>0</v>
      </c>
      <c r="AO216" s="92">
        <f t="shared" si="66"/>
        <v>0</v>
      </c>
      <c r="AP216" s="17">
        <f>'Sales &amp; Inventory (Date )'!AU216+'Sales &amp; Inventory (Date )'!AW216</f>
        <v>0</v>
      </c>
      <c r="AQ216" s="17">
        <f>'Sales &amp; Inventory (Date )'!AV216+'Sales &amp; Inventory (Date )'!AX216</f>
        <v>0</v>
      </c>
      <c r="AR216" s="92">
        <f t="shared" si="67"/>
        <v>0</v>
      </c>
      <c r="AS216" s="52">
        <f t="shared" si="68"/>
        <v>0</v>
      </c>
      <c r="AT216" s="52">
        <f t="shared" si="68"/>
        <v>0</v>
      </c>
      <c r="AU216" s="52" t="e">
        <f t="shared" si="69"/>
        <v>#DIV/0!</v>
      </c>
      <c r="AV216" s="17">
        <f>'Sales &amp; Inventory (Date )'!BA216</f>
        <v>0</v>
      </c>
      <c r="AW216" s="17">
        <f>'Sales &amp; Inventory (Date )'!BB216</f>
        <v>0</v>
      </c>
      <c r="AX216" s="92">
        <f t="shared" si="70"/>
        <v>0</v>
      </c>
      <c r="AY216" s="17">
        <f>'Sales &amp; Inventory (Date )'!BC216</f>
        <v>0</v>
      </c>
      <c r="AZ216" s="17">
        <f>'Sales &amp; Inventory (Date )'!BD216</f>
        <v>0</v>
      </c>
      <c r="BA216" s="95">
        <f t="shared" si="71"/>
        <v>0</v>
      </c>
      <c r="BB216" s="52">
        <f t="shared" si="72"/>
        <v>0</v>
      </c>
      <c r="BC216" s="52">
        <f t="shared" si="73"/>
        <v>0</v>
      </c>
    </row>
    <row r="217" spans="1:55" x14ac:dyDescent="0.3">
      <c r="A217" s="85">
        <v>203</v>
      </c>
      <c r="B217" s="86" t="s">
        <v>193</v>
      </c>
      <c r="C217" s="86" t="s">
        <v>235</v>
      </c>
      <c r="D217" s="86" t="s">
        <v>233</v>
      </c>
      <c r="E217" s="86" t="s">
        <v>234</v>
      </c>
      <c r="F217" s="86" t="s">
        <v>29</v>
      </c>
      <c r="G217" s="219"/>
      <c r="H217" s="85" t="s">
        <v>647</v>
      </c>
      <c r="I217" s="17">
        <f>'Sales &amp; Inventory (Date )'!I217</f>
        <v>0</v>
      </c>
      <c r="J217" s="17">
        <f>'Sales &amp; Inventory (Date )'!J217</f>
        <v>0</v>
      </c>
      <c r="K217" s="92">
        <f t="shared" si="56"/>
        <v>0</v>
      </c>
      <c r="L217" s="17">
        <f>'Sales &amp; Inventory (Date )'!K217</f>
        <v>0</v>
      </c>
      <c r="M217" s="17">
        <f>'Sales &amp; Inventory (Date )'!L217</f>
        <v>0</v>
      </c>
      <c r="N217" s="92">
        <f t="shared" si="57"/>
        <v>0</v>
      </c>
      <c r="O217" s="17">
        <f>'Sales &amp; Inventory (Date )'!M217</f>
        <v>0</v>
      </c>
      <c r="P217" s="17">
        <f>'Sales &amp; Inventory (Date )'!N217</f>
        <v>0</v>
      </c>
      <c r="Q217" s="92">
        <f t="shared" si="58"/>
        <v>0</v>
      </c>
      <c r="R217" s="17">
        <f>'Sales &amp; Inventory (Date )'!O217+'Sales &amp; Inventory (Date )'!Q217</f>
        <v>0</v>
      </c>
      <c r="S217" s="17">
        <f>'Sales &amp; Inventory (Date )'!P217+'Sales &amp; Inventory (Date )'!R217</f>
        <v>0</v>
      </c>
      <c r="T217" s="92">
        <f t="shared" si="59"/>
        <v>0</v>
      </c>
      <c r="U217" s="17">
        <f>'Sales &amp; Inventory (Date )'!S217+'Sales &amp; Inventory (Date )'!U217</f>
        <v>0</v>
      </c>
      <c r="V217" s="17">
        <f>'Sales &amp; Inventory (Date )'!T217+'Sales &amp; Inventory (Date )'!V217</f>
        <v>0</v>
      </c>
      <c r="W217" s="92">
        <f t="shared" si="60"/>
        <v>0</v>
      </c>
      <c r="X217" s="17">
        <f>'Sales &amp; Inventory (Date )'!W217</f>
        <v>0</v>
      </c>
      <c r="Y217" s="17">
        <f>'Sales &amp; Inventory (Date )'!X217</f>
        <v>0</v>
      </c>
      <c r="Z217" s="92">
        <f t="shared" si="61"/>
        <v>0</v>
      </c>
      <c r="AA217" s="17">
        <f>'Sales &amp; Inventory (Date )'!AA217+'Sales &amp; Inventory (Date )'!AC217</f>
        <v>0</v>
      </c>
      <c r="AB217" s="17">
        <f>'Sales &amp; Inventory (Date )'!AB217+'Sales &amp; Inventory (Date )'!AD217</f>
        <v>0</v>
      </c>
      <c r="AC217" s="92">
        <f t="shared" si="62"/>
        <v>0</v>
      </c>
      <c r="AD217" s="17">
        <f>'Sales &amp; Inventory (Date )'!AE217+'Sales &amp; Inventory (Date )'!AG217</f>
        <v>0</v>
      </c>
      <c r="AE217" s="17">
        <f>'Sales &amp; Inventory (Date )'!AF217+'Sales &amp; Inventory (Date )'!AH217</f>
        <v>0</v>
      </c>
      <c r="AF217" s="92">
        <f t="shared" si="63"/>
        <v>0</v>
      </c>
      <c r="AG217" s="17">
        <f>'Sales &amp; Inventory (Date )'!AI217+'Sales &amp; Inventory (Date )'!AK217</f>
        <v>0</v>
      </c>
      <c r="AH217" s="17">
        <f>'Sales &amp; Inventory (Date )'!AJ217+'Sales &amp; Inventory (Date )'!AL217</f>
        <v>0</v>
      </c>
      <c r="AI217" s="92">
        <f t="shared" si="64"/>
        <v>0</v>
      </c>
      <c r="AJ217" s="17">
        <f>'Sales &amp; Inventory (Date )'!AM217+'Sales &amp; Inventory (Date )'!AO217</f>
        <v>0</v>
      </c>
      <c r="AK217" s="17">
        <f>'Sales &amp; Inventory (Date )'!AN217+'Sales &amp; Inventory (Date )'!AP217</f>
        <v>0</v>
      </c>
      <c r="AL217" s="92">
        <f t="shared" si="65"/>
        <v>0</v>
      </c>
      <c r="AM217" s="17">
        <f>'Sales &amp; Inventory (Date )'!AQ217+'Sales &amp; Inventory (Date )'!AS217</f>
        <v>0</v>
      </c>
      <c r="AN217" s="17">
        <f>'Sales &amp; Inventory (Date )'!AR217+'Sales &amp; Inventory (Date )'!AT217</f>
        <v>0</v>
      </c>
      <c r="AO217" s="92">
        <f t="shared" si="66"/>
        <v>0</v>
      </c>
      <c r="AP217" s="17">
        <f>'Sales &amp; Inventory (Date )'!AU217+'Sales &amp; Inventory (Date )'!AW217</f>
        <v>0</v>
      </c>
      <c r="AQ217" s="17">
        <f>'Sales &amp; Inventory (Date )'!AV217+'Sales &amp; Inventory (Date )'!AX217</f>
        <v>0</v>
      </c>
      <c r="AR217" s="92">
        <f t="shared" si="67"/>
        <v>0</v>
      </c>
      <c r="AS217" s="52">
        <f t="shared" si="68"/>
        <v>0</v>
      </c>
      <c r="AT217" s="52">
        <f t="shared" si="68"/>
        <v>0</v>
      </c>
      <c r="AU217" s="52" t="e">
        <f t="shared" si="69"/>
        <v>#DIV/0!</v>
      </c>
      <c r="AV217" s="17">
        <f>'Sales &amp; Inventory (Date )'!BA217</f>
        <v>0</v>
      </c>
      <c r="AW217" s="17">
        <f>'Sales &amp; Inventory (Date )'!BB217</f>
        <v>0</v>
      </c>
      <c r="AX217" s="92">
        <f t="shared" si="70"/>
        <v>0</v>
      </c>
      <c r="AY217" s="17">
        <f>'Sales &amp; Inventory (Date )'!BC217</f>
        <v>0</v>
      </c>
      <c r="AZ217" s="17">
        <f>'Sales &amp; Inventory (Date )'!BD217</f>
        <v>0</v>
      </c>
      <c r="BA217" s="95">
        <f t="shared" si="71"/>
        <v>0</v>
      </c>
      <c r="BB217" s="52">
        <f t="shared" si="72"/>
        <v>0</v>
      </c>
      <c r="BC217" s="52">
        <f t="shared" si="73"/>
        <v>0</v>
      </c>
    </row>
    <row r="218" spans="1:55" x14ac:dyDescent="0.3">
      <c r="A218" s="85">
        <v>204</v>
      </c>
      <c r="B218" s="86" t="s">
        <v>193</v>
      </c>
      <c r="C218" s="86" t="s">
        <v>235</v>
      </c>
      <c r="D218" s="86" t="s">
        <v>236</v>
      </c>
      <c r="E218" s="86" t="s">
        <v>236</v>
      </c>
      <c r="F218" s="86" t="s">
        <v>534</v>
      </c>
      <c r="G218" s="219"/>
      <c r="H218" s="85" t="s">
        <v>647</v>
      </c>
      <c r="I218" s="17">
        <f>'Sales &amp; Inventory (Date )'!I218</f>
        <v>0</v>
      </c>
      <c r="J218" s="17">
        <f>'Sales &amp; Inventory (Date )'!J218</f>
        <v>0</v>
      </c>
      <c r="K218" s="92">
        <f t="shared" si="56"/>
        <v>0</v>
      </c>
      <c r="L218" s="17">
        <f>'Sales &amp; Inventory (Date )'!K218</f>
        <v>0</v>
      </c>
      <c r="M218" s="17">
        <f>'Sales &amp; Inventory (Date )'!L218</f>
        <v>0</v>
      </c>
      <c r="N218" s="92">
        <f t="shared" si="57"/>
        <v>0</v>
      </c>
      <c r="O218" s="17">
        <f>'Sales &amp; Inventory (Date )'!M218</f>
        <v>0</v>
      </c>
      <c r="P218" s="17">
        <f>'Sales &amp; Inventory (Date )'!N218</f>
        <v>0</v>
      </c>
      <c r="Q218" s="92">
        <f t="shared" si="58"/>
        <v>0</v>
      </c>
      <c r="R218" s="17">
        <f>'Sales &amp; Inventory (Date )'!O218+'Sales &amp; Inventory (Date )'!Q218</f>
        <v>0</v>
      </c>
      <c r="S218" s="17">
        <f>'Sales &amp; Inventory (Date )'!P218+'Sales &amp; Inventory (Date )'!R218</f>
        <v>0</v>
      </c>
      <c r="T218" s="92">
        <f t="shared" si="59"/>
        <v>0</v>
      </c>
      <c r="U218" s="17">
        <f>'Sales &amp; Inventory (Date )'!S218+'Sales &amp; Inventory (Date )'!U218</f>
        <v>0</v>
      </c>
      <c r="V218" s="17">
        <f>'Sales &amp; Inventory (Date )'!T218+'Sales &amp; Inventory (Date )'!V218</f>
        <v>0</v>
      </c>
      <c r="W218" s="92">
        <f t="shared" si="60"/>
        <v>0</v>
      </c>
      <c r="X218" s="17">
        <f>'Sales &amp; Inventory (Date )'!W218</f>
        <v>0</v>
      </c>
      <c r="Y218" s="17">
        <f>'Sales &amp; Inventory (Date )'!X218</f>
        <v>0</v>
      </c>
      <c r="Z218" s="92">
        <f t="shared" si="61"/>
        <v>0</v>
      </c>
      <c r="AA218" s="17">
        <f>'Sales &amp; Inventory (Date )'!AA218+'Sales &amp; Inventory (Date )'!AC218</f>
        <v>0</v>
      </c>
      <c r="AB218" s="17">
        <f>'Sales &amp; Inventory (Date )'!AB218+'Sales &amp; Inventory (Date )'!AD218</f>
        <v>0</v>
      </c>
      <c r="AC218" s="92">
        <f t="shared" si="62"/>
        <v>0</v>
      </c>
      <c r="AD218" s="17">
        <f>'Sales &amp; Inventory (Date )'!AE218+'Sales &amp; Inventory (Date )'!AG218</f>
        <v>0</v>
      </c>
      <c r="AE218" s="17">
        <f>'Sales &amp; Inventory (Date )'!AF218+'Sales &amp; Inventory (Date )'!AH218</f>
        <v>0</v>
      </c>
      <c r="AF218" s="92">
        <f t="shared" si="63"/>
        <v>0</v>
      </c>
      <c r="AG218" s="17">
        <f>'Sales &amp; Inventory (Date )'!AI218+'Sales &amp; Inventory (Date )'!AK218</f>
        <v>0</v>
      </c>
      <c r="AH218" s="17">
        <f>'Sales &amp; Inventory (Date )'!AJ218+'Sales &amp; Inventory (Date )'!AL218</f>
        <v>0</v>
      </c>
      <c r="AI218" s="92">
        <f t="shared" si="64"/>
        <v>0</v>
      </c>
      <c r="AJ218" s="17">
        <f>'Sales &amp; Inventory (Date )'!AM218+'Sales &amp; Inventory (Date )'!AO218</f>
        <v>0</v>
      </c>
      <c r="AK218" s="17">
        <f>'Sales &amp; Inventory (Date )'!AN218+'Sales &amp; Inventory (Date )'!AP218</f>
        <v>0</v>
      </c>
      <c r="AL218" s="92">
        <f t="shared" si="65"/>
        <v>0</v>
      </c>
      <c r="AM218" s="17">
        <f>'Sales &amp; Inventory (Date )'!AQ218+'Sales &amp; Inventory (Date )'!AS218</f>
        <v>0</v>
      </c>
      <c r="AN218" s="17">
        <f>'Sales &amp; Inventory (Date )'!AR218+'Sales &amp; Inventory (Date )'!AT218</f>
        <v>0</v>
      </c>
      <c r="AO218" s="92">
        <f t="shared" si="66"/>
        <v>0</v>
      </c>
      <c r="AP218" s="17">
        <f>'Sales &amp; Inventory (Date )'!AU218+'Sales &amp; Inventory (Date )'!AW218</f>
        <v>0</v>
      </c>
      <c r="AQ218" s="17">
        <f>'Sales &amp; Inventory (Date )'!AV218+'Sales &amp; Inventory (Date )'!AX218</f>
        <v>0</v>
      </c>
      <c r="AR218" s="92">
        <f t="shared" si="67"/>
        <v>0</v>
      </c>
      <c r="AS218" s="52">
        <f t="shared" si="68"/>
        <v>0</v>
      </c>
      <c r="AT218" s="52">
        <f t="shared" si="68"/>
        <v>0</v>
      </c>
      <c r="AU218" s="52" t="e">
        <f t="shared" si="69"/>
        <v>#DIV/0!</v>
      </c>
      <c r="AV218" s="17">
        <f>'Sales &amp; Inventory (Date )'!BA218</f>
        <v>0</v>
      </c>
      <c r="AW218" s="17">
        <f>'Sales &amp; Inventory (Date )'!BB218</f>
        <v>0</v>
      </c>
      <c r="AX218" s="92">
        <f t="shared" si="70"/>
        <v>0</v>
      </c>
      <c r="AY218" s="17">
        <f>'Sales &amp; Inventory (Date )'!BC218</f>
        <v>0</v>
      </c>
      <c r="AZ218" s="17">
        <f>'Sales &amp; Inventory (Date )'!BD218</f>
        <v>0</v>
      </c>
      <c r="BA218" s="95">
        <f t="shared" si="71"/>
        <v>0</v>
      </c>
      <c r="BB218" s="52">
        <f t="shared" si="72"/>
        <v>0</v>
      </c>
      <c r="BC218" s="52">
        <f t="shared" si="73"/>
        <v>0</v>
      </c>
    </row>
    <row r="219" spans="1:55" x14ac:dyDescent="0.3">
      <c r="A219" s="85">
        <v>205</v>
      </c>
      <c r="B219" s="86" t="s">
        <v>193</v>
      </c>
      <c r="C219" s="86" t="s">
        <v>235</v>
      </c>
      <c r="D219" s="86" t="s">
        <v>236</v>
      </c>
      <c r="E219" s="86" t="s">
        <v>237</v>
      </c>
      <c r="F219" s="86" t="s">
        <v>535</v>
      </c>
      <c r="G219" s="220"/>
      <c r="H219" s="85" t="s">
        <v>647</v>
      </c>
      <c r="I219" s="17">
        <f>'Sales &amp; Inventory (Date )'!I219</f>
        <v>0</v>
      </c>
      <c r="J219" s="17">
        <f>'Sales &amp; Inventory (Date )'!J219</f>
        <v>0</v>
      </c>
      <c r="K219" s="92">
        <f t="shared" si="56"/>
        <v>0</v>
      </c>
      <c r="L219" s="17">
        <f>'Sales &amp; Inventory (Date )'!K219</f>
        <v>0</v>
      </c>
      <c r="M219" s="17">
        <f>'Sales &amp; Inventory (Date )'!L219</f>
        <v>0</v>
      </c>
      <c r="N219" s="92">
        <f t="shared" si="57"/>
        <v>0</v>
      </c>
      <c r="O219" s="17">
        <f>'Sales &amp; Inventory (Date )'!M219</f>
        <v>0</v>
      </c>
      <c r="P219" s="17">
        <f>'Sales &amp; Inventory (Date )'!N219</f>
        <v>0</v>
      </c>
      <c r="Q219" s="92">
        <f t="shared" si="58"/>
        <v>0</v>
      </c>
      <c r="R219" s="17">
        <f>'Sales &amp; Inventory (Date )'!O219+'Sales &amp; Inventory (Date )'!Q219</f>
        <v>0</v>
      </c>
      <c r="S219" s="17">
        <f>'Sales &amp; Inventory (Date )'!P219+'Sales &amp; Inventory (Date )'!R219</f>
        <v>0</v>
      </c>
      <c r="T219" s="92">
        <f t="shared" si="59"/>
        <v>0</v>
      </c>
      <c r="U219" s="17">
        <f>'Sales &amp; Inventory (Date )'!S219+'Sales &amp; Inventory (Date )'!U219</f>
        <v>0</v>
      </c>
      <c r="V219" s="17">
        <f>'Sales &amp; Inventory (Date )'!T219+'Sales &amp; Inventory (Date )'!V219</f>
        <v>0</v>
      </c>
      <c r="W219" s="92">
        <f t="shared" si="60"/>
        <v>0</v>
      </c>
      <c r="X219" s="17">
        <f>'Sales &amp; Inventory (Date )'!W219</f>
        <v>0</v>
      </c>
      <c r="Y219" s="17">
        <f>'Sales &amp; Inventory (Date )'!X219</f>
        <v>0</v>
      </c>
      <c r="Z219" s="92">
        <f t="shared" si="61"/>
        <v>0</v>
      </c>
      <c r="AA219" s="17">
        <f>'Sales &amp; Inventory (Date )'!AA219+'Sales &amp; Inventory (Date )'!AC219</f>
        <v>0</v>
      </c>
      <c r="AB219" s="17">
        <f>'Sales &amp; Inventory (Date )'!AB219+'Sales &amp; Inventory (Date )'!AD219</f>
        <v>0</v>
      </c>
      <c r="AC219" s="92">
        <f t="shared" si="62"/>
        <v>0</v>
      </c>
      <c r="AD219" s="17">
        <f>'Sales &amp; Inventory (Date )'!AE219+'Sales &amp; Inventory (Date )'!AG219</f>
        <v>0</v>
      </c>
      <c r="AE219" s="17">
        <f>'Sales &amp; Inventory (Date )'!AF219+'Sales &amp; Inventory (Date )'!AH219</f>
        <v>0</v>
      </c>
      <c r="AF219" s="92">
        <f t="shared" si="63"/>
        <v>0</v>
      </c>
      <c r="AG219" s="17">
        <f>'Sales &amp; Inventory (Date )'!AI219+'Sales &amp; Inventory (Date )'!AK219</f>
        <v>0</v>
      </c>
      <c r="AH219" s="17">
        <f>'Sales &amp; Inventory (Date )'!AJ219+'Sales &amp; Inventory (Date )'!AL219</f>
        <v>0</v>
      </c>
      <c r="AI219" s="92">
        <f t="shared" si="64"/>
        <v>0</v>
      </c>
      <c r="AJ219" s="17">
        <f>'Sales &amp; Inventory (Date )'!AM219+'Sales &amp; Inventory (Date )'!AO219</f>
        <v>0</v>
      </c>
      <c r="AK219" s="17">
        <f>'Sales &amp; Inventory (Date )'!AN219+'Sales &amp; Inventory (Date )'!AP219</f>
        <v>0</v>
      </c>
      <c r="AL219" s="92">
        <f t="shared" si="65"/>
        <v>0</v>
      </c>
      <c r="AM219" s="17">
        <f>'Sales &amp; Inventory (Date )'!AQ219+'Sales &amp; Inventory (Date )'!AS219</f>
        <v>0</v>
      </c>
      <c r="AN219" s="17">
        <f>'Sales &amp; Inventory (Date )'!AR219+'Sales &amp; Inventory (Date )'!AT219</f>
        <v>0</v>
      </c>
      <c r="AO219" s="92">
        <f t="shared" si="66"/>
        <v>0</v>
      </c>
      <c r="AP219" s="17">
        <f>'Sales &amp; Inventory (Date )'!AU219+'Sales &amp; Inventory (Date )'!AW219</f>
        <v>0</v>
      </c>
      <c r="AQ219" s="17">
        <f>'Sales &amp; Inventory (Date )'!AV219+'Sales &amp; Inventory (Date )'!AX219</f>
        <v>0</v>
      </c>
      <c r="AR219" s="92">
        <f t="shared" si="67"/>
        <v>0</v>
      </c>
      <c r="AS219" s="52">
        <f t="shared" si="68"/>
        <v>0</v>
      </c>
      <c r="AT219" s="52">
        <f t="shared" si="68"/>
        <v>0</v>
      </c>
      <c r="AU219" s="52" t="e">
        <f t="shared" si="69"/>
        <v>#DIV/0!</v>
      </c>
      <c r="AV219" s="17">
        <f>'Sales &amp; Inventory (Date )'!BA219</f>
        <v>0</v>
      </c>
      <c r="AW219" s="17">
        <f>'Sales &amp; Inventory (Date )'!BB219</f>
        <v>0</v>
      </c>
      <c r="AX219" s="92">
        <f t="shared" si="70"/>
        <v>0</v>
      </c>
      <c r="AY219" s="17">
        <f>'Sales &amp; Inventory (Date )'!BC219</f>
        <v>0</v>
      </c>
      <c r="AZ219" s="17">
        <f>'Sales &amp; Inventory (Date )'!BD219</f>
        <v>0</v>
      </c>
      <c r="BA219" s="95">
        <f t="shared" si="71"/>
        <v>0</v>
      </c>
      <c r="BB219" s="52">
        <f t="shared" si="72"/>
        <v>0</v>
      </c>
      <c r="BC219" s="52">
        <f t="shared" si="73"/>
        <v>0</v>
      </c>
    </row>
    <row r="220" spans="1:55" x14ac:dyDescent="0.3">
      <c r="A220" s="85">
        <v>206</v>
      </c>
      <c r="B220" s="86" t="s">
        <v>193</v>
      </c>
      <c r="C220" s="86" t="s">
        <v>235</v>
      </c>
      <c r="D220" s="86" t="s">
        <v>59</v>
      </c>
      <c r="E220" s="86" t="s">
        <v>59</v>
      </c>
      <c r="F220" s="86" t="s">
        <v>533</v>
      </c>
      <c r="G220" s="218" t="s">
        <v>56</v>
      </c>
      <c r="H220" s="85" t="s">
        <v>647</v>
      </c>
      <c r="I220" s="17">
        <f>'Sales &amp; Inventory (Date )'!I220</f>
        <v>0</v>
      </c>
      <c r="J220" s="17">
        <f>'Sales &amp; Inventory (Date )'!J220</f>
        <v>0</v>
      </c>
      <c r="K220" s="92">
        <f t="shared" si="56"/>
        <v>0</v>
      </c>
      <c r="L220" s="17">
        <f>'Sales &amp; Inventory (Date )'!K220</f>
        <v>0</v>
      </c>
      <c r="M220" s="17">
        <f>'Sales &amp; Inventory (Date )'!L220</f>
        <v>0</v>
      </c>
      <c r="N220" s="92">
        <f t="shared" si="57"/>
        <v>0</v>
      </c>
      <c r="O220" s="17">
        <f>'Sales &amp; Inventory (Date )'!M220</f>
        <v>0</v>
      </c>
      <c r="P220" s="17">
        <f>'Sales &amp; Inventory (Date )'!N220</f>
        <v>0</v>
      </c>
      <c r="Q220" s="92">
        <f t="shared" si="58"/>
        <v>0</v>
      </c>
      <c r="R220" s="17">
        <f>'Sales &amp; Inventory (Date )'!O220+'Sales &amp; Inventory (Date )'!Q220</f>
        <v>0</v>
      </c>
      <c r="S220" s="17">
        <f>'Sales &amp; Inventory (Date )'!P220+'Sales &amp; Inventory (Date )'!R220</f>
        <v>0</v>
      </c>
      <c r="T220" s="92">
        <f t="shared" si="59"/>
        <v>0</v>
      </c>
      <c r="U220" s="17">
        <f>'Sales &amp; Inventory (Date )'!S220+'Sales &amp; Inventory (Date )'!U220</f>
        <v>0</v>
      </c>
      <c r="V220" s="17">
        <f>'Sales &amp; Inventory (Date )'!T220+'Sales &amp; Inventory (Date )'!V220</f>
        <v>0</v>
      </c>
      <c r="W220" s="92">
        <f t="shared" si="60"/>
        <v>0</v>
      </c>
      <c r="X220" s="17">
        <f>'Sales &amp; Inventory (Date )'!W220</f>
        <v>0</v>
      </c>
      <c r="Y220" s="17">
        <f>'Sales &amp; Inventory (Date )'!X220</f>
        <v>0</v>
      </c>
      <c r="Z220" s="92">
        <f t="shared" si="61"/>
        <v>0</v>
      </c>
      <c r="AA220" s="17">
        <f>'Sales &amp; Inventory (Date )'!AA220+'Sales &amp; Inventory (Date )'!AC220</f>
        <v>0</v>
      </c>
      <c r="AB220" s="17">
        <f>'Sales &amp; Inventory (Date )'!AB220+'Sales &amp; Inventory (Date )'!AD220</f>
        <v>0</v>
      </c>
      <c r="AC220" s="92">
        <f t="shared" si="62"/>
        <v>0</v>
      </c>
      <c r="AD220" s="17">
        <f>'Sales &amp; Inventory (Date )'!AE220+'Sales &amp; Inventory (Date )'!AG220</f>
        <v>0</v>
      </c>
      <c r="AE220" s="17">
        <f>'Sales &amp; Inventory (Date )'!AF220+'Sales &amp; Inventory (Date )'!AH220</f>
        <v>0</v>
      </c>
      <c r="AF220" s="92">
        <f t="shared" si="63"/>
        <v>0</v>
      </c>
      <c r="AG220" s="17">
        <f>'Sales &amp; Inventory (Date )'!AI220+'Sales &amp; Inventory (Date )'!AK220</f>
        <v>0</v>
      </c>
      <c r="AH220" s="17">
        <f>'Sales &amp; Inventory (Date )'!AJ220+'Sales &amp; Inventory (Date )'!AL220</f>
        <v>0</v>
      </c>
      <c r="AI220" s="92">
        <f t="shared" si="64"/>
        <v>0</v>
      </c>
      <c r="AJ220" s="17">
        <f>'Sales &amp; Inventory (Date )'!AM220+'Sales &amp; Inventory (Date )'!AO220</f>
        <v>0</v>
      </c>
      <c r="AK220" s="17">
        <f>'Sales &amp; Inventory (Date )'!AN220+'Sales &amp; Inventory (Date )'!AP220</f>
        <v>0</v>
      </c>
      <c r="AL220" s="92">
        <f t="shared" si="65"/>
        <v>0</v>
      </c>
      <c r="AM220" s="17">
        <f>'Sales &amp; Inventory (Date )'!AQ220+'Sales &amp; Inventory (Date )'!AS220</f>
        <v>0</v>
      </c>
      <c r="AN220" s="17">
        <f>'Sales &amp; Inventory (Date )'!AR220+'Sales &amp; Inventory (Date )'!AT220</f>
        <v>0</v>
      </c>
      <c r="AO220" s="92">
        <f t="shared" si="66"/>
        <v>0</v>
      </c>
      <c r="AP220" s="17">
        <f>'Sales &amp; Inventory (Date )'!AU220+'Sales &amp; Inventory (Date )'!AW220</f>
        <v>0</v>
      </c>
      <c r="AQ220" s="17">
        <f>'Sales &amp; Inventory (Date )'!AV220+'Sales &amp; Inventory (Date )'!AX220</f>
        <v>0</v>
      </c>
      <c r="AR220" s="92">
        <f t="shared" si="67"/>
        <v>0</v>
      </c>
      <c r="AS220" s="52">
        <f t="shared" si="68"/>
        <v>0</v>
      </c>
      <c r="AT220" s="52">
        <f t="shared" si="68"/>
        <v>0</v>
      </c>
      <c r="AU220" s="52" t="e">
        <f t="shared" si="69"/>
        <v>#DIV/0!</v>
      </c>
      <c r="AV220" s="17">
        <f>'Sales &amp; Inventory (Date )'!BA220</f>
        <v>0</v>
      </c>
      <c r="AW220" s="17">
        <f>'Sales &amp; Inventory (Date )'!BB220</f>
        <v>0</v>
      </c>
      <c r="AX220" s="92">
        <f t="shared" si="70"/>
        <v>0</v>
      </c>
      <c r="AY220" s="17">
        <f>'Sales &amp; Inventory (Date )'!BC220</f>
        <v>0</v>
      </c>
      <c r="AZ220" s="17">
        <f>'Sales &amp; Inventory (Date )'!BD220</f>
        <v>0</v>
      </c>
      <c r="BA220" s="95">
        <f t="shared" si="71"/>
        <v>0</v>
      </c>
      <c r="BB220" s="52">
        <f t="shared" si="72"/>
        <v>0</v>
      </c>
      <c r="BC220" s="52">
        <f t="shared" si="73"/>
        <v>0</v>
      </c>
    </row>
    <row r="221" spans="1:55" x14ac:dyDescent="0.3">
      <c r="A221" s="85">
        <v>207</v>
      </c>
      <c r="B221" s="86" t="s">
        <v>193</v>
      </c>
      <c r="C221" s="86" t="s">
        <v>235</v>
      </c>
      <c r="D221" s="86" t="s">
        <v>60</v>
      </c>
      <c r="E221" s="86" t="s">
        <v>60</v>
      </c>
      <c r="F221" s="86" t="s">
        <v>533</v>
      </c>
      <c r="G221" s="219"/>
      <c r="H221" s="85" t="s">
        <v>647</v>
      </c>
      <c r="I221" s="17">
        <f>'Sales &amp; Inventory (Date )'!I221</f>
        <v>0</v>
      </c>
      <c r="J221" s="17">
        <f>'Sales &amp; Inventory (Date )'!J221</f>
        <v>0</v>
      </c>
      <c r="K221" s="92">
        <f t="shared" si="56"/>
        <v>0</v>
      </c>
      <c r="L221" s="17">
        <f>'Sales &amp; Inventory (Date )'!K221</f>
        <v>0</v>
      </c>
      <c r="M221" s="17">
        <f>'Sales &amp; Inventory (Date )'!L221</f>
        <v>0</v>
      </c>
      <c r="N221" s="92">
        <f t="shared" si="57"/>
        <v>0</v>
      </c>
      <c r="O221" s="17">
        <f>'Sales &amp; Inventory (Date )'!M221</f>
        <v>0</v>
      </c>
      <c r="P221" s="17">
        <f>'Sales &amp; Inventory (Date )'!N221</f>
        <v>0</v>
      </c>
      <c r="Q221" s="92">
        <f t="shared" si="58"/>
        <v>0</v>
      </c>
      <c r="R221" s="17">
        <f>'Sales &amp; Inventory (Date )'!O221+'Sales &amp; Inventory (Date )'!Q221</f>
        <v>0</v>
      </c>
      <c r="S221" s="17">
        <f>'Sales &amp; Inventory (Date )'!P221+'Sales &amp; Inventory (Date )'!R221</f>
        <v>0</v>
      </c>
      <c r="T221" s="92">
        <f t="shared" si="59"/>
        <v>0</v>
      </c>
      <c r="U221" s="17">
        <f>'Sales &amp; Inventory (Date )'!S221+'Sales &amp; Inventory (Date )'!U221</f>
        <v>0</v>
      </c>
      <c r="V221" s="17">
        <f>'Sales &amp; Inventory (Date )'!T221+'Sales &amp; Inventory (Date )'!V221</f>
        <v>0</v>
      </c>
      <c r="W221" s="92">
        <f t="shared" si="60"/>
        <v>0</v>
      </c>
      <c r="X221" s="17">
        <f>'Sales &amp; Inventory (Date )'!W221</f>
        <v>0</v>
      </c>
      <c r="Y221" s="17">
        <f>'Sales &amp; Inventory (Date )'!X221</f>
        <v>0</v>
      </c>
      <c r="Z221" s="92">
        <f t="shared" si="61"/>
        <v>0</v>
      </c>
      <c r="AA221" s="17">
        <f>'Sales &amp; Inventory (Date )'!AA221+'Sales &amp; Inventory (Date )'!AC221</f>
        <v>0</v>
      </c>
      <c r="AB221" s="17">
        <f>'Sales &amp; Inventory (Date )'!AB221+'Sales &amp; Inventory (Date )'!AD221</f>
        <v>0</v>
      </c>
      <c r="AC221" s="92">
        <f t="shared" si="62"/>
        <v>0</v>
      </c>
      <c r="AD221" s="17">
        <f>'Sales &amp; Inventory (Date )'!AE221+'Sales &amp; Inventory (Date )'!AG221</f>
        <v>0</v>
      </c>
      <c r="AE221" s="17">
        <f>'Sales &amp; Inventory (Date )'!AF221+'Sales &amp; Inventory (Date )'!AH221</f>
        <v>0</v>
      </c>
      <c r="AF221" s="92">
        <f t="shared" si="63"/>
        <v>0</v>
      </c>
      <c r="AG221" s="17">
        <f>'Sales &amp; Inventory (Date )'!AI221+'Sales &amp; Inventory (Date )'!AK221</f>
        <v>0</v>
      </c>
      <c r="AH221" s="17">
        <f>'Sales &amp; Inventory (Date )'!AJ221+'Sales &amp; Inventory (Date )'!AL221</f>
        <v>0</v>
      </c>
      <c r="AI221" s="92">
        <f t="shared" si="64"/>
        <v>0</v>
      </c>
      <c r="AJ221" s="17">
        <f>'Sales &amp; Inventory (Date )'!AM221+'Sales &amp; Inventory (Date )'!AO221</f>
        <v>0</v>
      </c>
      <c r="AK221" s="17">
        <f>'Sales &amp; Inventory (Date )'!AN221+'Sales &amp; Inventory (Date )'!AP221</f>
        <v>0</v>
      </c>
      <c r="AL221" s="92">
        <f t="shared" si="65"/>
        <v>0</v>
      </c>
      <c r="AM221" s="17">
        <f>'Sales &amp; Inventory (Date )'!AQ221+'Sales &amp; Inventory (Date )'!AS221</f>
        <v>0</v>
      </c>
      <c r="AN221" s="17">
        <f>'Sales &amp; Inventory (Date )'!AR221+'Sales &amp; Inventory (Date )'!AT221</f>
        <v>0</v>
      </c>
      <c r="AO221" s="92">
        <f t="shared" si="66"/>
        <v>0</v>
      </c>
      <c r="AP221" s="17">
        <f>'Sales &amp; Inventory (Date )'!AU221+'Sales &amp; Inventory (Date )'!AW221</f>
        <v>0</v>
      </c>
      <c r="AQ221" s="17">
        <f>'Sales &amp; Inventory (Date )'!AV221+'Sales &amp; Inventory (Date )'!AX221</f>
        <v>0</v>
      </c>
      <c r="AR221" s="92">
        <f t="shared" si="67"/>
        <v>0</v>
      </c>
      <c r="AS221" s="52">
        <f t="shared" si="68"/>
        <v>0</v>
      </c>
      <c r="AT221" s="52">
        <f t="shared" si="68"/>
        <v>0</v>
      </c>
      <c r="AU221" s="52" t="e">
        <f t="shared" si="69"/>
        <v>#DIV/0!</v>
      </c>
      <c r="AV221" s="17">
        <f>'Sales &amp; Inventory (Date )'!BA221</f>
        <v>0</v>
      </c>
      <c r="AW221" s="17">
        <f>'Sales &amp; Inventory (Date )'!BB221</f>
        <v>0</v>
      </c>
      <c r="AX221" s="92">
        <f t="shared" si="70"/>
        <v>0</v>
      </c>
      <c r="AY221" s="17">
        <f>'Sales &amp; Inventory (Date )'!BC221</f>
        <v>0</v>
      </c>
      <c r="AZ221" s="17">
        <f>'Sales &amp; Inventory (Date )'!BD221</f>
        <v>0</v>
      </c>
      <c r="BA221" s="95">
        <f t="shared" si="71"/>
        <v>0</v>
      </c>
      <c r="BB221" s="52">
        <f t="shared" si="72"/>
        <v>0</v>
      </c>
      <c r="BC221" s="52">
        <f t="shared" si="73"/>
        <v>0</v>
      </c>
    </row>
    <row r="222" spans="1:55" x14ac:dyDescent="0.3">
      <c r="A222" s="85">
        <v>208</v>
      </c>
      <c r="B222" s="86" t="s">
        <v>193</v>
      </c>
      <c r="C222" s="86" t="s">
        <v>235</v>
      </c>
      <c r="D222" s="86" t="s">
        <v>60</v>
      </c>
      <c r="E222" s="86" t="s">
        <v>61</v>
      </c>
      <c r="F222" s="86" t="s">
        <v>29</v>
      </c>
      <c r="G222" s="219"/>
      <c r="H222" s="85" t="s">
        <v>647</v>
      </c>
      <c r="I222" s="17">
        <f>'Sales &amp; Inventory (Date )'!I222</f>
        <v>0</v>
      </c>
      <c r="J222" s="17">
        <f>'Sales &amp; Inventory (Date )'!J222</f>
        <v>0</v>
      </c>
      <c r="K222" s="92">
        <f t="shared" si="56"/>
        <v>0</v>
      </c>
      <c r="L222" s="17">
        <f>'Sales &amp; Inventory (Date )'!K222</f>
        <v>0</v>
      </c>
      <c r="M222" s="17">
        <f>'Sales &amp; Inventory (Date )'!L222</f>
        <v>0</v>
      </c>
      <c r="N222" s="92">
        <f t="shared" si="57"/>
        <v>0</v>
      </c>
      <c r="O222" s="17">
        <f>'Sales &amp; Inventory (Date )'!M222</f>
        <v>0</v>
      </c>
      <c r="P222" s="17">
        <f>'Sales &amp; Inventory (Date )'!N222</f>
        <v>0</v>
      </c>
      <c r="Q222" s="92">
        <f t="shared" si="58"/>
        <v>0</v>
      </c>
      <c r="R222" s="17">
        <f>'Sales &amp; Inventory (Date )'!O222+'Sales &amp; Inventory (Date )'!Q222</f>
        <v>0</v>
      </c>
      <c r="S222" s="17">
        <f>'Sales &amp; Inventory (Date )'!P222+'Sales &amp; Inventory (Date )'!R222</f>
        <v>0</v>
      </c>
      <c r="T222" s="92">
        <f t="shared" si="59"/>
        <v>0</v>
      </c>
      <c r="U222" s="17">
        <f>'Sales &amp; Inventory (Date )'!S222+'Sales &amp; Inventory (Date )'!U222</f>
        <v>0</v>
      </c>
      <c r="V222" s="17">
        <f>'Sales &amp; Inventory (Date )'!T222+'Sales &amp; Inventory (Date )'!V222</f>
        <v>0</v>
      </c>
      <c r="W222" s="92">
        <f t="shared" si="60"/>
        <v>0</v>
      </c>
      <c r="X222" s="17">
        <f>'Sales &amp; Inventory (Date )'!W222</f>
        <v>0</v>
      </c>
      <c r="Y222" s="17">
        <f>'Sales &amp; Inventory (Date )'!X222</f>
        <v>0</v>
      </c>
      <c r="Z222" s="92">
        <f t="shared" si="61"/>
        <v>0</v>
      </c>
      <c r="AA222" s="17">
        <f>'Sales &amp; Inventory (Date )'!AA222+'Sales &amp; Inventory (Date )'!AC222</f>
        <v>0</v>
      </c>
      <c r="AB222" s="17">
        <f>'Sales &amp; Inventory (Date )'!AB222+'Sales &amp; Inventory (Date )'!AD222</f>
        <v>0</v>
      </c>
      <c r="AC222" s="92">
        <f t="shared" si="62"/>
        <v>0</v>
      </c>
      <c r="AD222" s="17">
        <f>'Sales &amp; Inventory (Date )'!AE222+'Sales &amp; Inventory (Date )'!AG222</f>
        <v>0</v>
      </c>
      <c r="AE222" s="17">
        <f>'Sales &amp; Inventory (Date )'!AF222+'Sales &amp; Inventory (Date )'!AH222</f>
        <v>0</v>
      </c>
      <c r="AF222" s="92">
        <f t="shared" si="63"/>
        <v>0</v>
      </c>
      <c r="AG222" s="17">
        <f>'Sales &amp; Inventory (Date )'!AI222+'Sales &amp; Inventory (Date )'!AK222</f>
        <v>0</v>
      </c>
      <c r="AH222" s="17">
        <f>'Sales &amp; Inventory (Date )'!AJ222+'Sales &amp; Inventory (Date )'!AL222</f>
        <v>0</v>
      </c>
      <c r="AI222" s="92">
        <f t="shared" si="64"/>
        <v>0</v>
      </c>
      <c r="AJ222" s="17">
        <f>'Sales &amp; Inventory (Date )'!AM222+'Sales &amp; Inventory (Date )'!AO222</f>
        <v>0</v>
      </c>
      <c r="AK222" s="17">
        <f>'Sales &amp; Inventory (Date )'!AN222+'Sales &amp; Inventory (Date )'!AP222</f>
        <v>0</v>
      </c>
      <c r="AL222" s="92">
        <f t="shared" si="65"/>
        <v>0</v>
      </c>
      <c r="AM222" s="17">
        <f>'Sales &amp; Inventory (Date )'!AQ222+'Sales &amp; Inventory (Date )'!AS222</f>
        <v>0</v>
      </c>
      <c r="AN222" s="17">
        <f>'Sales &amp; Inventory (Date )'!AR222+'Sales &amp; Inventory (Date )'!AT222</f>
        <v>0</v>
      </c>
      <c r="AO222" s="92">
        <f t="shared" si="66"/>
        <v>0</v>
      </c>
      <c r="AP222" s="17">
        <f>'Sales &amp; Inventory (Date )'!AU222+'Sales &amp; Inventory (Date )'!AW222</f>
        <v>0</v>
      </c>
      <c r="AQ222" s="17">
        <f>'Sales &amp; Inventory (Date )'!AV222+'Sales &amp; Inventory (Date )'!AX222</f>
        <v>0</v>
      </c>
      <c r="AR222" s="92">
        <f t="shared" si="67"/>
        <v>0</v>
      </c>
      <c r="AS222" s="52">
        <f t="shared" si="68"/>
        <v>0</v>
      </c>
      <c r="AT222" s="52">
        <f t="shared" si="68"/>
        <v>0</v>
      </c>
      <c r="AU222" s="52" t="e">
        <f t="shared" si="69"/>
        <v>#DIV/0!</v>
      </c>
      <c r="AV222" s="17">
        <f>'Sales &amp; Inventory (Date )'!BA222</f>
        <v>0</v>
      </c>
      <c r="AW222" s="17">
        <f>'Sales &amp; Inventory (Date )'!BB222</f>
        <v>0</v>
      </c>
      <c r="AX222" s="92">
        <f t="shared" si="70"/>
        <v>0</v>
      </c>
      <c r="AY222" s="17">
        <f>'Sales &amp; Inventory (Date )'!BC222</f>
        <v>0</v>
      </c>
      <c r="AZ222" s="17">
        <f>'Sales &amp; Inventory (Date )'!BD222</f>
        <v>0</v>
      </c>
      <c r="BA222" s="95">
        <f t="shared" si="71"/>
        <v>0</v>
      </c>
      <c r="BB222" s="52">
        <f t="shared" si="72"/>
        <v>0</v>
      </c>
      <c r="BC222" s="52">
        <f t="shared" si="73"/>
        <v>0</v>
      </c>
    </row>
    <row r="223" spans="1:55" x14ac:dyDescent="0.3">
      <c r="A223" s="85">
        <v>209</v>
      </c>
      <c r="B223" s="86" t="s">
        <v>193</v>
      </c>
      <c r="C223" s="86" t="s">
        <v>235</v>
      </c>
      <c r="D223" s="86" t="s">
        <v>63</v>
      </c>
      <c r="E223" s="86" t="s">
        <v>63</v>
      </c>
      <c r="F223" s="86" t="s">
        <v>533</v>
      </c>
      <c r="G223" s="219"/>
      <c r="H223" s="85" t="s">
        <v>647</v>
      </c>
      <c r="I223" s="17">
        <f>'Sales &amp; Inventory (Date )'!I223</f>
        <v>0</v>
      </c>
      <c r="J223" s="17">
        <f>'Sales &amp; Inventory (Date )'!J223</f>
        <v>0</v>
      </c>
      <c r="K223" s="92">
        <f t="shared" si="56"/>
        <v>0</v>
      </c>
      <c r="L223" s="17">
        <f>'Sales &amp; Inventory (Date )'!K223</f>
        <v>0</v>
      </c>
      <c r="M223" s="17">
        <f>'Sales &amp; Inventory (Date )'!L223</f>
        <v>0</v>
      </c>
      <c r="N223" s="92">
        <f t="shared" si="57"/>
        <v>0</v>
      </c>
      <c r="O223" s="17">
        <f>'Sales &amp; Inventory (Date )'!M223</f>
        <v>0</v>
      </c>
      <c r="P223" s="17">
        <f>'Sales &amp; Inventory (Date )'!N223</f>
        <v>0</v>
      </c>
      <c r="Q223" s="92">
        <f t="shared" si="58"/>
        <v>0</v>
      </c>
      <c r="R223" s="17">
        <f>'Sales &amp; Inventory (Date )'!O223+'Sales &amp; Inventory (Date )'!Q223</f>
        <v>0</v>
      </c>
      <c r="S223" s="17">
        <f>'Sales &amp; Inventory (Date )'!P223+'Sales &amp; Inventory (Date )'!R223</f>
        <v>0</v>
      </c>
      <c r="T223" s="92">
        <f t="shared" si="59"/>
        <v>0</v>
      </c>
      <c r="U223" s="17">
        <f>'Sales &amp; Inventory (Date )'!S223+'Sales &amp; Inventory (Date )'!U223</f>
        <v>0</v>
      </c>
      <c r="V223" s="17">
        <f>'Sales &amp; Inventory (Date )'!T223+'Sales &amp; Inventory (Date )'!V223</f>
        <v>0</v>
      </c>
      <c r="W223" s="92">
        <f t="shared" si="60"/>
        <v>0</v>
      </c>
      <c r="X223" s="17">
        <f>'Sales &amp; Inventory (Date )'!W223</f>
        <v>0</v>
      </c>
      <c r="Y223" s="17">
        <f>'Sales &amp; Inventory (Date )'!X223</f>
        <v>0</v>
      </c>
      <c r="Z223" s="92">
        <f t="shared" si="61"/>
        <v>0</v>
      </c>
      <c r="AA223" s="17">
        <f>'Sales &amp; Inventory (Date )'!AA223+'Sales &amp; Inventory (Date )'!AC223</f>
        <v>0</v>
      </c>
      <c r="AB223" s="17">
        <f>'Sales &amp; Inventory (Date )'!AB223+'Sales &amp; Inventory (Date )'!AD223</f>
        <v>0</v>
      </c>
      <c r="AC223" s="92">
        <f t="shared" si="62"/>
        <v>0</v>
      </c>
      <c r="AD223" s="17">
        <f>'Sales &amp; Inventory (Date )'!AE223+'Sales &amp; Inventory (Date )'!AG223</f>
        <v>0</v>
      </c>
      <c r="AE223" s="17">
        <f>'Sales &amp; Inventory (Date )'!AF223+'Sales &amp; Inventory (Date )'!AH223</f>
        <v>0</v>
      </c>
      <c r="AF223" s="92">
        <f t="shared" si="63"/>
        <v>0</v>
      </c>
      <c r="AG223" s="17">
        <f>'Sales &amp; Inventory (Date )'!AI223+'Sales &amp; Inventory (Date )'!AK223</f>
        <v>0</v>
      </c>
      <c r="AH223" s="17">
        <f>'Sales &amp; Inventory (Date )'!AJ223+'Sales &amp; Inventory (Date )'!AL223</f>
        <v>0</v>
      </c>
      <c r="AI223" s="92">
        <f t="shared" si="64"/>
        <v>0</v>
      </c>
      <c r="AJ223" s="17">
        <f>'Sales &amp; Inventory (Date )'!AM223+'Sales &amp; Inventory (Date )'!AO223</f>
        <v>0</v>
      </c>
      <c r="AK223" s="17">
        <f>'Sales &amp; Inventory (Date )'!AN223+'Sales &amp; Inventory (Date )'!AP223</f>
        <v>0</v>
      </c>
      <c r="AL223" s="92">
        <f t="shared" si="65"/>
        <v>0</v>
      </c>
      <c r="AM223" s="17">
        <f>'Sales &amp; Inventory (Date )'!AQ223+'Sales &amp; Inventory (Date )'!AS223</f>
        <v>0</v>
      </c>
      <c r="AN223" s="17">
        <f>'Sales &amp; Inventory (Date )'!AR223+'Sales &amp; Inventory (Date )'!AT223</f>
        <v>0</v>
      </c>
      <c r="AO223" s="92">
        <f t="shared" si="66"/>
        <v>0</v>
      </c>
      <c r="AP223" s="17">
        <f>'Sales &amp; Inventory (Date )'!AU223+'Sales &amp; Inventory (Date )'!AW223</f>
        <v>0</v>
      </c>
      <c r="AQ223" s="17">
        <f>'Sales &amp; Inventory (Date )'!AV223+'Sales &amp; Inventory (Date )'!AX223</f>
        <v>0</v>
      </c>
      <c r="AR223" s="92">
        <f t="shared" si="67"/>
        <v>0</v>
      </c>
      <c r="AS223" s="52">
        <f t="shared" si="68"/>
        <v>0</v>
      </c>
      <c r="AT223" s="52">
        <f t="shared" si="68"/>
        <v>0</v>
      </c>
      <c r="AU223" s="52" t="e">
        <f t="shared" si="69"/>
        <v>#DIV/0!</v>
      </c>
      <c r="AV223" s="17">
        <f>'Sales &amp; Inventory (Date )'!BA223</f>
        <v>0</v>
      </c>
      <c r="AW223" s="17">
        <f>'Sales &amp; Inventory (Date )'!BB223</f>
        <v>0</v>
      </c>
      <c r="AX223" s="92">
        <f t="shared" si="70"/>
        <v>0</v>
      </c>
      <c r="AY223" s="17">
        <f>'Sales &amp; Inventory (Date )'!BC223</f>
        <v>0</v>
      </c>
      <c r="AZ223" s="17">
        <f>'Sales &amp; Inventory (Date )'!BD223</f>
        <v>0</v>
      </c>
      <c r="BA223" s="95">
        <f t="shared" si="71"/>
        <v>0</v>
      </c>
      <c r="BB223" s="52">
        <f t="shared" si="72"/>
        <v>0</v>
      </c>
      <c r="BC223" s="52">
        <f t="shared" si="73"/>
        <v>0</v>
      </c>
    </row>
    <row r="224" spans="1:55" x14ac:dyDescent="0.3">
      <c r="A224" s="85">
        <v>210</v>
      </c>
      <c r="B224" s="86" t="s">
        <v>193</v>
      </c>
      <c r="C224" s="86" t="s">
        <v>235</v>
      </c>
      <c r="D224" s="86" t="s">
        <v>63</v>
      </c>
      <c r="E224" s="86" t="s">
        <v>440</v>
      </c>
      <c r="F224" s="86" t="s">
        <v>29</v>
      </c>
      <c r="G224" s="219"/>
      <c r="H224" s="85" t="s">
        <v>647</v>
      </c>
      <c r="I224" s="17">
        <f>'Sales &amp; Inventory (Date )'!I224</f>
        <v>0</v>
      </c>
      <c r="J224" s="17">
        <f>'Sales &amp; Inventory (Date )'!J224</f>
        <v>0</v>
      </c>
      <c r="K224" s="92">
        <f t="shared" si="56"/>
        <v>0</v>
      </c>
      <c r="L224" s="17">
        <f>'Sales &amp; Inventory (Date )'!K224</f>
        <v>0</v>
      </c>
      <c r="M224" s="17">
        <f>'Sales &amp; Inventory (Date )'!L224</f>
        <v>0</v>
      </c>
      <c r="N224" s="92">
        <f t="shared" si="57"/>
        <v>0</v>
      </c>
      <c r="O224" s="17">
        <f>'Sales &amp; Inventory (Date )'!M224</f>
        <v>0</v>
      </c>
      <c r="P224" s="17">
        <f>'Sales &amp; Inventory (Date )'!N224</f>
        <v>0</v>
      </c>
      <c r="Q224" s="92">
        <f t="shared" si="58"/>
        <v>0</v>
      </c>
      <c r="R224" s="17">
        <f>'Sales &amp; Inventory (Date )'!O224+'Sales &amp; Inventory (Date )'!Q224</f>
        <v>0</v>
      </c>
      <c r="S224" s="17">
        <f>'Sales &amp; Inventory (Date )'!P224+'Sales &amp; Inventory (Date )'!R224</f>
        <v>0</v>
      </c>
      <c r="T224" s="92">
        <f t="shared" si="59"/>
        <v>0</v>
      </c>
      <c r="U224" s="17">
        <f>'Sales &amp; Inventory (Date )'!S224+'Sales &amp; Inventory (Date )'!U224</f>
        <v>0</v>
      </c>
      <c r="V224" s="17">
        <f>'Sales &amp; Inventory (Date )'!T224+'Sales &amp; Inventory (Date )'!V224</f>
        <v>0</v>
      </c>
      <c r="W224" s="92">
        <f t="shared" si="60"/>
        <v>0</v>
      </c>
      <c r="X224" s="17">
        <f>'Sales &amp; Inventory (Date )'!W224</f>
        <v>0</v>
      </c>
      <c r="Y224" s="17">
        <f>'Sales &amp; Inventory (Date )'!X224</f>
        <v>0</v>
      </c>
      <c r="Z224" s="92">
        <f t="shared" si="61"/>
        <v>0</v>
      </c>
      <c r="AA224" s="17">
        <f>'Sales &amp; Inventory (Date )'!AA224+'Sales &amp; Inventory (Date )'!AC224</f>
        <v>0</v>
      </c>
      <c r="AB224" s="17">
        <f>'Sales &amp; Inventory (Date )'!AB224+'Sales &amp; Inventory (Date )'!AD224</f>
        <v>0</v>
      </c>
      <c r="AC224" s="92">
        <f t="shared" si="62"/>
        <v>0</v>
      </c>
      <c r="AD224" s="17">
        <f>'Sales &amp; Inventory (Date )'!AE224+'Sales &amp; Inventory (Date )'!AG224</f>
        <v>0</v>
      </c>
      <c r="AE224" s="17">
        <f>'Sales &amp; Inventory (Date )'!AF224+'Sales &amp; Inventory (Date )'!AH224</f>
        <v>0</v>
      </c>
      <c r="AF224" s="92">
        <f t="shared" si="63"/>
        <v>0</v>
      </c>
      <c r="AG224" s="17">
        <f>'Sales &amp; Inventory (Date )'!AI224+'Sales &amp; Inventory (Date )'!AK224</f>
        <v>0</v>
      </c>
      <c r="AH224" s="17">
        <f>'Sales &amp; Inventory (Date )'!AJ224+'Sales &amp; Inventory (Date )'!AL224</f>
        <v>0</v>
      </c>
      <c r="AI224" s="92">
        <f t="shared" si="64"/>
        <v>0</v>
      </c>
      <c r="AJ224" s="17">
        <f>'Sales &amp; Inventory (Date )'!AM224+'Sales &amp; Inventory (Date )'!AO224</f>
        <v>0</v>
      </c>
      <c r="AK224" s="17">
        <f>'Sales &amp; Inventory (Date )'!AN224+'Sales &amp; Inventory (Date )'!AP224</f>
        <v>0</v>
      </c>
      <c r="AL224" s="92">
        <f t="shared" si="65"/>
        <v>0</v>
      </c>
      <c r="AM224" s="17">
        <f>'Sales &amp; Inventory (Date )'!AQ224+'Sales &amp; Inventory (Date )'!AS224</f>
        <v>0</v>
      </c>
      <c r="AN224" s="17">
        <f>'Sales &amp; Inventory (Date )'!AR224+'Sales &amp; Inventory (Date )'!AT224</f>
        <v>0</v>
      </c>
      <c r="AO224" s="92">
        <f t="shared" si="66"/>
        <v>0</v>
      </c>
      <c r="AP224" s="17">
        <f>'Sales &amp; Inventory (Date )'!AU224+'Sales &amp; Inventory (Date )'!AW224</f>
        <v>0</v>
      </c>
      <c r="AQ224" s="17">
        <f>'Sales &amp; Inventory (Date )'!AV224+'Sales &amp; Inventory (Date )'!AX224</f>
        <v>0</v>
      </c>
      <c r="AR224" s="92">
        <f t="shared" si="67"/>
        <v>0</v>
      </c>
      <c r="AS224" s="52">
        <f t="shared" si="68"/>
        <v>0</v>
      </c>
      <c r="AT224" s="52">
        <f t="shared" si="68"/>
        <v>0</v>
      </c>
      <c r="AU224" s="52" t="e">
        <f t="shared" si="69"/>
        <v>#DIV/0!</v>
      </c>
      <c r="AV224" s="17">
        <f>'Sales &amp; Inventory (Date )'!BA224</f>
        <v>0</v>
      </c>
      <c r="AW224" s="17">
        <f>'Sales &amp; Inventory (Date )'!BB224</f>
        <v>0</v>
      </c>
      <c r="AX224" s="92">
        <f t="shared" si="70"/>
        <v>0</v>
      </c>
      <c r="AY224" s="17">
        <f>'Sales &amp; Inventory (Date )'!BC224</f>
        <v>0</v>
      </c>
      <c r="AZ224" s="17">
        <f>'Sales &amp; Inventory (Date )'!BD224</f>
        <v>0</v>
      </c>
      <c r="BA224" s="95">
        <f t="shared" si="71"/>
        <v>0</v>
      </c>
      <c r="BB224" s="52">
        <f t="shared" si="72"/>
        <v>0</v>
      </c>
      <c r="BC224" s="52">
        <f t="shared" si="73"/>
        <v>0</v>
      </c>
    </row>
    <row r="225" spans="1:55" x14ac:dyDescent="0.3">
      <c r="A225" s="85">
        <v>211</v>
      </c>
      <c r="B225" s="86" t="s">
        <v>193</v>
      </c>
      <c r="C225" s="86" t="s">
        <v>235</v>
      </c>
      <c r="D225" s="86" t="s">
        <v>63</v>
      </c>
      <c r="E225" s="86" t="s">
        <v>64</v>
      </c>
      <c r="F225" s="86" t="s">
        <v>29</v>
      </c>
      <c r="G225" s="219"/>
      <c r="H225" s="85" t="s">
        <v>647</v>
      </c>
      <c r="I225" s="17">
        <f>'Sales &amp; Inventory (Date )'!I225</f>
        <v>0</v>
      </c>
      <c r="J225" s="17">
        <f>'Sales &amp; Inventory (Date )'!J225</f>
        <v>0</v>
      </c>
      <c r="K225" s="92">
        <f t="shared" si="56"/>
        <v>0</v>
      </c>
      <c r="L225" s="17">
        <f>'Sales &amp; Inventory (Date )'!K225</f>
        <v>0</v>
      </c>
      <c r="M225" s="17">
        <f>'Sales &amp; Inventory (Date )'!L225</f>
        <v>0</v>
      </c>
      <c r="N225" s="92">
        <f t="shared" si="57"/>
        <v>0</v>
      </c>
      <c r="O225" s="17">
        <f>'Sales &amp; Inventory (Date )'!M225</f>
        <v>0</v>
      </c>
      <c r="P225" s="17">
        <f>'Sales &amp; Inventory (Date )'!N225</f>
        <v>0</v>
      </c>
      <c r="Q225" s="92">
        <f t="shared" si="58"/>
        <v>0</v>
      </c>
      <c r="R225" s="17">
        <f>'Sales &amp; Inventory (Date )'!O225+'Sales &amp; Inventory (Date )'!Q225</f>
        <v>0</v>
      </c>
      <c r="S225" s="17">
        <f>'Sales &amp; Inventory (Date )'!P225+'Sales &amp; Inventory (Date )'!R225</f>
        <v>0</v>
      </c>
      <c r="T225" s="92">
        <f t="shared" si="59"/>
        <v>0</v>
      </c>
      <c r="U225" s="17">
        <f>'Sales &amp; Inventory (Date )'!S225+'Sales &amp; Inventory (Date )'!U225</f>
        <v>0</v>
      </c>
      <c r="V225" s="17">
        <f>'Sales &amp; Inventory (Date )'!T225+'Sales &amp; Inventory (Date )'!V225</f>
        <v>0</v>
      </c>
      <c r="W225" s="92">
        <f t="shared" si="60"/>
        <v>0</v>
      </c>
      <c r="X225" s="17">
        <f>'Sales &amp; Inventory (Date )'!W225</f>
        <v>0</v>
      </c>
      <c r="Y225" s="17">
        <f>'Sales &amp; Inventory (Date )'!X225</f>
        <v>0</v>
      </c>
      <c r="Z225" s="92">
        <f t="shared" si="61"/>
        <v>0</v>
      </c>
      <c r="AA225" s="17">
        <f>'Sales &amp; Inventory (Date )'!AA225+'Sales &amp; Inventory (Date )'!AC225</f>
        <v>0</v>
      </c>
      <c r="AB225" s="17">
        <f>'Sales &amp; Inventory (Date )'!AB225+'Sales &amp; Inventory (Date )'!AD225</f>
        <v>0</v>
      </c>
      <c r="AC225" s="92">
        <f t="shared" si="62"/>
        <v>0</v>
      </c>
      <c r="AD225" s="17">
        <f>'Sales &amp; Inventory (Date )'!AE225+'Sales &amp; Inventory (Date )'!AG225</f>
        <v>0</v>
      </c>
      <c r="AE225" s="17">
        <f>'Sales &amp; Inventory (Date )'!AF225+'Sales &amp; Inventory (Date )'!AH225</f>
        <v>0</v>
      </c>
      <c r="AF225" s="92">
        <f t="shared" si="63"/>
        <v>0</v>
      </c>
      <c r="AG225" s="17">
        <f>'Sales &amp; Inventory (Date )'!AI225+'Sales &amp; Inventory (Date )'!AK225</f>
        <v>0</v>
      </c>
      <c r="AH225" s="17">
        <f>'Sales &amp; Inventory (Date )'!AJ225+'Sales &amp; Inventory (Date )'!AL225</f>
        <v>0</v>
      </c>
      <c r="AI225" s="92">
        <f t="shared" si="64"/>
        <v>0</v>
      </c>
      <c r="AJ225" s="17">
        <f>'Sales &amp; Inventory (Date )'!AM225+'Sales &amp; Inventory (Date )'!AO225</f>
        <v>0</v>
      </c>
      <c r="AK225" s="17">
        <f>'Sales &amp; Inventory (Date )'!AN225+'Sales &amp; Inventory (Date )'!AP225</f>
        <v>0</v>
      </c>
      <c r="AL225" s="92">
        <f t="shared" si="65"/>
        <v>0</v>
      </c>
      <c r="AM225" s="17">
        <f>'Sales &amp; Inventory (Date )'!AQ225+'Sales &amp; Inventory (Date )'!AS225</f>
        <v>0</v>
      </c>
      <c r="AN225" s="17">
        <f>'Sales &amp; Inventory (Date )'!AR225+'Sales &amp; Inventory (Date )'!AT225</f>
        <v>0</v>
      </c>
      <c r="AO225" s="92">
        <f t="shared" si="66"/>
        <v>0</v>
      </c>
      <c r="AP225" s="17">
        <f>'Sales &amp; Inventory (Date )'!AU225+'Sales &amp; Inventory (Date )'!AW225</f>
        <v>0</v>
      </c>
      <c r="AQ225" s="17">
        <f>'Sales &amp; Inventory (Date )'!AV225+'Sales &amp; Inventory (Date )'!AX225</f>
        <v>0</v>
      </c>
      <c r="AR225" s="92">
        <f t="shared" si="67"/>
        <v>0</v>
      </c>
      <c r="AS225" s="52">
        <f t="shared" si="68"/>
        <v>0</v>
      </c>
      <c r="AT225" s="52">
        <f t="shared" si="68"/>
        <v>0</v>
      </c>
      <c r="AU225" s="52" t="e">
        <f t="shared" si="69"/>
        <v>#DIV/0!</v>
      </c>
      <c r="AV225" s="17">
        <f>'Sales &amp; Inventory (Date )'!BA225</f>
        <v>0</v>
      </c>
      <c r="AW225" s="17">
        <f>'Sales &amp; Inventory (Date )'!BB225</f>
        <v>0</v>
      </c>
      <c r="AX225" s="92">
        <f t="shared" si="70"/>
        <v>0</v>
      </c>
      <c r="AY225" s="17">
        <f>'Sales &amp; Inventory (Date )'!BC225</f>
        <v>0</v>
      </c>
      <c r="AZ225" s="17">
        <f>'Sales &amp; Inventory (Date )'!BD225</f>
        <v>0</v>
      </c>
      <c r="BA225" s="95">
        <f t="shared" si="71"/>
        <v>0</v>
      </c>
      <c r="BB225" s="52">
        <f t="shared" si="72"/>
        <v>0</v>
      </c>
      <c r="BC225" s="52">
        <f t="shared" si="73"/>
        <v>0</v>
      </c>
    </row>
    <row r="226" spans="1:55" x14ac:dyDescent="0.3">
      <c r="A226" s="85">
        <v>212</v>
      </c>
      <c r="B226" s="86" t="s">
        <v>193</v>
      </c>
      <c r="C226" s="86" t="s">
        <v>235</v>
      </c>
      <c r="D226" s="86" t="s">
        <v>63</v>
      </c>
      <c r="E226" s="86" t="s">
        <v>65</v>
      </c>
      <c r="F226" s="86" t="s">
        <v>536</v>
      </c>
      <c r="G226" s="219"/>
      <c r="H226" s="85" t="s">
        <v>647</v>
      </c>
      <c r="I226" s="17">
        <f>'Sales &amp; Inventory (Date )'!I226</f>
        <v>0</v>
      </c>
      <c r="J226" s="17">
        <f>'Sales &amp; Inventory (Date )'!J226</f>
        <v>0</v>
      </c>
      <c r="K226" s="92">
        <f t="shared" si="56"/>
        <v>0</v>
      </c>
      <c r="L226" s="17">
        <f>'Sales &amp; Inventory (Date )'!K226</f>
        <v>0</v>
      </c>
      <c r="M226" s="17">
        <f>'Sales &amp; Inventory (Date )'!L226</f>
        <v>0</v>
      </c>
      <c r="N226" s="92">
        <f t="shared" si="57"/>
        <v>0</v>
      </c>
      <c r="O226" s="17">
        <f>'Sales &amp; Inventory (Date )'!M226</f>
        <v>0</v>
      </c>
      <c r="P226" s="17">
        <f>'Sales &amp; Inventory (Date )'!N226</f>
        <v>0</v>
      </c>
      <c r="Q226" s="92">
        <f t="shared" si="58"/>
        <v>0</v>
      </c>
      <c r="R226" s="17">
        <f>'Sales &amp; Inventory (Date )'!O226+'Sales &amp; Inventory (Date )'!Q226</f>
        <v>0</v>
      </c>
      <c r="S226" s="17">
        <f>'Sales &amp; Inventory (Date )'!P226+'Sales &amp; Inventory (Date )'!R226</f>
        <v>0</v>
      </c>
      <c r="T226" s="92">
        <f t="shared" si="59"/>
        <v>0</v>
      </c>
      <c r="U226" s="17">
        <f>'Sales &amp; Inventory (Date )'!S226+'Sales &amp; Inventory (Date )'!U226</f>
        <v>0</v>
      </c>
      <c r="V226" s="17">
        <f>'Sales &amp; Inventory (Date )'!T226+'Sales &amp; Inventory (Date )'!V226</f>
        <v>0</v>
      </c>
      <c r="W226" s="92">
        <f t="shared" si="60"/>
        <v>0</v>
      </c>
      <c r="X226" s="17">
        <f>'Sales &amp; Inventory (Date )'!W226</f>
        <v>0</v>
      </c>
      <c r="Y226" s="17">
        <f>'Sales &amp; Inventory (Date )'!X226</f>
        <v>0</v>
      </c>
      <c r="Z226" s="92">
        <f t="shared" si="61"/>
        <v>0</v>
      </c>
      <c r="AA226" s="17">
        <f>'Sales &amp; Inventory (Date )'!AA226+'Sales &amp; Inventory (Date )'!AC226</f>
        <v>0</v>
      </c>
      <c r="AB226" s="17">
        <f>'Sales &amp; Inventory (Date )'!AB226+'Sales &amp; Inventory (Date )'!AD226</f>
        <v>0</v>
      </c>
      <c r="AC226" s="92">
        <f t="shared" si="62"/>
        <v>0</v>
      </c>
      <c r="AD226" s="17">
        <f>'Sales &amp; Inventory (Date )'!AE226+'Sales &amp; Inventory (Date )'!AG226</f>
        <v>0</v>
      </c>
      <c r="AE226" s="17">
        <f>'Sales &amp; Inventory (Date )'!AF226+'Sales &amp; Inventory (Date )'!AH226</f>
        <v>0</v>
      </c>
      <c r="AF226" s="92">
        <f t="shared" si="63"/>
        <v>0</v>
      </c>
      <c r="AG226" s="17">
        <f>'Sales &amp; Inventory (Date )'!AI226+'Sales &amp; Inventory (Date )'!AK226</f>
        <v>0</v>
      </c>
      <c r="AH226" s="17">
        <f>'Sales &amp; Inventory (Date )'!AJ226+'Sales &amp; Inventory (Date )'!AL226</f>
        <v>0</v>
      </c>
      <c r="AI226" s="92">
        <f t="shared" si="64"/>
        <v>0</v>
      </c>
      <c r="AJ226" s="17">
        <f>'Sales &amp; Inventory (Date )'!AM226+'Sales &amp; Inventory (Date )'!AO226</f>
        <v>0</v>
      </c>
      <c r="AK226" s="17">
        <f>'Sales &amp; Inventory (Date )'!AN226+'Sales &amp; Inventory (Date )'!AP226</f>
        <v>0</v>
      </c>
      <c r="AL226" s="92">
        <f t="shared" si="65"/>
        <v>0</v>
      </c>
      <c r="AM226" s="17">
        <f>'Sales &amp; Inventory (Date )'!AQ226+'Sales &amp; Inventory (Date )'!AS226</f>
        <v>0</v>
      </c>
      <c r="AN226" s="17">
        <f>'Sales &amp; Inventory (Date )'!AR226+'Sales &amp; Inventory (Date )'!AT226</f>
        <v>0</v>
      </c>
      <c r="AO226" s="92">
        <f t="shared" si="66"/>
        <v>0</v>
      </c>
      <c r="AP226" s="17">
        <f>'Sales &amp; Inventory (Date )'!AU226+'Sales &amp; Inventory (Date )'!AW226</f>
        <v>0</v>
      </c>
      <c r="AQ226" s="17">
        <f>'Sales &amp; Inventory (Date )'!AV226+'Sales &amp; Inventory (Date )'!AX226</f>
        <v>0</v>
      </c>
      <c r="AR226" s="92">
        <f t="shared" si="67"/>
        <v>0</v>
      </c>
      <c r="AS226" s="52">
        <f t="shared" si="68"/>
        <v>0</v>
      </c>
      <c r="AT226" s="52">
        <f t="shared" si="68"/>
        <v>0</v>
      </c>
      <c r="AU226" s="52" t="e">
        <f t="shared" si="69"/>
        <v>#DIV/0!</v>
      </c>
      <c r="AV226" s="17">
        <f>'Sales &amp; Inventory (Date )'!BA226</f>
        <v>0</v>
      </c>
      <c r="AW226" s="17">
        <f>'Sales &amp; Inventory (Date )'!BB226</f>
        <v>0</v>
      </c>
      <c r="AX226" s="92">
        <f t="shared" si="70"/>
        <v>0</v>
      </c>
      <c r="AY226" s="17">
        <f>'Sales &amp; Inventory (Date )'!BC226</f>
        <v>0</v>
      </c>
      <c r="AZ226" s="17">
        <f>'Sales &amp; Inventory (Date )'!BD226</f>
        <v>0</v>
      </c>
      <c r="BA226" s="95">
        <f t="shared" si="71"/>
        <v>0</v>
      </c>
      <c r="BB226" s="52">
        <f t="shared" si="72"/>
        <v>0</v>
      </c>
      <c r="BC226" s="52">
        <f t="shared" si="73"/>
        <v>0</v>
      </c>
    </row>
    <row r="227" spans="1:55" x14ac:dyDescent="0.3">
      <c r="A227" s="85">
        <v>213</v>
      </c>
      <c r="B227" s="86" t="s">
        <v>193</v>
      </c>
      <c r="C227" s="86" t="s">
        <v>235</v>
      </c>
      <c r="D227" s="86" t="s">
        <v>66</v>
      </c>
      <c r="E227" s="86" t="s">
        <v>66</v>
      </c>
      <c r="F227" s="86" t="s">
        <v>533</v>
      </c>
      <c r="G227" s="219"/>
      <c r="H227" s="85" t="s">
        <v>647</v>
      </c>
      <c r="I227" s="17">
        <f>'Sales &amp; Inventory (Date )'!I227</f>
        <v>0</v>
      </c>
      <c r="J227" s="17">
        <f>'Sales &amp; Inventory (Date )'!J227</f>
        <v>0</v>
      </c>
      <c r="K227" s="92">
        <f t="shared" si="56"/>
        <v>0</v>
      </c>
      <c r="L227" s="17">
        <f>'Sales &amp; Inventory (Date )'!K227</f>
        <v>0</v>
      </c>
      <c r="M227" s="17">
        <f>'Sales &amp; Inventory (Date )'!L227</f>
        <v>0</v>
      </c>
      <c r="N227" s="92">
        <f t="shared" si="57"/>
        <v>0</v>
      </c>
      <c r="O227" s="17">
        <f>'Sales &amp; Inventory (Date )'!M227</f>
        <v>0</v>
      </c>
      <c r="P227" s="17">
        <f>'Sales &amp; Inventory (Date )'!N227</f>
        <v>0</v>
      </c>
      <c r="Q227" s="92">
        <f t="shared" si="58"/>
        <v>0</v>
      </c>
      <c r="R227" s="17">
        <f>'Sales &amp; Inventory (Date )'!O227+'Sales &amp; Inventory (Date )'!Q227</f>
        <v>0</v>
      </c>
      <c r="S227" s="17">
        <f>'Sales &amp; Inventory (Date )'!P227+'Sales &amp; Inventory (Date )'!R227</f>
        <v>0</v>
      </c>
      <c r="T227" s="92">
        <f t="shared" si="59"/>
        <v>0</v>
      </c>
      <c r="U227" s="17">
        <f>'Sales &amp; Inventory (Date )'!S227+'Sales &amp; Inventory (Date )'!U227</f>
        <v>0</v>
      </c>
      <c r="V227" s="17">
        <f>'Sales &amp; Inventory (Date )'!T227+'Sales &amp; Inventory (Date )'!V227</f>
        <v>0</v>
      </c>
      <c r="W227" s="92">
        <f t="shared" si="60"/>
        <v>0</v>
      </c>
      <c r="X227" s="17">
        <f>'Sales &amp; Inventory (Date )'!W227</f>
        <v>0</v>
      </c>
      <c r="Y227" s="17">
        <f>'Sales &amp; Inventory (Date )'!X227</f>
        <v>0</v>
      </c>
      <c r="Z227" s="92">
        <f t="shared" si="61"/>
        <v>0</v>
      </c>
      <c r="AA227" s="17">
        <f>'Sales &amp; Inventory (Date )'!AA227+'Sales &amp; Inventory (Date )'!AC227</f>
        <v>0</v>
      </c>
      <c r="AB227" s="17">
        <f>'Sales &amp; Inventory (Date )'!AB227+'Sales &amp; Inventory (Date )'!AD227</f>
        <v>0</v>
      </c>
      <c r="AC227" s="92">
        <f t="shared" si="62"/>
        <v>0</v>
      </c>
      <c r="AD227" s="17">
        <f>'Sales &amp; Inventory (Date )'!AE227+'Sales &amp; Inventory (Date )'!AG227</f>
        <v>0</v>
      </c>
      <c r="AE227" s="17">
        <f>'Sales &amp; Inventory (Date )'!AF227+'Sales &amp; Inventory (Date )'!AH227</f>
        <v>0</v>
      </c>
      <c r="AF227" s="92">
        <f t="shared" si="63"/>
        <v>0</v>
      </c>
      <c r="AG227" s="17">
        <f>'Sales &amp; Inventory (Date )'!AI227+'Sales &amp; Inventory (Date )'!AK227</f>
        <v>0</v>
      </c>
      <c r="AH227" s="17">
        <f>'Sales &amp; Inventory (Date )'!AJ227+'Sales &amp; Inventory (Date )'!AL227</f>
        <v>0</v>
      </c>
      <c r="AI227" s="92">
        <f t="shared" si="64"/>
        <v>0</v>
      </c>
      <c r="AJ227" s="17">
        <f>'Sales &amp; Inventory (Date )'!AM227+'Sales &amp; Inventory (Date )'!AO227</f>
        <v>0</v>
      </c>
      <c r="AK227" s="17">
        <f>'Sales &amp; Inventory (Date )'!AN227+'Sales &amp; Inventory (Date )'!AP227</f>
        <v>0</v>
      </c>
      <c r="AL227" s="92">
        <f t="shared" si="65"/>
        <v>0</v>
      </c>
      <c r="AM227" s="17">
        <f>'Sales &amp; Inventory (Date )'!AQ227+'Sales &amp; Inventory (Date )'!AS227</f>
        <v>0</v>
      </c>
      <c r="AN227" s="17">
        <f>'Sales &amp; Inventory (Date )'!AR227+'Sales &amp; Inventory (Date )'!AT227</f>
        <v>0</v>
      </c>
      <c r="AO227" s="92">
        <f t="shared" si="66"/>
        <v>0</v>
      </c>
      <c r="AP227" s="17">
        <f>'Sales &amp; Inventory (Date )'!AU227+'Sales &amp; Inventory (Date )'!AW227</f>
        <v>0</v>
      </c>
      <c r="AQ227" s="17">
        <f>'Sales &amp; Inventory (Date )'!AV227+'Sales &amp; Inventory (Date )'!AX227</f>
        <v>0</v>
      </c>
      <c r="AR227" s="92">
        <f t="shared" si="67"/>
        <v>0</v>
      </c>
      <c r="AS227" s="52">
        <f t="shared" si="68"/>
        <v>0</v>
      </c>
      <c r="AT227" s="52">
        <f t="shared" si="68"/>
        <v>0</v>
      </c>
      <c r="AU227" s="52" t="e">
        <f t="shared" si="69"/>
        <v>#DIV/0!</v>
      </c>
      <c r="AV227" s="17">
        <f>'Sales &amp; Inventory (Date )'!BA227</f>
        <v>0</v>
      </c>
      <c r="AW227" s="17">
        <f>'Sales &amp; Inventory (Date )'!BB227</f>
        <v>0</v>
      </c>
      <c r="AX227" s="92">
        <f t="shared" si="70"/>
        <v>0</v>
      </c>
      <c r="AY227" s="17">
        <f>'Sales &amp; Inventory (Date )'!BC227</f>
        <v>0</v>
      </c>
      <c r="AZ227" s="17">
        <f>'Sales &amp; Inventory (Date )'!BD227</f>
        <v>0</v>
      </c>
      <c r="BA227" s="95">
        <f t="shared" si="71"/>
        <v>0</v>
      </c>
      <c r="BB227" s="52">
        <f t="shared" si="72"/>
        <v>0</v>
      </c>
      <c r="BC227" s="52">
        <f t="shared" si="73"/>
        <v>0</v>
      </c>
    </row>
    <row r="228" spans="1:55" x14ac:dyDescent="0.3">
      <c r="A228" s="85">
        <v>214</v>
      </c>
      <c r="B228" s="86" t="s">
        <v>193</v>
      </c>
      <c r="C228" s="86" t="s">
        <v>235</v>
      </c>
      <c r="D228" s="86" t="s">
        <v>66</v>
      </c>
      <c r="E228" s="86" t="s">
        <v>67</v>
      </c>
      <c r="F228" s="86" t="s">
        <v>29</v>
      </c>
      <c r="G228" s="220"/>
      <c r="H228" s="85" t="s">
        <v>647</v>
      </c>
      <c r="I228" s="17">
        <f>'Sales &amp; Inventory (Date )'!I228</f>
        <v>0</v>
      </c>
      <c r="J228" s="17">
        <f>'Sales &amp; Inventory (Date )'!J228</f>
        <v>0</v>
      </c>
      <c r="K228" s="92">
        <f t="shared" si="56"/>
        <v>0</v>
      </c>
      <c r="L228" s="17">
        <f>'Sales &amp; Inventory (Date )'!K228</f>
        <v>0</v>
      </c>
      <c r="M228" s="17">
        <f>'Sales &amp; Inventory (Date )'!L228</f>
        <v>0</v>
      </c>
      <c r="N228" s="92">
        <f t="shared" si="57"/>
        <v>0</v>
      </c>
      <c r="O228" s="17">
        <f>'Sales &amp; Inventory (Date )'!M228</f>
        <v>0</v>
      </c>
      <c r="P228" s="17">
        <f>'Sales &amp; Inventory (Date )'!N228</f>
        <v>0</v>
      </c>
      <c r="Q228" s="92">
        <f t="shared" si="58"/>
        <v>0</v>
      </c>
      <c r="R228" s="17">
        <f>'Sales &amp; Inventory (Date )'!O228+'Sales &amp; Inventory (Date )'!Q228</f>
        <v>0</v>
      </c>
      <c r="S228" s="17">
        <f>'Sales &amp; Inventory (Date )'!P228+'Sales &amp; Inventory (Date )'!R228</f>
        <v>0</v>
      </c>
      <c r="T228" s="92">
        <f t="shared" si="59"/>
        <v>0</v>
      </c>
      <c r="U228" s="17">
        <f>'Sales &amp; Inventory (Date )'!S228+'Sales &amp; Inventory (Date )'!U228</f>
        <v>0</v>
      </c>
      <c r="V228" s="17">
        <f>'Sales &amp; Inventory (Date )'!T228+'Sales &amp; Inventory (Date )'!V228</f>
        <v>0</v>
      </c>
      <c r="W228" s="92">
        <f t="shared" si="60"/>
        <v>0</v>
      </c>
      <c r="X228" s="17">
        <f>'Sales &amp; Inventory (Date )'!W228</f>
        <v>0</v>
      </c>
      <c r="Y228" s="17">
        <f>'Sales &amp; Inventory (Date )'!X228</f>
        <v>0</v>
      </c>
      <c r="Z228" s="92">
        <f t="shared" si="61"/>
        <v>0</v>
      </c>
      <c r="AA228" s="17">
        <f>'Sales &amp; Inventory (Date )'!AA228+'Sales &amp; Inventory (Date )'!AC228</f>
        <v>0</v>
      </c>
      <c r="AB228" s="17">
        <f>'Sales &amp; Inventory (Date )'!AB228+'Sales &amp; Inventory (Date )'!AD228</f>
        <v>0</v>
      </c>
      <c r="AC228" s="92">
        <f t="shared" si="62"/>
        <v>0</v>
      </c>
      <c r="AD228" s="17">
        <f>'Sales &amp; Inventory (Date )'!AE228+'Sales &amp; Inventory (Date )'!AG228</f>
        <v>0</v>
      </c>
      <c r="AE228" s="17">
        <f>'Sales &amp; Inventory (Date )'!AF228+'Sales &amp; Inventory (Date )'!AH228</f>
        <v>0</v>
      </c>
      <c r="AF228" s="92">
        <f t="shared" si="63"/>
        <v>0</v>
      </c>
      <c r="AG228" s="17">
        <f>'Sales &amp; Inventory (Date )'!AI228+'Sales &amp; Inventory (Date )'!AK228</f>
        <v>0</v>
      </c>
      <c r="AH228" s="17">
        <f>'Sales &amp; Inventory (Date )'!AJ228+'Sales &amp; Inventory (Date )'!AL228</f>
        <v>0</v>
      </c>
      <c r="AI228" s="92">
        <f t="shared" si="64"/>
        <v>0</v>
      </c>
      <c r="AJ228" s="17">
        <f>'Sales &amp; Inventory (Date )'!AM228+'Sales &amp; Inventory (Date )'!AO228</f>
        <v>0</v>
      </c>
      <c r="AK228" s="17">
        <f>'Sales &amp; Inventory (Date )'!AN228+'Sales &amp; Inventory (Date )'!AP228</f>
        <v>0</v>
      </c>
      <c r="AL228" s="92">
        <f t="shared" si="65"/>
        <v>0</v>
      </c>
      <c r="AM228" s="17">
        <f>'Sales &amp; Inventory (Date )'!AQ228+'Sales &amp; Inventory (Date )'!AS228</f>
        <v>0</v>
      </c>
      <c r="AN228" s="17">
        <f>'Sales &amp; Inventory (Date )'!AR228+'Sales &amp; Inventory (Date )'!AT228</f>
        <v>0</v>
      </c>
      <c r="AO228" s="92">
        <f t="shared" si="66"/>
        <v>0</v>
      </c>
      <c r="AP228" s="17">
        <f>'Sales &amp; Inventory (Date )'!AU228+'Sales &amp; Inventory (Date )'!AW228</f>
        <v>0</v>
      </c>
      <c r="AQ228" s="17">
        <f>'Sales &amp; Inventory (Date )'!AV228+'Sales &amp; Inventory (Date )'!AX228</f>
        <v>0</v>
      </c>
      <c r="AR228" s="92">
        <f t="shared" si="67"/>
        <v>0</v>
      </c>
      <c r="AS228" s="52">
        <f t="shared" si="68"/>
        <v>0</v>
      </c>
      <c r="AT228" s="52">
        <f t="shared" si="68"/>
        <v>0</v>
      </c>
      <c r="AU228" s="52" t="e">
        <f t="shared" si="69"/>
        <v>#DIV/0!</v>
      </c>
      <c r="AV228" s="17">
        <f>'Sales &amp; Inventory (Date )'!BA228</f>
        <v>0</v>
      </c>
      <c r="AW228" s="17">
        <f>'Sales &amp; Inventory (Date )'!BB228</f>
        <v>0</v>
      </c>
      <c r="AX228" s="92">
        <f t="shared" si="70"/>
        <v>0</v>
      </c>
      <c r="AY228" s="17">
        <f>'Sales &amp; Inventory (Date )'!BC228</f>
        <v>0</v>
      </c>
      <c r="AZ228" s="17">
        <f>'Sales &amp; Inventory (Date )'!BD228</f>
        <v>0</v>
      </c>
      <c r="BA228" s="95">
        <f t="shared" si="71"/>
        <v>0</v>
      </c>
      <c r="BB228" s="52">
        <f t="shared" si="72"/>
        <v>0</v>
      </c>
      <c r="BC228" s="52">
        <f t="shared" si="73"/>
        <v>0</v>
      </c>
    </row>
    <row r="229" spans="1:55" ht="15.6" x14ac:dyDescent="0.3">
      <c r="A229" s="210" t="s">
        <v>431</v>
      </c>
      <c r="B229" s="210"/>
      <c r="C229" s="210"/>
      <c r="D229" s="210"/>
      <c r="E229" s="210"/>
      <c r="F229" s="210"/>
      <c r="G229" s="122"/>
      <c r="H229" s="122"/>
      <c r="I229" s="12">
        <f>'Sales &amp; Inventory (Date )'!I229</f>
        <v>0</v>
      </c>
      <c r="J229" s="12">
        <f>'Sales &amp; Inventory (Date )'!J229</f>
        <v>0</v>
      </c>
      <c r="K229" s="12">
        <f t="shared" si="56"/>
        <v>0</v>
      </c>
      <c r="L229" s="12">
        <f>'Sales &amp; Inventory (Date )'!K229</f>
        <v>0</v>
      </c>
      <c r="M229" s="12">
        <f>'Sales &amp; Inventory (Date )'!L229</f>
        <v>0</v>
      </c>
      <c r="N229" s="12">
        <f t="shared" si="57"/>
        <v>0</v>
      </c>
      <c r="O229" s="12">
        <f>'Sales &amp; Inventory (Date )'!M229</f>
        <v>0</v>
      </c>
      <c r="P229" s="12">
        <f>'Sales &amp; Inventory (Date )'!N229</f>
        <v>0</v>
      </c>
      <c r="Q229" s="12">
        <f t="shared" si="58"/>
        <v>0</v>
      </c>
      <c r="R229" s="12">
        <f>'Sales &amp; Inventory (Date )'!O229+'Sales &amp; Inventory (Date )'!Q229</f>
        <v>0</v>
      </c>
      <c r="S229" s="12">
        <f>'Sales &amp; Inventory (Date )'!P229+'Sales &amp; Inventory (Date )'!R229</f>
        <v>0</v>
      </c>
      <c r="T229" s="12">
        <f t="shared" si="59"/>
        <v>0</v>
      </c>
      <c r="U229" s="12">
        <f>'Sales &amp; Inventory (Date )'!S229+'Sales &amp; Inventory (Date )'!U229</f>
        <v>0</v>
      </c>
      <c r="V229" s="12">
        <f>'Sales &amp; Inventory (Date )'!T229+'Sales &amp; Inventory (Date )'!V229</f>
        <v>0</v>
      </c>
      <c r="W229" s="12">
        <f t="shared" si="60"/>
        <v>0</v>
      </c>
      <c r="X229" s="12">
        <f>'Sales &amp; Inventory (Date )'!W229</f>
        <v>0</v>
      </c>
      <c r="Y229" s="12">
        <f>'Sales &amp; Inventory (Date )'!X229</f>
        <v>0</v>
      </c>
      <c r="Z229" s="12">
        <f t="shared" si="61"/>
        <v>0</v>
      </c>
      <c r="AA229" s="12">
        <f>'Sales &amp; Inventory (Date )'!AA229+'Sales &amp; Inventory (Date )'!AC229</f>
        <v>0</v>
      </c>
      <c r="AB229" s="12">
        <f>'Sales &amp; Inventory (Date )'!AB229+'Sales &amp; Inventory (Date )'!AD229</f>
        <v>0</v>
      </c>
      <c r="AC229" s="12">
        <f t="shared" si="62"/>
        <v>0</v>
      </c>
      <c r="AD229" s="12">
        <f>'Sales &amp; Inventory (Date )'!AE229+'Sales &amp; Inventory (Date )'!AG229</f>
        <v>0</v>
      </c>
      <c r="AE229" s="12">
        <f>'Sales &amp; Inventory (Date )'!AF229+'Sales &amp; Inventory (Date )'!AH229</f>
        <v>0</v>
      </c>
      <c r="AF229" s="12">
        <f t="shared" si="63"/>
        <v>0</v>
      </c>
      <c r="AG229" s="12">
        <f>'Sales &amp; Inventory (Date )'!AI229+'Sales &amp; Inventory (Date )'!AK229</f>
        <v>0</v>
      </c>
      <c r="AH229" s="12">
        <f>'Sales &amp; Inventory (Date )'!AJ229+'Sales &amp; Inventory (Date )'!AL229</f>
        <v>0</v>
      </c>
      <c r="AI229" s="12">
        <f t="shared" si="64"/>
        <v>0</v>
      </c>
      <c r="AJ229" s="12">
        <f>'Sales &amp; Inventory (Date )'!AM229+'Sales &amp; Inventory (Date )'!AO229</f>
        <v>0</v>
      </c>
      <c r="AK229" s="12">
        <f>'Sales &amp; Inventory (Date )'!AN229+'Sales &amp; Inventory (Date )'!AP229</f>
        <v>0</v>
      </c>
      <c r="AL229" s="12">
        <f t="shared" si="65"/>
        <v>0</v>
      </c>
      <c r="AM229" s="12">
        <f>'Sales &amp; Inventory (Date )'!AQ229+'Sales &amp; Inventory (Date )'!AS229</f>
        <v>0</v>
      </c>
      <c r="AN229" s="12">
        <f>'Sales &amp; Inventory (Date )'!AR229+'Sales &amp; Inventory (Date )'!AT229</f>
        <v>0</v>
      </c>
      <c r="AO229" s="12">
        <f t="shared" si="66"/>
        <v>0</v>
      </c>
      <c r="AP229" s="12">
        <f>'Sales &amp; Inventory (Date )'!AU229+'Sales &amp; Inventory (Date )'!AW229</f>
        <v>0</v>
      </c>
      <c r="AQ229" s="12">
        <f>'Sales &amp; Inventory (Date )'!AV229+'Sales &amp; Inventory (Date )'!AX229</f>
        <v>0</v>
      </c>
      <c r="AR229" s="12">
        <f t="shared" si="67"/>
        <v>0</v>
      </c>
      <c r="AS229" s="12">
        <f t="shared" si="68"/>
        <v>0</v>
      </c>
      <c r="AT229" s="12">
        <f t="shared" si="68"/>
        <v>0</v>
      </c>
      <c r="AU229" s="12" t="e">
        <f t="shared" si="69"/>
        <v>#DIV/0!</v>
      </c>
      <c r="AV229" s="12">
        <f>'Sales &amp; Inventory (Date )'!BA229</f>
        <v>0</v>
      </c>
      <c r="AW229" s="12">
        <f>'Sales &amp; Inventory (Date )'!BB229</f>
        <v>0</v>
      </c>
      <c r="AX229" s="12">
        <f t="shared" si="70"/>
        <v>0</v>
      </c>
      <c r="AY229" s="12">
        <f>'Sales &amp; Inventory (Date )'!BC229</f>
        <v>0</v>
      </c>
      <c r="AZ229" s="12">
        <f>'Sales &amp; Inventory (Date )'!BD229</f>
        <v>0</v>
      </c>
      <c r="BA229" s="12">
        <f t="shared" si="71"/>
        <v>0</v>
      </c>
      <c r="BB229" s="12">
        <f t="shared" si="72"/>
        <v>0</v>
      </c>
      <c r="BC229" s="12">
        <f t="shared" si="73"/>
        <v>0</v>
      </c>
    </row>
    <row r="230" spans="1:55" x14ac:dyDescent="0.3">
      <c r="A230" s="85">
        <v>215</v>
      </c>
      <c r="B230" s="86" t="s">
        <v>193</v>
      </c>
      <c r="C230" s="86" t="s">
        <v>56</v>
      </c>
      <c r="D230" s="86" t="s">
        <v>56</v>
      </c>
      <c r="E230" s="86" t="s">
        <v>56</v>
      </c>
      <c r="F230" s="86" t="s">
        <v>533</v>
      </c>
      <c r="G230" s="218" t="s">
        <v>56</v>
      </c>
      <c r="H230" s="85" t="s">
        <v>647</v>
      </c>
      <c r="I230" s="27">
        <f>'Sales &amp; Inventory (Date )'!I230</f>
        <v>0</v>
      </c>
      <c r="J230" s="27">
        <f>'Sales &amp; Inventory (Date )'!J230</f>
        <v>0</v>
      </c>
      <c r="K230" s="92">
        <f t="shared" si="56"/>
        <v>0</v>
      </c>
      <c r="L230" s="27">
        <f>'Sales &amp; Inventory (Date )'!K230</f>
        <v>0</v>
      </c>
      <c r="M230" s="27">
        <f>'Sales &amp; Inventory (Date )'!L230</f>
        <v>0</v>
      </c>
      <c r="N230" s="92">
        <f t="shared" si="57"/>
        <v>0</v>
      </c>
      <c r="O230" s="27">
        <f>'Sales &amp; Inventory (Date )'!M230</f>
        <v>0</v>
      </c>
      <c r="P230" s="27">
        <f>'Sales &amp; Inventory (Date )'!N230</f>
        <v>0</v>
      </c>
      <c r="Q230" s="92">
        <f t="shared" si="58"/>
        <v>0</v>
      </c>
      <c r="R230" s="27">
        <f>'Sales &amp; Inventory (Date )'!O230+'Sales &amp; Inventory (Date )'!Q230</f>
        <v>0</v>
      </c>
      <c r="S230" s="27">
        <f>'Sales &amp; Inventory (Date )'!P230+'Sales &amp; Inventory (Date )'!R230</f>
        <v>0</v>
      </c>
      <c r="T230" s="92">
        <f t="shared" si="59"/>
        <v>0</v>
      </c>
      <c r="U230" s="27">
        <f>'Sales &amp; Inventory (Date )'!S230+'Sales &amp; Inventory (Date )'!U230</f>
        <v>0</v>
      </c>
      <c r="V230" s="27">
        <f>'Sales &amp; Inventory (Date )'!T230+'Sales &amp; Inventory (Date )'!V230</f>
        <v>0</v>
      </c>
      <c r="W230" s="92">
        <f t="shared" si="60"/>
        <v>0</v>
      </c>
      <c r="X230" s="27">
        <f>'Sales &amp; Inventory (Date )'!W230</f>
        <v>0</v>
      </c>
      <c r="Y230" s="27">
        <f>'Sales &amp; Inventory (Date )'!X230</f>
        <v>0</v>
      </c>
      <c r="Z230" s="92">
        <f t="shared" si="61"/>
        <v>0</v>
      </c>
      <c r="AA230" s="27">
        <f>'Sales &amp; Inventory (Date )'!AA230+'Sales &amp; Inventory (Date )'!AC230</f>
        <v>0</v>
      </c>
      <c r="AB230" s="27">
        <f>'Sales &amp; Inventory (Date )'!AB230+'Sales &amp; Inventory (Date )'!AD230</f>
        <v>0</v>
      </c>
      <c r="AC230" s="92">
        <f t="shared" si="62"/>
        <v>0</v>
      </c>
      <c r="AD230" s="27">
        <f>'Sales &amp; Inventory (Date )'!AE230+'Sales &amp; Inventory (Date )'!AG230</f>
        <v>0</v>
      </c>
      <c r="AE230" s="27">
        <f>'Sales &amp; Inventory (Date )'!AF230+'Sales &amp; Inventory (Date )'!AH230</f>
        <v>0</v>
      </c>
      <c r="AF230" s="92">
        <f t="shared" si="63"/>
        <v>0</v>
      </c>
      <c r="AG230" s="27">
        <f>'Sales &amp; Inventory (Date )'!AI230+'Sales &amp; Inventory (Date )'!AK230</f>
        <v>0</v>
      </c>
      <c r="AH230" s="27">
        <f>'Sales &amp; Inventory (Date )'!AJ230+'Sales &amp; Inventory (Date )'!AL230</f>
        <v>0</v>
      </c>
      <c r="AI230" s="92">
        <f t="shared" si="64"/>
        <v>0</v>
      </c>
      <c r="AJ230" s="27">
        <f>'Sales &amp; Inventory (Date )'!AM230+'Sales &amp; Inventory (Date )'!AO230</f>
        <v>0</v>
      </c>
      <c r="AK230" s="27">
        <f>'Sales &amp; Inventory (Date )'!AN230+'Sales &amp; Inventory (Date )'!AP230</f>
        <v>0</v>
      </c>
      <c r="AL230" s="92">
        <f t="shared" si="65"/>
        <v>0</v>
      </c>
      <c r="AM230" s="27">
        <f>'Sales &amp; Inventory (Date )'!AQ230+'Sales &amp; Inventory (Date )'!AS230</f>
        <v>0</v>
      </c>
      <c r="AN230" s="27">
        <f>'Sales &amp; Inventory (Date )'!AR230+'Sales &amp; Inventory (Date )'!AT230</f>
        <v>0</v>
      </c>
      <c r="AO230" s="92">
        <f t="shared" si="66"/>
        <v>0</v>
      </c>
      <c r="AP230" s="27">
        <f>'Sales &amp; Inventory (Date )'!AU230+'Sales &amp; Inventory (Date )'!AW230</f>
        <v>0</v>
      </c>
      <c r="AQ230" s="27">
        <f>'Sales &amp; Inventory (Date )'!AV230+'Sales &amp; Inventory (Date )'!AX230</f>
        <v>0</v>
      </c>
      <c r="AR230" s="92">
        <f t="shared" si="67"/>
        <v>0</v>
      </c>
      <c r="AS230" s="52">
        <f t="shared" si="68"/>
        <v>0</v>
      </c>
      <c r="AT230" s="52">
        <f t="shared" si="68"/>
        <v>0</v>
      </c>
      <c r="AU230" s="52" t="e">
        <f t="shared" si="69"/>
        <v>#DIV/0!</v>
      </c>
      <c r="AV230" s="27">
        <f>'Sales &amp; Inventory (Date )'!BA230</f>
        <v>0</v>
      </c>
      <c r="AW230" s="27">
        <f>'Sales &amp; Inventory (Date )'!BB230</f>
        <v>0</v>
      </c>
      <c r="AX230" s="92">
        <f t="shared" si="70"/>
        <v>0</v>
      </c>
      <c r="AY230" s="27">
        <f>'Sales &amp; Inventory (Date )'!BC230</f>
        <v>0</v>
      </c>
      <c r="AZ230" s="27">
        <f>'Sales &amp; Inventory (Date )'!BD230</f>
        <v>0</v>
      </c>
      <c r="BA230" s="95">
        <f t="shared" si="71"/>
        <v>0</v>
      </c>
      <c r="BB230" s="52">
        <f t="shared" si="72"/>
        <v>0</v>
      </c>
      <c r="BC230" s="52">
        <f t="shared" si="73"/>
        <v>0</v>
      </c>
    </row>
    <row r="231" spans="1:55" x14ac:dyDescent="0.3">
      <c r="A231" s="85">
        <v>216</v>
      </c>
      <c r="B231" s="86" t="s">
        <v>193</v>
      </c>
      <c r="C231" s="86" t="s">
        <v>56</v>
      </c>
      <c r="D231" s="86" t="s">
        <v>57</v>
      </c>
      <c r="E231" s="86" t="s">
        <v>57</v>
      </c>
      <c r="F231" s="86" t="s">
        <v>533</v>
      </c>
      <c r="G231" s="219"/>
      <c r="H231" s="85" t="s">
        <v>647</v>
      </c>
      <c r="I231" s="17">
        <f>'Sales &amp; Inventory (Date )'!I231</f>
        <v>0</v>
      </c>
      <c r="J231" s="17">
        <f>'Sales &amp; Inventory (Date )'!J231</f>
        <v>0</v>
      </c>
      <c r="K231" s="92">
        <f t="shared" si="56"/>
        <v>0</v>
      </c>
      <c r="L231" s="17">
        <f>'Sales &amp; Inventory (Date )'!K231</f>
        <v>0</v>
      </c>
      <c r="M231" s="17">
        <f>'Sales &amp; Inventory (Date )'!L231</f>
        <v>0</v>
      </c>
      <c r="N231" s="92">
        <f t="shared" si="57"/>
        <v>0</v>
      </c>
      <c r="O231" s="17">
        <f>'Sales &amp; Inventory (Date )'!M231</f>
        <v>0</v>
      </c>
      <c r="P231" s="17">
        <f>'Sales &amp; Inventory (Date )'!N231</f>
        <v>0</v>
      </c>
      <c r="Q231" s="92">
        <f t="shared" si="58"/>
        <v>0</v>
      </c>
      <c r="R231" s="17">
        <f>'Sales &amp; Inventory (Date )'!O231+'Sales &amp; Inventory (Date )'!Q231</f>
        <v>0</v>
      </c>
      <c r="S231" s="17">
        <f>'Sales &amp; Inventory (Date )'!P231+'Sales &amp; Inventory (Date )'!R231</f>
        <v>0</v>
      </c>
      <c r="T231" s="92">
        <f t="shared" si="59"/>
        <v>0</v>
      </c>
      <c r="U231" s="17">
        <f>'Sales &amp; Inventory (Date )'!S231+'Sales &amp; Inventory (Date )'!U231</f>
        <v>0</v>
      </c>
      <c r="V231" s="17">
        <f>'Sales &amp; Inventory (Date )'!T231+'Sales &amp; Inventory (Date )'!V231</f>
        <v>0</v>
      </c>
      <c r="W231" s="92">
        <f t="shared" si="60"/>
        <v>0</v>
      </c>
      <c r="X231" s="17">
        <f>'Sales &amp; Inventory (Date )'!W231</f>
        <v>0</v>
      </c>
      <c r="Y231" s="17">
        <f>'Sales &amp; Inventory (Date )'!X231</f>
        <v>0</v>
      </c>
      <c r="Z231" s="92">
        <f t="shared" si="61"/>
        <v>0</v>
      </c>
      <c r="AA231" s="17">
        <f>'Sales &amp; Inventory (Date )'!AA231+'Sales &amp; Inventory (Date )'!AC231</f>
        <v>0</v>
      </c>
      <c r="AB231" s="17">
        <f>'Sales &amp; Inventory (Date )'!AB231+'Sales &amp; Inventory (Date )'!AD231</f>
        <v>0</v>
      </c>
      <c r="AC231" s="92">
        <f t="shared" si="62"/>
        <v>0</v>
      </c>
      <c r="AD231" s="17">
        <f>'Sales &amp; Inventory (Date )'!AE231+'Sales &amp; Inventory (Date )'!AG231</f>
        <v>0</v>
      </c>
      <c r="AE231" s="17">
        <f>'Sales &amp; Inventory (Date )'!AF231+'Sales &amp; Inventory (Date )'!AH231</f>
        <v>0</v>
      </c>
      <c r="AF231" s="92">
        <f t="shared" si="63"/>
        <v>0</v>
      </c>
      <c r="AG231" s="17">
        <f>'Sales &amp; Inventory (Date )'!AI231+'Sales &amp; Inventory (Date )'!AK231</f>
        <v>0</v>
      </c>
      <c r="AH231" s="17">
        <f>'Sales &amp; Inventory (Date )'!AJ231+'Sales &amp; Inventory (Date )'!AL231</f>
        <v>0</v>
      </c>
      <c r="AI231" s="92">
        <f t="shared" si="64"/>
        <v>0</v>
      </c>
      <c r="AJ231" s="17">
        <f>'Sales &amp; Inventory (Date )'!AM231+'Sales &amp; Inventory (Date )'!AO231</f>
        <v>0</v>
      </c>
      <c r="AK231" s="17">
        <f>'Sales &amp; Inventory (Date )'!AN231+'Sales &amp; Inventory (Date )'!AP231</f>
        <v>0</v>
      </c>
      <c r="AL231" s="92">
        <f t="shared" si="65"/>
        <v>0</v>
      </c>
      <c r="AM231" s="17">
        <f>'Sales &amp; Inventory (Date )'!AQ231+'Sales &amp; Inventory (Date )'!AS231</f>
        <v>0</v>
      </c>
      <c r="AN231" s="17">
        <f>'Sales &amp; Inventory (Date )'!AR231+'Sales &amp; Inventory (Date )'!AT231</f>
        <v>0</v>
      </c>
      <c r="AO231" s="92">
        <f t="shared" si="66"/>
        <v>0</v>
      </c>
      <c r="AP231" s="17">
        <f>'Sales &amp; Inventory (Date )'!AU231+'Sales &amp; Inventory (Date )'!AW231</f>
        <v>0</v>
      </c>
      <c r="AQ231" s="17">
        <f>'Sales &amp; Inventory (Date )'!AV231+'Sales &amp; Inventory (Date )'!AX231</f>
        <v>0</v>
      </c>
      <c r="AR231" s="92">
        <f t="shared" si="67"/>
        <v>0</v>
      </c>
      <c r="AS231" s="52">
        <f t="shared" si="68"/>
        <v>0</v>
      </c>
      <c r="AT231" s="52">
        <f t="shared" si="68"/>
        <v>0</v>
      </c>
      <c r="AU231" s="52" t="e">
        <f t="shared" si="69"/>
        <v>#DIV/0!</v>
      </c>
      <c r="AV231" s="17">
        <f>'Sales &amp; Inventory (Date )'!BA231</f>
        <v>0</v>
      </c>
      <c r="AW231" s="17">
        <f>'Sales &amp; Inventory (Date )'!BB231</f>
        <v>0</v>
      </c>
      <c r="AX231" s="92">
        <f t="shared" si="70"/>
        <v>0</v>
      </c>
      <c r="AY231" s="17">
        <f>'Sales &amp; Inventory (Date )'!BC231</f>
        <v>0</v>
      </c>
      <c r="AZ231" s="17">
        <f>'Sales &amp; Inventory (Date )'!BD231</f>
        <v>0</v>
      </c>
      <c r="BA231" s="95">
        <f t="shared" si="71"/>
        <v>0</v>
      </c>
      <c r="BB231" s="52">
        <f t="shared" si="72"/>
        <v>0</v>
      </c>
      <c r="BC231" s="52">
        <f t="shared" si="73"/>
        <v>0</v>
      </c>
    </row>
    <row r="232" spans="1:55" x14ac:dyDescent="0.3">
      <c r="A232" s="85">
        <v>217</v>
      </c>
      <c r="B232" s="86" t="s">
        <v>193</v>
      </c>
      <c r="C232" s="86" t="s">
        <v>56</v>
      </c>
      <c r="D232" s="86" t="s">
        <v>57</v>
      </c>
      <c r="E232" s="86" t="s">
        <v>58</v>
      </c>
      <c r="F232" s="86" t="s">
        <v>29</v>
      </c>
      <c r="G232" s="219"/>
      <c r="H232" s="85" t="s">
        <v>647</v>
      </c>
      <c r="I232" s="17">
        <f>'Sales &amp; Inventory (Date )'!I232</f>
        <v>0</v>
      </c>
      <c r="J232" s="17">
        <f>'Sales &amp; Inventory (Date )'!J232</f>
        <v>0</v>
      </c>
      <c r="K232" s="92">
        <f t="shared" si="56"/>
        <v>0</v>
      </c>
      <c r="L232" s="17">
        <f>'Sales &amp; Inventory (Date )'!K232</f>
        <v>0</v>
      </c>
      <c r="M232" s="17">
        <f>'Sales &amp; Inventory (Date )'!L232</f>
        <v>0</v>
      </c>
      <c r="N232" s="92">
        <f t="shared" si="57"/>
        <v>0</v>
      </c>
      <c r="O232" s="17">
        <f>'Sales &amp; Inventory (Date )'!M232</f>
        <v>0</v>
      </c>
      <c r="P232" s="17">
        <f>'Sales &amp; Inventory (Date )'!N232</f>
        <v>0</v>
      </c>
      <c r="Q232" s="92">
        <f t="shared" si="58"/>
        <v>0</v>
      </c>
      <c r="R232" s="17">
        <f>'Sales &amp; Inventory (Date )'!O232+'Sales &amp; Inventory (Date )'!Q232</f>
        <v>0</v>
      </c>
      <c r="S232" s="17">
        <f>'Sales &amp; Inventory (Date )'!P232+'Sales &amp; Inventory (Date )'!R232</f>
        <v>0</v>
      </c>
      <c r="T232" s="92">
        <f t="shared" si="59"/>
        <v>0</v>
      </c>
      <c r="U232" s="17">
        <f>'Sales &amp; Inventory (Date )'!S232+'Sales &amp; Inventory (Date )'!U232</f>
        <v>0</v>
      </c>
      <c r="V232" s="17">
        <f>'Sales &amp; Inventory (Date )'!T232+'Sales &amp; Inventory (Date )'!V232</f>
        <v>0</v>
      </c>
      <c r="W232" s="92">
        <f t="shared" si="60"/>
        <v>0</v>
      </c>
      <c r="X232" s="17">
        <f>'Sales &amp; Inventory (Date )'!W232</f>
        <v>0</v>
      </c>
      <c r="Y232" s="17">
        <f>'Sales &amp; Inventory (Date )'!X232</f>
        <v>0</v>
      </c>
      <c r="Z232" s="92">
        <f t="shared" si="61"/>
        <v>0</v>
      </c>
      <c r="AA232" s="17">
        <f>'Sales &amp; Inventory (Date )'!AA232+'Sales &amp; Inventory (Date )'!AC232</f>
        <v>0</v>
      </c>
      <c r="AB232" s="17">
        <f>'Sales &amp; Inventory (Date )'!AB232+'Sales &amp; Inventory (Date )'!AD232</f>
        <v>0</v>
      </c>
      <c r="AC232" s="92">
        <f t="shared" si="62"/>
        <v>0</v>
      </c>
      <c r="AD232" s="17">
        <f>'Sales &amp; Inventory (Date )'!AE232+'Sales &amp; Inventory (Date )'!AG232</f>
        <v>0</v>
      </c>
      <c r="AE232" s="17">
        <f>'Sales &amp; Inventory (Date )'!AF232+'Sales &amp; Inventory (Date )'!AH232</f>
        <v>0</v>
      </c>
      <c r="AF232" s="92">
        <f t="shared" si="63"/>
        <v>0</v>
      </c>
      <c r="AG232" s="17">
        <f>'Sales &amp; Inventory (Date )'!AI232+'Sales &amp; Inventory (Date )'!AK232</f>
        <v>0</v>
      </c>
      <c r="AH232" s="17">
        <f>'Sales &amp; Inventory (Date )'!AJ232+'Sales &amp; Inventory (Date )'!AL232</f>
        <v>0</v>
      </c>
      <c r="AI232" s="92">
        <f t="shared" si="64"/>
        <v>0</v>
      </c>
      <c r="AJ232" s="17">
        <f>'Sales &amp; Inventory (Date )'!AM232+'Sales &amp; Inventory (Date )'!AO232</f>
        <v>0</v>
      </c>
      <c r="AK232" s="17">
        <f>'Sales &amp; Inventory (Date )'!AN232+'Sales &amp; Inventory (Date )'!AP232</f>
        <v>0</v>
      </c>
      <c r="AL232" s="92">
        <f t="shared" si="65"/>
        <v>0</v>
      </c>
      <c r="AM232" s="17">
        <f>'Sales &amp; Inventory (Date )'!AQ232+'Sales &amp; Inventory (Date )'!AS232</f>
        <v>0</v>
      </c>
      <c r="AN232" s="17">
        <f>'Sales &amp; Inventory (Date )'!AR232+'Sales &amp; Inventory (Date )'!AT232</f>
        <v>0</v>
      </c>
      <c r="AO232" s="92">
        <f t="shared" si="66"/>
        <v>0</v>
      </c>
      <c r="AP232" s="17">
        <f>'Sales &amp; Inventory (Date )'!AU232+'Sales &amp; Inventory (Date )'!AW232</f>
        <v>0</v>
      </c>
      <c r="AQ232" s="17">
        <f>'Sales &amp; Inventory (Date )'!AV232+'Sales &amp; Inventory (Date )'!AX232</f>
        <v>0</v>
      </c>
      <c r="AR232" s="92">
        <f t="shared" si="67"/>
        <v>0</v>
      </c>
      <c r="AS232" s="52">
        <f t="shared" si="68"/>
        <v>0</v>
      </c>
      <c r="AT232" s="52">
        <f t="shared" si="68"/>
        <v>0</v>
      </c>
      <c r="AU232" s="52" t="e">
        <f t="shared" si="69"/>
        <v>#DIV/0!</v>
      </c>
      <c r="AV232" s="17">
        <f>'Sales &amp; Inventory (Date )'!BA232</f>
        <v>0</v>
      </c>
      <c r="AW232" s="17">
        <f>'Sales &amp; Inventory (Date )'!BB232</f>
        <v>0</v>
      </c>
      <c r="AX232" s="92">
        <f t="shared" si="70"/>
        <v>0</v>
      </c>
      <c r="AY232" s="17">
        <f>'Sales &amp; Inventory (Date )'!BC232</f>
        <v>0</v>
      </c>
      <c r="AZ232" s="17">
        <f>'Sales &amp; Inventory (Date )'!BD232</f>
        <v>0</v>
      </c>
      <c r="BA232" s="95">
        <f t="shared" si="71"/>
        <v>0</v>
      </c>
      <c r="BB232" s="52">
        <f t="shared" si="72"/>
        <v>0</v>
      </c>
      <c r="BC232" s="52">
        <f t="shared" si="73"/>
        <v>0</v>
      </c>
    </row>
    <row r="233" spans="1:55" x14ac:dyDescent="0.3">
      <c r="A233" s="85">
        <v>218</v>
      </c>
      <c r="B233" s="86" t="s">
        <v>193</v>
      </c>
      <c r="C233" s="86" t="s">
        <v>56</v>
      </c>
      <c r="D233" s="86" t="s">
        <v>62</v>
      </c>
      <c r="E233" s="86" t="s">
        <v>62</v>
      </c>
      <c r="F233" s="86" t="s">
        <v>533</v>
      </c>
      <c r="G233" s="219"/>
      <c r="H233" s="85" t="s">
        <v>647</v>
      </c>
      <c r="I233" s="17">
        <f>'Sales &amp; Inventory (Date )'!I233</f>
        <v>0</v>
      </c>
      <c r="J233" s="17">
        <f>'Sales &amp; Inventory (Date )'!J233</f>
        <v>0</v>
      </c>
      <c r="K233" s="92">
        <f t="shared" si="56"/>
        <v>0</v>
      </c>
      <c r="L233" s="17">
        <f>'Sales &amp; Inventory (Date )'!K233</f>
        <v>0</v>
      </c>
      <c r="M233" s="17">
        <f>'Sales &amp; Inventory (Date )'!L233</f>
        <v>0</v>
      </c>
      <c r="N233" s="92">
        <f t="shared" si="57"/>
        <v>0</v>
      </c>
      <c r="O233" s="17">
        <f>'Sales &amp; Inventory (Date )'!M233</f>
        <v>0</v>
      </c>
      <c r="P233" s="17">
        <f>'Sales &amp; Inventory (Date )'!N233</f>
        <v>0</v>
      </c>
      <c r="Q233" s="92">
        <f t="shared" si="58"/>
        <v>0</v>
      </c>
      <c r="R233" s="17">
        <f>'Sales &amp; Inventory (Date )'!O233+'Sales &amp; Inventory (Date )'!Q233</f>
        <v>0</v>
      </c>
      <c r="S233" s="17">
        <f>'Sales &amp; Inventory (Date )'!P233+'Sales &amp; Inventory (Date )'!R233</f>
        <v>0</v>
      </c>
      <c r="T233" s="92">
        <f t="shared" si="59"/>
        <v>0</v>
      </c>
      <c r="U233" s="17">
        <f>'Sales &amp; Inventory (Date )'!S233+'Sales &amp; Inventory (Date )'!U233</f>
        <v>0</v>
      </c>
      <c r="V233" s="17">
        <f>'Sales &amp; Inventory (Date )'!T233+'Sales &amp; Inventory (Date )'!V233</f>
        <v>0</v>
      </c>
      <c r="W233" s="92">
        <f t="shared" si="60"/>
        <v>0</v>
      </c>
      <c r="X233" s="17">
        <f>'Sales &amp; Inventory (Date )'!W233</f>
        <v>0</v>
      </c>
      <c r="Y233" s="17">
        <f>'Sales &amp; Inventory (Date )'!X233</f>
        <v>0</v>
      </c>
      <c r="Z233" s="92">
        <f t="shared" si="61"/>
        <v>0</v>
      </c>
      <c r="AA233" s="17">
        <f>'Sales &amp; Inventory (Date )'!AA233+'Sales &amp; Inventory (Date )'!AC233</f>
        <v>0</v>
      </c>
      <c r="AB233" s="17">
        <f>'Sales &amp; Inventory (Date )'!AB233+'Sales &amp; Inventory (Date )'!AD233</f>
        <v>0</v>
      </c>
      <c r="AC233" s="92">
        <f t="shared" si="62"/>
        <v>0</v>
      </c>
      <c r="AD233" s="17">
        <f>'Sales &amp; Inventory (Date )'!AE233+'Sales &amp; Inventory (Date )'!AG233</f>
        <v>0</v>
      </c>
      <c r="AE233" s="17">
        <f>'Sales &amp; Inventory (Date )'!AF233+'Sales &amp; Inventory (Date )'!AH233</f>
        <v>0</v>
      </c>
      <c r="AF233" s="92">
        <f t="shared" si="63"/>
        <v>0</v>
      </c>
      <c r="AG233" s="17">
        <f>'Sales &amp; Inventory (Date )'!AI233+'Sales &amp; Inventory (Date )'!AK233</f>
        <v>0</v>
      </c>
      <c r="AH233" s="17">
        <f>'Sales &amp; Inventory (Date )'!AJ233+'Sales &amp; Inventory (Date )'!AL233</f>
        <v>0</v>
      </c>
      <c r="AI233" s="92">
        <f t="shared" si="64"/>
        <v>0</v>
      </c>
      <c r="AJ233" s="17">
        <f>'Sales &amp; Inventory (Date )'!AM233+'Sales &amp; Inventory (Date )'!AO233</f>
        <v>0</v>
      </c>
      <c r="AK233" s="17">
        <f>'Sales &amp; Inventory (Date )'!AN233+'Sales &amp; Inventory (Date )'!AP233</f>
        <v>0</v>
      </c>
      <c r="AL233" s="92">
        <f t="shared" si="65"/>
        <v>0</v>
      </c>
      <c r="AM233" s="17">
        <f>'Sales &amp; Inventory (Date )'!AQ233+'Sales &amp; Inventory (Date )'!AS233</f>
        <v>0</v>
      </c>
      <c r="AN233" s="17">
        <f>'Sales &amp; Inventory (Date )'!AR233+'Sales &amp; Inventory (Date )'!AT233</f>
        <v>0</v>
      </c>
      <c r="AO233" s="92">
        <f t="shared" si="66"/>
        <v>0</v>
      </c>
      <c r="AP233" s="17">
        <f>'Sales &amp; Inventory (Date )'!AU233+'Sales &amp; Inventory (Date )'!AW233</f>
        <v>0</v>
      </c>
      <c r="AQ233" s="17">
        <f>'Sales &amp; Inventory (Date )'!AV233+'Sales &amp; Inventory (Date )'!AX233</f>
        <v>0</v>
      </c>
      <c r="AR233" s="92">
        <f t="shared" si="67"/>
        <v>0</v>
      </c>
      <c r="AS233" s="52">
        <f t="shared" si="68"/>
        <v>0</v>
      </c>
      <c r="AT233" s="52">
        <f t="shared" si="68"/>
        <v>0</v>
      </c>
      <c r="AU233" s="52" t="e">
        <f t="shared" si="69"/>
        <v>#DIV/0!</v>
      </c>
      <c r="AV233" s="17">
        <f>'Sales &amp; Inventory (Date )'!BA233</f>
        <v>0</v>
      </c>
      <c r="AW233" s="17">
        <f>'Sales &amp; Inventory (Date )'!BB233</f>
        <v>0</v>
      </c>
      <c r="AX233" s="92">
        <f t="shared" si="70"/>
        <v>0</v>
      </c>
      <c r="AY233" s="17">
        <f>'Sales &amp; Inventory (Date )'!BC233</f>
        <v>0</v>
      </c>
      <c r="AZ233" s="17">
        <f>'Sales &amp; Inventory (Date )'!BD233</f>
        <v>0</v>
      </c>
      <c r="BA233" s="95">
        <f t="shared" si="71"/>
        <v>0</v>
      </c>
      <c r="BB233" s="52">
        <f t="shared" si="72"/>
        <v>0</v>
      </c>
      <c r="BC233" s="52">
        <f t="shared" si="73"/>
        <v>0</v>
      </c>
    </row>
    <row r="234" spans="1:55" x14ac:dyDescent="0.3">
      <c r="A234" s="85">
        <v>219</v>
      </c>
      <c r="B234" s="86" t="s">
        <v>193</v>
      </c>
      <c r="C234" s="86" t="s">
        <v>56</v>
      </c>
      <c r="D234" s="86" t="s">
        <v>68</v>
      </c>
      <c r="E234" s="86" t="s">
        <v>68</v>
      </c>
      <c r="F234" s="86" t="s">
        <v>533</v>
      </c>
      <c r="G234" s="219"/>
      <c r="H234" s="85" t="s">
        <v>647</v>
      </c>
      <c r="I234" s="17">
        <f>'Sales &amp; Inventory (Date )'!I234</f>
        <v>0</v>
      </c>
      <c r="J234" s="17">
        <f>'Sales &amp; Inventory (Date )'!J234</f>
        <v>0</v>
      </c>
      <c r="K234" s="92">
        <f t="shared" si="56"/>
        <v>0</v>
      </c>
      <c r="L234" s="17">
        <f>'Sales &amp; Inventory (Date )'!K234</f>
        <v>0</v>
      </c>
      <c r="M234" s="17">
        <f>'Sales &amp; Inventory (Date )'!L234</f>
        <v>0</v>
      </c>
      <c r="N234" s="92">
        <f t="shared" si="57"/>
        <v>0</v>
      </c>
      <c r="O234" s="17">
        <f>'Sales &amp; Inventory (Date )'!M234</f>
        <v>0</v>
      </c>
      <c r="P234" s="17">
        <f>'Sales &amp; Inventory (Date )'!N234</f>
        <v>0</v>
      </c>
      <c r="Q234" s="92">
        <f t="shared" si="58"/>
        <v>0</v>
      </c>
      <c r="R234" s="17">
        <f>'Sales &amp; Inventory (Date )'!O234+'Sales &amp; Inventory (Date )'!Q234</f>
        <v>0</v>
      </c>
      <c r="S234" s="17">
        <f>'Sales &amp; Inventory (Date )'!P234+'Sales &amp; Inventory (Date )'!R234</f>
        <v>0</v>
      </c>
      <c r="T234" s="92">
        <f t="shared" si="59"/>
        <v>0</v>
      </c>
      <c r="U234" s="17">
        <f>'Sales &amp; Inventory (Date )'!S234+'Sales &amp; Inventory (Date )'!U234</f>
        <v>0</v>
      </c>
      <c r="V234" s="17">
        <f>'Sales &amp; Inventory (Date )'!T234+'Sales &amp; Inventory (Date )'!V234</f>
        <v>0</v>
      </c>
      <c r="W234" s="92">
        <f t="shared" si="60"/>
        <v>0</v>
      </c>
      <c r="X234" s="17">
        <f>'Sales &amp; Inventory (Date )'!W234</f>
        <v>0</v>
      </c>
      <c r="Y234" s="17">
        <f>'Sales &amp; Inventory (Date )'!X234</f>
        <v>0</v>
      </c>
      <c r="Z234" s="92">
        <f t="shared" si="61"/>
        <v>0</v>
      </c>
      <c r="AA234" s="17">
        <f>'Sales &amp; Inventory (Date )'!AA234+'Sales &amp; Inventory (Date )'!AC234</f>
        <v>0</v>
      </c>
      <c r="AB234" s="17">
        <f>'Sales &amp; Inventory (Date )'!AB234+'Sales &amp; Inventory (Date )'!AD234</f>
        <v>0</v>
      </c>
      <c r="AC234" s="92">
        <f t="shared" si="62"/>
        <v>0</v>
      </c>
      <c r="AD234" s="17">
        <f>'Sales &amp; Inventory (Date )'!AE234+'Sales &amp; Inventory (Date )'!AG234</f>
        <v>0</v>
      </c>
      <c r="AE234" s="17">
        <f>'Sales &amp; Inventory (Date )'!AF234+'Sales &amp; Inventory (Date )'!AH234</f>
        <v>0</v>
      </c>
      <c r="AF234" s="92">
        <f t="shared" si="63"/>
        <v>0</v>
      </c>
      <c r="AG234" s="17">
        <f>'Sales &amp; Inventory (Date )'!AI234+'Sales &amp; Inventory (Date )'!AK234</f>
        <v>0</v>
      </c>
      <c r="AH234" s="17">
        <f>'Sales &amp; Inventory (Date )'!AJ234+'Sales &amp; Inventory (Date )'!AL234</f>
        <v>0</v>
      </c>
      <c r="AI234" s="92">
        <f t="shared" si="64"/>
        <v>0</v>
      </c>
      <c r="AJ234" s="17">
        <f>'Sales &amp; Inventory (Date )'!AM234+'Sales &amp; Inventory (Date )'!AO234</f>
        <v>0</v>
      </c>
      <c r="AK234" s="17">
        <f>'Sales &amp; Inventory (Date )'!AN234+'Sales &amp; Inventory (Date )'!AP234</f>
        <v>0</v>
      </c>
      <c r="AL234" s="92">
        <f t="shared" si="65"/>
        <v>0</v>
      </c>
      <c r="AM234" s="17">
        <f>'Sales &amp; Inventory (Date )'!AQ234+'Sales &amp; Inventory (Date )'!AS234</f>
        <v>0</v>
      </c>
      <c r="AN234" s="17">
        <f>'Sales &amp; Inventory (Date )'!AR234+'Sales &amp; Inventory (Date )'!AT234</f>
        <v>0</v>
      </c>
      <c r="AO234" s="92">
        <f t="shared" si="66"/>
        <v>0</v>
      </c>
      <c r="AP234" s="17">
        <f>'Sales &amp; Inventory (Date )'!AU234+'Sales &amp; Inventory (Date )'!AW234</f>
        <v>0</v>
      </c>
      <c r="AQ234" s="17">
        <f>'Sales &amp; Inventory (Date )'!AV234+'Sales &amp; Inventory (Date )'!AX234</f>
        <v>0</v>
      </c>
      <c r="AR234" s="92">
        <f t="shared" si="67"/>
        <v>0</v>
      </c>
      <c r="AS234" s="52">
        <f t="shared" si="68"/>
        <v>0</v>
      </c>
      <c r="AT234" s="52">
        <f t="shared" si="68"/>
        <v>0</v>
      </c>
      <c r="AU234" s="52" t="e">
        <f t="shared" si="69"/>
        <v>#DIV/0!</v>
      </c>
      <c r="AV234" s="17">
        <f>'Sales &amp; Inventory (Date )'!BA234</f>
        <v>0</v>
      </c>
      <c r="AW234" s="17">
        <f>'Sales &amp; Inventory (Date )'!BB234</f>
        <v>0</v>
      </c>
      <c r="AX234" s="92">
        <f t="shared" si="70"/>
        <v>0</v>
      </c>
      <c r="AY234" s="17">
        <f>'Sales &amp; Inventory (Date )'!BC234</f>
        <v>0</v>
      </c>
      <c r="AZ234" s="17">
        <f>'Sales &amp; Inventory (Date )'!BD234</f>
        <v>0</v>
      </c>
      <c r="BA234" s="95">
        <f t="shared" si="71"/>
        <v>0</v>
      </c>
      <c r="BB234" s="52">
        <f t="shared" si="72"/>
        <v>0</v>
      </c>
      <c r="BC234" s="52">
        <f t="shared" si="73"/>
        <v>0</v>
      </c>
    </row>
    <row r="235" spans="1:55" x14ac:dyDescent="0.3">
      <c r="A235" s="85">
        <v>220</v>
      </c>
      <c r="B235" s="86" t="s">
        <v>193</v>
      </c>
      <c r="C235" s="86" t="s">
        <v>56</v>
      </c>
      <c r="D235" s="86" t="s">
        <v>68</v>
      </c>
      <c r="E235" s="86" t="s">
        <v>69</v>
      </c>
      <c r="F235" s="86" t="s">
        <v>29</v>
      </c>
      <c r="G235" s="219"/>
      <c r="H235" s="85" t="s">
        <v>647</v>
      </c>
      <c r="I235" s="17">
        <f>'Sales &amp; Inventory (Date )'!I235</f>
        <v>0</v>
      </c>
      <c r="J235" s="17">
        <f>'Sales &amp; Inventory (Date )'!J235</f>
        <v>0</v>
      </c>
      <c r="K235" s="92">
        <f t="shared" si="56"/>
        <v>0</v>
      </c>
      <c r="L235" s="17">
        <f>'Sales &amp; Inventory (Date )'!K235</f>
        <v>0</v>
      </c>
      <c r="M235" s="17">
        <f>'Sales &amp; Inventory (Date )'!L235</f>
        <v>0</v>
      </c>
      <c r="N235" s="92">
        <f t="shared" si="57"/>
        <v>0</v>
      </c>
      <c r="O235" s="17">
        <f>'Sales &amp; Inventory (Date )'!M235</f>
        <v>0</v>
      </c>
      <c r="P235" s="17">
        <f>'Sales &amp; Inventory (Date )'!N235</f>
        <v>0</v>
      </c>
      <c r="Q235" s="92">
        <f t="shared" si="58"/>
        <v>0</v>
      </c>
      <c r="R235" s="17">
        <f>'Sales &amp; Inventory (Date )'!O235+'Sales &amp; Inventory (Date )'!Q235</f>
        <v>0</v>
      </c>
      <c r="S235" s="17">
        <f>'Sales &amp; Inventory (Date )'!P235+'Sales &amp; Inventory (Date )'!R235</f>
        <v>0</v>
      </c>
      <c r="T235" s="92">
        <f t="shared" si="59"/>
        <v>0</v>
      </c>
      <c r="U235" s="17">
        <f>'Sales &amp; Inventory (Date )'!S235+'Sales &amp; Inventory (Date )'!U235</f>
        <v>0</v>
      </c>
      <c r="V235" s="17">
        <f>'Sales &amp; Inventory (Date )'!T235+'Sales &amp; Inventory (Date )'!V235</f>
        <v>0</v>
      </c>
      <c r="W235" s="92">
        <f t="shared" si="60"/>
        <v>0</v>
      </c>
      <c r="X235" s="17">
        <f>'Sales &amp; Inventory (Date )'!W235</f>
        <v>0</v>
      </c>
      <c r="Y235" s="17">
        <f>'Sales &amp; Inventory (Date )'!X235</f>
        <v>0</v>
      </c>
      <c r="Z235" s="92">
        <f t="shared" si="61"/>
        <v>0</v>
      </c>
      <c r="AA235" s="17">
        <f>'Sales &amp; Inventory (Date )'!AA235+'Sales &amp; Inventory (Date )'!AC235</f>
        <v>0</v>
      </c>
      <c r="AB235" s="17">
        <f>'Sales &amp; Inventory (Date )'!AB235+'Sales &amp; Inventory (Date )'!AD235</f>
        <v>0</v>
      </c>
      <c r="AC235" s="92">
        <f t="shared" si="62"/>
        <v>0</v>
      </c>
      <c r="AD235" s="17">
        <f>'Sales &amp; Inventory (Date )'!AE235+'Sales &amp; Inventory (Date )'!AG235</f>
        <v>0</v>
      </c>
      <c r="AE235" s="17">
        <f>'Sales &amp; Inventory (Date )'!AF235+'Sales &amp; Inventory (Date )'!AH235</f>
        <v>0</v>
      </c>
      <c r="AF235" s="92">
        <f t="shared" si="63"/>
        <v>0</v>
      </c>
      <c r="AG235" s="17">
        <f>'Sales &amp; Inventory (Date )'!AI235+'Sales &amp; Inventory (Date )'!AK235</f>
        <v>0</v>
      </c>
      <c r="AH235" s="17">
        <f>'Sales &amp; Inventory (Date )'!AJ235+'Sales &amp; Inventory (Date )'!AL235</f>
        <v>0</v>
      </c>
      <c r="AI235" s="92">
        <f t="shared" si="64"/>
        <v>0</v>
      </c>
      <c r="AJ235" s="17">
        <f>'Sales &amp; Inventory (Date )'!AM235+'Sales &amp; Inventory (Date )'!AO235</f>
        <v>0</v>
      </c>
      <c r="AK235" s="17">
        <f>'Sales &amp; Inventory (Date )'!AN235+'Sales &amp; Inventory (Date )'!AP235</f>
        <v>0</v>
      </c>
      <c r="AL235" s="92">
        <f t="shared" si="65"/>
        <v>0</v>
      </c>
      <c r="AM235" s="17">
        <f>'Sales &amp; Inventory (Date )'!AQ235+'Sales &amp; Inventory (Date )'!AS235</f>
        <v>0</v>
      </c>
      <c r="AN235" s="17">
        <f>'Sales &amp; Inventory (Date )'!AR235+'Sales &amp; Inventory (Date )'!AT235</f>
        <v>0</v>
      </c>
      <c r="AO235" s="92">
        <f t="shared" si="66"/>
        <v>0</v>
      </c>
      <c r="AP235" s="17">
        <f>'Sales &amp; Inventory (Date )'!AU235+'Sales &amp; Inventory (Date )'!AW235</f>
        <v>0</v>
      </c>
      <c r="AQ235" s="17">
        <f>'Sales &amp; Inventory (Date )'!AV235+'Sales &amp; Inventory (Date )'!AX235</f>
        <v>0</v>
      </c>
      <c r="AR235" s="92">
        <f t="shared" si="67"/>
        <v>0</v>
      </c>
      <c r="AS235" s="52">
        <f t="shared" si="68"/>
        <v>0</v>
      </c>
      <c r="AT235" s="52">
        <f t="shared" si="68"/>
        <v>0</v>
      </c>
      <c r="AU235" s="52" t="e">
        <f t="shared" si="69"/>
        <v>#DIV/0!</v>
      </c>
      <c r="AV235" s="17">
        <f>'Sales &amp; Inventory (Date )'!BA235</f>
        <v>0</v>
      </c>
      <c r="AW235" s="17">
        <f>'Sales &amp; Inventory (Date )'!BB235</f>
        <v>0</v>
      </c>
      <c r="AX235" s="92">
        <f t="shared" si="70"/>
        <v>0</v>
      </c>
      <c r="AY235" s="17">
        <f>'Sales &amp; Inventory (Date )'!BC235</f>
        <v>0</v>
      </c>
      <c r="AZ235" s="17">
        <f>'Sales &amp; Inventory (Date )'!BD235</f>
        <v>0</v>
      </c>
      <c r="BA235" s="95">
        <f t="shared" si="71"/>
        <v>0</v>
      </c>
      <c r="BB235" s="52">
        <f t="shared" si="72"/>
        <v>0</v>
      </c>
      <c r="BC235" s="52">
        <f t="shared" si="73"/>
        <v>0</v>
      </c>
    </row>
    <row r="236" spans="1:55" x14ac:dyDescent="0.3">
      <c r="A236" s="85">
        <v>221</v>
      </c>
      <c r="B236" s="86" t="s">
        <v>193</v>
      </c>
      <c r="C236" s="86" t="s">
        <v>56</v>
      </c>
      <c r="D236" s="86" t="s">
        <v>68</v>
      </c>
      <c r="E236" s="86" t="s">
        <v>70</v>
      </c>
      <c r="F236" s="86" t="s">
        <v>534</v>
      </c>
      <c r="G236" s="220"/>
      <c r="H236" s="85" t="s">
        <v>647</v>
      </c>
      <c r="I236" s="17">
        <f>'Sales &amp; Inventory (Date )'!I236</f>
        <v>0</v>
      </c>
      <c r="J236" s="17">
        <f>'Sales &amp; Inventory (Date )'!J236</f>
        <v>0</v>
      </c>
      <c r="K236" s="92">
        <f t="shared" si="56"/>
        <v>0</v>
      </c>
      <c r="L236" s="17">
        <f>'Sales &amp; Inventory (Date )'!K236</f>
        <v>0</v>
      </c>
      <c r="M236" s="17">
        <f>'Sales &amp; Inventory (Date )'!L236</f>
        <v>0</v>
      </c>
      <c r="N236" s="92">
        <f t="shared" si="57"/>
        <v>0</v>
      </c>
      <c r="O236" s="17">
        <f>'Sales &amp; Inventory (Date )'!M236</f>
        <v>0</v>
      </c>
      <c r="P236" s="17">
        <f>'Sales &amp; Inventory (Date )'!N236</f>
        <v>0</v>
      </c>
      <c r="Q236" s="92">
        <f t="shared" si="58"/>
        <v>0</v>
      </c>
      <c r="R236" s="17">
        <f>'Sales &amp; Inventory (Date )'!O236+'Sales &amp; Inventory (Date )'!Q236</f>
        <v>0</v>
      </c>
      <c r="S236" s="17">
        <f>'Sales &amp; Inventory (Date )'!P236+'Sales &amp; Inventory (Date )'!R236</f>
        <v>0</v>
      </c>
      <c r="T236" s="92">
        <f t="shared" si="59"/>
        <v>0</v>
      </c>
      <c r="U236" s="17">
        <f>'Sales &amp; Inventory (Date )'!S236+'Sales &amp; Inventory (Date )'!U236</f>
        <v>0</v>
      </c>
      <c r="V236" s="17">
        <f>'Sales &amp; Inventory (Date )'!T236+'Sales &amp; Inventory (Date )'!V236</f>
        <v>0</v>
      </c>
      <c r="W236" s="92">
        <f t="shared" si="60"/>
        <v>0</v>
      </c>
      <c r="X236" s="17">
        <f>'Sales &amp; Inventory (Date )'!W236</f>
        <v>0</v>
      </c>
      <c r="Y236" s="17">
        <f>'Sales &amp; Inventory (Date )'!X236</f>
        <v>0</v>
      </c>
      <c r="Z236" s="92">
        <f t="shared" si="61"/>
        <v>0</v>
      </c>
      <c r="AA236" s="17">
        <f>'Sales &amp; Inventory (Date )'!AA236+'Sales &amp; Inventory (Date )'!AC236</f>
        <v>0</v>
      </c>
      <c r="AB236" s="17">
        <f>'Sales &amp; Inventory (Date )'!AB236+'Sales &amp; Inventory (Date )'!AD236</f>
        <v>0</v>
      </c>
      <c r="AC236" s="92">
        <f t="shared" si="62"/>
        <v>0</v>
      </c>
      <c r="AD236" s="17">
        <f>'Sales &amp; Inventory (Date )'!AE236+'Sales &amp; Inventory (Date )'!AG236</f>
        <v>0</v>
      </c>
      <c r="AE236" s="17">
        <f>'Sales &amp; Inventory (Date )'!AF236+'Sales &amp; Inventory (Date )'!AH236</f>
        <v>0</v>
      </c>
      <c r="AF236" s="92">
        <f t="shared" si="63"/>
        <v>0</v>
      </c>
      <c r="AG236" s="17">
        <f>'Sales &amp; Inventory (Date )'!AI236+'Sales &amp; Inventory (Date )'!AK236</f>
        <v>0</v>
      </c>
      <c r="AH236" s="17">
        <f>'Sales &amp; Inventory (Date )'!AJ236+'Sales &amp; Inventory (Date )'!AL236</f>
        <v>0</v>
      </c>
      <c r="AI236" s="92">
        <f t="shared" si="64"/>
        <v>0</v>
      </c>
      <c r="AJ236" s="17">
        <f>'Sales &amp; Inventory (Date )'!AM236+'Sales &amp; Inventory (Date )'!AO236</f>
        <v>0</v>
      </c>
      <c r="AK236" s="17">
        <f>'Sales &amp; Inventory (Date )'!AN236+'Sales &amp; Inventory (Date )'!AP236</f>
        <v>0</v>
      </c>
      <c r="AL236" s="92">
        <f t="shared" si="65"/>
        <v>0</v>
      </c>
      <c r="AM236" s="17">
        <f>'Sales &amp; Inventory (Date )'!AQ236+'Sales &amp; Inventory (Date )'!AS236</f>
        <v>0</v>
      </c>
      <c r="AN236" s="17">
        <f>'Sales &amp; Inventory (Date )'!AR236+'Sales &amp; Inventory (Date )'!AT236</f>
        <v>0</v>
      </c>
      <c r="AO236" s="92">
        <f t="shared" si="66"/>
        <v>0</v>
      </c>
      <c r="AP236" s="17">
        <f>'Sales &amp; Inventory (Date )'!AU236+'Sales &amp; Inventory (Date )'!AW236</f>
        <v>0</v>
      </c>
      <c r="AQ236" s="17">
        <f>'Sales &amp; Inventory (Date )'!AV236+'Sales &amp; Inventory (Date )'!AX236</f>
        <v>0</v>
      </c>
      <c r="AR236" s="92">
        <f t="shared" si="67"/>
        <v>0</v>
      </c>
      <c r="AS236" s="52">
        <f t="shared" si="68"/>
        <v>0</v>
      </c>
      <c r="AT236" s="52">
        <f t="shared" si="68"/>
        <v>0</v>
      </c>
      <c r="AU236" s="52" t="e">
        <f t="shared" si="69"/>
        <v>#DIV/0!</v>
      </c>
      <c r="AV236" s="17">
        <f>'Sales &amp; Inventory (Date )'!BA236</f>
        <v>0</v>
      </c>
      <c r="AW236" s="17">
        <f>'Sales &amp; Inventory (Date )'!BB236</f>
        <v>0</v>
      </c>
      <c r="AX236" s="92">
        <f t="shared" si="70"/>
        <v>0</v>
      </c>
      <c r="AY236" s="17">
        <f>'Sales &amp; Inventory (Date )'!BC236</f>
        <v>0</v>
      </c>
      <c r="AZ236" s="17">
        <f>'Sales &amp; Inventory (Date )'!BD236</f>
        <v>0</v>
      </c>
      <c r="BA236" s="95">
        <f t="shared" si="71"/>
        <v>0</v>
      </c>
      <c r="BB236" s="52">
        <f t="shared" si="72"/>
        <v>0</v>
      </c>
      <c r="BC236" s="52">
        <f t="shared" si="73"/>
        <v>0</v>
      </c>
    </row>
    <row r="237" spans="1:55" x14ac:dyDescent="0.3">
      <c r="A237" s="85">
        <v>222</v>
      </c>
      <c r="B237" s="86" t="s">
        <v>193</v>
      </c>
      <c r="C237" s="86" t="s">
        <v>56</v>
      </c>
      <c r="D237" s="86" t="s">
        <v>71</v>
      </c>
      <c r="E237" s="86" t="s">
        <v>71</v>
      </c>
      <c r="F237" s="86" t="s">
        <v>533</v>
      </c>
      <c r="G237" s="218" t="s">
        <v>84</v>
      </c>
      <c r="H237" s="85" t="s">
        <v>647</v>
      </c>
      <c r="I237" s="17">
        <f>'Sales &amp; Inventory (Date )'!I237</f>
        <v>0</v>
      </c>
      <c r="J237" s="17">
        <f>'Sales &amp; Inventory (Date )'!J237</f>
        <v>0</v>
      </c>
      <c r="K237" s="92">
        <f t="shared" si="56"/>
        <v>0</v>
      </c>
      <c r="L237" s="17">
        <f>'Sales &amp; Inventory (Date )'!K237</f>
        <v>0</v>
      </c>
      <c r="M237" s="17">
        <f>'Sales &amp; Inventory (Date )'!L237</f>
        <v>0</v>
      </c>
      <c r="N237" s="92">
        <f t="shared" si="57"/>
        <v>0</v>
      </c>
      <c r="O237" s="17">
        <f>'Sales &amp; Inventory (Date )'!M237</f>
        <v>0</v>
      </c>
      <c r="P237" s="17">
        <f>'Sales &amp; Inventory (Date )'!N237</f>
        <v>0</v>
      </c>
      <c r="Q237" s="92">
        <f t="shared" si="58"/>
        <v>0</v>
      </c>
      <c r="R237" s="17">
        <f>'Sales &amp; Inventory (Date )'!O237+'Sales &amp; Inventory (Date )'!Q237</f>
        <v>0</v>
      </c>
      <c r="S237" s="17">
        <f>'Sales &amp; Inventory (Date )'!P237+'Sales &amp; Inventory (Date )'!R237</f>
        <v>0</v>
      </c>
      <c r="T237" s="92">
        <f t="shared" si="59"/>
        <v>0</v>
      </c>
      <c r="U237" s="17">
        <f>'Sales &amp; Inventory (Date )'!S237+'Sales &amp; Inventory (Date )'!U237</f>
        <v>0</v>
      </c>
      <c r="V237" s="17">
        <f>'Sales &amp; Inventory (Date )'!T237+'Sales &amp; Inventory (Date )'!V237</f>
        <v>0</v>
      </c>
      <c r="W237" s="92">
        <f t="shared" si="60"/>
        <v>0</v>
      </c>
      <c r="X237" s="17">
        <f>'Sales &amp; Inventory (Date )'!W237</f>
        <v>0</v>
      </c>
      <c r="Y237" s="17">
        <f>'Sales &amp; Inventory (Date )'!X237</f>
        <v>0</v>
      </c>
      <c r="Z237" s="92">
        <f t="shared" si="61"/>
        <v>0</v>
      </c>
      <c r="AA237" s="17">
        <f>'Sales &amp; Inventory (Date )'!AA237+'Sales &amp; Inventory (Date )'!AC237</f>
        <v>0</v>
      </c>
      <c r="AB237" s="17">
        <f>'Sales &amp; Inventory (Date )'!AB237+'Sales &amp; Inventory (Date )'!AD237</f>
        <v>0</v>
      </c>
      <c r="AC237" s="92">
        <f t="shared" si="62"/>
        <v>0</v>
      </c>
      <c r="AD237" s="17">
        <f>'Sales &amp; Inventory (Date )'!AE237+'Sales &amp; Inventory (Date )'!AG237</f>
        <v>0</v>
      </c>
      <c r="AE237" s="17">
        <f>'Sales &amp; Inventory (Date )'!AF237+'Sales &amp; Inventory (Date )'!AH237</f>
        <v>0</v>
      </c>
      <c r="AF237" s="92">
        <f t="shared" si="63"/>
        <v>0</v>
      </c>
      <c r="AG237" s="17">
        <f>'Sales &amp; Inventory (Date )'!AI237+'Sales &amp; Inventory (Date )'!AK237</f>
        <v>0</v>
      </c>
      <c r="AH237" s="17">
        <f>'Sales &amp; Inventory (Date )'!AJ237+'Sales &amp; Inventory (Date )'!AL237</f>
        <v>0</v>
      </c>
      <c r="AI237" s="92">
        <f t="shared" si="64"/>
        <v>0</v>
      </c>
      <c r="AJ237" s="17">
        <f>'Sales &amp; Inventory (Date )'!AM237+'Sales &amp; Inventory (Date )'!AO237</f>
        <v>0</v>
      </c>
      <c r="AK237" s="17">
        <f>'Sales &amp; Inventory (Date )'!AN237+'Sales &amp; Inventory (Date )'!AP237</f>
        <v>0</v>
      </c>
      <c r="AL237" s="92">
        <f t="shared" si="65"/>
        <v>0</v>
      </c>
      <c r="AM237" s="17">
        <f>'Sales &amp; Inventory (Date )'!AQ237+'Sales &amp; Inventory (Date )'!AS237</f>
        <v>0</v>
      </c>
      <c r="AN237" s="17">
        <f>'Sales &amp; Inventory (Date )'!AR237+'Sales &amp; Inventory (Date )'!AT237</f>
        <v>0</v>
      </c>
      <c r="AO237" s="92">
        <f t="shared" si="66"/>
        <v>0</v>
      </c>
      <c r="AP237" s="17">
        <f>'Sales &amp; Inventory (Date )'!AU237+'Sales &amp; Inventory (Date )'!AW237</f>
        <v>0</v>
      </c>
      <c r="AQ237" s="17">
        <f>'Sales &amp; Inventory (Date )'!AV237+'Sales &amp; Inventory (Date )'!AX237</f>
        <v>0</v>
      </c>
      <c r="AR237" s="92">
        <f t="shared" si="67"/>
        <v>0</v>
      </c>
      <c r="AS237" s="52">
        <f t="shared" si="68"/>
        <v>0</v>
      </c>
      <c r="AT237" s="52">
        <f t="shared" si="68"/>
        <v>0</v>
      </c>
      <c r="AU237" s="52" t="e">
        <f t="shared" si="69"/>
        <v>#DIV/0!</v>
      </c>
      <c r="AV237" s="17">
        <f>'Sales &amp; Inventory (Date )'!BA237</f>
        <v>0</v>
      </c>
      <c r="AW237" s="17">
        <f>'Sales &amp; Inventory (Date )'!BB237</f>
        <v>0</v>
      </c>
      <c r="AX237" s="92">
        <f t="shared" si="70"/>
        <v>0</v>
      </c>
      <c r="AY237" s="17">
        <f>'Sales &amp; Inventory (Date )'!BC237</f>
        <v>0</v>
      </c>
      <c r="AZ237" s="17">
        <f>'Sales &amp; Inventory (Date )'!BD237</f>
        <v>0</v>
      </c>
      <c r="BA237" s="95">
        <f t="shared" si="71"/>
        <v>0</v>
      </c>
      <c r="BB237" s="52">
        <f t="shared" si="72"/>
        <v>0</v>
      </c>
      <c r="BC237" s="52">
        <f t="shared" si="73"/>
        <v>0</v>
      </c>
    </row>
    <row r="238" spans="1:55" x14ac:dyDescent="0.3">
      <c r="A238" s="85">
        <v>223</v>
      </c>
      <c r="B238" s="86" t="s">
        <v>193</v>
      </c>
      <c r="C238" s="86" t="s">
        <v>56</v>
      </c>
      <c r="D238" s="86" t="s">
        <v>71</v>
      </c>
      <c r="E238" s="86" t="s">
        <v>72</v>
      </c>
      <c r="F238" s="86" t="s">
        <v>29</v>
      </c>
      <c r="G238" s="219"/>
      <c r="H238" s="85" t="s">
        <v>647</v>
      </c>
      <c r="I238" s="17">
        <f>'Sales &amp; Inventory (Date )'!I238</f>
        <v>0</v>
      </c>
      <c r="J238" s="17">
        <f>'Sales &amp; Inventory (Date )'!J238</f>
        <v>0</v>
      </c>
      <c r="K238" s="92">
        <f t="shared" si="56"/>
        <v>0</v>
      </c>
      <c r="L238" s="17">
        <f>'Sales &amp; Inventory (Date )'!K238</f>
        <v>0</v>
      </c>
      <c r="M238" s="17">
        <f>'Sales &amp; Inventory (Date )'!L238</f>
        <v>0</v>
      </c>
      <c r="N238" s="92">
        <f t="shared" si="57"/>
        <v>0</v>
      </c>
      <c r="O238" s="17">
        <f>'Sales &amp; Inventory (Date )'!M238</f>
        <v>0</v>
      </c>
      <c r="P238" s="17">
        <f>'Sales &amp; Inventory (Date )'!N238</f>
        <v>0</v>
      </c>
      <c r="Q238" s="92">
        <f t="shared" si="58"/>
        <v>0</v>
      </c>
      <c r="R238" s="17">
        <f>'Sales &amp; Inventory (Date )'!O238+'Sales &amp; Inventory (Date )'!Q238</f>
        <v>0</v>
      </c>
      <c r="S238" s="17">
        <f>'Sales &amp; Inventory (Date )'!P238+'Sales &amp; Inventory (Date )'!R238</f>
        <v>0</v>
      </c>
      <c r="T238" s="92">
        <f t="shared" si="59"/>
        <v>0</v>
      </c>
      <c r="U238" s="17">
        <f>'Sales &amp; Inventory (Date )'!S238+'Sales &amp; Inventory (Date )'!U238</f>
        <v>0</v>
      </c>
      <c r="V238" s="17">
        <f>'Sales &amp; Inventory (Date )'!T238+'Sales &amp; Inventory (Date )'!V238</f>
        <v>0</v>
      </c>
      <c r="W238" s="92">
        <f t="shared" si="60"/>
        <v>0</v>
      </c>
      <c r="X238" s="17">
        <f>'Sales &amp; Inventory (Date )'!W238</f>
        <v>0</v>
      </c>
      <c r="Y238" s="17">
        <f>'Sales &amp; Inventory (Date )'!X238</f>
        <v>0</v>
      </c>
      <c r="Z238" s="92">
        <f t="shared" si="61"/>
        <v>0</v>
      </c>
      <c r="AA238" s="17">
        <f>'Sales &amp; Inventory (Date )'!AA238+'Sales &amp; Inventory (Date )'!AC238</f>
        <v>0</v>
      </c>
      <c r="AB238" s="17">
        <f>'Sales &amp; Inventory (Date )'!AB238+'Sales &amp; Inventory (Date )'!AD238</f>
        <v>0</v>
      </c>
      <c r="AC238" s="92">
        <f t="shared" si="62"/>
        <v>0</v>
      </c>
      <c r="AD238" s="17">
        <f>'Sales &amp; Inventory (Date )'!AE238+'Sales &amp; Inventory (Date )'!AG238</f>
        <v>0</v>
      </c>
      <c r="AE238" s="17">
        <f>'Sales &amp; Inventory (Date )'!AF238+'Sales &amp; Inventory (Date )'!AH238</f>
        <v>0</v>
      </c>
      <c r="AF238" s="92">
        <f t="shared" si="63"/>
        <v>0</v>
      </c>
      <c r="AG238" s="17">
        <f>'Sales &amp; Inventory (Date )'!AI238+'Sales &amp; Inventory (Date )'!AK238</f>
        <v>0</v>
      </c>
      <c r="AH238" s="17">
        <f>'Sales &amp; Inventory (Date )'!AJ238+'Sales &amp; Inventory (Date )'!AL238</f>
        <v>0</v>
      </c>
      <c r="AI238" s="92">
        <f t="shared" si="64"/>
        <v>0</v>
      </c>
      <c r="AJ238" s="17">
        <f>'Sales &amp; Inventory (Date )'!AM238+'Sales &amp; Inventory (Date )'!AO238</f>
        <v>0</v>
      </c>
      <c r="AK238" s="17">
        <f>'Sales &amp; Inventory (Date )'!AN238+'Sales &amp; Inventory (Date )'!AP238</f>
        <v>0</v>
      </c>
      <c r="AL238" s="92">
        <f t="shared" si="65"/>
        <v>0</v>
      </c>
      <c r="AM238" s="17">
        <f>'Sales &amp; Inventory (Date )'!AQ238+'Sales &amp; Inventory (Date )'!AS238</f>
        <v>0</v>
      </c>
      <c r="AN238" s="17">
        <f>'Sales &amp; Inventory (Date )'!AR238+'Sales &amp; Inventory (Date )'!AT238</f>
        <v>0</v>
      </c>
      <c r="AO238" s="92">
        <f t="shared" si="66"/>
        <v>0</v>
      </c>
      <c r="AP238" s="17">
        <f>'Sales &amp; Inventory (Date )'!AU238+'Sales &amp; Inventory (Date )'!AW238</f>
        <v>0</v>
      </c>
      <c r="AQ238" s="17">
        <f>'Sales &amp; Inventory (Date )'!AV238+'Sales &amp; Inventory (Date )'!AX238</f>
        <v>0</v>
      </c>
      <c r="AR238" s="92">
        <f t="shared" si="67"/>
        <v>0</v>
      </c>
      <c r="AS238" s="52">
        <f t="shared" si="68"/>
        <v>0</v>
      </c>
      <c r="AT238" s="52">
        <f t="shared" si="68"/>
        <v>0</v>
      </c>
      <c r="AU238" s="52" t="e">
        <f t="shared" si="69"/>
        <v>#DIV/0!</v>
      </c>
      <c r="AV238" s="17">
        <f>'Sales &amp; Inventory (Date )'!BA238</f>
        <v>0</v>
      </c>
      <c r="AW238" s="17">
        <f>'Sales &amp; Inventory (Date )'!BB238</f>
        <v>0</v>
      </c>
      <c r="AX238" s="92">
        <f t="shared" si="70"/>
        <v>0</v>
      </c>
      <c r="AY238" s="17">
        <f>'Sales &amp; Inventory (Date )'!BC238</f>
        <v>0</v>
      </c>
      <c r="AZ238" s="17">
        <f>'Sales &amp; Inventory (Date )'!BD238</f>
        <v>0</v>
      </c>
      <c r="BA238" s="95">
        <f t="shared" si="71"/>
        <v>0</v>
      </c>
      <c r="BB238" s="52">
        <f t="shared" si="72"/>
        <v>0</v>
      </c>
      <c r="BC238" s="52">
        <f t="shared" si="73"/>
        <v>0</v>
      </c>
    </row>
    <row r="239" spans="1:55" x14ac:dyDescent="0.3">
      <c r="A239" s="85">
        <v>224</v>
      </c>
      <c r="B239" s="86" t="s">
        <v>193</v>
      </c>
      <c r="C239" s="86" t="s">
        <v>56</v>
      </c>
      <c r="D239" s="86" t="s">
        <v>73</v>
      </c>
      <c r="E239" s="86" t="s">
        <v>73</v>
      </c>
      <c r="F239" s="86" t="s">
        <v>533</v>
      </c>
      <c r="G239" s="219"/>
      <c r="H239" s="85" t="s">
        <v>647</v>
      </c>
      <c r="I239" s="17">
        <f>'Sales &amp; Inventory (Date )'!I239</f>
        <v>0</v>
      </c>
      <c r="J239" s="17">
        <f>'Sales &amp; Inventory (Date )'!J239</f>
        <v>0</v>
      </c>
      <c r="K239" s="92">
        <f t="shared" si="56"/>
        <v>0</v>
      </c>
      <c r="L239" s="17">
        <f>'Sales &amp; Inventory (Date )'!K239</f>
        <v>0</v>
      </c>
      <c r="M239" s="17">
        <f>'Sales &amp; Inventory (Date )'!L239</f>
        <v>0</v>
      </c>
      <c r="N239" s="92">
        <f t="shared" si="57"/>
        <v>0</v>
      </c>
      <c r="O239" s="17">
        <f>'Sales &amp; Inventory (Date )'!M239</f>
        <v>0</v>
      </c>
      <c r="P239" s="17">
        <f>'Sales &amp; Inventory (Date )'!N239</f>
        <v>0</v>
      </c>
      <c r="Q239" s="92">
        <f t="shared" si="58"/>
        <v>0</v>
      </c>
      <c r="R239" s="17">
        <f>'Sales &amp; Inventory (Date )'!O239+'Sales &amp; Inventory (Date )'!Q239</f>
        <v>0</v>
      </c>
      <c r="S239" s="17">
        <f>'Sales &amp; Inventory (Date )'!P239+'Sales &amp; Inventory (Date )'!R239</f>
        <v>0</v>
      </c>
      <c r="T239" s="92">
        <f t="shared" si="59"/>
        <v>0</v>
      </c>
      <c r="U239" s="17">
        <f>'Sales &amp; Inventory (Date )'!S239+'Sales &amp; Inventory (Date )'!U239</f>
        <v>0</v>
      </c>
      <c r="V239" s="17">
        <f>'Sales &amp; Inventory (Date )'!T239+'Sales &amp; Inventory (Date )'!V239</f>
        <v>0</v>
      </c>
      <c r="W239" s="92">
        <f t="shared" si="60"/>
        <v>0</v>
      </c>
      <c r="X239" s="17">
        <f>'Sales &amp; Inventory (Date )'!W239</f>
        <v>0</v>
      </c>
      <c r="Y239" s="17">
        <f>'Sales &amp; Inventory (Date )'!X239</f>
        <v>0</v>
      </c>
      <c r="Z239" s="92">
        <f t="shared" si="61"/>
        <v>0</v>
      </c>
      <c r="AA239" s="17">
        <f>'Sales &amp; Inventory (Date )'!AA239+'Sales &amp; Inventory (Date )'!AC239</f>
        <v>0</v>
      </c>
      <c r="AB239" s="17">
        <f>'Sales &amp; Inventory (Date )'!AB239+'Sales &amp; Inventory (Date )'!AD239</f>
        <v>0</v>
      </c>
      <c r="AC239" s="92">
        <f t="shared" si="62"/>
        <v>0</v>
      </c>
      <c r="AD239" s="17">
        <f>'Sales &amp; Inventory (Date )'!AE239+'Sales &amp; Inventory (Date )'!AG239</f>
        <v>0</v>
      </c>
      <c r="AE239" s="17">
        <f>'Sales &amp; Inventory (Date )'!AF239+'Sales &amp; Inventory (Date )'!AH239</f>
        <v>0</v>
      </c>
      <c r="AF239" s="92">
        <f t="shared" si="63"/>
        <v>0</v>
      </c>
      <c r="AG239" s="17">
        <f>'Sales &amp; Inventory (Date )'!AI239+'Sales &amp; Inventory (Date )'!AK239</f>
        <v>0</v>
      </c>
      <c r="AH239" s="17">
        <f>'Sales &amp; Inventory (Date )'!AJ239+'Sales &amp; Inventory (Date )'!AL239</f>
        <v>0</v>
      </c>
      <c r="AI239" s="92">
        <f t="shared" si="64"/>
        <v>0</v>
      </c>
      <c r="AJ239" s="17">
        <f>'Sales &amp; Inventory (Date )'!AM239+'Sales &amp; Inventory (Date )'!AO239</f>
        <v>0</v>
      </c>
      <c r="AK239" s="17">
        <f>'Sales &amp; Inventory (Date )'!AN239+'Sales &amp; Inventory (Date )'!AP239</f>
        <v>0</v>
      </c>
      <c r="AL239" s="92">
        <f t="shared" si="65"/>
        <v>0</v>
      </c>
      <c r="AM239" s="17">
        <f>'Sales &amp; Inventory (Date )'!AQ239+'Sales &amp; Inventory (Date )'!AS239</f>
        <v>0</v>
      </c>
      <c r="AN239" s="17">
        <f>'Sales &amp; Inventory (Date )'!AR239+'Sales &amp; Inventory (Date )'!AT239</f>
        <v>0</v>
      </c>
      <c r="AO239" s="92">
        <f t="shared" si="66"/>
        <v>0</v>
      </c>
      <c r="AP239" s="17">
        <f>'Sales &amp; Inventory (Date )'!AU239+'Sales &amp; Inventory (Date )'!AW239</f>
        <v>0</v>
      </c>
      <c r="AQ239" s="17">
        <f>'Sales &amp; Inventory (Date )'!AV239+'Sales &amp; Inventory (Date )'!AX239</f>
        <v>0</v>
      </c>
      <c r="AR239" s="92">
        <f t="shared" si="67"/>
        <v>0</v>
      </c>
      <c r="AS239" s="52">
        <f t="shared" si="68"/>
        <v>0</v>
      </c>
      <c r="AT239" s="52">
        <f t="shared" si="68"/>
        <v>0</v>
      </c>
      <c r="AU239" s="52" t="e">
        <f t="shared" si="69"/>
        <v>#DIV/0!</v>
      </c>
      <c r="AV239" s="17">
        <f>'Sales &amp; Inventory (Date )'!BA239</f>
        <v>0</v>
      </c>
      <c r="AW239" s="17">
        <f>'Sales &amp; Inventory (Date )'!BB239</f>
        <v>0</v>
      </c>
      <c r="AX239" s="92">
        <f t="shared" si="70"/>
        <v>0</v>
      </c>
      <c r="AY239" s="17">
        <f>'Sales &amp; Inventory (Date )'!BC239</f>
        <v>0</v>
      </c>
      <c r="AZ239" s="17">
        <f>'Sales &amp; Inventory (Date )'!BD239</f>
        <v>0</v>
      </c>
      <c r="BA239" s="95">
        <f t="shared" si="71"/>
        <v>0</v>
      </c>
      <c r="BB239" s="52">
        <f t="shared" si="72"/>
        <v>0</v>
      </c>
      <c r="BC239" s="52">
        <f t="shared" si="73"/>
        <v>0</v>
      </c>
    </row>
    <row r="240" spans="1:55" x14ac:dyDescent="0.3">
      <c r="A240" s="85">
        <v>225</v>
      </c>
      <c r="B240" s="86" t="s">
        <v>193</v>
      </c>
      <c r="C240" s="86" t="s">
        <v>56</v>
      </c>
      <c r="D240" s="86" t="s">
        <v>73</v>
      </c>
      <c r="E240" s="86" t="s">
        <v>74</v>
      </c>
      <c r="F240" s="86" t="s">
        <v>534</v>
      </c>
      <c r="G240" s="219"/>
      <c r="H240" s="85" t="s">
        <v>647</v>
      </c>
      <c r="I240" s="17">
        <f>'Sales &amp; Inventory (Date )'!I240</f>
        <v>0</v>
      </c>
      <c r="J240" s="17">
        <f>'Sales &amp; Inventory (Date )'!J240</f>
        <v>0</v>
      </c>
      <c r="K240" s="92">
        <f t="shared" si="56"/>
        <v>0</v>
      </c>
      <c r="L240" s="17">
        <f>'Sales &amp; Inventory (Date )'!K240</f>
        <v>0</v>
      </c>
      <c r="M240" s="17">
        <f>'Sales &amp; Inventory (Date )'!L240</f>
        <v>0</v>
      </c>
      <c r="N240" s="92">
        <f t="shared" si="57"/>
        <v>0</v>
      </c>
      <c r="O240" s="17">
        <f>'Sales &amp; Inventory (Date )'!M240</f>
        <v>0</v>
      </c>
      <c r="P240" s="17">
        <f>'Sales &amp; Inventory (Date )'!N240</f>
        <v>0</v>
      </c>
      <c r="Q240" s="92">
        <f t="shared" si="58"/>
        <v>0</v>
      </c>
      <c r="R240" s="17">
        <f>'Sales &amp; Inventory (Date )'!O240+'Sales &amp; Inventory (Date )'!Q240</f>
        <v>0</v>
      </c>
      <c r="S240" s="17">
        <f>'Sales &amp; Inventory (Date )'!P240+'Sales &amp; Inventory (Date )'!R240</f>
        <v>0</v>
      </c>
      <c r="T240" s="92">
        <f t="shared" si="59"/>
        <v>0</v>
      </c>
      <c r="U240" s="17">
        <f>'Sales &amp; Inventory (Date )'!S240+'Sales &amp; Inventory (Date )'!U240</f>
        <v>0</v>
      </c>
      <c r="V240" s="17">
        <f>'Sales &amp; Inventory (Date )'!T240+'Sales &amp; Inventory (Date )'!V240</f>
        <v>0</v>
      </c>
      <c r="W240" s="92">
        <f t="shared" si="60"/>
        <v>0</v>
      </c>
      <c r="X240" s="17">
        <f>'Sales &amp; Inventory (Date )'!W240</f>
        <v>0</v>
      </c>
      <c r="Y240" s="17">
        <f>'Sales &amp; Inventory (Date )'!X240</f>
        <v>0</v>
      </c>
      <c r="Z240" s="92">
        <f t="shared" si="61"/>
        <v>0</v>
      </c>
      <c r="AA240" s="17">
        <f>'Sales &amp; Inventory (Date )'!AA240+'Sales &amp; Inventory (Date )'!AC240</f>
        <v>0</v>
      </c>
      <c r="AB240" s="17">
        <f>'Sales &amp; Inventory (Date )'!AB240+'Sales &amp; Inventory (Date )'!AD240</f>
        <v>0</v>
      </c>
      <c r="AC240" s="92">
        <f t="shared" si="62"/>
        <v>0</v>
      </c>
      <c r="AD240" s="17">
        <f>'Sales &amp; Inventory (Date )'!AE240+'Sales &amp; Inventory (Date )'!AG240</f>
        <v>0</v>
      </c>
      <c r="AE240" s="17">
        <f>'Sales &amp; Inventory (Date )'!AF240+'Sales &amp; Inventory (Date )'!AH240</f>
        <v>0</v>
      </c>
      <c r="AF240" s="92">
        <f t="shared" si="63"/>
        <v>0</v>
      </c>
      <c r="AG240" s="17">
        <f>'Sales &amp; Inventory (Date )'!AI240+'Sales &amp; Inventory (Date )'!AK240</f>
        <v>0</v>
      </c>
      <c r="AH240" s="17">
        <f>'Sales &amp; Inventory (Date )'!AJ240+'Sales &amp; Inventory (Date )'!AL240</f>
        <v>0</v>
      </c>
      <c r="AI240" s="92">
        <f t="shared" si="64"/>
        <v>0</v>
      </c>
      <c r="AJ240" s="17">
        <f>'Sales &amp; Inventory (Date )'!AM240+'Sales &amp; Inventory (Date )'!AO240</f>
        <v>0</v>
      </c>
      <c r="AK240" s="17">
        <f>'Sales &amp; Inventory (Date )'!AN240+'Sales &amp; Inventory (Date )'!AP240</f>
        <v>0</v>
      </c>
      <c r="AL240" s="92">
        <f t="shared" si="65"/>
        <v>0</v>
      </c>
      <c r="AM240" s="17">
        <f>'Sales &amp; Inventory (Date )'!AQ240+'Sales &amp; Inventory (Date )'!AS240</f>
        <v>0</v>
      </c>
      <c r="AN240" s="17">
        <f>'Sales &amp; Inventory (Date )'!AR240+'Sales &amp; Inventory (Date )'!AT240</f>
        <v>0</v>
      </c>
      <c r="AO240" s="92">
        <f t="shared" si="66"/>
        <v>0</v>
      </c>
      <c r="AP240" s="17">
        <f>'Sales &amp; Inventory (Date )'!AU240+'Sales &amp; Inventory (Date )'!AW240</f>
        <v>0</v>
      </c>
      <c r="AQ240" s="17">
        <f>'Sales &amp; Inventory (Date )'!AV240+'Sales &amp; Inventory (Date )'!AX240</f>
        <v>0</v>
      </c>
      <c r="AR240" s="92">
        <f t="shared" si="67"/>
        <v>0</v>
      </c>
      <c r="AS240" s="52">
        <f t="shared" si="68"/>
        <v>0</v>
      </c>
      <c r="AT240" s="52">
        <f t="shared" si="68"/>
        <v>0</v>
      </c>
      <c r="AU240" s="52" t="e">
        <f t="shared" si="69"/>
        <v>#DIV/0!</v>
      </c>
      <c r="AV240" s="17">
        <f>'Sales &amp; Inventory (Date )'!BA240</f>
        <v>0</v>
      </c>
      <c r="AW240" s="17">
        <f>'Sales &amp; Inventory (Date )'!BB240</f>
        <v>0</v>
      </c>
      <c r="AX240" s="92">
        <f t="shared" si="70"/>
        <v>0</v>
      </c>
      <c r="AY240" s="17">
        <f>'Sales &amp; Inventory (Date )'!BC240</f>
        <v>0</v>
      </c>
      <c r="AZ240" s="17">
        <f>'Sales &amp; Inventory (Date )'!BD240</f>
        <v>0</v>
      </c>
      <c r="BA240" s="95">
        <f t="shared" si="71"/>
        <v>0</v>
      </c>
      <c r="BB240" s="52">
        <f t="shared" si="72"/>
        <v>0</v>
      </c>
      <c r="BC240" s="52">
        <f t="shared" si="73"/>
        <v>0</v>
      </c>
    </row>
    <row r="241" spans="1:55" x14ac:dyDescent="0.3">
      <c r="A241" s="85">
        <v>226</v>
      </c>
      <c r="B241" s="86" t="s">
        <v>193</v>
      </c>
      <c r="C241" s="86" t="s">
        <v>56</v>
      </c>
      <c r="D241" s="86" t="s">
        <v>85</v>
      </c>
      <c r="E241" s="86" t="s">
        <v>85</v>
      </c>
      <c r="F241" s="86" t="s">
        <v>534</v>
      </c>
      <c r="G241" s="219"/>
      <c r="H241" s="85" t="s">
        <v>647</v>
      </c>
      <c r="I241" s="17">
        <f>'Sales &amp; Inventory (Date )'!I241</f>
        <v>0</v>
      </c>
      <c r="J241" s="17">
        <f>'Sales &amp; Inventory (Date )'!J241</f>
        <v>0</v>
      </c>
      <c r="K241" s="92">
        <f t="shared" si="56"/>
        <v>0</v>
      </c>
      <c r="L241" s="17">
        <f>'Sales &amp; Inventory (Date )'!K241</f>
        <v>0</v>
      </c>
      <c r="M241" s="17">
        <f>'Sales &amp; Inventory (Date )'!L241</f>
        <v>0</v>
      </c>
      <c r="N241" s="92">
        <f t="shared" si="57"/>
        <v>0</v>
      </c>
      <c r="O241" s="17">
        <f>'Sales &amp; Inventory (Date )'!M241</f>
        <v>0</v>
      </c>
      <c r="P241" s="17">
        <f>'Sales &amp; Inventory (Date )'!N241</f>
        <v>0</v>
      </c>
      <c r="Q241" s="92">
        <f t="shared" si="58"/>
        <v>0</v>
      </c>
      <c r="R241" s="17">
        <f>'Sales &amp; Inventory (Date )'!O241+'Sales &amp; Inventory (Date )'!Q241</f>
        <v>0</v>
      </c>
      <c r="S241" s="17">
        <f>'Sales &amp; Inventory (Date )'!P241+'Sales &amp; Inventory (Date )'!R241</f>
        <v>0</v>
      </c>
      <c r="T241" s="92">
        <f t="shared" si="59"/>
        <v>0</v>
      </c>
      <c r="U241" s="17">
        <f>'Sales &amp; Inventory (Date )'!S241+'Sales &amp; Inventory (Date )'!U241</f>
        <v>0</v>
      </c>
      <c r="V241" s="17">
        <f>'Sales &amp; Inventory (Date )'!T241+'Sales &amp; Inventory (Date )'!V241</f>
        <v>0</v>
      </c>
      <c r="W241" s="92">
        <f t="shared" si="60"/>
        <v>0</v>
      </c>
      <c r="X241" s="17">
        <f>'Sales &amp; Inventory (Date )'!W241</f>
        <v>0</v>
      </c>
      <c r="Y241" s="17">
        <f>'Sales &amp; Inventory (Date )'!X241</f>
        <v>0</v>
      </c>
      <c r="Z241" s="92">
        <f t="shared" si="61"/>
        <v>0</v>
      </c>
      <c r="AA241" s="17">
        <f>'Sales &amp; Inventory (Date )'!AA241+'Sales &amp; Inventory (Date )'!AC241</f>
        <v>0</v>
      </c>
      <c r="AB241" s="17">
        <f>'Sales &amp; Inventory (Date )'!AB241+'Sales &amp; Inventory (Date )'!AD241</f>
        <v>0</v>
      </c>
      <c r="AC241" s="92">
        <f t="shared" si="62"/>
        <v>0</v>
      </c>
      <c r="AD241" s="17">
        <f>'Sales &amp; Inventory (Date )'!AE241+'Sales &amp; Inventory (Date )'!AG241</f>
        <v>0</v>
      </c>
      <c r="AE241" s="17">
        <f>'Sales &amp; Inventory (Date )'!AF241+'Sales &amp; Inventory (Date )'!AH241</f>
        <v>0</v>
      </c>
      <c r="AF241" s="92">
        <f t="shared" si="63"/>
        <v>0</v>
      </c>
      <c r="AG241" s="17">
        <f>'Sales &amp; Inventory (Date )'!AI241+'Sales &amp; Inventory (Date )'!AK241</f>
        <v>0</v>
      </c>
      <c r="AH241" s="17">
        <f>'Sales &amp; Inventory (Date )'!AJ241+'Sales &amp; Inventory (Date )'!AL241</f>
        <v>0</v>
      </c>
      <c r="AI241" s="92">
        <f t="shared" si="64"/>
        <v>0</v>
      </c>
      <c r="AJ241" s="17">
        <f>'Sales &amp; Inventory (Date )'!AM241+'Sales &amp; Inventory (Date )'!AO241</f>
        <v>0</v>
      </c>
      <c r="AK241" s="17">
        <f>'Sales &amp; Inventory (Date )'!AN241+'Sales &amp; Inventory (Date )'!AP241</f>
        <v>0</v>
      </c>
      <c r="AL241" s="92">
        <f t="shared" si="65"/>
        <v>0</v>
      </c>
      <c r="AM241" s="17">
        <f>'Sales &amp; Inventory (Date )'!AQ241+'Sales &amp; Inventory (Date )'!AS241</f>
        <v>0</v>
      </c>
      <c r="AN241" s="17">
        <f>'Sales &amp; Inventory (Date )'!AR241+'Sales &amp; Inventory (Date )'!AT241</f>
        <v>0</v>
      </c>
      <c r="AO241" s="92">
        <f t="shared" si="66"/>
        <v>0</v>
      </c>
      <c r="AP241" s="17">
        <f>'Sales &amp; Inventory (Date )'!AU241+'Sales &amp; Inventory (Date )'!AW241</f>
        <v>0</v>
      </c>
      <c r="AQ241" s="17">
        <f>'Sales &amp; Inventory (Date )'!AV241+'Sales &amp; Inventory (Date )'!AX241</f>
        <v>0</v>
      </c>
      <c r="AR241" s="92">
        <f t="shared" si="67"/>
        <v>0</v>
      </c>
      <c r="AS241" s="52">
        <f t="shared" si="68"/>
        <v>0</v>
      </c>
      <c r="AT241" s="52">
        <f t="shared" si="68"/>
        <v>0</v>
      </c>
      <c r="AU241" s="52" t="e">
        <f t="shared" si="69"/>
        <v>#DIV/0!</v>
      </c>
      <c r="AV241" s="17">
        <f>'Sales &amp; Inventory (Date )'!BA241</f>
        <v>0</v>
      </c>
      <c r="AW241" s="17">
        <f>'Sales &amp; Inventory (Date )'!BB241</f>
        <v>0</v>
      </c>
      <c r="AX241" s="92">
        <f t="shared" si="70"/>
        <v>0</v>
      </c>
      <c r="AY241" s="17">
        <f>'Sales &amp; Inventory (Date )'!BC241</f>
        <v>0</v>
      </c>
      <c r="AZ241" s="17">
        <f>'Sales &amp; Inventory (Date )'!BD241</f>
        <v>0</v>
      </c>
      <c r="BA241" s="95">
        <f t="shared" si="71"/>
        <v>0</v>
      </c>
      <c r="BB241" s="52">
        <f t="shared" si="72"/>
        <v>0</v>
      </c>
      <c r="BC241" s="52">
        <f t="shared" si="73"/>
        <v>0</v>
      </c>
    </row>
    <row r="242" spans="1:55" x14ac:dyDescent="0.3">
      <c r="A242" s="85">
        <v>227</v>
      </c>
      <c r="B242" s="86" t="s">
        <v>193</v>
      </c>
      <c r="C242" s="86" t="s">
        <v>56</v>
      </c>
      <c r="D242" s="86" t="s">
        <v>87</v>
      </c>
      <c r="E242" s="86" t="s">
        <v>87</v>
      </c>
      <c r="F242" s="86" t="s">
        <v>533</v>
      </c>
      <c r="G242" s="219"/>
      <c r="H242" s="85" t="s">
        <v>647</v>
      </c>
      <c r="I242" s="17">
        <f>'Sales &amp; Inventory (Date )'!I242</f>
        <v>0</v>
      </c>
      <c r="J242" s="17">
        <f>'Sales &amp; Inventory (Date )'!J242</f>
        <v>0</v>
      </c>
      <c r="K242" s="92">
        <f t="shared" si="56"/>
        <v>0</v>
      </c>
      <c r="L242" s="17">
        <f>'Sales &amp; Inventory (Date )'!K242</f>
        <v>0</v>
      </c>
      <c r="M242" s="17">
        <f>'Sales &amp; Inventory (Date )'!L242</f>
        <v>0</v>
      </c>
      <c r="N242" s="92">
        <f t="shared" si="57"/>
        <v>0</v>
      </c>
      <c r="O242" s="17">
        <f>'Sales &amp; Inventory (Date )'!M242</f>
        <v>0</v>
      </c>
      <c r="P242" s="17">
        <f>'Sales &amp; Inventory (Date )'!N242</f>
        <v>0</v>
      </c>
      <c r="Q242" s="92">
        <f t="shared" si="58"/>
        <v>0</v>
      </c>
      <c r="R242" s="17">
        <f>'Sales &amp; Inventory (Date )'!O242+'Sales &amp; Inventory (Date )'!Q242</f>
        <v>0</v>
      </c>
      <c r="S242" s="17">
        <f>'Sales &amp; Inventory (Date )'!P242+'Sales &amp; Inventory (Date )'!R242</f>
        <v>0</v>
      </c>
      <c r="T242" s="92">
        <f t="shared" si="59"/>
        <v>0</v>
      </c>
      <c r="U242" s="17">
        <f>'Sales &amp; Inventory (Date )'!S242+'Sales &amp; Inventory (Date )'!U242</f>
        <v>0</v>
      </c>
      <c r="V242" s="17">
        <f>'Sales &amp; Inventory (Date )'!T242+'Sales &amp; Inventory (Date )'!V242</f>
        <v>0</v>
      </c>
      <c r="W242" s="92">
        <f t="shared" si="60"/>
        <v>0</v>
      </c>
      <c r="X242" s="17">
        <f>'Sales &amp; Inventory (Date )'!W242</f>
        <v>0</v>
      </c>
      <c r="Y242" s="17">
        <f>'Sales &amp; Inventory (Date )'!X242</f>
        <v>0</v>
      </c>
      <c r="Z242" s="92">
        <f t="shared" si="61"/>
        <v>0</v>
      </c>
      <c r="AA242" s="17">
        <f>'Sales &amp; Inventory (Date )'!AA242+'Sales &amp; Inventory (Date )'!AC242</f>
        <v>0</v>
      </c>
      <c r="AB242" s="17">
        <f>'Sales &amp; Inventory (Date )'!AB242+'Sales &amp; Inventory (Date )'!AD242</f>
        <v>0</v>
      </c>
      <c r="AC242" s="92">
        <f t="shared" si="62"/>
        <v>0</v>
      </c>
      <c r="AD242" s="17">
        <f>'Sales &amp; Inventory (Date )'!AE242+'Sales &amp; Inventory (Date )'!AG242</f>
        <v>0</v>
      </c>
      <c r="AE242" s="17">
        <f>'Sales &amp; Inventory (Date )'!AF242+'Sales &amp; Inventory (Date )'!AH242</f>
        <v>0</v>
      </c>
      <c r="AF242" s="92">
        <f t="shared" si="63"/>
        <v>0</v>
      </c>
      <c r="AG242" s="17">
        <f>'Sales &amp; Inventory (Date )'!AI242+'Sales &amp; Inventory (Date )'!AK242</f>
        <v>0</v>
      </c>
      <c r="AH242" s="17">
        <f>'Sales &amp; Inventory (Date )'!AJ242+'Sales &amp; Inventory (Date )'!AL242</f>
        <v>0</v>
      </c>
      <c r="AI242" s="92">
        <f t="shared" si="64"/>
        <v>0</v>
      </c>
      <c r="AJ242" s="17">
        <f>'Sales &amp; Inventory (Date )'!AM242+'Sales &amp; Inventory (Date )'!AO242</f>
        <v>0</v>
      </c>
      <c r="AK242" s="17">
        <f>'Sales &amp; Inventory (Date )'!AN242+'Sales &amp; Inventory (Date )'!AP242</f>
        <v>0</v>
      </c>
      <c r="AL242" s="92">
        <f t="shared" si="65"/>
        <v>0</v>
      </c>
      <c r="AM242" s="17">
        <f>'Sales &amp; Inventory (Date )'!AQ242+'Sales &amp; Inventory (Date )'!AS242</f>
        <v>0</v>
      </c>
      <c r="AN242" s="17">
        <f>'Sales &amp; Inventory (Date )'!AR242+'Sales &amp; Inventory (Date )'!AT242</f>
        <v>0</v>
      </c>
      <c r="AO242" s="92">
        <f t="shared" si="66"/>
        <v>0</v>
      </c>
      <c r="AP242" s="17">
        <f>'Sales &amp; Inventory (Date )'!AU242+'Sales &amp; Inventory (Date )'!AW242</f>
        <v>0</v>
      </c>
      <c r="AQ242" s="17">
        <f>'Sales &amp; Inventory (Date )'!AV242+'Sales &amp; Inventory (Date )'!AX242</f>
        <v>0</v>
      </c>
      <c r="AR242" s="92">
        <f t="shared" si="67"/>
        <v>0</v>
      </c>
      <c r="AS242" s="52">
        <f t="shared" si="68"/>
        <v>0</v>
      </c>
      <c r="AT242" s="52">
        <f t="shared" si="68"/>
        <v>0</v>
      </c>
      <c r="AU242" s="52" t="e">
        <f t="shared" si="69"/>
        <v>#DIV/0!</v>
      </c>
      <c r="AV242" s="17">
        <f>'Sales &amp; Inventory (Date )'!BA242</f>
        <v>0</v>
      </c>
      <c r="AW242" s="17">
        <f>'Sales &amp; Inventory (Date )'!BB242</f>
        <v>0</v>
      </c>
      <c r="AX242" s="92">
        <f t="shared" si="70"/>
        <v>0</v>
      </c>
      <c r="AY242" s="17">
        <f>'Sales &amp; Inventory (Date )'!BC242</f>
        <v>0</v>
      </c>
      <c r="AZ242" s="17">
        <f>'Sales &amp; Inventory (Date )'!BD242</f>
        <v>0</v>
      </c>
      <c r="BA242" s="95">
        <f t="shared" si="71"/>
        <v>0</v>
      </c>
      <c r="BB242" s="52">
        <f t="shared" si="72"/>
        <v>0</v>
      </c>
      <c r="BC242" s="52">
        <f t="shared" si="73"/>
        <v>0</v>
      </c>
    </row>
    <row r="243" spans="1:55" x14ac:dyDescent="0.3">
      <c r="A243" s="85">
        <v>228</v>
      </c>
      <c r="B243" s="86" t="s">
        <v>193</v>
      </c>
      <c r="C243" s="86" t="s">
        <v>56</v>
      </c>
      <c r="D243" s="86" t="s">
        <v>87</v>
      </c>
      <c r="E243" s="86" t="s">
        <v>88</v>
      </c>
      <c r="F243" s="86" t="s">
        <v>29</v>
      </c>
      <c r="G243" s="220"/>
      <c r="H243" s="85" t="s">
        <v>647</v>
      </c>
      <c r="I243" s="17">
        <f>'Sales &amp; Inventory (Date )'!I243</f>
        <v>0</v>
      </c>
      <c r="J243" s="17">
        <f>'Sales &amp; Inventory (Date )'!J243</f>
        <v>0</v>
      </c>
      <c r="K243" s="92">
        <f t="shared" si="56"/>
        <v>0</v>
      </c>
      <c r="L243" s="17">
        <f>'Sales &amp; Inventory (Date )'!K243</f>
        <v>0</v>
      </c>
      <c r="M243" s="17">
        <f>'Sales &amp; Inventory (Date )'!L243</f>
        <v>0</v>
      </c>
      <c r="N243" s="92">
        <f t="shared" si="57"/>
        <v>0</v>
      </c>
      <c r="O243" s="17">
        <f>'Sales &amp; Inventory (Date )'!M243</f>
        <v>0</v>
      </c>
      <c r="P243" s="17">
        <f>'Sales &amp; Inventory (Date )'!N243</f>
        <v>0</v>
      </c>
      <c r="Q243" s="92">
        <f t="shared" si="58"/>
        <v>0</v>
      </c>
      <c r="R243" s="17">
        <f>'Sales &amp; Inventory (Date )'!O243+'Sales &amp; Inventory (Date )'!Q243</f>
        <v>0</v>
      </c>
      <c r="S243" s="17">
        <f>'Sales &amp; Inventory (Date )'!P243+'Sales &amp; Inventory (Date )'!R243</f>
        <v>0</v>
      </c>
      <c r="T243" s="92">
        <f t="shared" si="59"/>
        <v>0</v>
      </c>
      <c r="U243" s="17">
        <f>'Sales &amp; Inventory (Date )'!S243+'Sales &amp; Inventory (Date )'!U243</f>
        <v>0</v>
      </c>
      <c r="V243" s="17">
        <f>'Sales &amp; Inventory (Date )'!T243+'Sales &amp; Inventory (Date )'!V243</f>
        <v>0</v>
      </c>
      <c r="W243" s="92">
        <f t="shared" si="60"/>
        <v>0</v>
      </c>
      <c r="X243" s="17">
        <f>'Sales &amp; Inventory (Date )'!W243</f>
        <v>0</v>
      </c>
      <c r="Y243" s="17">
        <f>'Sales &amp; Inventory (Date )'!X243</f>
        <v>0</v>
      </c>
      <c r="Z243" s="92">
        <f t="shared" si="61"/>
        <v>0</v>
      </c>
      <c r="AA243" s="17">
        <f>'Sales &amp; Inventory (Date )'!AA243+'Sales &amp; Inventory (Date )'!AC243</f>
        <v>0</v>
      </c>
      <c r="AB243" s="17">
        <f>'Sales &amp; Inventory (Date )'!AB243+'Sales &amp; Inventory (Date )'!AD243</f>
        <v>0</v>
      </c>
      <c r="AC243" s="92">
        <f t="shared" si="62"/>
        <v>0</v>
      </c>
      <c r="AD243" s="17">
        <f>'Sales &amp; Inventory (Date )'!AE243+'Sales &amp; Inventory (Date )'!AG243</f>
        <v>0</v>
      </c>
      <c r="AE243" s="17">
        <f>'Sales &amp; Inventory (Date )'!AF243+'Sales &amp; Inventory (Date )'!AH243</f>
        <v>0</v>
      </c>
      <c r="AF243" s="92">
        <f t="shared" si="63"/>
        <v>0</v>
      </c>
      <c r="AG243" s="17">
        <f>'Sales &amp; Inventory (Date )'!AI243+'Sales &amp; Inventory (Date )'!AK243</f>
        <v>0</v>
      </c>
      <c r="AH243" s="17">
        <f>'Sales &amp; Inventory (Date )'!AJ243+'Sales &amp; Inventory (Date )'!AL243</f>
        <v>0</v>
      </c>
      <c r="AI243" s="92">
        <f t="shared" si="64"/>
        <v>0</v>
      </c>
      <c r="AJ243" s="17">
        <f>'Sales &amp; Inventory (Date )'!AM243+'Sales &amp; Inventory (Date )'!AO243</f>
        <v>0</v>
      </c>
      <c r="AK243" s="17">
        <f>'Sales &amp; Inventory (Date )'!AN243+'Sales &amp; Inventory (Date )'!AP243</f>
        <v>0</v>
      </c>
      <c r="AL243" s="92">
        <f t="shared" si="65"/>
        <v>0</v>
      </c>
      <c r="AM243" s="17">
        <f>'Sales &amp; Inventory (Date )'!AQ243+'Sales &amp; Inventory (Date )'!AS243</f>
        <v>0</v>
      </c>
      <c r="AN243" s="17">
        <f>'Sales &amp; Inventory (Date )'!AR243+'Sales &amp; Inventory (Date )'!AT243</f>
        <v>0</v>
      </c>
      <c r="AO243" s="92">
        <f t="shared" si="66"/>
        <v>0</v>
      </c>
      <c r="AP243" s="17">
        <f>'Sales &amp; Inventory (Date )'!AU243+'Sales &amp; Inventory (Date )'!AW243</f>
        <v>0</v>
      </c>
      <c r="AQ243" s="17">
        <f>'Sales &amp; Inventory (Date )'!AV243+'Sales &amp; Inventory (Date )'!AX243</f>
        <v>0</v>
      </c>
      <c r="AR243" s="92">
        <f t="shared" si="67"/>
        <v>0</v>
      </c>
      <c r="AS243" s="52">
        <f t="shared" si="68"/>
        <v>0</v>
      </c>
      <c r="AT243" s="52">
        <f t="shared" si="68"/>
        <v>0</v>
      </c>
      <c r="AU243" s="52" t="e">
        <f t="shared" si="69"/>
        <v>#DIV/0!</v>
      </c>
      <c r="AV243" s="17">
        <f>'Sales &amp; Inventory (Date )'!BA243</f>
        <v>0</v>
      </c>
      <c r="AW243" s="17">
        <f>'Sales &amp; Inventory (Date )'!BB243</f>
        <v>0</v>
      </c>
      <c r="AX243" s="92">
        <f t="shared" si="70"/>
        <v>0</v>
      </c>
      <c r="AY243" s="17">
        <f>'Sales &amp; Inventory (Date )'!BC243</f>
        <v>0</v>
      </c>
      <c r="AZ243" s="17">
        <f>'Sales &amp; Inventory (Date )'!BD243</f>
        <v>0</v>
      </c>
      <c r="BA243" s="95">
        <f t="shared" si="71"/>
        <v>0</v>
      </c>
      <c r="BB243" s="52">
        <f t="shared" si="72"/>
        <v>0</v>
      </c>
      <c r="BC243" s="52">
        <f t="shared" si="73"/>
        <v>0</v>
      </c>
    </row>
    <row r="244" spans="1:55" ht="15.6" x14ac:dyDescent="0.3">
      <c r="A244" s="210" t="s">
        <v>431</v>
      </c>
      <c r="B244" s="210"/>
      <c r="C244" s="210"/>
      <c r="D244" s="210"/>
      <c r="E244" s="210"/>
      <c r="F244" s="210"/>
      <c r="G244" s="122"/>
      <c r="H244" s="122"/>
      <c r="I244" s="12">
        <f>'Sales &amp; Inventory (Date )'!I244</f>
        <v>0</v>
      </c>
      <c r="J244" s="12">
        <f>'Sales &amp; Inventory (Date )'!J244</f>
        <v>0</v>
      </c>
      <c r="K244" s="12">
        <f t="shared" si="56"/>
        <v>0</v>
      </c>
      <c r="L244" s="12">
        <f>'Sales &amp; Inventory (Date )'!K244</f>
        <v>0</v>
      </c>
      <c r="M244" s="12">
        <f>'Sales &amp; Inventory (Date )'!L244</f>
        <v>0</v>
      </c>
      <c r="N244" s="12">
        <f t="shared" si="57"/>
        <v>0</v>
      </c>
      <c r="O244" s="12">
        <f>'Sales &amp; Inventory (Date )'!M244</f>
        <v>0</v>
      </c>
      <c r="P244" s="12">
        <f>'Sales &amp; Inventory (Date )'!N244</f>
        <v>0</v>
      </c>
      <c r="Q244" s="12">
        <f t="shared" si="58"/>
        <v>0</v>
      </c>
      <c r="R244" s="12">
        <f>'Sales &amp; Inventory (Date )'!O244+'Sales &amp; Inventory (Date )'!Q244</f>
        <v>0</v>
      </c>
      <c r="S244" s="12">
        <f>'Sales &amp; Inventory (Date )'!P244+'Sales &amp; Inventory (Date )'!R244</f>
        <v>0</v>
      </c>
      <c r="T244" s="12">
        <f t="shared" si="59"/>
        <v>0</v>
      </c>
      <c r="U244" s="12">
        <f>'Sales &amp; Inventory (Date )'!S244+'Sales &amp; Inventory (Date )'!U244</f>
        <v>0</v>
      </c>
      <c r="V244" s="12">
        <f>'Sales &amp; Inventory (Date )'!T244+'Sales &amp; Inventory (Date )'!V244</f>
        <v>0</v>
      </c>
      <c r="W244" s="12">
        <f t="shared" si="60"/>
        <v>0</v>
      </c>
      <c r="X244" s="12">
        <f>'Sales &amp; Inventory (Date )'!W244</f>
        <v>0</v>
      </c>
      <c r="Y244" s="12">
        <f>'Sales &amp; Inventory (Date )'!X244</f>
        <v>0</v>
      </c>
      <c r="Z244" s="12">
        <f t="shared" si="61"/>
        <v>0</v>
      </c>
      <c r="AA244" s="12">
        <f>'Sales &amp; Inventory (Date )'!AA244+'Sales &amp; Inventory (Date )'!AC244</f>
        <v>0</v>
      </c>
      <c r="AB244" s="12">
        <f>'Sales &amp; Inventory (Date )'!AB244+'Sales &amp; Inventory (Date )'!AD244</f>
        <v>0</v>
      </c>
      <c r="AC244" s="12">
        <f t="shared" si="62"/>
        <v>0</v>
      </c>
      <c r="AD244" s="12">
        <f>'Sales &amp; Inventory (Date )'!AE244+'Sales &amp; Inventory (Date )'!AG244</f>
        <v>0</v>
      </c>
      <c r="AE244" s="12">
        <f>'Sales &amp; Inventory (Date )'!AF244+'Sales &amp; Inventory (Date )'!AH244</f>
        <v>0</v>
      </c>
      <c r="AF244" s="12">
        <f t="shared" si="63"/>
        <v>0</v>
      </c>
      <c r="AG244" s="12">
        <f>'Sales &amp; Inventory (Date )'!AI244+'Sales &amp; Inventory (Date )'!AK244</f>
        <v>0</v>
      </c>
      <c r="AH244" s="12">
        <f>'Sales &amp; Inventory (Date )'!AJ244+'Sales &amp; Inventory (Date )'!AL244</f>
        <v>0</v>
      </c>
      <c r="AI244" s="12">
        <f t="shared" si="64"/>
        <v>0</v>
      </c>
      <c r="AJ244" s="12">
        <f>'Sales &amp; Inventory (Date )'!AM244+'Sales &amp; Inventory (Date )'!AO244</f>
        <v>0</v>
      </c>
      <c r="AK244" s="12">
        <f>'Sales &amp; Inventory (Date )'!AN244+'Sales &amp; Inventory (Date )'!AP244</f>
        <v>0</v>
      </c>
      <c r="AL244" s="12">
        <f t="shared" si="65"/>
        <v>0</v>
      </c>
      <c r="AM244" s="12">
        <f>'Sales &amp; Inventory (Date )'!AQ244+'Sales &amp; Inventory (Date )'!AS244</f>
        <v>0</v>
      </c>
      <c r="AN244" s="12">
        <f>'Sales &amp; Inventory (Date )'!AR244+'Sales &amp; Inventory (Date )'!AT244</f>
        <v>0</v>
      </c>
      <c r="AO244" s="12">
        <f t="shared" si="66"/>
        <v>0</v>
      </c>
      <c r="AP244" s="12">
        <f>'Sales &amp; Inventory (Date )'!AU244+'Sales &amp; Inventory (Date )'!AW244</f>
        <v>0</v>
      </c>
      <c r="AQ244" s="12">
        <f>'Sales &amp; Inventory (Date )'!AV244+'Sales &amp; Inventory (Date )'!AX244</f>
        <v>0</v>
      </c>
      <c r="AR244" s="12">
        <f t="shared" si="67"/>
        <v>0</v>
      </c>
      <c r="AS244" s="12">
        <f t="shared" si="68"/>
        <v>0</v>
      </c>
      <c r="AT244" s="12">
        <f t="shared" si="68"/>
        <v>0</v>
      </c>
      <c r="AU244" s="12" t="e">
        <f t="shared" si="69"/>
        <v>#DIV/0!</v>
      </c>
      <c r="AV244" s="12">
        <f>'Sales &amp; Inventory (Date )'!BA244</f>
        <v>0</v>
      </c>
      <c r="AW244" s="12">
        <f>'Sales &amp; Inventory (Date )'!BB244</f>
        <v>0</v>
      </c>
      <c r="AX244" s="12">
        <f t="shared" si="70"/>
        <v>0</v>
      </c>
      <c r="AY244" s="12">
        <f>'Sales &amp; Inventory (Date )'!BC244</f>
        <v>0</v>
      </c>
      <c r="AZ244" s="12">
        <f>'Sales &amp; Inventory (Date )'!BD244</f>
        <v>0</v>
      </c>
      <c r="BA244" s="12">
        <f t="shared" si="71"/>
        <v>0</v>
      </c>
      <c r="BB244" s="12">
        <f t="shared" si="72"/>
        <v>0</v>
      </c>
      <c r="BC244" s="12">
        <f t="shared" si="73"/>
        <v>0</v>
      </c>
    </row>
    <row r="245" spans="1:55" x14ac:dyDescent="0.3">
      <c r="A245" s="85">
        <v>229</v>
      </c>
      <c r="B245" s="86" t="s">
        <v>193</v>
      </c>
      <c r="C245" s="86" t="s">
        <v>75</v>
      </c>
      <c r="D245" s="86" t="s">
        <v>75</v>
      </c>
      <c r="E245" s="86" t="s">
        <v>75</v>
      </c>
      <c r="F245" s="86" t="s">
        <v>533</v>
      </c>
      <c r="G245" s="218" t="s">
        <v>75</v>
      </c>
      <c r="H245" s="85" t="s">
        <v>647</v>
      </c>
      <c r="I245" s="17">
        <f>'Sales &amp; Inventory (Date )'!I245</f>
        <v>0</v>
      </c>
      <c r="J245" s="17">
        <f>'Sales &amp; Inventory (Date )'!J245</f>
        <v>0</v>
      </c>
      <c r="K245" s="92">
        <f t="shared" si="56"/>
        <v>0</v>
      </c>
      <c r="L245" s="17">
        <f>'Sales &amp; Inventory (Date )'!K245</f>
        <v>0</v>
      </c>
      <c r="M245" s="17">
        <f>'Sales &amp; Inventory (Date )'!L245</f>
        <v>0</v>
      </c>
      <c r="N245" s="92">
        <f t="shared" si="57"/>
        <v>0</v>
      </c>
      <c r="O245" s="17">
        <f>'Sales &amp; Inventory (Date )'!M245</f>
        <v>0</v>
      </c>
      <c r="P245" s="17">
        <f>'Sales &amp; Inventory (Date )'!N245</f>
        <v>0</v>
      </c>
      <c r="Q245" s="92">
        <f t="shared" si="58"/>
        <v>0</v>
      </c>
      <c r="R245" s="17">
        <f>'Sales &amp; Inventory (Date )'!O245+'Sales &amp; Inventory (Date )'!Q245</f>
        <v>0</v>
      </c>
      <c r="S245" s="17">
        <f>'Sales &amp; Inventory (Date )'!P245+'Sales &amp; Inventory (Date )'!R245</f>
        <v>0</v>
      </c>
      <c r="T245" s="92">
        <f t="shared" si="59"/>
        <v>0</v>
      </c>
      <c r="U245" s="17">
        <f>'Sales &amp; Inventory (Date )'!S245+'Sales &amp; Inventory (Date )'!U245</f>
        <v>0</v>
      </c>
      <c r="V245" s="17">
        <f>'Sales &amp; Inventory (Date )'!T245+'Sales &amp; Inventory (Date )'!V245</f>
        <v>0</v>
      </c>
      <c r="W245" s="92">
        <f t="shared" si="60"/>
        <v>0</v>
      </c>
      <c r="X245" s="17">
        <f>'Sales &amp; Inventory (Date )'!W245</f>
        <v>0</v>
      </c>
      <c r="Y245" s="17">
        <f>'Sales &amp; Inventory (Date )'!X245</f>
        <v>0</v>
      </c>
      <c r="Z245" s="92">
        <f t="shared" si="61"/>
        <v>0</v>
      </c>
      <c r="AA245" s="17">
        <f>'Sales &amp; Inventory (Date )'!AA245+'Sales &amp; Inventory (Date )'!AC245</f>
        <v>0</v>
      </c>
      <c r="AB245" s="17">
        <f>'Sales &amp; Inventory (Date )'!AB245+'Sales &amp; Inventory (Date )'!AD245</f>
        <v>0</v>
      </c>
      <c r="AC245" s="92">
        <f t="shared" si="62"/>
        <v>0</v>
      </c>
      <c r="AD245" s="17">
        <f>'Sales &amp; Inventory (Date )'!AE245+'Sales &amp; Inventory (Date )'!AG245</f>
        <v>0</v>
      </c>
      <c r="AE245" s="17">
        <f>'Sales &amp; Inventory (Date )'!AF245+'Sales &amp; Inventory (Date )'!AH245</f>
        <v>0</v>
      </c>
      <c r="AF245" s="92">
        <f t="shared" si="63"/>
        <v>0</v>
      </c>
      <c r="AG245" s="17">
        <f>'Sales &amp; Inventory (Date )'!AI245+'Sales &amp; Inventory (Date )'!AK245</f>
        <v>0</v>
      </c>
      <c r="AH245" s="17">
        <f>'Sales &amp; Inventory (Date )'!AJ245+'Sales &amp; Inventory (Date )'!AL245</f>
        <v>0</v>
      </c>
      <c r="AI245" s="92">
        <f t="shared" si="64"/>
        <v>0</v>
      </c>
      <c r="AJ245" s="17">
        <f>'Sales &amp; Inventory (Date )'!AM245+'Sales &amp; Inventory (Date )'!AO245</f>
        <v>0</v>
      </c>
      <c r="AK245" s="17">
        <f>'Sales &amp; Inventory (Date )'!AN245+'Sales &amp; Inventory (Date )'!AP245</f>
        <v>0</v>
      </c>
      <c r="AL245" s="92">
        <f t="shared" si="65"/>
        <v>0</v>
      </c>
      <c r="AM245" s="17">
        <f>'Sales &amp; Inventory (Date )'!AQ245+'Sales &amp; Inventory (Date )'!AS245</f>
        <v>0</v>
      </c>
      <c r="AN245" s="17">
        <f>'Sales &amp; Inventory (Date )'!AR245+'Sales &amp; Inventory (Date )'!AT245</f>
        <v>0</v>
      </c>
      <c r="AO245" s="92">
        <f t="shared" si="66"/>
        <v>0</v>
      </c>
      <c r="AP245" s="17">
        <f>'Sales &amp; Inventory (Date )'!AU245+'Sales &amp; Inventory (Date )'!AW245</f>
        <v>0</v>
      </c>
      <c r="AQ245" s="17">
        <f>'Sales &amp; Inventory (Date )'!AV245+'Sales &amp; Inventory (Date )'!AX245</f>
        <v>0</v>
      </c>
      <c r="AR245" s="92">
        <f t="shared" si="67"/>
        <v>0</v>
      </c>
      <c r="AS245" s="52">
        <f t="shared" si="68"/>
        <v>0</v>
      </c>
      <c r="AT245" s="52">
        <f t="shared" si="68"/>
        <v>0</v>
      </c>
      <c r="AU245" s="52" t="e">
        <f t="shared" si="69"/>
        <v>#DIV/0!</v>
      </c>
      <c r="AV245" s="17">
        <f>'Sales &amp; Inventory (Date )'!BA245</f>
        <v>0</v>
      </c>
      <c r="AW245" s="17">
        <f>'Sales &amp; Inventory (Date )'!BB245</f>
        <v>0</v>
      </c>
      <c r="AX245" s="92">
        <f t="shared" si="70"/>
        <v>0</v>
      </c>
      <c r="AY245" s="17">
        <f>'Sales &amp; Inventory (Date )'!BC245</f>
        <v>0</v>
      </c>
      <c r="AZ245" s="17">
        <f>'Sales &amp; Inventory (Date )'!BD245</f>
        <v>0</v>
      </c>
      <c r="BA245" s="95">
        <f t="shared" si="71"/>
        <v>0</v>
      </c>
      <c r="BB245" s="52">
        <f t="shared" si="72"/>
        <v>0</v>
      </c>
      <c r="BC245" s="52">
        <f t="shared" si="73"/>
        <v>0</v>
      </c>
    </row>
    <row r="246" spans="1:55" x14ac:dyDescent="0.3">
      <c r="A246" s="85">
        <v>230</v>
      </c>
      <c r="B246" s="86" t="s">
        <v>193</v>
      </c>
      <c r="C246" s="86" t="s">
        <v>75</v>
      </c>
      <c r="D246" s="86" t="s">
        <v>76</v>
      </c>
      <c r="E246" s="86" t="s">
        <v>76</v>
      </c>
      <c r="F246" s="86" t="s">
        <v>533</v>
      </c>
      <c r="G246" s="219"/>
      <c r="H246" s="85" t="s">
        <v>647</v>
      </c>
      <c r="I246" s="17">
        <f>'Sales &amp; Inventory (Date )'!I246</f>
        <v>0</v>
      </c>
      <c r="J246" s="17">
        <f>'Sales &amp; Inventory (Date )'!J246</f>
        <v>0</v>
      </c>
      <c r="K246" s="92">
        <f t="shared" si="56"/>
        <v>0</v>
      </c>
      <c r="L246" s="17">
        <f>'Sales &amp; Inventory (Date )'!K246</f>
        <v>0</v>
      </c>
      <c r="M246" s="17">
        <f>'Sales &amp; Inventory (Date )'!L246</f>
        <v>0</v>
      </c>
      <c r="N246" s="92">
        <f t="shared" si="57"/>
        <v>0</v>
      </c>
      <c r="O246" s="17">
        <f>'Sales &amp; Inventory (Date )'!M246</f>
        <v>0</v>
      </c>
      <c r="P246" s="17">
        <f>'Sales &amp; Inventory (Date )'!N246</f>
        <v>0</v>
      </c>
      <c r="Q246" s="92">
        <f t="shared" si="58"/>
        <v>0</v>
      </c>
      <c r="R246" s="17">
        <f>'Sales &amp; Inventory (Date )'!O246+'Sales &amp; Inventory (Date )'!Q246</f>
        <v>0</v>
      </c>
      <c r="S246" s="17">
        <f>'Sales &amp; Inventory (Date )'!P246+'Sales &amp; Inventory (Date )'!R246</f>
        <v>0</v>
      </c>
      <c r="T246" s="92">
        <f t="shared" si="59"/>
        <v>0</v>
      </c>
      <c r="U246" s="17">
        <f>'Sales &amp; Inventory (Date )'!S246+'Sales &amp; Inventory (Date )'!U246</f>
        <v>0</v>
      </c>
      <c r="V246" s="17">
        <f>'Sales &amp; Inventory (Date )'!T246+'Sales &amp; Inventory (Date )'!V246</f>
        <v>0</v>
      </c>
      <c r="W246" s="92">
        <f t="shared" si="60"/>
        <v>0</v>
      </c>
      <c r="X246" s="17">
        <f>'Sales &amp; Inventory (Date )'!W246</f>
        <v>0</v>
      </c>
      <c r="Y246" s="17">
        <f>'Sales &amp; Inventory (Date )'!X246</f>
        <v>0</v>
      </c>
      <c r="Z246" s="92">
        <f t="shared" si="61"/>
        <v>0</v>
      </c>
      <c r="AA246" s="17">
        <f>'Sales &amp; Inventory (Date )'!AA246+'Sales &amp; Inventory (Date )'!AC246</f>
        <v>0</v>
      </c>
      <c r="AB246" s="17">
        <f>'Sales &amp; Inventory (Date )'!AB246+'Sales &amp; Inventory (Date )'!AD246</f>
        <v>0</v>
      </c>
      <c r="AC246" s="92">
        <f t="shared" si="62"/>
        <v>0</v>
      </c>
      <c r="AD246" s="17">
        <f>'Sales &amp; Inventory (Date )'!AE246+'Sales &amp; Inventory (Date )'!AG246</f>
        <v>0</v>
      </c>
      <c r="AE246" s="17">
        <f>'Sales &amp; Inventory (Date )'!AF246+'Sales &amp; Inventory (Date )'!AH246</f>
        <v>0</v>
      </c>
      <c r="AF246" s="92">
        <f t="shared" si="63"/>
        <v>0</v>
      </c>
      <c r="AG246" s="17">
        <f>'Sales &amp; Inventory (Date )'!AI246+'Sales &amp; Inventory (Date )'!AK246</f>
        <v>0</v>
      </c>
      <c r="AH246" s="17">
        <f>'Sales &amp; Inventory (Date )'!AJ246+'Sales &amp; Inventory (Date )'!AL246</f>
        <v>0</v>
      </c>
      <c r="AI246" s="92">
        <f t="shared" si="64"/>
        <v>0</v>
      </c>
      <c r="AJ246" s="17">
        <f>'Sales &amp; Inventory (Date )'!AM246+'Sales &amp; Inventory (Date )'!AO246</f>
        <v>0</v>
      </c>
      <c r="AK246" s="17">
        <f>'Sales &amp; Inventory (Date )'!AN246+'Sales &amp; Inventory (Date )'!AP246</f>
        <v>0</v>
      </c>
      <c r="AL246" s="92">
        <f t="shared" si="65"/>
        <v>0</v>
      </c>
      <c r="AM246" s="17">
        <f>'Sales &amp; Inventory (Date )'!AQ246+'Sales &amp; Inventory (Date )'!AS246</f>
        <v>0</v>
      </c>
      <c r="AN246" s="17">
        <f>'Sales &amp; Inventory (Date )'!AR246+'Sales &amp; Inventory (Date )'!AT246</f>
        <v>0</v>
      </c>
      <c r="AO246" s="92">
        <f t="shared" si="66"/>
        <v>0</v>
      </c>
      <c r="AP246" s="17">
        <f>'Sales &amp; Inventory (Date )'!AU246+'Sales &amp; Inventory (Date )'!AW246</f>
        <v>0</v>
      </c>
      <c r="AQ246" s="17">
        <f>'Sales &amp; Inventory (Date )'!AV246+'Sales &amp; Inventory (Date )'!AX246</f>
        <v>0</v>
      </c>
      <c r="AR246" s="92">
        <f t="shared" si="67"/>
        <v>0</v>
      </c>
      <c r="AS246" s="52">
        <f t="shared" si="68"/>
        <v>0</v>
      </c>
      <c r="AT246" s="52">
        <f t="shared" si="68"/>
        <v>0</v>
      </c>
      <c r="AU246" s="52" t="e">
        <f t="shared" si="69"/>
        <v>#DIV/0!</v>
      </c>
      <c r="AV246" s="17">
        <f>'Sales &amp; Inventory (Date )'!BA246</f>
        <v>0</v>
      </c>
      <c r="AW246" s="17">
        <f>'Sales &amp; Inventory (Date )'!BB246</f>
        <v>0</v>
      </c>
      <c r="AX246" s="92">
        <f t="shared" si="70"/>
        <v>0</v>
      </c>
      <c r="AY246" s="17">
        <f>'Sales &amp; Inventory (Date )'!BC246</f>
        <v>0</v>
      </c>
      <c r="AZ246" s="17">
        <f>'Sales &amp; Inventory (Date )'!BD246</f>
        <v>0</v>
      </c>
      <c r="BA246" s="95">
        <f t="shared" si="71"/>
        <v>0</v>
      </c>
      <c r="BB246" s="52">
        <f t="shared" si="72"/>
        <v>0</v>
      </c>
      <c r="BC246" s="52">
        <f t="shared" si="73"/>
        <v>0</v>
      </c>
    </row>
    <row r="247" spans="1:55" x14ac:dyDescent="0.3">
      <c r="A247" s="85">
        <v>231</v>
      </c>
      <c r="B247" s="86" t="s">
        <v>193</v>
      </c>
      <c r="C247" s="86" t="s">
        <v>75</v>
      </c>
      <c r="D247" s="86" t="s">
        <v>76</v>
      </c>
      <c r="E247" s="86" t="s">
        <v>77</v>
      </c>
      <c r="F247" s="86" t="s">
        <v>533</v>
      </c>
      <c r="G247" s="219"/>
      <c r="H247" s="85" t="s">
        <v>647</v>
      </c>
      <c r="I247" s="17">
        <f>'Sales &amp; Inventory (Date )'!I247</f>
        <v>0</v>
      </c>
      <c r="J247" s="17">
        <f>'Sales &amp; Inventory (Date )'!J247</f>
        <v>0</v>
      </c>
      <c r="K247" s="92">
        <f t="shared" si="56"/>
        <v>0</v>
      </c>
      <c r="L247" s="17">
        <f>'Sales &amp; Inventory (Date )'!K247</f>
        <v>0</v>
      </c>
      <c r="M247" s="17">
        <f>'Sales &amp; Inventory (Date )'!L247</f>
        <v>0</v>
      </c>
      <c r="N247" s="92">
        <f t="shared" si="57"/>
        <v>0</v>
      </c>
      <c r="O247" s="17">
        <f>'Sales &amp; Inventory (Date )'!M247</f>
        <v>0</v>
      </c>
      <c r="P247" s="17">
        <f>'Sales &amp; Inventory (Date )'!N247</f>
        <v>0</v>
      </c>
      <c r="Q247" s="92">
        <f t="shared" si="58"/>
        <v>0</v>
      </c>
      <c r="R247" s="17">
        <f>'Sales &amp; Inventory (Date )'!O247+'Sales &amp; Inventory (Date )'!Q247</f>
        <v>0</v>
      </c>
      <c r="S247" s="17">
        <f>'Sales &amp; Inventory (Date )'!P247+'Sales &amp; Inventory (Date )'!R247</f>
        <v>0</v>
      </c>
      <c r="T247" s="92">
        <f t="shared" si="59"/>
        <v>0</v>
      </c>
      <c r="U247" s="17">
        <f>'Sales &amp; Inventory (Date )'!S247+'Sales &amp; Inventory (Date )'!U247</f>
        <v>0</v>
      </c>
      <c r="V247" s="17">
        <f>'Sales &amp; Inventory (Date )'!T247+'Sales &amp; Inventory (Date )'!V247</f>
        <v>0</v>
      </c>
      <c r="W247" s="92">
        <f t="shared" si="60"/>
        <v>0</v>
      </c>
      <c r="X247" s="17">
        <f>'Sales &amp; Inventory (Date )'!W247</f>
        <v>0</v>
      </c>
      <c r="Y247" s="17">
        <f>'Sales &amp; Inventory (Date )'!X247</f>
        <v>0</v>
      </c>
      <c r="Z247" s="92">
        <f t="shared" si="61"/>
        <v>0</v>
      </c>
      <c r="AA247" s="17">
        <f>'Sales &amp; Inventory (Date )'!AA247+'Sales &amp; Inventory (Date )'!AC247</f>
        <v>0</v>
      </c>
      <c r="AB247" s="17">
        <f>'Sales &amp; Inventory (Date )'!AB247+'Sales &amp; Inventory (Date )'!AD247</f>
        <v>0</v>
      </c>
      <c r="AC247" s="92">
        <f t="shared" si="62"/>
        <v>0</v>
      </c>
      <c r="AD247" s="17">
        <f>'Sales &amp; Inventory (Date )'!AE247+'Sales &amp; Inventory (Date )'!AG247</f>
        <v>0</v>
      </c>
      <c r="AE247" s="17">
        <f>'Sales &amp; Inventory (Date )'!AF247+'Sales &amp; Inventory (Date )'!AH247</f>
        <v>0</v>
      </c>
      <c r="AF247" s="92">
        <f t="shared" si="63"/>
        <v>0</v>
      </c>
      <c r="AG247" s="17">
        <f>'Sales &amp; Inventory (Date )'!AI247+'Sales &amp; Inventory (Date )'!AK247</f>
        <v>0</v>
      </c>
      <c r="AH247" s="17">
        <f>'Sales &amp; Inventory (Date )'!AJ247+'Sales &amp; Inventory (Date )'!AL247</f>
        <v>0</v>
      </c>
      <c r="AI247" s="92">
        <f t="shared" si="64"/>
        <v>0</v>
      </c>
      <c r="AJ247" s="17">
        <f>'Sales &amp; Inventory (Date )'!AM247+'Sales &amp; Inventory (Date )'!AO247</f>
        <v>0</v>
      </c>
      <c r="AK247" s="17">
        <f>'Sales &amp; Inventory (Date )'!AN247+'Sales &amp; Inventory (Date )'!AP247</f>
        <v>0</v>
      </c>
      <c r="AL247" s="92">
        <f t="shared" si="65"/>
        <v>0</v>
      </c>
      <c r="AM247" s="17">
        <f>'Sales &amp; Inventory (Date )'!AQ247+'Sales &amp; Inventory (Date )'!AS247</f>
        <v>0</v>
      </c>
      <c r="AN247" s="17">
        <f>'Sales &amp; Inventory (Date )'!AR247+'Sales &amp; Inventory (Date )'!AT247</f>
        <v>0</v>
      </c>
      <c r="AO247" s="92">
        <f t="shared" si="66"/>
        <v>0</v>
      </c>
      <c r="AP247" s="17">
        <f>'Sales &amp; Inventory (Date )'!AU247+'Sales &amp; Inventory (Date )'!AW247</f>
        <v>0</v>
      </c>
      <c r="AQ247" s="17">
        <f>'Sales &amp; Inventory (Date )'!AV247+'Sales &amp; Inventory (Date )'!AX247</f>
        <v>0</v>
      </c>
      <c r="AR247" s="92">
        <f t="shared" si="67"/>
        <v>0</v>
      </c>
      <c r="AS247" s="52">
        <f t="shared" si="68"/>
        <v>0</v>
      </c>
      <c r="AT247" s="52">
        <f t="shared" si="68"/>
        <v>0</v>
      </c>
      <c r="AU247" s="52" t="e">
        <f t="shared" si="69"/>
        <v>#DIV/0!</v>
      </c>
      <c r="AV247" s="17">
        <f>'Sales &amp; Inventory (Date )'!BA247</f>
        <v>0</v>
      </c>
      <c r="AW247" s="17">
        <f>'Sales &amp; Inventory (Date )'!BB247</f>
        <v>0</v>
      </c>
      <c r="AX247" s="92">
        <f t="shared" si="70"/>
        <v>0</v>
      </c>
      <c r="AY247" s="17">
        <f>'Sales &amp; Inventory (Date )'!BC247</f>
        <v>0</v>
      </c>
      <c r="AZ247" s="17">
        <f>'Sales &amp; Inventory (Date )'!BD247</f>
        <v>0</v>
      </c>
      <c r="BA247" s="95">
        <f t="shared" si="71"/>
        <v>0</v>
      </c>
      <c r="BB247" s="52">
        <f t="shared" si="72"/>
        <v>0</v>
      </c>
      <c r="BC247" s="52">
        <f t="shared" si="73"/>
        <v>0</v>
      </c>
    </row>
    <row r="248" spans="1:55" x14ac:dyDescent="0.3">
      <c r="A248" s="85">
        <v>232</v>
      </c>
      <c r="B248" s="86" t="s">
        <v>193</v>
      </c>
      <c r="C248" s="86" t="s">
        <v>75</v>
      </c>
      <c r="D248" s="86" t="s">
        <v>78</v>
      </c>
      <c r="E248" s="86" t="s">
        <v>78</v>
      </c>
      <c r="F248" s="86" t="s">
        <v>533</v>
      </c>
      <c r="G248" s="219"/>
      <c r="H248" s="85" t="s">
        <v>647</v>
      </c>
      <c r="I248" s="17">
        <f>'Sales &amp; Inventory (Date )'!I248</f>
        <v>0</v>
      </c>
      <c r="J248" s="17">
        <f>'Sales &amp; Inventory (Date )'!J248</f>
        <v>0</v>
      </c>
      <c r="K248" s="92">
        <f t="shared" si="56"/>
        <v>0</v>
      </c>
      <c r="L248" s="17">
        <f>'Sales &amp; Inventory (Date )'!K248</f>
        <v>0</v>
      </c>
      <c r="M248" s="17">
        <f>'Sales &amp; Inventory (Date )'!L248</f>
        <v>0</v>
      </c>
      <c r="N248" s="92">
        <f t="shared" si="57"/>
        <v>0</v>
      </c>
      <c r="O248" s="17">
        <f>'Sales &amp; Inventory (Date )'!M248</f>
        <v>0</v>
      </c>
      <c r="P248" s="17">
        <f>'Sales &amp; Inventory (Date )'!N248</f>
        <v>0</v>
      </c>
      <c r="Q248" s="92">
        <f t="shared" si="58"/>
        <v>0</v>
      </c>
      <c r="R248" s="17">
        <f>'Sales &amp; Inventory (Date )'!O248+'Sales &amp; Inventory (Date )'!Q248</f>
        <v>0</v>
      </c>
      <c r="S248" s="17">
        <f>'Sales &amp; Inventory (Date )'!P248+'Sales &amp; Inventory (Date )'!R248</f>
        <v>0</v>
      </c>
      <c r="T248" s="92">
        <f t="shared" si="59"/>
        <v>0</v>
      </c>
      <c r="U248" s="17">
        <f>'Sales &amp; Inventory (Date )'!S248+'Sales &amp; Inventory (Date )'!U248</f>
        <v>0</v>
      </c>
      <c r="V248" s="17">
        <f>'Sales &amp; Inventory (Date )'!T248+'Sales &amp; Inventory (Date )'!V248</f>
        <v>0</v>
      </c>
      <c r="W248" s="92">
        <f t="shared" si="60"/>
        <v>0</v>
      </c>
      <c r="X248" s="17">
        <f>'Sales &amp; Inventory (Date )'!W248</f>
        <v>0</v>
      </c>
      <c r="Y248" s="17">
        <f>'Sales &amp; Inventory (Date )'!X248</f>
        <v>0</v>
      </c>
      <c r="Z248" s="92">
        <f t="shared" si="61"/>
        <v>0</v>
      </c>
      <c r="AA248" s="17">
        <f>'Sales &amp; Inventory (Date )'!AA248+'Sales &amp; Inventory (Date )'!AC248</f>
        <v>0</v>
      </c>
      <c r="AB248" s="17">
        <f>'Sales &amp; Inventory (Date )'!AB248+'Sales &amp; Inventory (Date )'!AD248</f>
        <v>0</v>
      </c>
      <c r="AC248" s="92">
        <f t="shared" si="62"/>
        <v>0</v>
      </c>
      <c r="AD248" s="17">
        <f>'Sales &amp; Inventory (Date )'!AE248+'Sales &amp; Inventory (Date )'!AG248</f>
        <v>0</v>
      </c>
      <c r="AE248" s="17">
        <f>'Sales &amp; Inventory (Date )'!AF248+'Sales &amp; Inventory (Date )'!AH248</f>
        <v>0</v>
      </c>
      <c r="AF248" s="92">
        <f t="shared" si="63"/>
        <v>0</v>
      </c>
      <c r="AG248" s="17">
        <f>'Sales &amp; Inventory (Date )'!AI248+'Sales &amp; Inventory (Date )'!AK248</f>
        <v>0</v>
      </c>
      <c r="AH248" s="17">
        <f>'Sales &amp; Inventory (Date )'!AJ248+'Sales &amp; Inventory (Date )'!AL248</f>
        <v>0</v>
      </c>
      <c r="AI248" s="92">
        <f t="shared" si="64"/>
        <v>0</v>
      </c>
      <c r="AJ248" s="17">
        <f>'Sales &amp; Inventory (Date )'!AM248+'Sales &amp; Inventory (Date )'!AO248</f>
        <v>0</v>
      </c>
      <c r="AK248" s="17">
        <f>'Sales &amp; Inventory (Date )'!AN248+'Sales &amp; Inventory (Date )'!AP248</f>
        <v>0</v>
      </c>
      <c r="AL248" s="92">
        <f t="shared" si="65"/>
        <v>0</v>
      </c>
      <c r="AM248" s="17">
        <f>'Sales &amp; Inventory (Date )'!AQ248+'Sales &amp; Inventory (Date )'!AS248</f>
        <v>0</v>
      </c>
      <c r="AN248" s="17">
        <f>'Sales &amp; Inventory (Date )'!AR248+'Sales &amp; Inventory (Date )'!AT248</f>
        <v>0</v>
      </c>
      <c r="AO248" s="92">
        <f t="shared" si="66"/>
        <v>0</v>
      </c>
      <c r="AP248" s="17">
        <f>'Sales &amp; Inventory (Date )'!AU248+'Sales &amp; Inventory (Date )'!AW248</f>
        <v>0</v>
      </c>
      <c r="AQ248" s="17">
        <f>'Sales &amp; Inventory (Date )'!AV248+'Sales &amp; Inventory (Date )'!AX248</f>
        <v>0</v>
      </c>
      <c r="AR248" s="92">
        <f t="shared" si="67"/>
        <v>0</v>
      </c>
      <c r="AS248" s="52">
        <f t="shared" si="68"/>
        <v>0</v>
      </c>
      <c r="AT248" s="52">
        <f t="shared" si="68"/>
        <v>0</v>
      </c>
      <c r="AU248" s="52" t="e">
        <f t="shared" si="69"/>
        <v>#DIV/0!</v>
      </c>
      <c r="AV248" s="17">
        <f>'Sales &amp; Inventory (Date )'!BA248</f>
        <v>0</v>
      </c>
      <c r="AW248" s="17">
        <f>'Sales &amp; Inventory (Date )'!BB248</f>
        <v>0</v>
      </c>
      <c r="AX248" s="92">
        <f t="shared" si="70"/>
        <v>0</v>
      </c>
      <c r="AY248" s="17">
        <f>'Sales &amp; Inventory (Date )'!BC248</f>
        <v>0</v>
      </c>
      <c r="AZ248" s="17">
        <f>'Sales &amp; Inventory (Date )'!BD248</f>
        <v>0</v>
      </c>
      <c r="BA248" s="95">
        <f t="shared" si="71"/>
        <v>0</v>
      </c>
      <c r="BB248" s="52">
        <f t="shared" si="72"/>
        <v>0</v>
      </c>
      <c r="BC248" s="52">
        <f t="shared" si="73"/>
        <v>0</v>
      </c>
    </row>
    <row r="249" spans="1:55" x14ac:dyDescent="0.3">
      <c r="A249" s="85">
        <v>233</v>
      </c>
      <c r="B249" s="86" t="s">
        <v>193</v>
      </c>
      <c r="C249" s="86" t="s">
        <v>75</v>
      </c>
      <c r="D249" s="86" t="s">
        <v>79</v>
      </c>
      <c r="E249" s="86" t="s">
        <v>79</v>
      </c>
      <c r="F249" s="86" t="s">
        <v>535</v>
      </c>
      <c r="G249" s="219"/>
      <c r="H249" s="85" t="s">
        <v>647</v>
      </c>
      <c r="I249" s="17">
        <f>'Sales &amp; Inventory (Date )'!I249</f>
        <v>0</v>
      </c>
      <c r="J249" s="17">
        <f>'Sales &amp; Inventory (Date )'!J249</f>
        <v>0</v>
      </c>
      <c r="K249" s="92">
        <f t="shared" si="56"/>
        <v>0</v>
      </c>
      <c r="L249" s="17">
        <f>'Sales &amp; Inventory (Date )'!K249</f>
        <v>0</v>
      </c>
      <c r="M249" s="17">
        <f>'Sales &amp; Inventory (Date )'!L249</f>
        <v>0</v>
      </c>
      <c r="N249" s="92">
        <f t="shared" si="57"/>
        <v>0</v>
      </c>
      <c r="O249" s="17">
        <f>'Sales &amp; Inventory (Date )'!M249</f>
        <v>0</v>
      </c>
      <c r="P249" s="17">
        <f>'Sales &amp; Inventory (Date )'!N249</f>
        <v>0</v>
      </c>
      <c r="Q249" s="92">
        <f t="shared" si="58"/>
        <v>0</v>
      </c>
      <c r="R249" s="17">
        <f>'Sales &amp; Inventory (Date )'!O249+'Sales &amp; Inventory (Date )'!Q249</f>
        <v>0</v>
      </c>
      <c r="S249" s="17">
        <f>'Sales &amp; Inventory (Date )'!P249+'Sales &amp; Inventory (Date )'!R249</f>
        <v>0</v>
      </c>
      <c r="T249" s="92">
        <f t="shared" si="59"/>
        <v>0</v>
      </c>
      <c r="U249" s="17">
        <f>'Sales &amp; Inventory (Date )'!S249+'Sales &amp; Inventory (Date )'!U249</f>
        <v>0</v>
      </c>
      <c r="V249" s="17">
        <f>'Sales &amp; Inventory (Date )'!T249+'Sales &amp; Inventory (Date )'!V249</f>
        <v>0</v>
      </c>
      <c r="W249" s="92">
        <f t="shared" si="60"/>
        <v>0</v>
      </c>
      <c r="X249" s="17">
        <f>'Sales &amp; Inventory (Date )'!W249</f>
        <v>0</v>
      </c>
      <c r="Y249" s="17">
        <f>'Sales &amp; Inventory (Date )'!X249</f>
        <v>0</v>
      </c>
      <c r="Z249" s="92">
        <f t="shared" si="61"/>
        <v>0</v>
      </c>
      <c r="AA249" s="17">
        <f>'Sales &amp; Inventory (Date )'!AA249+'Sales &amp; Inventory (Date )'!AC249</f>
        <v>0</v>
      </c>
      <c r="AB249" s="17">
        <f>'Sales &amp; Inventory (Date )'!AB249+'Sales &amp; Inventory (Date )'!AD249</f>
        <v>0</v>
      </c>
      <c r="AC249" s="92">
        <f t="shared" si="62"/>
        <v>0</v>
      </c>
      <c r="AD249" s="17">
        <f>'Sales &amp; Inventory (Date )'!AE249+'Sales &amp; Inventory (Date )'!AG249</f>
        <v>0</v>
      </c>
      <c r="AE249" s="17">
        <f>'Sales &amp; Inventory (Date )'!AF249+'Sales &amp; Inventory (Date )'!AH249</f>
        <v>0</v>
      </c>
      <c r="AF249" s="92">
        <f t="shared" si="63"/>
        <v>0</v>
      </c>
      <c r="AG249" s="17">
        <f>'Sales &amp; Inventory (Date )'!AI249+'Sales &amp; Inventory (Date )'!AK249</f>
        <v>0</v>
      </c>
      <c r="AH249" s="17">
        <f>'Sales &amp; Inventory (Date )'!AJ249+'Sales &amp; Inventory (Date )'!AL249</f>
        <v>0</v>
      </c>
      <c r="AI249" s="92">
        <f t="shared" si="64"/>
        <v>0</v>
      </c>
      <c r="AJ249" s="17">
        <f>'Sales &amp; Inventory (Date )'!AM249+'Sales &amp; Inventory (Date )'!AO249</f>
        <v>0</v>
      </c>
      <c r="AK249" s="17">
        <f>'Sales &amp; Inventory (Date )'!AN249+'Sales &amp; Inventory (Date )'!AP249</f>
        <v>0</v>
      </c>
      <c r="AL249" s="92">
        <f t="shared" si="65"/>
        <v>0</v>
      </c>
      <c r="AM249" s="17">
        <f>'Sales &amp; Inventory (Date )'!AQ249+'Sales &amp; Inventory (Date )'!AS249</f>
        <v>0</v>
      </c>
      <c r="AN249" s="17">
        <f>'Sales &amp; Inventory (Date )'!AR249+'Sales &amp; Inventory (Date )'!AT249</f>
        <v>0</v>
      </c>
      <c r="AO249" s="92">
        <f t="shared" si="66"/>
        <v>0</v>
      </c>
      <c r="AP249" s="17">
        <f>'Sales &amp; Inventory (Date )'!AU249+'Sales &amp; Inventory (Date )'!AW249</f>
        <v>0</v>
      </c>
      <c r="AQ249" s="17">
        <f>'Sales &amp; Inventory (Date )'!AV249+'Sales &amp; Inventory (Date )'!AX249</f>
        <v>0</v>
      </c>
      <c r="AR249" s="92">
        <f t="shared" si="67"/>
        <v>0</v>
      </c>
      <c r="AS249" s="52">
        <f t="shared" si="68"/>
        <v>0</v>
      </c>
      <c r="AT249" s="52">
        <f t="shared" si="68"/>
        <v>0</v>
      </c>
      <c r="AU249" s="52" t="e">
        <f t="shared" si="69"/>
        <v>#DIV/0!</v>
      </c>
      <c r="AV249" s="17">
        <f>'Sales &amp; Inventory (Date )'!BA249</f>
        <v>0</v>
      </c>
      <c r="AW249" s="17">
        <f>'Sales &amp; Inventory (Date )'!BB249</f>
        <v>0</v>
      </c>
      <c r="AX249" s="92">
        <f t="shared" si="70"/>
        <v>0</v>
      </c>
      <c r="AY249" s="17">
        <f>'Sales &amp; Inventory (Date )'!BC249</f>
        <v>0</v>
      </c>
      <c r="AZ249" s="17">
        <f>'Sales &amp; Inventory (Date )'!BD249</f>
        <v>0</v>
      </c>
      <c r="BA249" s="95">
        <f t="shared" si="71"/>
        <v>0</v>
      </c>
      <c r="BB249" s="52">
        <f t="shared" si="72"/>
        <v>0</v>
      </c>
      <c r="BC249" s="52">
        <f t="shared" si="73"/>
        <v>0</v>
      </c>
    </row>
    <row r="250" spans="1:55" x14ac:dyDescent="0.3">
      <c r="A250" s="85">
        <v>234</v>
      </c>
      <c r="B250" s="86" t="s">
        <v>193</v>
      </c>
      <c r="C250" s="86" t="s">
        <v>75</v>
      </c>
      <c r="D250" s="86" t="s">
        <v>79</v>
      </c>
      <c r="E250" s="86" t="s">
        <v>80</v>
      </c>
      <c r="F250" s="86" t="s">
        <v>534</v>
      </c>
      <c r="G250" s="219"/>
      <c r="H250" s="85" t="s">
        <v>647</v>
      </c>
      <c r="I250" s="17">
        <f>'Sales &amp; Inventory (Date )'!I250</f>
        <v>0</v>
      </c>
      <c r="J250" s="17">
        <f>'Sales &amp; Inventory (Date )'!J250</f>
        <v>0</v>
      </c>
      <c r="K250" s="92">
        <f t="shared" si="56"/>
        <v>0</v>
      </c>
      <c r="L250" s="17">
        <f>'Sales &amp; Inventory (Date )'!K250</f>
        <v>0</v>
      </c>
      <c r="M250" s="17">
        <f>'Sales &amp; Inventory (Date )'!L250</f>
        <v>0</v>
      </c>
      <c r="N250" s="92">
        <f t="shared" si="57"/>
        <v>0</v>
      </c>
      <c r="O250" s="17">
        <f>'Sales &amp; Inventory (Date )'!M250</f>
        <v>0</v>
      </c>
      <c r="P250" s="17">
        <f>'Sales &amp; Inventory (Date )'!N250</f>
        <v>0</v>
      </c>
      <c r="Q250" s="92">
        <f t="shared" si="58"/>
        <v>0</v>
      </c>
      <c r="R250" s="17">
        <f>'Sales &amp; Inventory (Date )'!O250+'Sales &amp; Inventory (Date )'!Q250</f>
        <v>0</v>
      </c>
      <c r="S250" s="17">
        <f>'Sales &amp; Inventory (Date )'!P250+'Sales &amp; Inventory (Date )'!R250</f>
        <v>0</v>
      </c>
      <c r="T250" s="92">
        <f t="shared" si="59"/>
        <v>0</v>
      </c>
      <c r="U250" s="17">
        <f>'Sales &amp; Inventory (Date )'!S250+'Sales &amp; Inventory (Date )'!U250</f>
        <v>0</v>
      </c>
      <c r="V250" s="17">
        <f>'Sales &amp; Inventory (Date )'!T250+'Sales &amp; Inventory (Date )'!V250</f>
        <v>0</v>
      </c>
      <c r="W250" s="92">
        <f t="shared" si="60"/>
        <v>0</v>
      </c>
      <c r="X250" s="17">
        <f>'Sales &amp; Inventory (Date )'!W250</f>
        <v>0</v>
      </c>
      <c r="Y250" s="17">
        <f>'Sales &amp; Inventory (Date )'!X250</f>
        <v>0</v>
      </c>
      <c r="Z250" s="92">
        <f t="shared" si="61"/>
        <v>0</v>
      </c>
      <c r="AA250" s="17">
        <f>'Sales &amp; Inventory (Date )'!AA250+'Sales &amp; Inventory (Date )'!AC250</f>
        <v>0</v>
      </c>
      <c r="AB250" s="17">
        <f>'Sales &amp; Inventory (Date )'!AB250+'Sales &amp; Inventory (Date )'!AD250</f>
        <v>0</v>
      </c>
      <c r="AC250" s="92">
        <f t="shared" si="62"/>
        <v>0</v>
      </c>
      <c r="AD250" s="17">
        <f>'Sales &amp; Inventory (Date )'!AE250+'Sales &amp; Inventory (Date )'!AG250</f>
        <v>0</v>
      </c>
      <c r="AE250" s="17">
        <f>'Sales &amp; Inventory (Date )'!AF250+'Sales &amp; Inventory (Date )'!AH250</f>
        <v>0</v>
      </c>
      <c r="AF250" s="92">
        <f t="shared" si="63"/>
        <v>0</v>
      </c>
      <c r="AG250" s="17">
        <f>'Sales &amp; Inventory (Date )'!AI250+'Sales &amp; Inventory (Date )'!AK250</f>
        <v>0</v>
      </c>
      <c r="AH250" s="17">
        <f>'Sales &amp; Inventory (Date )'!AJ250+'Sales &amp; Inventory (Date )'!AL250</f>
        <v>0</v>
      </c>
      <c r="AI250" s="92">
        <f t="shared" si="64"/>
        <v>0</v>
      </c>
      <c r="AJ250" s="17">
        <f>'Sales &amp; Inventory (Date )'!AM250+'Sales &amp; Inventory (Date )'!AO250</f>
        <v>0</v>
      </c>
      <c r="AK250" s="17">
        <f>'Sales &amp; Inventory (Date )'!AN250+'Sales &amp; Inventory (Date )'!AP250</f>
        <v>0</v>
      </c>
      <c r="AL250" s="92">
        <f t="shared" si="65"/>
        <v>0</v>
      </c>
      <c r="AM250" s="17">
        <f>'Sales &amp; Inventory (Date )'!AQ250+'Sales &amp; Inventory (Date )'!AS250</f>
        <v>0</v>
      </c>
      <c r="AN250" s="17">
        <f>'Sales &amp; Inventory (Date )'!AR250+'Sales &amp; Inventory (Date )'!AT250</f>
        <v>0</v>
      </c>
      <c r="AO250" s="92">
        <f t="shared" si="66"/>
        <v>0</v>
      </c>
      <c r="AP250" s="17">
        <f>'Sales &amp; Inventory (Date )'!AU250+'Sales &amp; Inventory (Date )'!AW250</f>
        <v>0</v>
      </c>
      <c r="AQ250" s="17">
        <f>'Sales &amp; Inventory (Date )'!AV250+'Sales &amp; Inventory (Date )'!AX250</f>
        <v>0</v>
      </c>
      <c r="AR250" s="92">
        <f t="shared" si="67"/>
        <v>0</v>
      </c>
      <c r="AS250" s="52">
        <f t="shared" si="68"/>
        <v>0</v>
      </c>
      <c r="AT250" s="52">
        <f t="shared" si="68"/>
        <v>0</v>
      </c>
      <c r="AU250" s="52" t="e">
        <f t="shared" si="69"/>
        <v>#DIV/0!</v>
      </c>
      <c r="AV250" s="17">
        <f>'Sales &amp; Inventory (Date )'!BA250</f>
        <v>0</v>
      </c>
      <c r="AW250" s="17">
        <f>'Sales &amp; Inventory (Date )'!BB250</f>
        <v>0</v>
      </c>
      <c r="AX250" s="92">
        <f t="shared" si="70"/>
        <v>0</v>
      </c>
      <c r="AY250" s="17">
        <f>'Sales &amp; Inventory (Date )'!BC250</f>
        <v>0</v>
      </c>
      <c r="AZ250" s="17">
        <f>'Sales &amp; Inventory (Date )'!BD250</f>
        <v>0</v>
      </c>
      <c r="BA250" s="95">
        <f t="shared" si="71"/>
        <v>0</v>
      </c>
      <c r="BB250" s="52">
        <f t="shared" si="72"/>
        <v>0</v>
      </c>
      <c r="BC250" s="52">
        <f t="shared" si="73"/>
        <v>0</v>
      </c>
    </row>
    <row r="251" spans="1:55" x14ac:dyDescent="0.3">
      <c r="A251" s="85">
        <v>235</v>
      </c>
      <c r="B251" s="86" t="s">
        <v>193</v>
      </c>
      <c r="C251" s="86" t="s">
        <v>75</v>
      </c>
      <c r="D251" s="86" t="s">
        <v>81</v>
      </c>
      <c r="E251" s="86" t="s">
        <v>81</v>
      </c>
      <c r="F251" s="86" t="s">
        <v>533</v>
      </c>
      <c r="G251" s="219"/>
      <c r="H251" s="85" t="s">
        <v>647</v>
      </c>
      <c r="I251" s="17">
        <f>'Sales &amp; Inventory (Date )'!I251</f>
        <v>0</v>
      </c>
      <c r="J251" s="17">
        <f>'Sales &amp; Inventory (Date )'!J251</f>
        <v>0</v>
      </c>
      <c r="K251" s="92">
        <f t="shared" si="56"/>
        <v>0</v>
      </c>
      <c r="L251" s="17">
        <f>'Sales &amp; Inventory (Date )'!K251</f>
        <v>0</v>
      </c>
      <c r="M251" s="17">
        <f>'Sales &amp; Inventory (Date )'!L251</f>
        <v>0</v>
      </c>
      <c r="N251" s="92">
        <f t="shared" si="57"/>
        <v>0</v>
      </c>
      <c r="O251" s="17">
        <f>'Sales &amp; Inventory (Date )'!M251</f>
        <v>0</v>
      </c>
      <c r="P251" s="17">
        <f>'Sales &amp; Inventory (Date )'!N251</f>
        <v>0</v>
      </c>
      <c r="Q251" s="92">
        <f t="shared" si="58"/>
        <v>0</v>
      </c>
      <c r="R251" s="17">
        <f>'Sales &amp; Inventory (Date )'!O251+'Sales &amp; Inventory (Date )'!Q251</f>
        <v>0</v>
      </c>
      <c r="S251" s="17">
        <f>'Sales &amp; Inventory (Date )'!P251+'Sales &amp; Inventory (Date )'!R251</f>
        <v>0</v>
      </c>
      <c r="T251" s="92">
        <f t="shared" si="59"/>
        <v>0</v>
      </c>
      <c r="U251" s="17">
        <f>'Sales &amp; Inventory (Date )'!S251+'Sales &amp; Inventory (Date )'!U251</f>
        <v>0</v>
      </c>
      <c r="V251" s="17">
        <f>'Sales &amp; Inventory (Date )'!T251+'Sales &amp; Inventory (Date )'!V251</f>
        <v>0</v>
      </c>
      <c r="W251" s="92">
        <f t="shared" si="60"/>
        <v>0</v>
      </c>
      <c r="X251" s="17">
        <f>'Sales &amp; Inventory (Date )'!W251</f>
        <v>0</v>
      </c>
      <c r="Y251" s="17">
        <f>'Sales &amp; Inventory (Date )'!X251</f>
        <v>0</v>
      </c>
      <c r="Z251" s="92">
        <f t="shared" si="61"/>
        <v>0</v>
      </c>
      <c r="AA251" s="17">
        <f>'Sales &amp; Inventory (Date )'!AA251+'Sales &amp; Inventory (Date )'!AC251</f>
        <v>0</v>
      </c>
      <c r="AB251" s="17">
        <f>'Sales &amp; Inventory (Date )'!AB251+'Sales &amp; Inventory (Date )'!AD251</f>
        <v>0</v>
      </c>
      <c r="AC251" s="92">
        <f t="shared" si="62"/>
        <v>0</v>
      </c>
      <c r="AD251" s="17">
        <f>'Sales &amp; Inventory (Date )'!AE251+'Sales &amp; Inventory (Date )'!AG251</f>
        <v>0</v>
      </c>
      <c r="AE251" s="17">
        <f>'Sales &amp; Inventory (Date )'!AF251+'Sales &amp; Inventory (Date )'!AH251</f>
        <v>0</v>
      </c>
      <c r="AF251" s="92">
        <f t="shared" si="63"/>
        <v>0</v>
      </c>
      <c r="AG251" s="17">
        <f>'Sales &amp; Inventory (Date )'!AI251+'Sales &amp; Inventory (Date )'!AK251</f>
        <v>0</v>
      </c>
      <c r="AH251" s="17">
        <f>'Sales &amp; Inventory (Date )'!AJ251+'Sales &amp; Inventory (Date )'!AL251</f>
        <v>0</v>
      </c>
      <c r="AI251" s="92">
        <f t="shared" si="64"/>
        <v>0</v>
      </c>
      <c r="AJ251" s="17">
        <f>'Sales &amp; Inventory (Date )'!AM251+'Sales &amp; Inventory (Date )'!AO251</f>
        <v>0</v>
      </c>
      <c r="AK251" s="17">
        <f>'Sales &amp; Inventory (Date )'!AN251+'Sales &amp; Inventory (Date )'!AP251</f>
        <v>0</v>
      </c>
      <c r="AL251" s="92">
        <f t="shared" si="65"/>
        <v>0</v>
      </c>
      <c r="AM251" s="17">
        <f>'Sales &amp; Inventory (Date )'!AQ251+'Sales &amp; Inventory (Date )'!AS251</f>
        <v>0</v>
      </c>
      <c r="AN251" s="17">
        <f>'Sales &amp; Inventory (Date )'!AR251+'Sales &amp; Inventory (Date )'!AT251</f>
        <v>0</v>
      </c>
      <c r="AO251" s="92">
        <f t="shared" si="66"/>
        <v>0</v>
      </c>
      <c r="AP251" s="17">
        <f>'Sales &amp; Inventory (Date )'!AU251+'Sales &amp; Inventory (Date )'!AW251</f>
        <v>0</v>
      </c>
      <c r="AQ251" s="17">
        <f>'Sales &amp; Inventory (Date )'!AV251+'Sales &amp; Inventory (Date )'!AX251</f>
        <v>0</v>
      </c>
      <c r="AR251" s="92">
        <f t="shared" si="67"/>
        <v>0</v>
      </c>
      <c r="AS251" s="52">
        <f t="shared" si="68"/>
        <v>0</v>
      </c>
      <c r="AT251" s="52">
        <f t="shared" si="68"/>
        <v>0</v>
      </c>
      <c r="AU251" s="52" t="e">
        <f t="shared" si="69"/>
        <v>#DIV/0!</v>
      </c>
      <c r="AV251" s="17">
        <f>'Sales &amp; Inventory (Date )'!BA251</f>
        <v>0</v>
      </c>
      <c r="AW251" s="17">
        <f>'Sales &amp; Inventory (Date )'!BB251</f>
        <v>0</v>
      </c>
      <c r="AX251" s="92">
        <f t="shared" si="70"/>
        <v>0</v>
      </c>
      <c r="AY251" s="17">
        <f>'Sales &amp; Inventory (Date )'!BC251</f>
        <v>0</v>
      </c>
      <c r="AZ251" s="17">
        <f>'Sales &amp; Inventory (Date )'!BD251</f>
        <v>0</v>
      </c>
      <c r="BA251" s="95">
        <f t="shared" si="71"/>
        <v>0</v>
      </c>
      <c r="BB251" s="52">
        <f t="shared" si="72"/>
        <v>0</v>
      </c>
      <c r="BC251" s="52">
        <f t="shared" si="73"/>
        <v>0</v>
      </c>
    </row>
    <row r="252" spans="1:55" x14ac:dyDescent="0.3">
      <c r="A252" s="85">
        <v>236</v>
      </c>
      <c r="B252" s="86" t="s">
        <v>193</v>
      </c>
      <c r="C252" s="86" t="s">
        <v>75</v>
      </c>
      <c r="D252" s="86" t="s">
        <v>81</v>
      </c>
      <c r="E252" s="86" t="s">
        <v>82</v>
      </c>
      <c r="F252" s="86" t="s">
        <v>536</v>
      </c>
      <c r="G252" s="219"/>
      <c r="H252" s="85" t="s">
        <v>647</v>
      </c>
      <c r="I252" s="17">
        <f>'Sales &amp; Inventory (Date )'!I252</f>
        <v>0</v>
      </c>
      <c r="J252" s="17">
        <f>'Sales &amp; Inventory (Date )'!J252</f>
        <v>0</v>
      </c>
      <c r="K252" s="92">
        <f t="shared" si="56"/>
        <v>0</v>
      </c>
      <c r="L252" s="17">
        <f>'Sales &amp; Inventory (Date )'!K252</f>
        <v>0</v>
      </c>
      <c r="M252" s="17">
        <f>'Sales &amp; Inventory (Date )'!L252</f>
        <v>0</v>
      </c>
      <c r="N252" s="92">
        <f t="shared" si="57"/>
        <v>0</v>
      </c>
      <c r="O252" s="17">
        <f>'Sales &amp; Inventory (Date )'!M252</f>
        <v>0</v>
      </c>
      <c r="P252" s="17">
        <f>'Sales &amp; Inventory (Date )'!N252</f>
        <v>0</v>
      </c>
      <c r="Q252" s="92">
        <f t="shared" si="58"/>
        <v>0</v>
      </c>
      <c r="R252" s="17">
        <f>'Sales &amp; Inventory (Date )'!O252+'Sales &amp; Inventory (Date )'!Q252</f>
        <v>0</v>
      </c>
      <c r="S252" s="17">
        <f>'Sales &amp; Inventory (Date )'!P252+'Sales &amp; Inventory (Date )'!R252</f>
        <v>0</v>
      </c>
      <c r="T252" s="92">
        <f t="shared" si="59"/>
        <v>0</v>
      </c>
      <c r="U252" s="17">
        <f>'Sales &amp; Inventory (Date )'!S252+'Sales &amp; Inventory (Date )'!U252</f>
        <v>0</v>
      </c>
      <c r="V252" s="17">
        <f>'Sales &amp; Inventory (Date )'!T252+'Sales &amp; Inventory (Date )'!V252</f>
        <v>0</v>
      </c>
      <c r="W252" s="92">
        <f t="shared" si="60"/>
        <v>0</v>
      </c>
      <c r="X252" s="17">
        <f>'Sales &amp; Inventory (Date )'!W252</f>
        <v>0</v>
      </c>
      <c r="Y252" s="17">
        <f>'Sales &amp; Inventory (Date )'!X252</f>
        <v>0</v>
      </c>
      <c r="Z252" s="92">
        <f t="shared" si="61"/>
        <v>0</v>
      </c>
      <c r="AA252" s="17">
        <f>'Sales &amp; Inventory (Date )'!AA252+'Sales &amp; Inventory (Date )'!AC252</f>
        <v>0</v>
      </c>
      <c r="AB252" s="17">
        <f>'Sales &amp; Inventory (Date )'!AB252+'Sales &amp; Inventory (Date )'!AD252</f>
        <v>0</v>
      </c>
      <c r="AC252" s="92">
        <f t="shared" si="62"/>
        <v>0</v>
      </c>
      <c r="AD252" s="17">
        <f>'Sales &amp; Inventory (Date )'!AE252+'Sales &amp; Inventory (Date )'!AG252</f>
        <v>0</v>
      </c>
      <c r="AE252" s="17">
        <f>'Sales &amp; Inventory (Date )'!AF252+'Sales &amp; Inventory (Date )'!AH252</f>
        <v>0</v>
      </c>
      <c r="AF252" s="92">
        <f t="shared" si="63"/>
        <v>0</v>
      </c>
      <c r="AG252" s="17">
        <f>'Sales &amp; Inventory (Date )'!AI252+'Sales &amp; Inventory (Date )'!AK252</f>
        <v>0</v>
      </c>
      <c r="AH252" s="17">
        <f>'Sales &amp; Inventory (Date )'!AJ252+'Sales &amp; Inventory (Date )'!AL252</f>
        <v>0</v>
      </c>
      <c r="AI252" s="92">
        <f t="shared" si="64"/>
        <v>0</v>
      </c>
      <c r="AJ252" s="17">
        <f>'Sales &amp; Inventory (Date )'!AM252+'Sales &amp; Inventory (Date )'!AO252</f>
        <v>0</v>
      </c>
      <c r="AK252" s="17">
        <f>'Sales &amp; Inventory (Date )'!AN252+'Sales &amp; Inventory (Date )'!AP252</f>
        <v>0</v>
      </c>
      <c r="AL252" s="92">
        <f t="shared" si="65"/>
        <v>0</v>
      </c>
      <c r="AM252" s="17">
        <f>'Sales &amp; Inventory (Date )'!AQ252+'Sales &amp; Inventory (Date )'!AS252</f>
        <v>0</v>
      </c>
      <c r="AN252" s="17">
        <f>'Sales &amp; Inventory (Date )'!AR252+'Sales &amp; Inventory (Date )'!AT252</f>
        <v>0</v>
      </c>
      <c r="AO252" s="92">
        <f t="shared" si="66"/>
        <v>0</v>
      </c>
      <c r="AP252" s="17">
        <f>'Sales &amp; Inventory (Date )'!AU252+'Sales &amp; Inventory (Date )'!AW252</f>
        <v>0</v>
      </c>
      <c r="AQ252" s="17">
        <f>'Sales &amp; Inventory (Date )'!AV252+'Sales &amp; Inventory (Date )'!AX252</f>
        <v>0</v>
      </c>
      <c r="AR252" s="92">
        <f t="shared" si="67"/>
        <v>0</v>
      </c>
      <c r="AS252" s="52">
        <f t="shared" si="68"/>
        <v>0</v>
      </c>
      <c r="AT252" s="52">
        <f t="shared" si="68"/>
        <v>0</v>
      </c>
      <c r="AU252" s="52" t="e">
        <f t="shared" si="69"/>
        <v>#DIV/0!</v>
      </c>
      <c r="AV252" s="17">
        <f>'Sales &amp; Inventory (Date )'!BA252</f>
        <v>0</v>
      </c>
      <c r="AW252" s="17">
        <f>'Sales &amp; Inventory (Date )'!BB252</f>
        <v>0</v>
      </c>
      <c r="AX252" s="92">
        <f t="shared" si="70"/>
        <v>0</v>
      </c>
      <c r="AY252" s="17">
        <f>'Sales &amp; Inventory (Date )'!BC252</f>
        <v>0</v>
      </c>
      <c r="AZ252" s="17">
        <f>'Sales &amp; Inventory (Date )'!BD252</f>
        <v>0</v>
      </c>
      <c r="BA252" s="95">
        <f t="shared" si="71"/>
        <v>0</v>
      </c>
      <c r="BB252" s="52">
        <f t="shared" si="72"/>
        <v>0</v>
      </c>
      <c r="BC252" s="52">
        <f t="shared" si="73"/>
        <v>0</v>
      </c>
    </row>
    <row r="253" spans="1:55" x14ac:dyDescent="0.3">
      <c r="A253" s="85">
        <v>237</v>
      </c>
      <c r="B253" s="86" t="s">
        <v>193</v>
      </c>
      <c r="C253" s="86" t="s">
        <v>75</v>
      </c>
      <c r="D253" s="86" t="s">
        <v>83</v>
      </c>
      <c r="E253" s="86" t="s">
        <v>83</v>
      </c>
      <c r="F253" s="86" t="s">
        <v>533</v>
      </c>
      <c r="G253" s="219"/>
      <c r="H253" s="85" t="s">
        <v>647</v>
      </c>
      <c r="I253" s="17">
        <f>'Sales &amp; Inventory (Date )'!I253</f>
        <v>0</v>
      </c>
      <c r="J253" s="17">
        <f>'Sales &amp; Inventory (Date )'!J253</f>
        <v>0</v>
      </c>
      <c r="K253" s="92">
        <f t="shared" si="56"/>
        <v>0</v>
      </c>
      <c r="L253" s="17">
        <f>'Sales &amp; Inventory (Date )'!K253</f>
        <v>0</v>
      </c>
      <c r="M253" s="17">
        <f>'Sales &amp; Inventory (Date )'!L253</f>
        <v>0</v>
      </c>
      <c r="N253" s="92">
        <f t="shared" si="57"/>
        <v>0</v>
      </c>
      <c r="O253" s="17">
        <f>'Sales &amp; Inventory (Date )'!M253</f>
        <v>0</v>
      </c>
      <c r="P253" s="17">
        <f>'Sales &amp; Inventory (Date )'!N253</f>
        <v>0</v>
      </c>
      <c r="Q253" s="92">
        <f t="shared" si="58"/>
        <v>0</v>
      </c>
      <c r="R253" s="17">
        <f>'Sales &amp; Inventory (Date )'!O253+'Sales &amp; Inventory (Date )'!Q253</f>
        <v>0</v>
      </c>
      <c r="S253" s="17">
        <f>'Sales &amp; Inventory (Date )'!P253+'Sales &amp; Inventory (Date )'!R253</f>
        <v>0</v>
      </c>
      <c r="T253" s="92">
        <f t="shared" si="59"/>
        <v>0</v>
      </c>
      <c r="U253" s="17">
        <f>'Sales &amp; Inventory (Date )'!S253+'Sales &amp; Inventory (Date )'!U253</f>
        <v>0</v>
      </c>
      <c r="V253" s="17">
        <f>'Sales &amp; Inventory (Date )'!T253+'Sales &amp; Inventory (Date )'!V253</f>
        <v>0</v>
      </c>
      <c r="W253" s="92">
        <f t="shared" si="60"/>
        <v>0</v>
      </c>
      <c r="X253" s="17">
        <f>'Sales &amp; Inventory (Date )'!W253</f>
        <v>0</v>
      </c>
      <c r="Y253" s="17">
        <f>'Sales &amp; Inventory (Date )'!X253</f>
        <v>0</v>
      </c>
      <c r="Z253" s="92">
        <f t="shared" si="61"/>
        <v>0</v>
      </c>
      <c r="AA253" s="17">
        <f>'Sales &amp; Inventory (Date )'!AA253+'Sales &amp; Inventory (Date )'!AC253</f>
        <v>0</v>
      </c>
      <c r="AB253" s="17">
        <f>'Sales &amp; Inventory (Date )'!AB253+'Sales &amp; Inventory (Date )'!AD253</f>
        <v>0</v>
      </c>
      <c r="AC253" s="92">
        <f t="shared" si="62"/>
        <v>0</v>
      </c>
      <c r="AD253" s="17">
        <f>'Sales &amp; Inventory (Date )'!AE253+'Sales &amp; Inventory (Date )'!AG253</f>
        <v>0</v>
      </c>
      <c r="AE253" s="17">
        <f>'Sales &amp; Inventory (Date )'!AF253+'Sales &amp; Inventory (Date )'!AH253</f>
        <v>0</v>
      </c>
      <c r="AF253" s="92">
        <f t="shared" si="63"/>
        <v>0</v>
      </c>
      <c r="AG253" s="17">
        <f>'Sales &amp; Inventory (Date )'!AI253+'Sales &amp; Inventory (Date )'!AK253</f>
        <v>0</v>
      </c>
      <c r="AH253" s="17">
        <f>'Sales &amp; Inventory (Date )'!AJ253+'Sales &amp; Inventory (Date )'!AL253</f>
        <v>0</v>
      </c>
      <c r="AI253" s="92">
        <f t="shared" si="64"/>
        <v>0</v>
      </c>
      <c r="AJ253" s="17">
        <f>'Sales &amp; Inventory (Date )'!AM253+'Sales &amp; Inventory (Date )'!AO253</f>
        <v>0</v>
      </c>
      <c r="AK253" s="17">
        <f>'Sales &amp; Inventory (Date )'!AN253+'Sales &amp; Inventory (Date )'!AP253</f>
        <v>0</v>
      </c>
      <c r="AL253" s="92">
        <f t="shared" si="65"/>
        <v>0</v>
      </c>
      <c r="AM253" s="17">
        <f>'Sales &amp; Inventory (Date )'!AQ253+'Sales &amp; Inventory (Date )'!AS253</f>
        <v>0</v>
      </c>
      <c r="AN253" s="17">
        <f>'Sales &amp; Inventory (Date )'!AR253+'Sales &amp; Inventory (Date )'!AT253</f>
        <v>0</v>
      </c>
      <c r="AO253" s="92">
        <f t="shared" si="66"/>
        <v>0</v>
      </c>
      <c r="AP253" s="17">
        <f>'Sales &amp; Inventory (Date )'!AU253+'Sales &amp; Inventory (Date )'!AW253</f>
        <v>0</v>
      </c>
      <c r="AQ253" s="17">
        <f>'Sales &amp; Inventory (Date )'!AV253+'Sales &amp; Inventory (Date )'!AX253</f>
        <v>0</v>
      </c>
      <c r="AR253" s="92">
        <f t="shared" si="67"/>
        <v>0</v>
      </c>
      <c r="AS253" s="52">
        <f t="shared" si="68"/>
        <v>0</v>
      </c>
      <c r="AT253" s="52">
        <f t="shared" si="68"/>
        <v>0</v>
      </c>
      <c r="AU253" s="52" t="e">
        <f t="shared" si="69"/>
        <v>#DIV/0!</v>
      </c>
      <c r="AV253" s="17">
        <f>'Sales &amp; Inventory (Date )'!BA253</f>
        <v>0</v>
      </c>
      <c r="AW253" s="17">
        <f>'Sales &amp; Inventory (Date )'!BB253</f>
        <v>0</v>
      </c>
      <c r="AX253" s="92">
        <f t="shared" si="70"/>
        <v>0</v>
      </c>
      <c r="AY253" s="17">
        <f>'Sales &amp; Inventory (Date )'!BC253</f>
        <v>0</v>
      </c>
      <c r="AZ253" s="17">
        <f>'Sales &amp; Inventory (Date )'!BD253</f>
        <v>0</v>
      </c>
      <c r="BA253" s="95">
        <f t="shared" si="71"/>
        <v>0</v>
      </c>
      <c r="BB253" s="52">
        <f t="shared" si="72"/>
        <v>0</v>
      </c>
      <c r="BC253" s="52">
        <f t="shared" si="73"/>
        <v>0</v>
      </c>
    </row>
    <row r="254" spans="1:55" x14ac:dyDescent="0.3">
      <c r="A254" s="85">
        <v>238</v>
      </c>
      <c r="B254" s="86" t="s">
        <v>193</v>
      </c>
      <c r="C254" s="86" t="s">
        <v>75</v>
      </c>
      <c r="D254" s="86" t="s">
        <v>83</v>
      </c>
      <c r="E254" s="86" t="s">
        <v>577</v>
      </c>
      <c r="F254" s="86" t="s">
        <v>29</v>
      </c>
      <c r="G254" s="220"/>
      <c r="H254" s="85" t="s">
        <v>647</v>
      </c>
      <c r="I254" s="17">
        <f>'Sales &amp; Inventory (Date )'!I254</f>
        <v>0</v>
      </c>
      <c r="J254" s="17">
        <f>'Sales &amp; Inventory (Date )'!J254</f>
        <v>0</v>
      </c>
      <c r="K254" s="92">
        <f t="shared" si="56"/>
        <v>0</v>
      </c>
      <c r="L254" s="17">
        <f>'Sales &amp; Inventory (Date )'!K254</f>
        <v>0</v>
      </c>
      <c r="M254" s="17">
        <f>'Sales &amp; Inventory (Date )'!L254</f>
        <v>0</v>
      </c>
      <c r="N254" s="92">
        <f t="shared" si="57"/>
        <v>0</v>
      </c>
      <c r="O254" s="17">
        <f>'Sales &amp; Inventory (Date )'!M254</f>
        <v>0</v>
      </c>
      <c r="P254" s="17">
        <f>'Sales &amp; Inventory (Date )'!N254</f>
        <v>0</v>
      </c>
      <c r="Q254" s="92">
        <f t="shared" si="58"/>
        <v>0</v>
      </c>
      <c r="R254" s="17">
        <f>'Sales &amp; Inventory (Date )'!O254+'Sales &amp; Inventory (Date )'!Q254</f>
        <v>0</v>
      </c>
      <c r="S254" s="17">
        <f>'Sales &amp; Inventory (Date )'!P254+'Sales &amp; Inventory (Date )'!R254</f>
        <v>0</v>
      </c>
      <c r="T254" s="92">
        <f t="shared" si="59"/>
        <v>0</v>
      </c>
      <c r="U254" s="17">
        <f>'Sales &amp; Inventory (Date )'!S254+'Sales &amp; Inventory (Date )'!U254</f>
        <v>0</v>
      </c>
      <c r="V254" s="17">
        <f>'Sales &amp; Inventory (Date )'!T254+'Sales &amp; Inventory (Date )'!V254</f>
        <v>0</v>
      </c>
      <c r="W254" s="92">
        <f t="shared" si="60"/>
        <v>0</v>
      </c>
      <c r="X254" s="17">
        <f>'Sales &amp; Inventory (Date )'!W254</f>
        <v>0</v>
      </c>
      <c r="Y254" s="17">
        <f>'Sales &amp; Inventory (Date )'!X254</f>
        <v>0</v>
      </c>
      <c r="Z254" s="92">
        <f t="shared" si="61"/>
        <v>0</v>
      </c>
      <c r="AA254" s="17">
        <f>'Sales &amp; Inventory (Date )'!AA254+'Sales &amp; Inventory (Date )'!AC254</f>
        <v>0</v>
      </c>
      <c r="AB254" s="17">
        <f>'Sales &amp; Inventory (Date )'!AB254+'Sales &amp; Inventory (Date )'!AD254</f>
        <v>0</v>
      </c>
      <c r="AC254" s="92">
        <f t="shared" si="62"/>
        <v>0</v>
      </c>
      <c r="AD254" s="17">
        <f>'Sales &amp; Inventory (Date )'!AE254+'Sales &amp; Inventory (Date )'!AG254</f>
        <v>0</v>
      </c>
      <c r="AE254" s="17">
        <f>'Sales &amp; Inventory (Date )'!AF254+'Sales &amp; Inventory (Date )'!AH254</f>
        <v>0</v>
      </c>
      <c r="AF254" s="92">
        <f t="shared" si="63"/>
        <v>0</v>
      </c>
      <c r="AG254" s="17">
        <f>'Sales &amp; Inventory (Date )'!AI254+'Sales &amp; Inventory (Date )'!AK254</f>
        <v>0</v>
      </c>
      <c r="AH254" s="17">
        <f>'Sales &amp; Inventory (Date )'!AJ254+'Sales &amp; Inventory (Date )'!AL254</f>
        <v>0</v>
      </c>
      <c r="AI254" s="92">
        <f t="shared" si="64"/>
        <v>0</v>
      </c>
      <c r="AJ254" s="17">
        <f>'Sales &amp; Inventory (Date )'!AM254+'Sales &amp; Inventory (Date )'!AO254</f>
        <v>0</v>
      </c>
      <c r="AK254" s="17">
        <f>'Sales &amp; Inventory (Date )'!AN254+'Sales &amp; Inventory (Date )'!AP254</f>
        <v>0</v>
      </c>
      <c r="AL254" s="92">
        <f t="shared" si="65"/>
        <v>0</v>
      </c>
      <c r="AM254" s="17">
        <f>'Sales &amp; Inventory (Date )'!AQ254+'Sales &amp; Inventory (Date )'!AS254</f>
        <v>0</v>
      </c>
      <c r="AN254" s="17">
        <f>'Sales &amp; Inventory (Date )'!AR254+'Sales &amp; Inventory (Date )'!AT254</f>
        <v>0</v>
      </c>
      <c r="AO254" s="92">
        <f t="shared" si="66"/>
        <v>0</v>
      </c>
      <c r="AP254" s="17">
        <f>'Sales &amp; Inventory (Date )'!AU254+'Sales &amp; Inventory (Date )'!AW254</f>
        <v>0</v>
      </c>
      <c r="AQ254" s="17">
        <f>'Sales &amp; Inventory (Date )'!AV254+'Sales &amp; Inventory (Date )'!AX254</f>
        <v>0</v>
      </c>
      <c r="AR254" s="92">
        <f t="shared" si="67"/>
        <v>0</v>
      </c>
      <c r="AS254" s="52">
        <f t="shared" si="68"/>
        <v>0</v>
      </c>
      <c r="AT254" s="52">
        <f t="shared" si="68"/>
        <v>0</v>
      </c>
      <c r="AU254" s="52" t="e">
        <f t="shared" si="69"/>
        <v>#DIV/0!</v>
      </c>
      <c r="AV254" s="17">
        <f>'Sales &amp; Inventory (Date )'!BA254</f>
        <v>0</v>
      </c>
      <c r="AW254" s="17">
        <f>'Sales &amp; Inventory (Date )'!BB254</f>
        <v>0</v>
      </c>
      <c r="AX254" s="92">
        <f t="shared" si="70"/>
        <v>0</v>
      </c>
      <c r="AY254" s="17">
        <f>'Sales &amp; Inventory (Date )'!BC254</f>
        <v>0</v>
      </c>
      <c r="AZ254" s="17">
        <f>'Sales &amp; Inventory (Date )'!BD254</f>
        <v>0</v>
      </c>
      <c r="BA254" s="95">
        <f t="shared" si="71"/>
        <v>0</v>
      </c>
      <c r="BB254" s="52">
        <f t="shared" si="72"/>
        <v>0</v>
      </c>
      <c r="BC254" s="52">
        <f t="shared" si="73"/>
        <v>0</v>
      </c>
    </row>
    <row r="255" spans="1:55" x14ac:dyDescent="0.3">
      <c r="A255" s="85">
        <v>239</v>
      </c>
      <c r="B255" s="86" t="s">
        <v>193</v>
      </c>
      <c r="C255" s="86" t="s">
        <v>75</v>
      </c>
      <c r="D255" s="86" t="s">
        <v>84</v>
      </c>
      <c r="E255" s="86" t="s">
        <v>84</v>
      </c>
      <c r="F255" s="86" t="s">
        <v>533</v>
      </c>
      <c r="G255" s="218" t="s">
        <v>84</v>
      </c>
      <c r="H255" s="85" t="s">
        <v>647</v>
      </c>
      <c r="I255" s="27">
        <f>'Sales &amp; Inventory (Date )'!I255</f>
        <v>0</v>
      </c>
      <c r="J255" s="27">
        <f>'Sales &amp; Inventory (Date )'!J255</f>
        <v>0</v>
      </c>
      <c r="K255" s="92">
        <f t="shared" si="56"/>
        <v>0</v>
      </c>
      <c r="L255" s="27">
        <f>'Sales &amp; Inventory (Date )'!K255</f>
        <v>0</v>
      </c>
      <c r="M255" s="27">
        <f>'Sales &amp; Inventory (Date )'!L255</f>
        <v>0</v>
      </c>
      <c r="N255" s="92">
        <f t="shared" si="57"/>
        <v>0</v>
      </c>
      <c r="O255" s="27">
        <f>'Sales &amp; Inventory (Date )'!M255</f>
        <v>0</v>
      </c>
      <c r="P255" s="27">
        <f>'Sales &amp; Inventory (Date )'!N255</f>
        <v>0</v>
      </c>
      <c r="Q255" s="92">
        <f t="shared" si="58"/>
        <v>0</v>
      </c>
      <c r="R255" s="27">
        <f>'Sales &amp; Inventory (Date )'!O255+'Sales &amp; Inventory (Date )'!Q255</f>
        <v>0</v>
      </c>
      <c r="S255" s="27">
        <f>'Sales &amp; Inventory (Date )'!P255+'Sales &amp; Inventory (Date )'!R255</f>
        <v>0</v>
      </c>
      <c r="T255" s="92">
        <f t="shared" si="59"/>
        <v>0</v>
      </c>
      <c r="U255" s="27">
        <f>'Sales &amp; Inventory (Date )'!S255+'Sales &amp; Inventory (Date )'!U255</f>
        <v>0</v>
      </c>
      <c r="V255" s="27">
        <f>'Sales &amp; Inventory (Date )'!T255+'Sales &amp; Inventory (Date )'!V255</f>
        <v>0</v>
      </c>
      <c r="W255" s="92">
        <f t="shared" si="60"/>
        <v>0</v>
      </c>
      <c r="X255" s="27">
        <f>'Sales &amp; Inventory (Date )'!W255</f>
        <v>0</v>
      </c>
      <c r="Y255" s="27">
        <f>'Sales &amp; Inventory (Date )'!X255</f>
        <v>0</v>
      </c>
      <c r="Z255" s="92">
        <f t="shared" si="61"/>
        <v>0</v>
      </c>
      <c r="AA255" s="27">
        <f>'Sales &amp; Inventory (Date )'!AA255+'Sales &amp; Inventory (Date )'!AC255</f>
        <v>0</v>
      </c>
      <c r="AB255" s="27">
        <f>'Sales &amp; Inventory (Date )'!AB255+'Sales &amp; Inventory (Date )'!AD255</f>
        <v>0</v>
      </c>
      <c r="AC255" s="92">
        <f t="shared" si="62"/>
        <v>0</v>
      </c>
      <c r="AD255" s="27">
        <f>'Sales &amp; Inventory (Date )'!AE255+'Sales &amp; Inventory (Date )'!AG255</f>
        <v>0</v>
      </c>
      <c r="AE255" s="27">
        <f>'Sales &amp; Inventory (Date )'!AF255+'Sales &amp; Inventory (Date )'!AH255</f>
        <v>0</v>
      </c>
      <c r="AF255" s="92">
        <f t="shared" si="63"/>
        <v>0</v>
      </c>
      <c r="AG255" s="27">
        <f>'Sales &amp; Inventory (Date )'!AI255+'Sales &amp; Inventory (Date )'!AK255</f>
        <v>0</v>
      </c>
      <c r="AH255" s="27">
        <f>'Sales &amp; Inventory (Date )'!AJ255+'Sales &amp; Inventory (Date )'!AL255</f>
        <v>0</v>
      </c>
      <c r="AI255" s="92">
        <f t="shared" si="64"/>
        <v>0</v>
      </c>
      <c r="AJ255" s="27">
        <f>'Sales &amp; Inventory (Date )'!AM255+'Sales &amp; Inventory (Date )'!AO255</f>
        <v>0</v>
      </c>
      <c r="AK255" s="27">
        <f>'Sales &amp; Inventory (Date )'!AN255+'Sales &amp; Inventory (Date )'!AP255</f>
        <v>0</v>
      </c>
      <c r="AL255" s="92">
        <f t="shared" si="65"/>
        <v>0</v>
      </c>
      <c r="AM255" s="27">
        <f>'Sales &amp; Inventory (Date )'!AQ255+'Sales &amp; Inventory (Date )'!AS255</f>
        <v>0</v>
      </c>
      <c r="AN255" s="27">
        <f>'Sales &amp; Inventory (Date )'!AR255+'Sales &amp; Inventory (Date )'!AT255</f>
        <v>0</v>
      </c>
      <c r="AO255" s="92">
        <f t="shared" si="66"/>
        <v>0</v>
      </c>
      <c r="AP255" s="27">
        <f>'Sales &amp; Inventory (Date )'!AU255+'Sales &amp; Inventory (Date )'!AW255</f>
        <v>0</v>
      </c>
      <c r="AQ255" s="27">
        <f>'Sales &amp; Inventory (Date )'!AV255+'Sales &amp; Inventory (Date )'!AX255</f>
        <v>0</v>
      </c>
      <c r="AR255" s="92">
        <f t="shared" si="67"/>
        <v>0</v>
      </c>
      <c r="AS255" s="52">
        <f t="shared" si="68"/>
        <v>0</v>
      </c>
      <c r="AT255" s="52">
        <f t="shared" si="68"/>
        <v>0</v>
      </c>
      <c r="AU255" s="52" t="e">
        <f t="shared" si="69"/>
        <v>#DIV/0!</v>
      </c>
      <c r="AV255" s="27">
        <f>'Sales &amp; Inventory (Date )'!BA255</f>
        <v>0</v>
      </c>
      <c r="AW255" s="27">
        <f>'Sales &amp; Inventory (Date )'!BB255</f>
        <v>0</v>
      </c>
      <c r="AX255" s="92">
        <f t="shared" si="70"/>
        <v>0</v>
      </c>
      <c r="AY255" s="27">
        <f>'Sales &amp; Inventory (Date )'!BC255</f>
        <v>0</v>
      </c>
      <c r="AZ255" s="27">
        <f>'Sales &amp; Inventory (Date )'!BD255</f>
        <v>0</v>
      </c>
      <c r="BA255" s="95">
        <f t="shared" si="71"/>
        <v>0</v>
      </c>
      <c r="BB255" s="52">
        <f t="shared" si="72"/>
        <v>0</v>
      </c>
      <c r="BC255" s="52">
        <f t="shared" si="73"/>
        <v>0</v>
      </c>
    </row>
    <row r="256" spans="1:55" x14ac:dyDescent="0.3">
      <c r="A256" s="85">
        <v>240</v>
      </c>
      <c r="B256" s="86" t="s">
        <v>193</v>
      </c>
      <c r="C256" s="86" t="s">
        <v>75</v>
      </c>
      <c r="D256" s="86" t="s">
        <v>86</v>
      </c>
      <c r="E256" s="86" t="s">
        <v>86</v>
      </c>
      <c r="F256" s="86" t="s">
        <v>534</v>
      </c>
      <c r="G256" s="220"/>
      <c r="H256" s="85" t="s">
        <v>647</v>
      </c>
      <c r="I256" s="17">
        <f>'Sales &amp; Inventory (Date )'!I256</f>
        <v>0</v>
      </c>
      <c r="J256" s="17">
        <f>'Sales &amp; Inventory (Date )'!J256</f>
        <v>0</v>
      </c>
      <c r="K256" s="92">
        <f t="shared" si="56"/>
        <v>0</v>
      </c>
      <c r="L256" s="17">
        <f>'Sales &amp; Inventory (Date )'!K256</f>
        <v>0</v>
      </c>
      <c r="M256" s="17">
        <f>'Sales &amp; Inventory (Date )'!L256</f>
        <v>0</v>
      </c>
      <c r="N256" s="92">
        <f t="shared" si="57"/>
        <v>0</v>
      </c>
      <c r="O256" s="17">
        <f>'Sales &amp; Inventory (Date )'!M256</f>
        <v>0</v>
      </c>
      <c r="P256" s="17">
        <f>'Sales &amp; Inventory (Date )'!N256</f>
        <v>0</v>
      </c>
      <c r="Q256" s="92">
        <f t="shared" si="58"/>
        <v>0</v>
      </c>
      <c r="R256" s="17">
        <f>'Sales &amp; Inventory (Date )'!O256+'Sales &amp; Inventory (Date )'!Q256</f>
        <v>0</v>
      </c>
      <c r="S256" s="17">
        <f>'Sales &amp; Inventory (Date )'!P256+'Sales &amp; Inventory (Date )'!R256</f>
        <v>0</v>
      </c>
      <c r="T256" s="92">
        <f t="shared" si="59"/>
        <v>0</v>
      </c>
      <c r="U256" s="17">
        <f>'Sales &amp; Inventory (Date )'!S256+'Sales &amp; Inventory (Date )'!U256</f>
        <v>0</v>
      </c>
      <c r="V256" s="17">
        <f>'Sales &amp; Inventory (Date )'!T256+'Sales &amp; Inventory (Date )'!V256</f>
        <v>0</v>
      </c>
      <c r="W256" s="92">
        <f t="shared" si="60"/>
        <v>0</v>
      </c>
      <c r="X256" s="17">
        <f>'Sales &amp; Inventory (Date )'!W256</f>
        <v>0</v>
      </c>
      <c r="Y256" s="17">
        <f>'Sales &amp; Inventory (Date )'!X256</f>
        <v>0</v>
      </c>
      <c r="Z256" s="92">
        <f t="shared" si="61"/>
        <v>0</v>
      </c>
      <c r="AA256" s="17">
        <f>'Sales &amp; Inventory (Date )'!AA256+'Sales &amp; Inventory (Date )'!AC256</f>
        <v>0</v>
      </c>
      <c r="AB256" s="17">
        <f>'Sales &amp; Inventory (Date )'!AB256+'Sales &amp; Inventory (Date )'!AD256</f>
        <v>0</v>
      </c>
      <c r="AC256" s="92">
        <f t="shared" si="62"/>
        <v>0</v>
      </c>
      <c r="AD256" s="17">
        <f>'Sales &amp; Inventory (Date )'!AE256+'Sales &amp; Inventory (Date )'!AG256</f>
        <v>0</v>
      </c>
      <c r="AE256" s="17">
        <f>'Sales &amp; Inventory (Date )'!AF256+'Sales &amp; Inventory (Date )'!AH256</f>
        <v>0</v>
      </c>
      <c r="AF256" s="92">
        <f t="shared" si="63"/>
        <v>0</v>
      </c>
      <c r="AG256" s="17">
        <f>'Sales &amp; Inventory (Date )'!AI256+'Sales &amp; Inventory (Date )'!AK256</f>
        <v>0</v>
      </c>
      <c r="AH256" s="17">
        <f>'Sales &amp; Inventory (Date )'!AJ256+'Sales &amp; Inventory (Date )'!AL256</f>
        <v>0</v>
      </c>
      <c r="AI256" s="92">
        <f t="shared" si="64"/>
        <v>0</v>
      </c>
      <c r="AJ256" s="17">
        <f>'Sales &amp; Inventory (Date )'!AM256+'Sales &amp; Inventory (Date )'!AO256</f>
        <v>0</v>
      </c>
      <c r="AK256" s="17">
        <f>'Sales &amp; Inventory (Date )'!AN256+'Sales &amp; Inventory (Date )'!AP256</f>
        <v>0</v>
      </c>
      <c r="AL256" s="92">
        <f t="shared" si="65"/>
        <v>0</v>
      </c>
      <c r="AM256" s="17">
        <f>'Sales &amp; Inventory (Date )'!AQ256+'Sales &amp; Inventory (Date )'!AS256</f>
        <v>0</v>
      </c>
      <c r="AN256" s="17">
        <f>'Sales &amp; Inventory (Date )'!AR256+'Sales &amp; Inventory (Date )'!AT256</f>
        <v>0</v>
      </c>
      <c r="AO256" s="92">
        <f t="shared" si="66"/>
        <v>0</v>
      </c>
      <c r="AP256" s="17">
        <f>'Sales &amp; Inventory (Date )'!AU256+'Sales &amp; Inventory (Date )'!AW256</f>
        <v>0</v>
      </c>
      <c r="AQ256" s="17">
        <f>'Sales &amp; Inventory (Date )'!AV256+'Sales &amp; Inventory (Date )'!AX256</f>
        <v>0</v>
      </c>
      <c r="AR256" s="92">
        <f t="shared" si="67"/>
        <v>0</v>
      </c>
      <c r="AS256" s="52">
        <f t="shared" si="68"/>
        <v>0</v>
      </c>
      <c r="AT256" s="52">
        <f t="shared" si="68"/>
        <v>0</v>
      </c>
      <c r="AU256" s="52" t="e">
        <f t="shared" si="69"/>
        <v>#DIV/0!</v>
      </c>
      <c r="AV256" s="17">
        <f>'Sales &amp; Inventory (Date )'!BA256</f>
        <v>0</v>
      </c>
      <c r="AW256" s="17">
        <f>'Sales &amp; Inventory (Date )'!BB256</f>
        <v>0</v>
      </c>
      <c r="AX256" s="92">
        <f t="shared" si="70"/>
        <v>0</v>
      </c>
      <c r="AY256" s="17">
        <f>'Sales &amp; Inventory (Date )'!BC256</f>
        <v>0</v>
      </c>
      <c r="AZ256" s="17">
        <f>'Sales &amp; Inventory (Date )'!BD256</f>
        <v>0</v>
      </c>
      <c r="BA256" s="95">
        <f t="shared" si="71"/>
        <v>0</v>
      </c>
      <c r="BB256" s="52">
        <f t="shared" si="72"/>
        <v>0</v>
      </c>
      <c r="BC256" s="52">
        <f t="shared" si="73"/>
        <v>0</v>
      </c>
    </row>
    <row r="257" spans="1:55" ht="15.6" x14ac:dyDescent="0.3">
      <c r="A257" s="210" t="s">
        <v>431</v>
      </c>
      <c r="B257" s="210"/>
      <c r="C257" s="210"/>
      <c r="D257" s="210"/>
      <c r="E257" s="210"/>
      <c r="F257" s="210"/>
      <c r="G257" s="122"/>
      <c r="H257" s="122"/>
      <c r="I257" s="12">
        <f>'Sales &amp; Inventory (Date )'!I257</f>
        <v>0</v>
      </c>
      <c r="J257" s="12">
        <f>'Sales &amp; Inventory (Date )'!J257</f>
        <v>0</v>
      </c>
      <c r="K257" s="12">
        <f t="shared" si="56"/>
        <v>0</v>
      </c>
      <c r="L257" s="12">
        <f>'Sales &amp; Inventory (Date )'!K257</f>
        <v>0</v>
      </c>
      <c r="M257" s="12">
        <f>'Sales &amp; Inventory (Date )'!L257</f>
        <v>0</v>
      </c>
      <c r="N257" s="12">
        <f t="shared" si="57"/>
        <v>0</v>
      </c>
      <c r="O257" s="12">
        <f>'Sales &amp; Inventory (Date )'!M257</f>
        <v>0</v>
      </c>
      <c r="P257" s="12">
        <f>'Sales &amp; Inventory (Date )'!N257</f>
        <v>0</v>
      </c>
      <c r="Q257" s="12">
        <f t="shared" si="58"/>
        <v>0</v>
      </c>
      <c r="R257" s="12">
        <f>'Sales &amp; Inventory (Date )'!O257+'Sales &amp; Inventory (Date )'!Q257</f>
        <v>0</v>
      </c>
      <c r="S257" s="12">
        <f>'Sales &amp; Inventory (Date )'!P257+'Sales &amp; Inventory (Date )'!R257</f>
        <v>0</v>
      </c>
      <c r="T257" s="12">
        <f t="shared" si="59"/>
        <v>0</v>
      </c>
      <c r="U257" s="12">
        <f>'Sales &amp; Inventory (Date )'!S257+'Sales &amp; Inventory (Date )'!U257</f>
        <v>0</v>
      </c>
      <c r="V257" s="12">
        <f>'Sales &amp; Inventory (Date )'!T257+'Sales &amp; Inventory (Date )'!V257</f>
        <v>0</v>
      </c>
      <c r="W257" s="12">
        <f t="shared" si="60"/>
        <v>0</v>
      </c>
      <c r="X257" s="12">
        <f>'Sales &amp; Inventory (Date )'!W257</f>
        <v>0</v>
      </c>
      <c r="Y257" s="12">
        <f>'Sales &amp; Inventory (Date )'!X257</f>
        <v>0</v>
      </c>
      <c r="Z257" s="12">
        <f t="shared" si="61"/>
        <v>0</v>
      </c>
      <c r="AA257" s="12">
        <f>'Sales &amp; Inventory (Date )'!AA257+'Sales &amp; Inventory (Date )'!AC257</f>
        <v>0</v>
      </c>
      <c r="AB257" s="12">
        <f>'Sales &amp; Inventory (Date )'!AB257+'Sales &amp; Inventory (Date )'!AD257</f>
        <v>0</v>
      </c>
      <c r="AC257" s="12">
        <f t="shared" si="62"/>
        <v>0</v>
      </c>
      <c r="AD257" s="12">
        <f>'Sales &amp; Inventory (Date )'!AE257+'Sales &amp; Inventory (Date )'!AG257</f>
        <v>0</v>
      </c>
      <c r="AE257" s="12">
        <f>'Sales &amp; Inventory (Date )'!AF257+'Sales &amp; Inventory (Date )'!AH257</f>
        <v>0</v>
      </c>
      <c r="AF257" s="12">
        <f t="shared" si="63"/>
        <v>0</v>
      </c>
      <c r="AG257" s="12">
        <f>'Sales &amp; Inventory (Date )'!AI257+'Sales &amp; Inventory (Date )'!AK257</f>
        <v>0</v>
      </c>
      <c r="AH257" s="12">
        <f>'Sales &amp; Inventory (Date )'!AJ257+'Sales &amp; Inventory (Date )'!AL257</f>
        <v>0</v>
      </c>
      <c r="AI257" s="12">
        <f t="shared" si="64"/>
        <v>0</v>
      </c>
      <c r="AJ257" s="12">
        <f>'Sales &amp; Inventory (Date )'!AM257+'Sales &amp; Inventory (Date )'!AO257</f>
        <v>0</v>
      </c>
      <c r="AK257" s="12">
        <f>'Sales &amp; Inventory (Date )'!AN257+'Sales &amp; Inventory (Date )'!AP257</f>
        <v>0</v>
      </c>
      <c r="AL257" s="12">
        <f t="shared" si="65"/>
        <v>0</v>
      </c>
      <c r="AM257" s="12">
        <f>'Sales &amp; Inventory (Date )'!AQ257+'Sales &amp; Inventory (Date )'!AS257</f>
        <v>0</v>
      </c>
      <c r="AN257" s="12">
        <f>'Sales &amp; Inventory (Date )'!AR257+'Sales &amp; Inventory (Date )'!AT257</f>
        <v>0</v>
      </c>
      <c r="AO257" s="12">
        <f t="shared" si="66"/>
        <v>0</v>
      </c>
      <c r="AP257" s="12">
        <f>'Sales &amp; Inventory (Date )'!AU257+'Sales &amp; Inventory (Date )'!AW257</f>
        <v>0</v>
      </c>
      <c r="AQ257" s="12">
        <f>'Sales &amp; Inventory (Date )'!AV257+'Sales &amp; Inventory (Date )'!AX257</f>
        <v>0</v>
      </c>
      <c r="AR257" s="12">
        <f t="shared" si="67"/>
        <v>0</v>
      </c>
      <c r="AS257" s="12">
        <f t="shared" si="68"/>
        <v>0</v>
      </c>
      <c r="AT257" s="12">
        <f t="shared" si="68"/>
        <v>0</v>
      </c>
      <c r="AU257" s="12" t="e">
        <f t="shared" si="69"/>
        <v>#DIV/0!</v>
      </c>
      <c r="AV257" s="12">
        <f>'Sales &amp; Inventory (Date )'!BA257</f>
        <v>0</v>
      </c>
      <c r="AW257" s="12">
        <f>'Sales &amp; Inventory (Date )'!BB257</f>
        <v>0</v>
      </c>
      <c r="AX257" s="12">
        <f t="shared" si="70"/>
        <v>0</v>
      </c>
      <c r="AY257" s="12">
        <f>'Sales &amp; Inventory (Date )'!BC257</f>
        <v>0</v>
      </c>
      <c r="AZ257" s="12">
        <f>'Sales &amp; Inventory (Date )'!BD257</f>
        <v>0</v>
      </c>
      <c r="BA257" s="12">
        <f t="shared" si="71"/>
        <v>0</v>
      </c>
      <c r="BB257" s="12">
        <f t="shared" si="72"/>
        <v>0</v>
      </c>
      <c r="BC257" s="12">
        <f t="shared" si="73"/>
        <v>0</v>
      </c>
    </row>
    <row r="258" spans="1:55" x14ac:dyDescent="0.3">
      <c r="A258" s="6">
        <v>241</v>
      </c>
      <c r="B258" s="7" t="s">
        <v>238</v>
      </c>
      <c r="C258" s="8" t="s">
        <v>238</v>
      </c>
      <c r="D258" s="8" t="s">
        <v>238</v>
      </c>
      <c r="E258" s="8" t="s">
        <v>238</v>
      </c>
      <c r="F258" s="8" t="s">
        <v>533</v>
      </c>
      <c r="G258" s="218" t="s">
        <v>238</v>
      </c>
      <c r="H258" s="85" t="s">
        <v>647</v>
      </c>
      <c r="I258" s="17">
        <f>'Sales &amp; Inventory (Date )'!I258</f>
        <v>0</v>
      </c>
      <c r="J258" s="17">
        <f>'Sales &amp; Inventory (Date )'!J258</f>
        <v>0</v>
      </c>
      <c r="K258" s="92">
        <f t="shared" si="56"/>
        <v>0</v>
      </c>
      <c r="L258" s="17">
        <f>'Sales &amp; Inventory (Date )'!K258</f>
        <v>0</v>
      </c>
      <c r="M258" s="17">
        <f>'Sales &amp; Inventory (Date )'!L258</f>
        <v>0</v>
      </c>
      <c r="N258" s="92">
        <f t="shared" si="57"/>
        <v>0</v>
      </c>
      <c r="O258" s="17">
        <f>'Sales &amp; Inventory (Date )'!M258</f>
        <v>0</v>
      </c>
      <c r="P258" s="17">
        <f>'Sales &amp; Inventory (Date )'!N258</f>
        <v>0</v>
      </c>
      <c r="Q258" s="92">
        <f t="shared" si="58"/>
        <v>0</v>
      </c>
      <c r="R258" s="17">
        <f>'Sales &amp; Inventory (Date )'!O258+'Sales &amp; Inventory (Date )'!Q258</f>
        <v>0</v>
      </c>
      <c r="S258" s="17">
        <f>'Sales &amp; Inventory (Date )'!P258+'Sales &amp; Inventory (Date )'!R258</f>
        <v>0</v>
      </c>
      <c r="T258" s="92">
        <f t="shared" si="59"/>
        <v>0</v>
      </c>
      <c r="U258" s="17">
        <f>'Sales &amp; Inventory (Date )'!S258+'Sales &amp; Inventory (Date )'!U258</f>
        <v>0</v>
      </c>
      <c r="V258" s="17">
        <f>'Sales &amp; Inventory (Date )'!T258+'Sales &amp; Inventory (Date )'!V258</f>
        <v>0</v>
      </c>
      <c r="W258" s="92">
        <f t="shared" si="60"/>
        <v>0</v>
      </c>
      <c r="X258" s="17">
        <f>'Sales &amp; Inventory (Date )'!W258</f>
        <v>0</v>
      </c>
      <c r="Y258" s="17">
        <f>'Sales &amp; Inventory (Date )'!X258</f>
        <v>0</v>
      </c>
      <c r="Z258" s="92">
        <f t="shared" si="61"/>
        <v>0</v>
      </c>
      <c r="AA258" s="17">
        <f>'Sales &amp; Inventory (Date )'!AA258+'Sales &amp; Inventory (Date )'!AC258</f>
        <v>0</v>
      </c>
      <c r="AB258" s="17">
        <f>'Sales &amp; Inventory (Date )'!AB258+'Sales &amp; Inventory (Date )'!AD258</f>
        <v>0</v>
      </c>
      <c r="AC258" s="92">
        <f t="shared" si="62"/>
        <v>0</v>
      </c>
      <c r="AD258" s="17">
        <f>'Sales &amp; Inventory (Date )'!AE258+'Sales &amp; Inventory (Date )'!AG258</f>
        <v>0</v>
      </c>
      <c r="AE258" s="17">
        <f>'Sales &amp; Inventory (Date )'!AF258+'Sales &amp; Inventory (Date )'!AH258</f>
        <v>0</v>
      </c>
      <c r="AF258" s="92">
        <f t="shared" si="63"/>
        <v>0</v>
      </c>
      <c r="AG258" s="17">
        <f>'Sales &amp; Inventory (Date )'!AI258+'Sales &amp; Inventory (Date )'!AK258</f>
        <v>0</v>
      </c>
      <c r="AH258" s="17">
        <f>'Sales &amp; Inventory (Date )'!AJ258+'Sales &amp; Inventory (Date )'!AL258</f>
        <v>0</v>
      </c>
      <c r="AI258" s="92">
        <f t="shared" si="64"/>
        <v>0</v>
      </c>
      <c r="AJ258" s="17">
        <f>'Sales &amp; Inventory (Date )'!AM258+'Sales &amp; Inventory (Date )'!AO258</f>
        <v>0</v>
      </c>
      <c r="AK258" s="17">
        <f>'Sales &amp; Inventory (Date )'!AN258+'Sales &amp; Inventory (Date )'!AP258</f>
        <v>0</v>
      </c>
      <c r="AL258" s="92">
        <f t="shared" si="65"/>
        <v>0</v>
      </c>
      <c r="AM258" s="17">
        <f>'Sales &amp; Inventory (Date )'!AQ258+'Sales &amp; Inventory (Date )'!AS258</f>
        <v>0</v>
      </c>
      <c r="AN258" s="17">
        <f>'Sales &amp; Inventory (Date )'!AR258+'Sales &amp; Inventory (Date )'!AT258</f>
        <v>0</v>
      </c>
      <c r="AO258" s="92">
        <f t="shared" si="66"/>
        <v>0</v>
      </c>
      <c r="AP258" s="17">
        <f>'Sales &amp; Inventory (Date )'!AU258+'Sales &amp; Inventory (Date )'!AW258</f>
        <v>0</v>
      </c>
      <c r="AQ258" s="17">
        <f>'Sales &amp; Inventory (Date )'!AV258+'Sales &amp; Inventory (Date )'!AX258</f>
        <v>0</v>
      </c>
      <c r="AR258" s="92">
        <f t="shared" si="67"/>
        <v>0</v>
      </c>
      <c r="AS258" s="52">
        <f t="shared" si="68"/>
        <v>0</v>
      </c>
      <c r="AT258" s="52">
        <f t="shared" si="68"/>
        <v>0</v>
      </c>
      <c r="AU258" s="52" t="e">
        <f t="shared" si="69"/>
        <v>#DIV/0!</v>
      </c>
      <c r="AV258" s="17">
        <f>'Sales &amp; Inventory (Date )'!BA258</f>
        <v>0</v>
      </c>
      <c r="AW258" s="17">
        <f>'Sales &amp; Inventory (Date )'!BB258</f>
        <v>0</v>
      </c>
      <c r="AX258" s="92">
        <f t="shared" si="70"/>
        <v>0</v>
      </c>
      <c r="AY258" s="17">
        <f>'Sales &amp; Inventory (Date )'!BC258</f>
        <v>0</v>
      </c>
      <c r="AZ258" s="17">
        <f>'Sales &amp; Inventory (Date )'!BD258</f>
        <v>0</v>
      </c>
      <c r="BA258" s="95">
        <f t="shared" si="71"/>
        <v>0</v>
      </c>
      <c r="BB258" s="52">
        <f t="shared" si="72"/>
        <v>0</v>
      </c>
      <c r="BC258" s="52">
        <f t="shared" si="73"/>
        <v>0</v>
      </c>
    </row>
    <row r="259" spans="1:55" x14ac:dyDescent="0.3">
      <c r="A259" s="6">
        <v>242</v>
      </c>
      <c r="B259" s="7" t="s">
        <v>238</v>
      </c>
      <c r="C259" s="8" t="s">
        <v>238</v>
      </c>
      <c r="D259" s="8" t="s">
        <v>238</v>
      </c>
      <c r="E259" s="8" t="s">
        <v>239</v>
      </c>
      <c r="F259" s="8" t="s">
        <v>536</v>
      </c>
      <c r="G259" s="219"/>
      <c r="H259" s="85" t="s">
        <v>647</v>
      </c>
      <c r="I259" s="17">
        <f>'Sales &amp; Inventory (Date )'!I259</f>
        <v>0</v>
      </c>
      <c r="J259" s="17">
        <f>'Sales &amp; Inventory (Date )'!J259</f>
        <v>0</v>
      </c>
      <c r="K259" s="92">
        <f t="shared" ref="K259:K322" si="74">IFERROR(J259/I259,0)</f>
        <v>0</v>
      </c>
      <c r="L259" s="17">
        <f>'Sales &amp; Inventory (Date )'!K259</f>
        <v>0</v>
      </c>
      <c r="M259" s="17">
        <f>'Sales &amp; Inventory (Date )'!L259</f>
        <v>0</v>
      </c>
      <c r="N259" s="92">
        <f t="shared" ref="N259:N322" si="75">IFERROR(M259/L259,0)</f>
        <v>0</v>
      </c>
      <c r="O259" s="17">
        <f>'Sales &amp; Inventory (Date )'!M259</f>
        <v>0</v>
      </c>
      <c r="P259" s="17">
        <f>'Sales &amp; Inventory (Date )'!N259</f>
        <v>0</v>
      </c>
      <c r="Q259" s="92">
        <f t="shared" ref="Q259:Q322" si="76">IFERROR(P259/O259,0)</f>
        <v>0</v>
      </c>
      <c r="R259" s="17">
        <f>'Sales &amp; Inventory (Date )'!O259+'Sales &amp; Inventory (Date )'!Q259</f>
        <v>0</v>
      </c>
      <c r="S259" s="17">
        <f>'Sales &amp; Inventory (Date )'!P259+'Sales &amp; Inventory (Date )'!R259</f>
        <v>0</v>
      </c>
      <c r="T259" s="92">
        <f t="shared" ref="T259:T322" si="77">IFERROR(S259/R259,0)</f>
        <v>0</v>
      </c>
      <c r="U259" s="17">
        <f>'Sales &amp; Inventory (Date )'!S259+'Sales &amp; Inventory (Date )'!U259</f>
        <v>0</v>
      </c>
      <c r="V259" s="17">
        <f>'Sales &amp; Inventory (Date )'!T259+'Sales &amp; Inventory (Date )'!V259</f>
        <v>0</v>
      </c>
      <c r="W259" s="92">
        <f t="shared" ref="W259:W322" si="78">IFERROR(V259/U259,0)</f>
        <v>0</v>
      </c>
      <c r="X259" s="17">
        <f>'Sales &amp; Inventory (Date )'!W259</f>
        <v>0</v>
      </c>
      <c r="Y259" s="17">
        <f>'Sales &amp; Inventory (Date )'!X259</f>
        <v>0</v>
      </c>
      <c r="Z259" s="92">
        <f t="shared" ref="Z259:Z322" si="79">IFERROR(Y259/X259,0)</f>
        <v>0</v>
      </c>
      <c r="AA259" s="17">
        <f>'Sales &amp; Inventory (Date )'!AA259+'Sales &amp; Inventory (Date )'!AC259</f>
        <v>0</v>
      </c>
      <c r="AB259" s="17">
        <f>'Sales &amp; Inventory (Date )'!AB259+'Sales &amp; Inventory (Date )'!AD259</f>
        <v>0</v>
      </c>
      <c r="AC259" s="92">
        <f t="shared" ref="AC259:AC322" si="80">IFERROR(AB259/AA259,0)</f>
        <v>0</v>
      </c>
      <c r="AD259" s="17">
        <f>'Sales &amp; Inventory (Date )'!AE259+'Sales &amp; Inventory (Date )'!AG259</f>
        <v>0</v>
      </c>
      <c r="AE259" s="17">
        <f>'Sales &amp; Inventory (Date )'!AF259+'Sales &amp; Inventory (Date )'!AH259</f>
        <v>0</v>
      </c>
      <c r="AF259" s="92">
        <f t="shared" ref="AF259:AF322" si="81">IFERROR(AE259/AD259,0)</f>
        <v>0</v>
      </c>
      <c r="AG259" s="17">
        <f>'Sales &amp; Inventory (Date )'!AI259+'Sales &amp; Inventory (Date )'!AK259</f>
        <v>0</v>
      </c>
      <c r="AH259" s="17">
        <f>'Sales &amp; Inventory (Date )'!AJ259+'Sales &amp; Inventory (Date )'!AL259</f>
        <v>0</v>
      </c>
      <c r="AI259" s="92">
        <f t="shared" ref="AI259:AI322" si="82">IFERROR(AH259/AG259,0)</f>
        <v>0</v>
      </c>
      <c r="AJ259" s="17">
        <f>'Sales &amp; Inventory (Date )'!AM259+'Sales &amp; Inventory (Date )'!AO259</f>
        <v>0</v>
      </c>
      <c r="AK259" s="17">
        <f>'Sales &amp; Inventory (Date )'!AN259+'Sales &amp; Inventory (Date )'!AP259</f>
        <v>0</v>
      </c>
      <c r="AL259" s="92">
        <f t="shared" ref="AL259:AL322" si="83">IFERROR(AK259/AJ259,0)</f>
        <v>0</v>
      </c>
      <c r="AM259" s="17">
        <f>'Sales &amp; Inventory (Date )'!AQ259+'Sales &amp; Inventory (Date )'!AS259</f>
        <v>0</v>
      </c>
      <c r="AN259" s="17">
        <f>'Sales &amp; Inventory (Date )'!AR259+'Sales &amp; Inventory (Date )'!AT259</f>
        <v>0</v>
      </c>
      <c r="AO259" s="92">
        <f t="shared" ref="AO259:AO322" si="84">IFERROR(AN259/AM259,0)</f>
        <v>0</v>
      </c>
      <c r="AP259" s="17">
        <f>'Sales &amp; Inventory (Date )'!AU259+'Sales &amp; Inventory (Date )'!AW259</f>
        <v>0</v>
      </c>
      <c r="AQ259" s="17">
        <f>'Sales &amp; Inventory (Date )'!AV259+'Sales &amp; Inventory (Date )'!AX259</f>
        <v>0</v>
      </c>
      <c r="AR259" s="92">
        <f t="shared" ref="AR259:AR322" si="85">IFERROR(AQ259/AP259,0)</f>
        <v>0</v>
      </c>
      <c r="AS259" s="52">
        <f t="shared" ref="AS259:AT322" si="86">I259+L259+O259+R259+AD259+AG259+AJ259+AM259+AP259+U259+X259+AA259</f>
        <v>0</v>
      </c>
      <c r="AT259" s="52">
        <f t="shared" si="86"/>
        <v>0</v>
      </c>
      <c r="AU259" s="52" t="e">
        <f t="shared" ref="AU259:AU322" si="87">AT259/AS259</f>
        <v>#DIV/0!</v>
      </c>
      <c r="AV259" s="17">
        <f>'Sales &amp; Inventory (Date )'!BA259</f>
        <v>0</v>
      </c>
      <c r="AW259" s="17">
        <f>'Sales &amp; Inventory (Date )'!BB259</f>
        <v>0</v>
      </c>
      <c r="AX259" s="92">
        <f t="shared" ref="AX259:AX322" si="88">IFERROR(AW259/AV259,0)</f>
        <v>0</v>
      </c>
      <c r="AY259" s="17">
        <f>'Sales &amp; Inventory (Date )'!BC259</f>
        <v>0</v>
      </c>
      <c r="AZ259" s="17">
        <f>'Sales &amp; Inventory (Date )'!BD259</f>
        <v>0</v>
      </c>
      <c r="BA259" s="95">
        <f t="shared" ref="BA259:BA322" si="89">IFERROR(AZ259/AY259,0)</f>
        <v>0</v>
      </c>
      <c r="BB259" s="52">
        <f t="shared" si="72"/>
        <v>0</v>
      </c>
      <c r="BC259" s="52">
        <f t="shared" si="73"/>
        <v>0</v>
      </c>
    </row>
    <row r="260" spans="1:55" x14ac:dyDescent="0.3">
      <c r="A260" s="6">
        <v>243</v>
      </c>
      <c r="B260" s="7" t="s">
        <v>238</v>
      </c>
      <c r="C260" s="8" t="s">
        <v>238</v>
      </c>
      <c r="D260" s="8" t="s">
        <v>238</v>
      </c>
      <c r="E260" s="8" t="s">
        <v>240</v>
      </c>
      <c r="F260" s="8" t="s">
        <v>29</v>
      </c>
      <c r="G260" s="220"/>
      <c r="H260" s="85" t="s">
        <v>647</v>
      </c>
      <c r="I260" s="17">
        <f>'Sales &amp; Inventory (Date )'!I260</f>
        <v>0</v>
      </c>
      <c r="J260" s="17">
        <f>'Sales &amp; Inventory (Date )'!J260</f>
        <v>0</v>
      </c>
      <c r="K260" s="92">
        <f t="shared" si="74"/>
        <v>0</v>
      </c>
      <c r="L260" s="17">
        <f>'Sales &amp; Inventory (Date )'!K260</f>
        <v>0</v>
      </c>
      <c r="M260" s="17">
        <f>'Sales &amp; Inventory (Date )'!L260</f>
        <v>0</v>
      </c>
      <c r="N260" s="92">
        <f t="shared" si="75"/>
        <v>0</v>
      </c>
      <c r="O260" s="17">
        <f>'Sales &amp; Inventory (Date )'!M260</f>
        <v>0</v>
      </c>
      <c r="P260" s="17">
        <f>'Sales &amp; Inventory (Date )'!N260</f>
        <v>0</v>
      </c>
      <c r="Q260" s="92">
        <f t="shared" si="76"/>
        <v>0</v>
      </c>
      <c r="R260" s="17">
        <f>'Sales &amp; Inventory (Date )'!O260+'Sales &amp; Inventory (Date )'!Q260</f>
        <v>0</v>
      </c>
      <c r="S260" s="17">
        <f>'Sales &amp; Inventory (Date )'!P260+'Sales &amp; Inventory (Date )'!R260</f>
        <v>0</v>
      </c>
      <c r="T260" s="92">
        <f t="shared" si="77"/>
        <v>0</v>
      </c>
      <c r="U260" s="17">
        <f>'Sales &amp; Inventory (Date )'!S260+'Sales &amp; Inventory (Date )'!U260</f>
        <v>0</v>
      </c>
      <c r="V260" s="17">
        <f>'Sales &amp; Inventory (Date )'!T260+'Sales &amp; Inventory (Date )'!V260</f>
        <v>0</v>
      </c>
      <c r="W260" s="92">
        <f t="shared" si="78"/>
        <v>0</v>
      </c>
      <c r="X260" s="17">
        <f>'Sales &amp; Inventory (Date )'!W260</f>
        <v>0</v>
      </c>
      <c r="Y260" s="17">
        <f>'Sales &amp; Inventory (Date )'!X260</f>
        <v>0</v>
      </c>
      <c r="Z260" s="92">
        <f t="shared" si="79"/>
        <v>0</v>
      </c>
      <c r="AA260" s="17">
        <f>'Sales &amp; Inventory (Date )'!AA260+'Sales &amp; Inventory (Date )'!AC260</f>
        <v>0</v>
      </c>
      <c r="AB260" s="17">
        <f>'Sales &amp; Inventory (Date )'!AB260+'Sales &amp; Inventory (Date )'!AD260</f>
        <v>0</v>
      </c>
      <c r="AC260" s="92">
        <f t="shared" si="80"/>
        <v>0</v>
      </c>
      <c r="AD260" s="17">
        <f>'Sales &amp; Inventory (Date )'!AE260+'Sales &amp; Inventory (Date )'!AG260</f>
        <v>0</v>
      </c>
      <c r="AE260" s="17">
        <f>'Sales &amp; Inventory (Date )'!AF260+'Sales &amp; Inventory (Date )'!AH260</f>
        <v>0</v>
      </c>
      <c r="AF260" s="92">
        <f t="shared" si="81"/>
        <v>0</v>
      </c>
      <c r="AG260" s="17">
        <f>'Sales &amp; Inventory (Date )'!AI260+'Sales &amp; Inventory (Date )'!AK260</f>
        <v>0</v>
      </c>
      <c r="AH260" s="17">
        <f>'Sales &amp; Inventory (Date )'!AJ260+'Sales &amp; Inventory (Date )'!AL260</f>
        <v>0</v>
      </c>
      <c r="AI260" s="92">
        <f t="shared" si="82"/>
        <v>0</v>
      </c>
      <c r="AJ260" s="17">
        <f>'Sales &amp; Inventory (Date )'!AM260+'Sales &amp; Inventory (Date )'!AO260</f>
        <v>0</v>
      </c>
      <c r="AK260" s="17">
        <f>'Sales &amp; Inventory (Date )'!AN260+'Sales &amp; Inventory (Date )'!AP260</f>
        <v>0</v>
      </c>
      <c r="AL260" s="92">
        <f t="shared" si="83"/>
        <v>0</v>
      </c>
      <c r="AM260" s="17">
        <f>'Sales &amp; Inventory (Date )'!AQ260+'Sales &amp; Inventory (Date )'!AS260</f>
        <v>0</v>
      </c>
      <c r="AN260" s="17">
        <f>'Sales &amp; Inventory (Date )'!AR260+'Sales &amp; Inventory (Date )'!AT260</f>
        <v>0</v>
      </c>
      <c r="AO260" s="92">
        <f t="shared" si="84"/>
        <v>0</v>
      </c>
      <c r="AP260" s="17">
        <f>'Sales &amp; Inventory (Date )'!AU260+'Sales &amp; Inventory (Date )'!AW260</f>
        <v>0</v>
      </c>
      <c r="AQ260" s="17">
        <f>'Sales &amp; Inventory (Date )'!AV260+'Sales &amp; Inventory (Date )'!AX260</f>
        <v>0</v>
      </c>
      <c r="AR260" s="92">
        <f t="shared" si="85"/>
        <v>0</v>
      </c>
      <c r="AS260" s="52">
        <f t="shared" si="86"/>
        <v>0</v>
      </c>
      <c r="AT260" s="52">
        <f t="shared" si="86"/>
        <v>0</v>
      </c>
      <c r="AU260" s="52" t="e">
        <f t="shared" si="87"/>
        <v>#DIV/0!</v>
      </c>
      <c r="AV260" s="17">
        <f>'Sales &amp; Inventory (Date )'!BA260</f>
        <v>0</v>
      </c>
      <c r="AW260" s="17">
        <f>'Sales &amp; Inventory (Date )'!BB260</f>
        <v>0</v>
      </c>
      <c r="AX260" s="92">
        <f t="shared" si="88"/>
        <v>0</v>
      </c>
      <c r="AY260" s="17">
        <f>'Sales &amp; Inventory (Date )'!BC260</f>
        <v>0</v>
      </c>
      <c r="AZ260" s="17">
        <f>'Sales &amp; Inventory (Date )'!BD260</f>
        <v>0</v>
      </c>
      <c r="BA260" s="95">
        <f t="shared" si="89"/>
        <v>0</v>
      </c>
      <c r="BB260" s="52">
        <f t="shared" ref="BB260:BB323" si="90">AV260+AY260</f>
        <v>0</v>
      </c>
      <c r="BC260" s="52">
        <f t="shared" ref="BC260:BC323" si="91">AW260+AZ260</f>
        <v>0</v>
      </c>
    </row>
    <row r="261" spans="1:55" x14ac:dyDescent="0.3">
      <c r="A261" s="6">
        <v>244</v>
      </c>
      <c r="B261" s="7" t="s">
        <v>238</v>
      </c>
      <c r="C261" s="8" t="s">
        <v>238</v>
      </c>
      <c r="D261" s="8" t="s">
        <v>241</v>
      </c>
      <c r="E261" s="8" t="s">
        <v>241</v>
      </c>
      <c r="F261" s="8" t="s">
        <v>533</v>
      </c>
      <c r="G261" s="8" t="s">
        <v>241</v>
      </c>
      <c r="H261" s="85" t="s">
        <v>647</v>
      </c>
      <c r="I261" s="17">
        <f>'Sales &amp; Inventory (Date )'!I261</f>
        <v>0</v>
      </c>
      <c r="J261" s="17">
        <f>'Sales &amp; Inventory (Date )'!J261</f>
        <v>0</v>
      </c>
      <c r="K261" s="92">
        <f t="shared" si="74"/>
        <v>0</v>
      </c>
      <c r="L261" s="17">
        <f>'Sales &amp; Inventory (Date )'!K261</f>
        <v>0</v>
      </c>
      <c r="M261" s="17">
        <f>'Sales &amp; Inventory (Date )'!L261</f>
        <v>0</v>
      </c>
      <c r="N261" s="92">
        <f t="shared" si="75"/>
        <v>0</v>
      </c>
      <c r="O261" s="17">
        <f>'Sales &amp; Inventory (Date )'!M261</f>
        <v>0</v>
      </c>
      <c r="P261" s="17">
        <f>'Sales &amp; Inventory (Date )'!N261</f>
        <v>0</v>
      </c>
      <c r="Q261" s="92">
        <f t="shared" si="76"/>
        <v>0</v>
      </c>
      <c r="R261" s="17">
        <f>'Sales &amp; Inventory (Date )'!O261+'Sales &amp; Inventory (Date )'!Q261</f>
        <v>0</v>
      </c>
      <c r="S261" s="17">
        <f>'Sales &amp; Inventory (Date )'!P261+'Sales &amp; Inventory (Date )'!R261</f>
        <v>0</v>
      </c>
      <c r="T261" s="92">
        <f t="shared" si="77"/>
        <v>0</v>
      </c>
      <c r="U261" s="17">
        <f>'Sales &amp; Inventory (Date )'!S261+'Sales &amp; Inventory (Date )'!U261</f>
        <v>0</v>
      </c>
      <c r="V261" s="17">
        <f>'Sales &amp; Inventory (Date )'!T261+'Sales &amp; Inventory (Date )'!V261</f>
        <v>0</v>
      </c>
      <c r="W261" s="92">
        <f t="shared" si="78"/>
        <v>0</v>
      </c>
      <c r="X261" s="17">
        <f>'Sales &amp; Inventory (Date )'!W261</f>
        <v>0</v>
      </c>
      <c r="Y261" s="17">
        <f>'Sales &amp; Inventory (Date )'!X261</f>
        <v>0</v>
      </c>
      <c r="Z261" s="92">
        <f t="shared" si="79"/>
        <v>0</v>
      </c>
      <c r="AA261" s="17">
        <f>'Sales &amp; Inventory (Date )'!AA261+'Sales &amp; Inventory (Date )'!AC261</f>
        <v>0</v>
      </c>
      <c r="AB261" s="17">
        <f>'Sales &amp; Inventory (Date )'!AB261+'Sales &amp; Inventory (Date )'!AD261</f>
        <v>0</v>
      </c>
      <c r="AC261" s="92">
        <f t="shared" si="80"/>
        <v>0</v>
      </c>
      <c r="AD261" s="17">
        <f>'Sales &amp; Inventory (Date )'!AE261+'Sales &amp; Inventory (Date )'!AG261</f>
        <v>0</v>
      </c>
      <c r="AE261" s="17">
        <f>'Sales &amp; Inventory (Date )'!AF261+'Sales &amp; Inventory (Date )'!AH261</f>
        <v>0</v>
      </c>
      <c r="AF261" s="92">
        <f t="shared" si="81"/>
        <v>0</v>
      </c>
      <c r="AG261" s="17">
        <f>'Sales &amp; Inventory (Date )'!AI261+'Sales &amp; Inventory (Date )'!AK261</f>
        <v>0</v>
      </c>
      <c r="AH261" s="17">
        <f>'Sales &amp; Inventory (Date )'!AJ261+'Sales &amp; Inventory (Date )'!AL261</f>
        <v>0</v>
      </c>
      <c r="AI261" s="92">
        <f t="shared" si="82"/>
        <v>0</v>
      </c>
      <c r="AJ261" s="17">
        <f>'Sales &amp; Inventory (Date )'!AM261+'Sales &amp; Inventory (Date )'!AO261</f>
        <v>0</v>
      </c>
      <c r="AK261" s="17">
        <f>'Sales &amp; Inventory (Date )'!AN261+'Sales &amp; Inventory (Date )'!AP261</f>
        <v>0</v>
      </c>
      <c r="AL261" s="92">
        <f t="shared" si="83"/>
        <v>0</v>
      </c>
      <c r="AM261" s="17">
        <f>'Sales &amp; Inventory (Date )'!AQ261+'Sales &amp; Inventory (Date )'!AS261</f>
        <v>0</v>
      </c>
      <c r="AN261" s="17">
        <f>'Sales &amp; Inventory (Date )'!AR261+'Sales &amp; Inventory (Date )'!AT261</f>
        <v>0</v>
      </c>
      <c r="AO261" s="92">
        <f t="shared" si="84"/>
        <v>0</v>
      </c>
      <c r="AP261" s="17">
        <f>'Sales &amp; Inventory (Date )'!AU261+'Sales &amp; Inventory (Date )'!AW261</f>
        <v>0</v>
      </c>
      <c r="AQ261" s="17">
        <f>'Sales &amp; Inventory (Date )'!AV261+'Sales &amp; Inventory (Date )'!AX261</f>
        <v>0</v>
      </c>
      <c r="AR261" s="92">
        <f t="shared" si="85"/>
        <v>0</v>
      </c>
      <c r="AS261" s="52">
        <f t="shared" si="86"/>
        <v>0</v>
      </c>
      <c r="AT261" s="52">
        <f t="shared" si="86"/>
        <v>0</v>
      </c>
      <c r="AU261" s="52" t="e">
        <f t="shared" si="87"/>
        <v>#DIV/0!</v>
      </c>
      <c r="AV261" s="17">
        <f>'Sales &amp; Inventory (Date )'!BA261</f>
        <v>0</v>
      </c>
      <c r="AW261" s="17">
        <f>'Sales &amp; Inventory (Date )'!BB261</f>
        <v>0</v>
      </c>
      <c r="AX261" s="92">
        <f t="shared" si="88"/>
        <v>0</v>
      </c>
      <c r="AY261" s="17">
        <f>'Sales &amp; Inventory (Date )'!BC261</f>
        <v>0</v>
      </c>
      <c r="AZ261" s="17">
        <f>'Sales &amp; Inventory (Date )'!BD261</f>
        <v>0</v>
      </c>
      <c r="BA261" s="95">
        <f t="shared" si="89"/>
        <v>0</v>
      </c>
      <c r="BB261" s="52">
        <f t="shared" si="90"/>
        <v>0</v>
      </c>
      <c r="BC261" s="52">
        <f t="shared" si="91"/>
        <v>0</v>
      </c>
    </row>
    <row r="262" spans="1:55" x14ac:dyDescent="0.3">
      <c r="A262" s="6">
        <v>245</v>
      </c>
      <c r="B262" s="7" t="s">
        <v>238</v>
      </c>
      <c r="C262" s="8" t="s">
        <v>238</v>
      </c>
      <c r="D262" s="8" t="s">
        <v>241</v>
      </c>
      <c r="E262" s="8" t="s">
        <v>242</v>
      </c>
      <c r="F262" s="8" t="s">
        <v>534</v>
      </c>
      <c r="G262" s="8" t="s">
        <v>238</v>
      </c>
      <c r="H262" s="85" t="s">
        <v>647</v>
      </c>
      <c r="I262" s="17">
        <f>'Sales &amp; Inventory (Date )'!I262</f>
        <v>0</v>
      </c>
      <c r="J262" s="17">
        <f>'Sales &amp; Inventory (Date )'!J262</f>
        <v>0</v>
      </c>
      <c r="K262" s="92">
        <f t="shared" si="74"/>
        <v>0</v>
      </c>
      <c r="L262" s="17">
        <f>'Sales &amp; Inventory (Date )'!K262</f>
        <v>0</v>
      </c>
      <c r="M262" s="17">
        <f>'Sales &amp; Inventory (Date )'!L262</f>
        <v>0</v>
      </c>
      <c r="N262" s="92">
        <f t="shared" si="75"/>
        <v>0</v>
      </c>
      <c r="O262" s="17">
        <f>'Sales &amp; Inventory (Date )'!M262</f>
        <v>0</v>
      </c>
      <c r="P262" s="17">
        <f>'Sales &amp; Inventory (Date )'!N262</f>
        <v>0</v>
      </c>
      <c r="Q262" s="92">
        <f t="shared" si="76"/>
        <v>0</v>
      </c>
      <c r="R262" s="17">
        <f>'Sales &amp; Inventory (Date )'!O262+'Sales &amp; Inventory (Date )'!Q262</f>
        <v>0</v>
      </c>
      <c r="S262" s="17">
        <f>'Sales &amp; Inventory (Date )'!P262+'Sales &amp; Inventory (Date )'!R262</f>
        <v>0</v>
      </c>
      <c r="T262" s="92">
        <f t="shared" si="77"/>
        <v>0</v>
      </c>
      <c r="U262" s="17">
        <f>'Sales &amp; Inventory (Date )'!S262+'Sales &amp; Inventory (Date )'!U262</f>
        <v>0</v>
      </c>
      <c r="V262" s="17">
        <f>'Sales &amp; Inventory (Date )'!T262+'Sales &amp; Inventory (Date )'!V262</f>
        <v>0</v>
      </c>
      <c r="W262" s="92">
        <f t="shared" si="78"/>
        <v>0</v>
      </c>
      <c r="X262" s="17">
        <f>'Sales &amp; Inventory (Date )'!W262</f>
        <v>0</v>
      </c>
      <c r="Y262" s="17">
        <f>'Sales &amp; Inventory (Date )'!X262</f>
        <v>0</v>
      </c>
      <c r="Z262" s="92">
        <f t="shared" si="79"/>
        <v>0</v>
      </c>
      <c r="AA262" s="17">
        <f>'Sales &amp; Inventory (Date )'!AA262+'Sales &amp; Inventory (Date )'!AC262</f>
        <v>0</v>
      </c>
      <c r="AB262" s="17">
        <f>'Sales &amp; Inventory (Date )'!AB262+'Sales &amp; Inventory (Date )'!AD262</f>
        <v>0</v>
      </c>
      <c r="AC262" s="92">
        <f t="shared" si="80"/>
        <v>0</v>
      </c>
      <c r="AD262" s="17">
        <f>'Sales &amp; Inventory (Date )'!AE262+'Sales &amp; Inventory (Date )'!AG262</f>
        <v>0</v>
      </c>
      <c r="AE262" s="17">
        <f>'Sales &amp; Inventory (Date )'!AF262+'Sales &amp; Inventory (Date )'!AH262</f>
        <v>0</v>
      </c>
      <c r="AF262" s="92">
        <f t="shared" si="81"/>
        <v>0</v>
      </c>
      <c r="AG262" s="17">
        <f>'Sales &amp; Inventory (Date )'!AI262+'Sales &amp; Inventory (Date )'!AK262</f>
        <v>0</v>
      </c>
      <c r="AH262" s="17">
        <f>'Sales &amp; Inventory (Date )'!AJ262+'Sales &amp; Inventory (Date )'!AL262</f>
        <v>0</v>
      </c>
      <c r="AI262" s="92">
        <f t="shared" si="82"/>
        <v>0</v>
      </c>
      <c r="AJ262" s="17">
        <f>'Sales &amp; Inventory (Date )'!AM262+'Sales &amp; Inventory (Date )'!AO262</f>
        <v>0</v>
      </c>
      <c r="AK262" s="17">
        <f>'Sales &amp; Inventory (Date )'!AN262+'Sales &amp; Inventory (Date )'!AP262</f>
        <v>0</v>
      </c>
      <c r="AL262" s="92">
        <f t="shared" si="83"/>
        <v>0</v>
      </c>
      <c r="AM262" s="17">
        <f>'Sales &amp; Inventory (Date )'!AQ262+'Sales &amp; Inventory (Date )'!AS262</f>
        <v>0</v>
      </c>
      <c r="AN262" s="17">
        <f>'Sales &amp; Inventory (Date )'!AR262+'Sales &amp; Inventory (Date )'!AT262</f>
        <v>0</v>
      </c>
      <c r="AO262" s="92">
        <f t="shared" si="84"/>
        <v>0</v>
      </c>
      <c r="AP262" s="17">
        <f>'Sales &amp; Inventory (Date )'!AU262+'Sales &amp; Inventory (Date )'!AW262</f>
        <v>0</v>
      </c>
      <c r="AQ262" s="17">
        <f>'Sales &amp; Inventory (Date )'!AV262+'Sales &amp; Inventory (Date )'!AX262</f>
        <v>0</v>
      </c>
      <c r="AR262" s="92">
        <f t="shared" si="85"/>
        <v>0</v>
      </c>
      <c r="AS262" s="52">
        <f t="shared" si="86"/>
        <v>0</v>
      </c>
      <c r="AT262" s="52">
        <f t="shared" si="86"/>
        <v>0</v>
      </c>
      <c r="AU262" s="52" t="e">
        <f t="shared" si="87"/>
        <v>#DIV/0!</v>
      </c>
      <c r="AV262" s="17">
        <f>'Sales &amp; Inventory (Date )'!BA262</f>
        <v>0</v>
      </c>
      <c r="AW262" s="17">
        <f>'Sales &amp; Inventory (Date )'!BB262</f>
        <v>0</v>
      </c>
      <c r="AX262" s="92">
        <f t="shared" si="88"/>
        <v>0</v>
      </c>
      <c r="AY262" s="17">
        <f>'Sales &amp; Inventory (Date )'!BC262</f>
        <v>0</v>
      </c>
      <c r="AZ262" s="17">
        <f>'Sales &amp; Inventory (Date )'!BD262</f>
        <v>0</v>
      </c>
      <c r="BA262" s="95">
        <f t="shared" si="89"/>
        <v>0</v>
      </c>
      <c r="BB262" s="52">
        <f t="shared" si="90"/>
        <v>0</v>
      </c>
      <c r="BC262" s="52">
        <f t="shared" si="91"/>
        <v>0</v>
      </c>
    </row>
    <row r="263" spans="1:55" x14ac:dyDescent="0.3">
      <c r="A263" s="6">
        <v>246</v>
      </c>
      <c r="B263" s="7" t="s">
        <v>238</v>
      </c>
      <c r="C263" s="8" t="s">
        <v>238</v>
      </c>
      <c r="D263" s="8" t="s">
        <v>241</v>
      </c>
      <c r="E263" s="8" t="s">
        <v>243</v>
      </c>
      <c r="F263" s="8" t="s">
        <v>536</v>
      </c>
      <c r="G263" s="8" t="s">
        <v>241</v>
      </c>
      <c r="H263" s="85" t="s">
        <v>647</v>
      </c>
      <c r="I263" s="17">
        <f>'Sales &amp; Inventory (Date )'!I263</f>
        <v>0</v>
      </c>
      <c r="J263" s="17">
        <f>'Sales &amp; Inventory (Date )'!J263</f>
        <v>0</v>
      </c>
      <c r="K263" s="92">
        <f t="shared" si="74"/>
        <v>0</v>
      </c>
      <c r="L263" s="17">
        <f>'Sales &amp; Inventory (Date )'!K263</f>
        <v>0</v>
      </c>
      <c r="M263" s="17">
        <f>'Sales &amp; Inventory (Date )'!L263</f>
        <v>0</v>
      </c>
      <c r="N263" s="92">
        <f t="shared" si="75"/>
        <v>0</v>
      </c>
      <c r="O263" s="17">
        <f>'Sales &amp; Inventory (Date )'!M263</f>
        <v>0</v>
      </c>
      <c r="P263" s="17">
        <f>'Sales &amp; Inventory (Date )'!N263</f>
        <v>0</v>
      </c>
      <c r="Q263" s="92">
        <f t="shared" si="76"/>
        <v>0</v>
      </c>
      <c r="R263" s="17">
        <f>'Sales &amp; Inventory (Date )'!O263+'Sales &amp; Inventory (Date )'!Q263</f>
        <v>0</v>
      </c>
      <c r="S263" s="17">
        <f>'Sales &amp; Inventory (Date )'!P263+'Sales &amp; Inventory (Date )'!R263</f>
        <v>0</v>
      </c>
      <c r="T263" s="92">
        <f t="shared" si="77"/>
        <v>0</v>
      </c>
      <c r="U263" s="17">
        <f>'Sales &amp; Inventory (Date )'!S263+'Sales &amp; Inventory (Date )'!U263</f>
        <v>0</v>
      </c>
      <c r="V263" s="17">
        <f>'Sales &amp; Inventory (Date )'!T263+'Sales &amp; Inventory (Date )'!V263</f>
        <v>0</v>
      </c>
      <c r="W263" s="92">
        <f t="shared" si="78"/>
        <v>0</v>
      </c>
      <c r="X263" s="17">
        <f>'Sales &amp; Inventory (Date )'!W263</f>
        <v>0</v>
      </c>
      <c r="Y263" s="17">
        <f>'Sales &amp; Inventory (Date )'!X263</f>
        <v>0</v>
      </c>
      <c r="Z263" s="92">
        <f t="shared" si="79"/>
        <v>0</v>
      </c>
      <c r="AA263" s="17">
        <f>'Sales &amp; Inventory (Date )'!AA263+'Sales &amp; Inventory (Date )'!AC263</f>
        <v>0</v>
      </c>
      <c r="AB263" s="17">
        <f>'Sales &amp; Inventory (Date )'!AB263+'Sales &amp; Inventory (Date )'!AD263</f>
        <v>0</v>
      </c>
      <c r="AC263" s="92">
        <f t="shared" si="80"/>
        <v>0</v>
      </c>
      <c r="AD263" s="17">
        <f>'Sales &amp; Inventory (Date )'!AE263+'Sales &amp; Inventory (Date )'!AG263</f>
        <v>0</v>
      </c>
      <c r="AE263" s="17">
        <f>'Sales &amp; Inventory (Date )'!AF263+'Sales &amp; Inventory (Date )'!AH263</f>
        <v>0</v>
      </c>
      <c r="AF263" s="92">
        <f t="shared" si="81"/>
        <v>0</v>
      </c>
      <c r="AG263" s="17">
        <f>'Sales &amp; Inventory (Date )'!AI263+'Sales &amp; Inventory (Date )'!AK263</f>
        <v>0</v>
      </c>
      <c r="AH263" s="17">
        <f>'Sales &amp; Inventory (Date )'!AJ263+'Sales &amp; Inventory (Date )'!AL263</f>
        <v>0</v>
      </c>
      <c r="AI263" s="92">
        <f t="shared" si="82"/>
        <v>0</v>
      </c>
      <c r="AJ263" s="17">
        <f>'Sales &amp; Inventory (Date )'!AM263+'Sales &amp; Inventory (Date )'!AO263</f>
        <v>0</v>
      </c>
      <c r="AK263" s="17">
        <f>'Sales &amp; Inventory (Date )'!AN263+'Sales &amp; Inventory (Date )'!AP263</f>
        <v>0</v>
      </c>
      <c r="AL263" s="92">
        <f t="shared" si="83"/>
        <v>0</v>
      </c>
      <c r="AM263" s="17">
        <f>'Sales &amp; Inventory (Date )'!AQ263+'Sales &amp; Inventory (Date )'!AS263</f>
        <v>0</v>
      </c>
      <c r="AN263" s="17">
        <f>'Sales &amp; Inventory (Date )'!AR263+'Sales &amp; Inventory (Date )'!AT263</f>
        <v>0</v>
      </c>
      <c r="AO263" s="92">
        <f t="shared" si="84"/>
        <v>0</v>
      </c>
      <c r="AP263" s="17">
        <f>'Sales &amp; Inventory (Date )'!AU263+'Sales &amp; Inventory (Date )'!AW263</f>
        <v>0</v>
      </c>
      <c r="AQ263" s="17">
        <f>'Sales &amp; Inventory (Date )'!AV263+'Sales &amp; Inventory (Date )'!AX263</f>
        <v>0</v>
      </c>
      <c r="AR263" s="92">
        <f t="shared" si="85"/>
        <v>0</v>
      </c>
      <c r="AS263" s="52">
        <f t="shared" si="86"/>
        <v>0</v>
      </c>
      <c r="AT263" s="52">
        <f t="shared" si="86"/>
        <v>0</v>
      </c>
      <c r="AU263" s="52" t="e">
        <f t="shared" si="87"/>
        <v>#DIV/0!</v>
      </c>
      <c r="AV263" s="17">
        <f>'Sales &amp; Inventory (Date )'!BA263</f>
        <v>0</v>
      </c>
      <c r="AW263" s="17">
        <f>'Sales &amp; Inventory (Date )'!BB263</f>
        <v>0</v>
      </c>
      <c r="AX263" s="92">
        <f t="shared" si="88"/>
        <v>0</v>
      </c>
      <c r="AY263" s="17">
        <f>'Sales &amp; Inventory (Date )'!BC263</f>
        <v>0</v>
      </c>
      <c r="AZ263" s="17">
        <f>'Sales &amp; Inventory (Date )'!BD263</f>
        <v>0</v>
      </c>
      <c r="BA263" s="95">
        <f t="shared" si="89"/>
        <v>0</v>
      </c>
      <c r="BB263" s="52">
        <f t="shared" si="90"/>
        <v>0</v>
      </c>
      <c r="BC263" s="52">
        <f t="shared" si="91"/>
        <v>0</v>
      </c>
    </row>
    <row r="264" spans="1:55" x14ac:dyDescent="0.3">
      <c r="A264" s="6">
        <v>247</v>
      </c>
      <c r="B264" s="7" t="s">
        <v>238</v>
      </c>
      <c r="C264" s="8" t="s">
        <v>238</v>
      </c>
      <c r="D264" s="8" t="s">
        <v>244</v>
      </c>
      <c r="E264" s="8" t="s">
        <v>244</v>
      </c>
      <c r="F264" s="8" t="s">
        <v>534</v>
      </c>
      <c r="G264" s="218" t="s">
        <v>238</v>
      </c>
      <c r="H264" s="85" t="s">
        <v>647</v>
      </c>
      <c r="I264" s="17">
        <f>'Sales &amp; Inventory (Date )'!I264</f>
        <v>0</v>
      </c>
      <c r="J264" s="17">
        <f>'Sales &amp; Inventory (Date )'!J264</f>
        <v>0</v>
      </c>
      <c r="K264" s="92">
        <f t="shared" si="74"/>
        <v>0</v>
      </c>
      <c r="L264" s="17">
        <f>'Sales &amp; Inventory (Date )'!K264</f>
        <v>0</v>
      </c>
      <c r="M264" s="17">
        <f>'Sales &amp; Inventory (Date )'!L264</f>
        <v>0</v>
      </c>
      <c r="N264" s="92">
        <f t="shared" si="75"/>
        <v>0</v>
      </c>
      <c r="O264" s="17">
        <f>'Sales &amp; Inventory (Date )'!M264</f>
        <v>0</v>
      </c>
      <c r="P264" s="17">
        <f>'Sales &amp; Inventory (Date )'!N264</f>
        <v>0</v>
      </c>
      <c r="Q264" s="92">
        <f t="shared" si="76"/>
        <v>0</v>
      </c>
      <c r="R264" s="17">
        <f>'Sales &amp; Inventory (Date )'!O264+'Sales &amp; Inventory (Date )'!Q264</f>
        <v>0</v>
      </c>
      <c r="S264" s="17">
        <f>'Sales &amp; Inventory (Date )'!P264+'Sales &amp; Inventory (Date )'!R264</f>
        <v>0</v>
      </c>
      <c r="T264" s="92">
        <f t="shared" si="77"/>
        <v>0</v>
      </c>
      <c r="U264" s="17">
        <f>'Sales &amp; Inventory (Date )'!S264+'Sales &amp; Inventory (Date )'!U264</f>
        <v>0</v>
      </c>
      <c r="V264" s="17">
        <f>'Sales &amp; Inventory (Date )'!T264+'Sales &amp; Inventory (Date )'!V264</f>
        <v>0</v>
      </c>
      <c r="W264" s="92">
        <f t="shared" si="78"/>
        <v>0</v>
      </c>
      <c r="X264" s="17">
        <f>'Sales &amp; Inventory (Date )'!W264</f>
        <v>0</v>
      </c>
      <c r="Y264" s="17">
        <f>'Sales &amp; Inventory (Date )'!X264</f>
        <v>0</v>
      </c>
      <c r="Z264" s="92">
        <f t="shared" si="79"/>
        <v>0</v>
      </c>
      <c r="AA264" s="17">
        <f>'Sales &amp; Inventory (Date )'!AA264+'Sales &amp; Inventory (Date )'!AC264</f>
        <v>0</v>
      </c>
      <c r="AB264" s="17">
        <f>'Sales &amp; Inventory (Date )'!AB264+'Sales &amp; Inventory (Date )'!AD264</f>
        <v>0</v>
      </c>
      <c r="AC264" s="92">
        <f t="shared" si="80"/>
        <v>0</v>
      </c>
      <c r="AD264" s="17">
        <f>'Sales &amp; Inventory (Date )'!AE264+'Sales &amp; Inventory (Date )'!AG264</f>
        <v>0</v>
      </c>
      <c r="AE264" s="17">
        <f>'Sales &amp; Inventory (Date )'!AF264+'Sales &amp; Inventory (Date )'!AH264</f>
        <v>0</v>
      </c>
      <c r="AF264" s="92">
        <f t="shared" si="81"/>
        <v>0</v>
      </c>
      <c r="AG264" s="17">
        <f>'Sales &amp; Inventory (Date )'!AI264+'Sales &amp; Inventory (Date )'!AK264</f>
        <v>0</v>
      </c>
      <c r="AH264" s="17">
        <f>'Sales &amp; Inventory (Date )'!AJ264+'Sales &amp; Inventory (Date )'!AL264</f>
        <v>0</v>
      </c>
      <c r="AI264" s="92">
        <f t="shared" si="82"/>
        <v>0</v>
      </c>
      <c r="AJ264" s="17">
        <f>'Sales &amp; Inventory (Date )'!AM264+'Sales &amp; Inventory (Date )'!AO264</f>
        <v>0</v>
      </c>
      <c r="AK264" s="17">
        <f>'Sales &amp; Inventory (Date )'!AN264+'Sales &amp; Inventory (Date )'!AP264</f>
        <v>0</v>
      </c>
      <c r="AL264" s="92">
        <f t="shared" si="83"/>
        <v>0</v>
      </c>
      <c r="AM264" s="17">
        <f>'Sales &amp; Inventory (Date )'!AQ264+'Sales &amp; Inventory (Date )'!AS264</f>
        <v>0</v>
      </c>
      <c r="AN264" s="17">
        <f>'Sales &amp; Inventory (Date )'!AR264+'Sales &amp; Inventory (Date )'!AT264</f>
        <v>0</v>
      </c>
      <c r="AO264" s="92">
        <f t="shared" si="84"/>
        <v>0</v>
      </c>
      <c r="AP264" s="17">
        <f>'Sales &amp; Inventory (Date )'!AU264+'Sales &amp; Inventory (Date )'!AW264</f>
        <v>0</v>
      </c>
      <c r="AQ264" s="17">
        <f>'Sales &amp; Inventory (Date )'!AV264+'Sales &amp; Inventory (Date )'!AX264</f>
        <v>0</v>
      </c>
      <c r="AR264" s="92">
        <f t="shared" si="85"/>
        <v>0</v>
      </c>
      <c r="AS264" s="52">
        <f t="shared" si="86"/>
        <v>0</v>
      </c>
      <c r="AT264" s="52">
        <f t="shared" si="86"/>
        <v>0</v>
      </c>
      <c r="AU264" s="52" t="e">
        <f t="shared" si="87"/>
        <v>#DIV/0!</v>
      </c>
      <c r="AV264" s="17">
        <f>'Sales &amp; Inventory (Date )'!BA264</f>
        <v>0</v>
      </c>
      <c r="AW264" s="17">
        <f>'Sales &amp; Inventory (Date )'!BB264</f>
        <v>0</v>
      </c>
      <c r="AX264" s="92">
        <f t="shared" si="88"/>
        <v>0</v>
      </c>
      <c r="AY264" s="17">
        <f>'Sales &amp; Inventory (Date )'!BC264</f>
        <v>0</v>
      </c>
      <c r="AZ264" s="17">
        <f>'Sales &amp; Inventory (Date )'!BD264</f>
        <v>0</v>
      </c>
      <c r="BA264" s="95">
        <f t="shared" si="89"/>
        <v>0</v>
      </c>
      <c r="BB264" s="52">
        <f t="shared" si="90"/>
        <v>0</v>
      </c>
      <c r="BC264" s="52">
        <f t="shared" si="91"/>
        <v>0</v>
      </c>
    </row>
    <row r="265" spans="1:55" x14ac:dyDescent="0.3">
      <c r="A265" s="6">
        <v>248</v>
      </c>
      <c r="B265" s="7" t="s">
        <v>238</v>
      </c>
      <c r="C265" s="8" t="s">
        <v>238</v>
      </c>
      <c r="D265" s="8" t="s">
        <v>244</v>
      </c>
      <c r="E265" s="8" t="s">
        <v>245</v>
      </c>
      <c r="F265" s="8" t="s">
        <v>536</v>
      </c>
      <c r="G265" s="219"/>
      <c r="H265" s="85" t="s">
        <v>647</v>
      </c>
      <c r="I265" s="17">
        <f>'Sales &amp; Inventory (Date )'!I265</f>
        <v>0</v>
      </c>
      <c r="J265" s="17">
        <f>'Sales &amp; Inventory (Date )'!J265</f>
        <v>0</v>
      </c>
      <c r="K265" s="92">
        <f t="shared" si="74"/>
        <v>0</v>
      </c>
      <c r="L265" s="17">
        <f>'Sales &amp; Inventory (Date )'!K265</f>
        <v>0</v>
      </c>
      <c r="M265" s="17">
        <f>'Sales &amp; Inventory (Date )'!L265</f>
        <v>0</v>
      </c>
      <c r="N265" s="92">
        <f t="shared" si="75"/>
        <v>0</v>
      </c>
      <c r="O265" s="17">
        <f>'Sales &amp; Inventory (Date )'!M265</f>
        <v>0</v>
      </c>
      <c r="P265" s="17">
        <f>'Sales &amp; Inventory (Date )'!N265</f>
        <v>0</v>
      </c>
      <c r="Q265" s="92">
        <f t="shared" si="76"/>
        <v>0</v>
      </c>
      <c r="R265" s="17">
        <f>'Sales &amp; Inventory (Date )'!O265+'Sales &amp; Inventory (Date )'!Q265</f>
        <v>0</v>
      </c>
      <c r="S265" s="17">
        <f>'Sales &amp; Inventory (Date )'!P265+'Sales &amp; Inventory (Date )'!R265</f>
        <v>0</v>
      </c>
      <c r="T265" s="92">
        <f t="shared" si="77"/>
        <v>0</v>
      </c>
      <c r="U265" s="17">
        <f>'Sales &amp; Inventory (Date )'!S265+'Sales &amp; Inventory (Date )'!U265</f>
        <v>0</v>
      </c>
      <c r="V265" s="17">
        <f>'Sales &amp; Inventory (Date )'!T265+'Sales &amp; Inventory (Date )'!V265</f>
        <v>0</v>
      </c>
      <c r="W265" s="92">
        <f t="shared" si="78"/>
        <v>0</v>
      </c>
      <c r="X265" s="17">
        <f>'Sales &amp; Inventory (Date )'!W265</f>
        <v>0</v>
      </c>
      <c r="Y265" s="17">
        <f>'Sales &amp; Inventory (Date )'!X265</f>
        <v>0</v>
      </c>
      <c r="Z265" s="92">
        <f t="shared" si="79"/>
        <v>0</v>
      </c>
      <c r="AA265" s="17">
        <f>'Sales &amp; Inventory (Date )'!AA265+'Sales &amp; Inventory (Date )'!AC265</f>
        <v>0</v>
      </c>
      <c r="AB265" s="17">
        <f>'Sales &amp; Inventory (Date )'!AB265+'Sales &amp; Inventory (Date )'!AD265</f>
        <v>0</v>
      </c>
      <c r="AC265" s="92">
        <f t="shared" si="80"/>
        <v>0</v>
      </c>
      <c r="AD265" s="17">
        <f>'Sales &amp; Inventory (Date )'!AE265+'Sales &amp; Inventory (Date )'!AG265</f>
        <v>0</v>
      </c>
      <c r="AE265" s="17">
        <f>'Sales &amp; Inventory (Date )'!AF265+'Sales &amp; Inventory (Date )'!AH265</f>
        <v>0</v>
      </c>
      <c r="AF265" s="92">
        <f t="shared" si="81"/>
        <v>0</v>
      </c>
      <c r="AG265" s="17">
        <f>'Sales &amp; Inventory (Date )'!AI265+'Sales &amp; Inventory (Date )'!AK265</f>
        <v>0</v>
      </c>
      <c r="AH265" s="17">
        <f>'Sales &amp; Inventory (Date )'!AJ265+'Sales &amp; Inventory (Date )'!AL265</f>
        <v>0</v>
      </c>
      <c r="AI265" s="92">
        <f t="shared" si="82"/>
        <v>0</v>
      </c>
      <c r="AJ265" s="17">
        <f>'Sales &amp; Inventory (Date )'!AM265+'Sales &amp; Inventory (Date )'!AO265</f>
        <v>0</v>
      </c>
      <c r="AK265" s="17">
        <f>'Sales &amp; Inventory (Date )'!AN265+'Sales &amp; Inventory (Date )'!AP265</f>
        <v>0</v>
      </c>
      <c r="AL265" s="92">
        <f t="shared" si="83"/>
        <v>0</v>
      </c>
      <c r="AM265" s="17">
        <f>'Sales &amp; Inventory (Date )'!AQ265+'Sales &amp; Inventory (Date )'!AS265</f>
        <v>0</v>
      </c>
      <c r="AN265" s="17">
        <f>'Sales &amp; Inventory (Date )'!AR265+'Sales &amp; Inventory (Date )'!AT265</f>
        <v>0</v>
      </c>
      <c r="AO265" s="92">
        <f t="shared" si="84"/>
        <v>0</v>
      </c>
      <c r="AP265" s="17">
        <f>'Sales &amp; Inventory (Date )'!AU265+'Sales &amp; Inventory (Date )'!AW265</f>
        <v>0</v>
      </c>
      <c r="AQ265" s="17">
        <f>'Sales &amp; Inventory (Date )'!AV265+'Sales &amp; Inventory (Date )'!AX265</f>
        <v>0</v>
      </c>
      <c r="AR265" s="92">
        <f t="shared" si="85"/>
        <v>0</v>
      </c>
      <c r="AS265" s="52">
        <f t="shared" si="86"/>
        <v>0</v>
      </c>
      <c r="AT265" s="52">
        <f t="shared" si="86"/>
        <v>0</v>
      </c>
      <c r="AU265" s="52" t="e">
        <f t="shared" si="87"/>
        <v>#DIV/0!</v>
      </c>
      <c r="AV265" s="17">
        <f>'Sales &amp; Inventory (Date )'!BA265</f>
        <v>0</v>
      </c>
      <c r="AW265" s="17">
        <f>'Sales &amp; Inventory (Date )'!BB265</f>
        <v>0</v>
      </c>
      <c r="AX265" s="92">
        <f t="shared" si="88"/>
        <v>0</v>
      </c>
      <c r="AY265" s="17">
        <f>'Sales &amp; Inventory (Date )'!BC265</f>
        <v>0</v>
      </c>
      <c r="AZ265" s="17">
        <f>'Sales &amp; Inventory (Date )'!BD265</f>
        <v>0</v>
      </c>
      <c r="BA265" s="95">
        <f t="shared" si="89"/>
        <v>0</v>
      </c>
      <c r="BB265" s="52">
        <f t="shared" si="90"/>
        <v>0</v>
      </c>
      <c r="BC265" s="52">
        <f t="shared" si="91"/>
        <v>0</v>
      </c>
    </row>
    <row r="266" spans="1:55" x14ac:dyDescent="0.3">
      <c r="A266" s="6">
        <v>249</v>
      </c>
      <c r="B266" s="7" t="s">
        <v>238</v>
      </c>
      <c r="C266" s="8" t="s">
        <v>238</v>
      </c>
      <c r="D266" s="8" t="s">
        <v>244</v>
      </c>
      <c r="E266" s="8" t="s">
        <v>246</v>
      </c>
      <c r="F266" s="8" t="s">
        <v>536</v>
      </c>
      <c r="G266" s="219"/>
      <c r="H266" s="85" t="s">
        <v>647</v>
      </c>
      <c r="I266" s="17">
        <f>'Sales &amp; Inventory (Date )'!I266</f>
        <v>0</v>
      </c>
      <c r="J266" s="17">
        <f>'Sales &amp; Inventory (Date )'!J266</f>
        <v>0</v>
      </c>
      <c r="K266" s="92">
        <f t="shared" si="74"/>
        <v>0</v>
      </c>
      <c r="L266" s="17">
        <f>'Sales &amp; Inventory (Date )'!K266</f>
        <v>0</v>
      </c>
      <c r="M266" s="17">
        <f>'Sales &amp; Inventory (Date )'!L266</f>
        <v>0</v>
      </c>
      <c r="N266" s="92">
        <f t="shared" si="75"/>
        <v>0</v>
      </c>
      <c r="O266" s="17">
        <f>'Sales &amp; Inventory (Date )'!M266</f>
        <v>0</v>
      </c>
      <c r="P266" s="17">
        <f>'Sales &amp; Inventory (Date )'!N266</f>
        <v>0</v>
      </c>
      <c r="Q266" s="92">
        <f t="shared" si="76"/>
        <v>0</v>
      </c>
      <c r="R266" s="17">
        <f>'Sales &amp; Inventory (Date )'!O266+'Sales &amp; Inventory (Date )'!Q266</f>
        <v>0</v>
      </c>
      <c r="S266" s="17">
        <f>'Sales &amp; Inventory (Date )'!P266+'Sales &amp; Inventory (Date )'!R266</f>
        <v>0</v>
      </c>
      <c r="T266" s="92">
        <f t="shared" si="77"/>
        <v>0</v>
      </c>
      <c r="U266" s="17">
        <f>'Sales &amp; Inventory (Date )'!S266+'Sales &amp; Inventory (Date )'!U266</f>
        <v>0</v>
      </c>
      <c r="V266" s="17">
        <f>'Sales &amp; Inventory (Date )'!T266+'Sales &amp; Inventory (Date )'!V266</f>
        <v>0</v>
      </c>
      <c r="W266" s="92">
        <f t="shared" si="78"/>
        <v>0</v>
      </c>
      <c r="X266" s="17">
        <f>'Sales &amp; Inventory (Date )'!W266</f>
        <v>0</v>
      </c>
      <c r="Y266" s="17">
        <f>'Sales &amp; Inventory (Date )'!X266</f>
        <v>0</v>
      </c>
      <c r="Z266" s="92">
        <f t="shared" si="79"/>
        <v>0</v>
      </c>
      <c r="AA266" s="17">
        <f>'Sales &amp; Inventory (Date )'!AA266+'Sales &amp; Inventory (Date )'!AC266</f>
        <v>0</v>
      </c>
      <c r="AB266" s="17">
        <f>'Sales &amp; Inventory (Date )'!AB266+'Sales &amp; Inventory (Date )'!AD266</f>
        <v>0</v>
      </c>
      <c r="AC266" s="92">
        <f t="shared" si="80"/>
        <v>0</v>
      </c>
      <c r="AD266" s="17">
        <f>'Sales &amp; Inventory (Date )'!AE266+'Sales &amp; Inventory (Date )'!AG266</f>
        <v>0</v>
      </c>
      <c r="AE266" s="17">
        <f>'Sales &amp; Inventory (Date )'!AF266+'Sales &amp; Inventory (Date )'!AH266</f>
        <v>0</v>
      </c>
      <c r="AF266" s="92">
        <f t="shared" si="81"/>
        <v>0</v>
      </c>
      <c r="AG266" s="17">
        <f>'Sales &amp; Inventory (Date )'!AI266+'Sales &amp; Inventory (Date )'!AK266</f>
        <v>0</v>
      </c>
      <c r="AH266" s="17">
        <f>'Sales &amp; Inventory (Date )'!AJ266+'Sales &amp; Inventory (Date )'!AL266</f>
        <v>0</v>
      </c>
      <c r="AI266" s="92">
        <f t="shared" si="82"/>
        <v>0</v>
      </c>
      <c r="AJ266" s="17">
        <f>'Sales &amp; Inventory (Date )'!AM266+'Sales &amp; Inventory (Date )'!AO266</f>
        <v>0</v>
      </c>
      <c r="AK266" s="17">
        <f>'Sales &amp; Inventory (Date )'!AN266+'Sales &amp; Inventory (Date )'!AP266</f>
        <v>0</v>
      </c>
      <c r="AL266" s="92">
        <f t="shared" si="83"/>
        <v>0</v>
      </c>
      <c r="AM266" s="17">
        <f>'Sales &amp; Inventory (Date )'!AQ266+'Sales &amp; Inventory (Date )'!AS266</f>
        <v>0</v>
      </c>
      <c r="AN266" s="17">
        <f>'Sales &amp; Inventory (Date )'!AR266+'Sales &amp; Inventory (Date )'!AT266</f>
        <v>0</v>
      </c>
      <c r="AO266" s="92">
        <f t="shared" si="84"/>
        <v>0</v>
      </c>
      <c r="AP266" s="17">
        <f>'Sales &amp; Inventory (Date )'!AU266+'Sales &amp; Inventory (Date )'!AW266</f>
        <v>0</v>
      </c>
      <c r="AQ266" s="17">
        <f>'Sales &amp; Inventory (Date )'!AV266+'Sales &amp; Inventory (Date )'!AX266</f>
        <v>0</v>
      </c>
      <c r="AR266" s="92">
        <f t="shared" si="85"/>
        <v>0</v>
      </c>
      <c r="AS266" s="52">
        <f t="shared" si="86"/>
        <v>0</v>
      </c>
      <c r="AT266" s="52">
        <f t="shared" si="86"/>
        <v>0</v>
      </c>
      <c r="AU266" s="52" t="e">
        <f t="shared" si="87"/>
        <v>#DIV/0!</v>
      </c>
      <c r="AV266" s="17">
        <f>'Sales &amp; Inventory (Date )'!BA266</f>
        <v>0</v>
      </c>
      <c r="AW266" s="17">
        <f>'Sales &amp; Inventory (Date )'!BB266</f>
        <v>0</v>
      </c>
      <c r="AX266" s="92">
        <f t="shared" si="88"/>
        <v>0</v>
      </c>
      <c r="AY266" s="17">
        <f>'Sales &amp; Inventory (Date )'!BC266</f>
        <v>0</v>
      </c>
      <c r="AZ266" s="17">
        <f>'Sales &amp; Inventory (Date )'!BD266</f>
        <v>0</v>
      </c>
      <c r="BA266" s="95">
        <f t="shared" si="89"/>
        <v>0</v>
      </c>
      <c r="BB266" s="52">
        <f t="shared" si="90"/>
        <v>0</v>
      </c>
      <c r="BC266" s="52">
        <f t="shared" si="91"/>
        <v>0</v>
      </c>
    </row>
    <row r="267" spans="1:55" x14ac:dyDescent="0.3">
      <c r="A267" s="6">
        <v>250</v>
      </c>
      <c r="B267" s="7" t="s">
        <v>238</v>
      </c>
      <c r="C267" s="8" t="s">
        <v>238</v>
      </c>
      <c r="D267" s="8" t="s">
        <v>247</v>
      </c>
      <c r="E267" s="8" t="s">
        <v>247</v>
      </c>
      <c r="F267" s="8" t="s">
        <v>533</v>
      </c>
      <c r="G267" s="219"/>
      <c r="H267" s="85" t="s">
        <v>647</v>
      </c>
      <c r="I267" s="17">
        <f>'Sales &amp; Inventory (Date )'!I267</f>
        <v>0</v>
      </c>
      <c r="J267" s="17">
        <f>'Sales &amp; Inventory (Date )'!J267</f>
        <v>0</v>
      </c>
      <c r="K267" s="92">
        <f t="shared" si="74"/>
        <v>0</v>
      </c>
      <c r="L267" s="17">
        <f>'Sales &amp; Inventory (Date )'!K267</f>
        <v>0</v>
      </c>
      <c r="M267" s="17">
        <f>'Sales &amp; Inventory (Date )'!L267</f>
        <v>0</v>
      </c>
      <c r="N267" s="92">
        <f t="shared" si="75"/>
        <v>0</v>
      </c>
      <c r="O267" s="17">
        <f>'Sales &amp; Inventory (Date )'!M267</f>
        <v>0</v>
      </c>
      <c r="P267" s="17">
        <f>'Sales &amp; Inventory (Date )'!N267</f>
        <v>0</v>
      </c>
      <c r="Q267" s="92">
        <f t="shared" si="76"/>
        <v>0</v>
      </c>
      <c r="R267" s="17">
        <f>'Sales &amp; Inventory (Date )'!O267+'Sales &amp; Inventory (Date )'!Q267</f>
        <v>0</v>
      </c>
      <c r="S267" s="17">
        <f>'Sales &amp; Inventory (Date )'!P267+'Sales &amp; Inventory (Date )'!R267</f>
        <v>0</v>
      </c>
      <c r="T267" s="92">
        <f t="shared" si="77"/>
        <v>0</v>
      </c>
      <c r="U267" s="17">
        <f>'Sales &amp; Inventory (Date )'!S267+'Sales &amp; Inventory (Date )'!U267</f>
        <v>0</v>
      </c>
      <c r="V267" s="17">
        <f>'Sales &amp; Inventory (Date )'!T267+'Sales &amp; Inventory (Date )'!V267</f>
        <v>0</v>
      </c>
      <c r="W267" s="92">
        <f t="shared" si="78"/>
        <v>0</v>
      </c>
      <c r="X267" s="17">
        <f>'Sales &amp; Inventory (Date )'!W267</f>
        <v>0</v>
      </c>
      <c r="Y267" s="17">
        <f>'Sales &amp; Inventory (Date )'!X267</f>
        <v>0</v>
      </c>
      <c r="Z267" s="92">
        <f t="shared" si="79"/>
        <v>0</v>
      </c>
      <c r="AA267" s="17">
        <f>'Sales &amp; Inventory (Date )'!AA267+'Sales &amp; Inventory (Date )'!AC267</f>
        <v>0</v>
      </c>
      <c r="AB267" s="17">
        <f>'Sales &amp; Inventory (Date )'!AB267+'Sales &amp; Inventory (Date )'!AD267</f>
        <v>0</v>
      </c>
      <c r="AC267" s="92">
        <f t="shared" si="80"/>
        <v>0</v>
      </c>
      <c r="AD267" s="17">
        <f>'Sales &amp; Inventory (Date )'!AE267+'Sales &amp; Inventory (Date )'!AG267</f>
        <v>0</v>
      </c>
      <c r="AE267" s="17">
        <f>'Sales &amp; Inventory (Date )'!AF267+'Sales &amp; Inventory (Date )'!AH267</f>
        <v>0</v>
      </c>
      <c r="AF267" s="92">
        <f t="shared" si="81"/>
        <v>0</v>
      </c>
      <c r="AG267" s="17">
        <f>'Sales &amp; Inventory (Date )'!AI267+'Sales &amp; Inventory (Date )'!AK267</f>
        <v>0</v>
      </c>
      <c r="AH267" s="17">
        <f>'Sales &amp; Inventory (Date )'!AJ267+'Sales &amp; Inventory (Date )'!AL267</f>
        <v>0</v>
      </c>
      <c r="AI267" s="92">
        <f t="shared" si="82"/>
        <v>0</v>
      </c>
      <c r="AJ267" s="17">
        <f>'Sales &amp; Inventory (Date )'!AM267+'Sales &amp; Inventory (Date )'!AO267</f>
        <v>0</v>
      </c>
      <c r="AK267" s="17">
        <f>'Sales &amp; Inventory (Date )'!AN267+'Sales &amp; Inventory (Date )'!AP267</f>
        <v>0</v>
      </c>
      <c r="AL267" s="92">
        <f t="shared" si="83"/>
        <v>0</v>
      </c>
      <c r="AM267" s="17">
        <f>'Sales &amp; Inventory (Date )'!AQ267+'Sales &amp; Inventory (Date )'!AS267</f>
        <v>0</v>
      </c>
      <c r="AN267" s="17">
        <f>'Sales &amp; Inventory (Date )'!AR267+'Sales &amp; Inventory (Date )'!AT267</f>
        <v>0</v>
      </c>
      <c r="AO267" s="92">
        <f t="shared" si="84"/>
        <v>0</v>
      </c>
      <c r="AP267" s="17">
        <f>'Sales &amp; Inventory (Date )'!AU267+'Sales &amp; Inventory (Date )'!AW267</f>
        <v>0</v>
      </c>
      <c r="AQ267" s="17">
        <f>'Sales &amp; Inventory (Date )'!AV267+'Sales &amp; Inventory (Date )'!AX267</f>
        <v>0</v>
      </c>
      <c r="AR267" s="92">
        <f t="shared" si="85"/>
        <v>0</v>
      </c>
      <c r="AS267" s="52">
        <f t="shared" si="86"/>
        <v>0</v>
      </c>
      <c r="AT267" s="52">
        <f t="shared" si="86"/>
        <v>0</v>
      </c>
      <c r="AU267" s="52" t="e">
        <f t="shared" si="87"/>
        <v>#DIV/0!</v>
      </c>
      <c r="AV267" s="17">
        <f>'Sales &amp; Inventory (Date )'!BA267</f>
        <v>0</v>
      </c>
      <c r="AW267" s="17">
        <f>'Sales &amp; Inventory (Date )'!BB267</f>
        <v>0</v>
      </c>
      <c r="AX267" s="92">
        <f t="shared" si="88"/>
        <v>0</v>
      </c>
      <c r="AY267" s="17">
        <f>'Sales &amp; Inventory (Date )'!BC267</f>
        <v>0</v>
      </c>
      <c r="AZ267" s="17">
        <f>'Sales &amp; Inventory (Date )'!BD267</f>
        <v>0</v>
      </c>
      <c r="BA267" s="95">
        <f t="shared" si="89"/>
        <v>0</v>
      </c>
      <c r="BB267" s="52">
        <f t="shared" si="90"/>
        <v>0</v>
      </c>
      <c r="BC267" s="52">
        <f t="shared" si="91"/>
        <v>0</v>
      </c>
    </row>
    <row r="268" spans="1:55" x14ac:dyDescent="0.3">
      <c r="A268" s="6">
        <v>251</v>
      </c>
      <c r="B268" s="7" t="s">
        <v>238</v>
      </c>
      <c r="C268" s="8" t="s">
        <v>238</v>
      </c>
      <c r="D268" s="8" t="s">
        <v>247</v>
      </c>
      <c r="E268" s="8" t="s">
        <v>248</v>
      </c>
      <c r="F268" s="8" t="s">
        <v>29</v>
      </c>
      <c r="G268" s="219"/>
      <c r="H268" s="85" t="s">
        <v>647</v>
      </c>
      <c r="I268" s="17">
        <f>'Sales &amp; Inventory (Date )'!I268</f>
        <v>0</v>
      </c>
      <c r="J268" s="17">
        <f>'Sales &amp; Inventory (Date )'!J268</f>
        <v>0</v>
      </c>
      <c r="K268" s="92">
        <f t="shared" si="74"/>
        <v>0</v>
      </c>
      <c r="L268" s="17">
        <f>'Sales &amp; Inventory (Date )'!K268</f>
        <v>0</v>
      </c>
      <c r="M268" s="17">
        <f>'Sales &amp; Inventory (Date )'!L268</f>
        <v>0</v>
      </c>
      <c r="N268" s="92">
        <f t="shared" si="75"/>
        <v>0</v>
      </c>
      <c r="O268" s="17">
        <f>'Sales &amp; Inventory (Date )'!M268</f>
        <v>0</v>
      </c>
      <c r="P268" s="17">
        <f>'Sales &amp; Inventory (Date )'!N268</f>
        <v>0</v>
      </c>
      <c r="Q268" s="92">
        <f t="shared" si="76"/>
        <v>0</v>
      </c>
      <c r="R268" s="17">
        <f>'Sales &amp; Inventory (Date )'!O268+'Sales &amp; Inventory (Date )'!Q268</f>
        <v>0</v>
      </c>
      <c r="S268" s="17">
        <f>'Sales &amp; Inventory (Date )'!P268+'Sales &amp; Inventory (Date )'!R268</f>
        <v>0</v>
      </c>
      <c r="T268" s="92">
        <f t="shared" si="77"/>
        <v>0</v>
      </c>
      <c r="U268" s="17">
        <f>'Sales &amp; Inventory (Date )'!S268+'Sales &amp; Inventory (Date )'!U268</f>
        <v>0</v>
      </c>
      <c r="V268" s="17">
        <f>'Sales &amp; Inventory (Date )'!T268+'Sales &amp; Inventory (Date )'!V268</f>
        <v>0</v>
      </c>
      <c r="W268" s="92">
        <f t="shared" si="78"/>
        <v>0</v>
      </c>
      <c r="X268" s="17">
        <f>'Sales &amp; Inventory (Date )'!W268</f>
        <v>0</v>
      </c>
      <c r="Y268" s="17">
        <f>'Sales &amp; Inventory (Date )'!X268</f>
        <v>0</v>
      </c>
      <c r="Z268" s="92">
        <f t="shared" si="79"/>
        <v>0</v>
      </c>
      <c r="AA268" s="17">
        <f>'Sales &amp; Inventory (Date )'!AA268+'Sales &amp; Inventory (Date )'!AC268</f>
        <v>0</v>
      </c>
      <c r="AB268" s="17">
        <f>'Sales &amp; Inventory (Date )'!AB268+'Sales &amp; Inventory (Date )'!AD268</f>
        <v>0</v>
      </c>
      <c r="AC268" s="92">
        <f t="shared" si="80"/>
        <v>0</v>
      </c>
      <c r="AD268" s="17">
        <f>'Sales &amp; Inventory (Date )'!AE268+'Sales &amp; Inventory (Date )'!AG268</f>
        <v>0</v>
      </c>
      <c r="AE268" s="17">
        <f>'Sales &amp; Inventory (Date )'!AF268+'Sales &amp; Inventory (Date )'!AH268</f>
        <v>0</v>
      </c>
      <c r="AF268" s="92">
        <f t="shared" si="81"/>
        <v>0</v>
      </c>
      <c r="AG268" s="17">
        <f>'Sales &amp; Inventory (Date )'!AI268+'Sales &amp; Inventory (Date )'!AK268</f>
        <v>0</v>
      </c>
      <c r="AH268" s="17">
        <f>'Sales &amp; Inventory (Date )'!AJ268+'Sales &amp; Inventory (Date )'!AL268</f>
        <v>0</v>
      </c>
      <c r="AI268" s="92">
        <f t="shared" si="82"/>
        <v>0</v>
      </c>
      <c r="AJ268" s="17">
        <f>'Sales &amp; Inventory (Date )'!AM268+'Sales &amp; Inventory (Date )'!AO268</f>
        <v>0</v>
      </c>
      <c r="AK268" s="17">
        <f>'Sales &amp; Inventory (Date )'!AN268+'Sales &amp; Inventory (Date )'!AP268</f>
        <v>0</v>
      </c>
      <c r="AL268" s="92">
        <f t="shared" si="83"/>
        <v>0</v>
      </c>
      <c r="AM268" s="17">
        <f>'Sales &amp; Inventory (Date )'!AQ268+'Sales &amp; Inventory (Date )'!AS268</f>
        <v>0</v>
      </c>
      <c r="AN268" s="17">
        <f>'Sales &amp; Inventory (Date )'!AR268+'Sales &amp; Inventory (Date )'!AT268</f>
        <v>0</v>
      </c>
      <c r="AO268" s="92">
        <f t="shared" si="84"/>
        <v>0</v>
      </c>
      <c r="AP268" s="17">
        <f>'Sales &amp; Inventory (Date )'!AU268+'Sales &amp; Inventory (Date )'!AW268</f>
        <v>0</v>
      </c>
      <c r="AQ268" s="17">
        <f>'Sales &amp; Inventory (Date )'!AV268+'Sales &amp; Inventory (Date )'!AX268</f>
        <v>0</v>
      </c>
      <c r="AR268" s="92">
        <f t="shared" si="85"/>
        <v>0</v>
      </c>
      <c r="AS268" s="52">
        <f t="shared" si="86"/>
        <v>0</v>
      </c>
      <c r="AT268" s="52">
        <f t="shared" si="86"/>
        <v>0</v>
      </c>
      <c r="AU268" s="52" t="e">
        <f t="shared" si="87"/>
        <v>#DIV/0!</v>
      </c>
      <c r="AV268" s="17">
        <f>'Sales &amp; Inventory (Date )'!BA268</f>
        <v>0</v>
      </c>
      <c r="AW268" s="17">
        <f>'Sales &amp; Inventory (Date )'!BB268</f>
        <v>0</v>
      </c>
      <c r="AX268" s="92">
        <f t="shared" si="88"/>
        <v>0</v>
      </c>
      <c r="AY268" s="17">
        <f>'Sales &amp; Inventory (Date )'!BC268</f>
        <v>0</v>
      </c>
      <c r="AZ268" s="17">
        <f>'Sales &amp; Inventory (Date )'!BD268</f>
        <v>0</v>
      </c>
      <c r="BA268" s="95">
        <f t="shared" si="89"/>
        <v>0</v>
      </c>
      <c r="BB268" s="52">
        <f t="shared" si="90"/>
        <v>0</v>
      </c>
      <c r="BC268" s="52">
        <f t="shared" si="91"/>
        <v>0</v>
      </c>
    </row>
    <row r="269" spans="1:55" x14ac:dyDescent="0.3">
      <c r="A269" s="6">
        <v>252</v>
      </c>
      <c r="B269" s="7" t="s">
        <v>238</v>
      </c>
      <c r="C269" s="8" t="s">
        <v>238</v>
      </c>
      <c r="D269" s="8" t="s">
        <v>247</v>
      </c>
      <c r="E269" s="8" t="s">
        <v>249</v>
      </c>
      <c r="F269" s="8" t="s">
        <v>536</v>
      </c>
      <c r="G269" s="219"/>
      <c r="H269" s="85" t="s">
        <v>647</v>
      </c>
      <c r="I269" s="17">
        <f>'Sales &amp; Inventory (Date )'!I269</f>
        <v>0</v>
      </c>
      <c r="J269" s="17">
        <f>'Sales &amp; Inventory (Date )'!J269</f>
        <v>0</v>
      </c>
      <c r="K269" s="92">
        <f t="shared" si="74"/>
        <v>0</v>
      </c>
      <c r="L269" s="17">
        <f>'Sales &amp; Inventory (Date )'!K269</f>
        <v>0</v>
      </c>
      <c r="M269" s="17">
        <f>'Sales &amp; Inventory (Date )'!L269</f>
        <v>0</v>
      </c>
      <c r="N269" s="92">
        <f t="shared" si="75"/>
        <v>0</v>
      </c>
      <c r="O269" s="17">
        <f>'Sales &amp; Inventory (Date )'!M269</f>
        <v>0</v>
      </c>
      <c r="P269" s="17">
        <f>'Sales &amp; Inventory (Date )'!N269</f>
        <v>0</v>
      </c>
      <c r="Q269" s="92">
        <f t="shared" si="76"/>
        <v>0</v>
      </c>
      <c r="R269" s="17">
        <f>'Sales &amp; Inventory (Date )'!O269+'Sales &amp; Inventory (Date )'!Q269</f>
        <v>0</v>
      </c>
      <c r="S269" s="17">
        <f>'Sales &amp; Inventory (Date )'!P269+'Sales &amp; Inventory (Date )'!R269</f>
        <v>0</v>
      </c>
      <c r="T269" s="92">
        <f t="shared" si="77"/>
        <v>0</v>
      </c>
      <c r="U269" s="17">
        <f>'Sales &amp; Inventory (Date )'!S269+'Sales &amp; Inventory (Date )'!U269</f>
        <v>0</v>
      </c>
      <c r="V269" s="17">
        <f>'Sales &amp; Inventory (Date )'!T269+'Sales &amp; Inventory (Date )'!V269</f>
        <v>0</v>
      </c>
      <c r="W269" s="92">
        <f t="shared" si="78"/>
        <v>0</v>
      </c>
      <c r="X269" s="17">
        <f>'Sales &amp; Inventory (Date )'!W269</f>
        <v>0</v>
      </c>
      <c r="Y269" s="17">
        <f>'Sales &amp; Inventory (Date )'!X269</f>
        <v>0</v>
      </c>
      <c r="Z269" s="92">
        <f t="shared" si="79"/>
        <v>0</v>
      </c>
      <c r="AA269" s="17">
        <f>'Sales &amp; Inventory (Date )'!AA269+'Sales &amp; Inventory (Date )'!AC269</f>
        <v>0</v>
      </c>
      <c r="AB269" s="17">
        <f>'Sales &amp; Inventory (Date )'!AB269+'Sales &amp; Inventory (Date )'!AD269</f>
        <v>0</v>
      </c>
      <c r="AC269" s="92">
        <f t="shared" si="80"/>
        <v>0</v>
      </c>
      <c r="AD269" s="17">
        <f>'Sales &amp; Inventory (Date )'!AE269+'Sales &amp; Inventory (Date )'!AG269</f>
        <v>0</v>
      </c>
      <c r="AE269" s="17">
        <f>'Sales &amp; Inventory (Date )'!AF269+'Sales &amp; Inventory (Date )'!AH269</f>
        <v>0</v>
      </c>
      <c r="AF269" s="92">
        <f t="shared" si="81"/>
        <v>0</v>
      </c>
      <c r="AG269" s="17">
        <f>'Sales &amp; Inventory (Date )'!AI269+'Sales &amp; Inventory (Date )'!AK269</f>
        <v>0</v>
      </c>
      <c r="AH269" s="17">
        <f>'Sales &amp; Inventory (Date )'!AJ269+'Sales &amp; Inventory (Date )'!AL269</f>
        <v>0</v>
      </c>
      <c r="AI269" s="92">
        <f t="shared" si="82"/>
        <v>0</v>
      </c>
      <c r="AJ269" s="17">
        <f>'Sales &amp; Inventory (Date )'!AM269+'Sales &amp; Inventory (Date )'!AO269</f>
        <v>0</v>
      </c>
      <c r="AK269" s="17">
        <f>'Sales &amp; Inventory (Date )'!AN269+'Sales &amp; Inventory (Date )'!AP269</f>
        <v>0</v>
      </c>
      <c r="AL269" s="92">
        <f t="shared" si="83"/>
        <v>0</v>
      </c>
      <c r="AM269" s="17">
        <f>'Sales &amp; Inventory (Date )'!AQ269+'Sales &amp; Inventory (Date )'!AS269</f>
        <v>0</v>
      </c>
      <c r="AN269" s="17">
        <f>'Sales &amp; Inventory (Date )'!AR269+'Sales &amp; Inventory (Date )'!AT269</f>
        <v>0</v>
      </c>
      <c r="AO269" s="92">
        <f t="shared" si="84"/>
        <v>0</v>
      </c>
      <c r="AP269" s="17">
        <f>'Sales &amp; Inventory (Date )'!AU269+'Sales &amp; Inventory (Date )'!AW269</f>
        <v>0</v>
      </c>
      <c r="AQ269" s="17">
        <f>'Sales &amp; Inventory (Date )'!AV269+'Sales &amp; Inventory (Date )'!AX269</f>
        <v>0</v>
      </c>
      <c r="AR269" s="92">
        <f t="shared" si="85"/>
        <v>0</v>
      </c>
      <c r="AS269" s="52">
        <f t="shared" si="86"/>
        <v>0</v>
      </c>
      <c r="AT269" s="52">
        <f t="shared" si="86"/>
        <v>0</v>
      </c>
      <c r="AU269" s="52" t="e">
        <f t="shared" si="87"/>
        <v>#DIV/0!</v>
      </c>
      <c r="AV269" s="17">
        <f>'Sales &amp; Inventory (Date )'!BA269</f>
        <v>0</v>
      </c>
      <c r="AW269" s="17">
        <f>'Sales &amp; Inventory (Date )'!BB269</f>
        <v>0</v>
      </c>
      <c r="AX269" s="92">
        <f t="shared" si="88"/>
        <v>0</v>
      </c>
      <c r="AY269" s="17">
        <f>'Sales &amp; Inventory (Date )'!BC269</f>
        <v>0</v>
      </c>
      <c r="AZ269" s="17">
        <f>'Sales &amp; Inventory (Date )'!BD269</f>
        <v>0</v>
      </c>
      <c r="BA269" s="95">
        <f t="shared" si="89"/>
        <v>0</v>
      </c>
      <c r="BB269" s="52">
        <f t="shared" si="90"/>
        <v>0</v>
      </c>
      <c r="BC269" s="52">
        <f t="shared" si="91"/>
        <v>0</v>
      </c>
    </row>
    <row r="270" spans="1:55" x14ac:dyDescent="0.3">
      <c r="A270" s="6">
        <v>253</v>
      </c>
      <c r="B270" s="7" t="s">
        <v>238</v>
      </c>
      <c r="C270" s="8" t="s">
        <v>238</v>
      </c>
      <c r="D270" s="8" t="s">
        <v>250</v>
      </c>
      <c r="E270" s="8" t="s">
        <v>250</v>
      </c>
      <c r="F270" s="8" t="s">
        <v>533</v>
      </c>
      <c r="G270" s="219"/>
      <c r="H270" s="85" t="s">
        <v>647</v>
      </c>
      <c r="I270" s="17">
        <f>'Sales &amp; Inventory (Date )'!I270</f>
        <v>0</v>
      </c>
      <c r="J270" s="17">
        <f>'Sales &amp; Inventory (Date )'!J270</f>
        <v>0</v>
      </c>
      <c r="K270" s="92">
        <f t="shared" si="74"/>
        <v>0</v>
      </c>
      <c r="L270" s="17">
        <f>'Sales &amp; Inventory (Date )'!K270</f>
        <v>0</v>
      </c>
      <c r="M270" s="17">
        <f>'Sales &amp; Inventory (Date )'!L270</f>
        <v>0</v>
      </c>
      <c r="N270" s="92">
        <f t="shared" si="75"/>
        <v>0</v>
      </c>
      <c r="O270" s="17">
        <f>'Sales &amp; Inventory (Date )'!M270</f>
        <v>0</v>
      </c>
      <c r="P270" s="17">
        <f>'Sales &amp; Inventory (Date )'!N270</f>
        <v>0</v>
      </c>
      <c r="Q270" s="92">
        <f t="shared" si="76"/>
        <v>0</v>
      </c>
      <c r="R270" s="17">
        <f>'Sales &amp; Inventory (Date )'!O270+'Sales &amp; Inventory (Date )'!Q270</f>
        <v>0</v>
      </c>
      <c r="S270" s="17">
        <f>'Sales &amp; Inventory (Date )'!P270+'Sales &amp; Inventory (Date )'!R270</f>
        <v>0</v>
      </c>
      <c r="T270" s="92">
        <f t="shared" si="77"/>
        <v>0</v>
      </c>
      <c r="U270" s="17">
        <f>'Sales &amp; Inventory (Date )'!S270+'Sales &amp; Inventory (Date )'!U270</f>
        <v>0</v>
      </c>
      <c r="V270" s="17">
        <f>'Sales &amp; Inventory (Date )'!T270+'Sales &amp; Inventory (Date )'!V270</f>
        <v>0</v>
      </c>
      <c r="W270" s="92">
        <f t="shared" si="78"/>
        <v>0</v>
      </c>
      <c r="X270" s="17">
        <f>'Sales &amp; Inventory (Date )'!W270</f>
        <v>0</v>
      </c>
      <c r="Y270" s="17">
        <f>'Sales &amp; Inventory (Date )'!X270</f>
        <v>0</v>
      </c>
      <c r="Z270" s="92">
        <f t="shared" si="79"/>
        <v>0</v>
      </c>
      <c r="AA270" s="17">
        <f>'Sales &amp; Inventory (Date )'!AA270+'Sales &amp; Inventory (Date )'!AC270</f>
        <v>0</v>
      </c>
      <c r="AB270" s="17">
        <f>'Sales &amp; Inventory (Date )'!AB270+'Sales &amp; Inventory (Date )'!AD270</f>
        <v>0</v>
      </c>
      <c r="AC270" s="92">
        <f t="shared" si="80"/>
        <v>0</v>
      </c>
      <c r="AD270" s="17">
        <f>'Sales &amp; Inventory (Date )'!AE270+'Sales &amp; Inventory (Date )'!AG270</f>
        <v>0</v>
      </c>
      <c r="AE270" s="17">
        <f>'Sales &amp; Inventory (Date )'!AF270+'Sales &amp; Inventory (Date )'!AH270</f>
        <v>0</v>
      </c>
      <c r="AF270" s="92">
        <f t="shared" si="81"/>
        <v>0</v>
      </c>
      <c r="AG270" s="17">
        <f>'Sales &amp; Inventory (Date )'!AI270+'Sales &amp; Inventory (Date )'!AK270</f>
        <v>0</v>
      </c>
      <c r="AH270" s="17">
        <f>'Sales &amp; Inventory (Date )'!AJ270+'Sales &amp; Inventory (Date )'!AL270</f>
        <v>0</v>
      </c>
      <c r="AI270" s="92">
        <f t="shared" si="82"/>
        <v>0</v>
      </c>
      <c r="AJ270" s="17">
        <f>'Sales &amp; Inventory (Date )'!AM270+'Sales &amp; Inventory (Date )'!AO270</f>
        <v>0</v>
      </c>
      <c r="AK270" s="17">
        <f>'Sales &amp; Inventory (Date )'!AN270+'Sales &amp; Inventory (Date )'!AP270</f>
        <v>0</v>
      </c>
      <c r="AL270" s="92">
        <f t="shared" si="83"/>
        <v>0</v>
      </c>
      <c r="AM270" s="17">
        <f>'Sales &amp; Inventory (Date )'!AQ270+'Sales &amp; Inventory (Date )'!AS270</f>
        <v>0</v>
      </c>
      <c r="AN270" s="17">
        <f>'Sales &amp; Inventory (Date )'!AR270+'Sales &amp; Inventory (Date )'!AT270</f>
        <v>0</v>
      </c>
      <c r="AO270" s="92">
        <f t="shared" si="84"/>
        <v>0</v>
      </c>
      <c r="AP270" s="17">
        <f>'Sales &amp; Inventory (Date )'!AU270+'Sales &amp; Inventory (Date )'!AW270</f>
        <v>0</v>
      </c>
      <c r="AQ270" s="17">
        <f>'Sales &amp; Inventory (Date )'!AV270+'Sales &amp; Inventory (Date )'!AX270</f>
        <v>0</v>
      </c>
      <c r="AR270" s="92">
        <f t="shared" si="85"/>
        <v>0</v>
      </c>
      <c r="AS270" s="52">
        <f t="shared" si="86"/>
        <v>0</v>
      </c>
      <c r="AT270" s="52">
        <f t="shared" si="86"/>
        <v>0</v>
      </c>
      <c r="AU270" s="52" t="e">
        <f t="shared" si="87"/>
        <v>#DIV/0!</v>
      </c>
      <c r="AV270" s="17">
        <f>'Sales &amp; Inventory (Date )'!BA270</f>
        <v>0</v>
      </c>
      <c r="AW270" s="17">
        <f>'Sales &amp; Inventory (Date )'!BB270</f>
        <v>0</v>
      </c>
      <c r="AX270" s="92">
        <f t="shared" si="88"/>
        <v>0</v>
      </c>
      <c r="AY270" s="17">
        <f>'Sales &amp; Inventory (Date )'!BC270</f>
        <v>0</v>
      </c>
      <c r="AZ270" s="17">
        <f>'Sales &amp; Inventory (Date )'!BD270</f>
        <v>0</v>
      </c>
      <c r="BA270" s="95">
        <f t="shared" si="89"/>
        <v>0</v>
      </c>
      <c r="BB270" s="52">
        <f t="shared" si="90"/>
        <v>0</v>
      </c>
      <c r="BC270" s="52">
        <f t="shared" si="91"/>
        <v>0</v>
      </c>
    </row>
    <row r="271" spans="1:55" x14ac:dyDescent="0.3">
      <c r="A271" s="6">
        <v>254</v>
      </c>
      <c r="B271" s="7" t="s">
        <v>238</v>
      </c>
      <c r="C271" s="8" t="s">
        <v>238</v>
      </c>
      <c r="D271" s="8" t="s">
        <v>250</v>
      </c>
      <c r="E271" s="8" t="s">
        <v>251</v>
      </c>
      <c r="F271" s="8" t="s">
        <v>534</v>
      </c>
      <c r="G271" s="219"/>
      <c r="H271" s="85" t="s">
        <v>647</v>
      </c>
      <c r="I271" s="17">
        <f>'Sales &amp; Inventory (Date )'!I271</f>
        <v>0</v>
      </c>
      <c r="J271" s="17">
        <f>'Sales &amp; Inventory (Date )'!J271</f>
        <v>0</v>
      </c>
      <c r="K271" s="92">
        <f t="shared" si="74"/>
        <v>0</v>
      </c>
      <c r="L271" s="17">
        <f>'Sales &amp; Inventory (Date )'!K271</f>
        <v>0</v>
      </c>
      <c r="M271" s="17">
        <f>'Sales &amp; Inventory (Date )'!L271</f>
        <v>0</v>
      </c>
      <c r="N271" s="92">
        <f t="shared" si="75"/>
        <v>0</v>
      </c>
      <c r="O271" s="17">
        <f>'Sales &amp; Inventory (Date )'!M271</f>
        <v>0</v>
      </c>
      <c r="P271" s="17">
        <f>'Sales &amp; Inventory (Date )'!N271</f>
        <v>0</v>
      </c>
      <c r="Q271" s="92">
        <f t="shared" si="76"/>
        <v>0</v>
      </c>
      <c r="R271" s="17">
        <f>'Sales &amp; Inventory (Date )'!O271+'Sales &amp; Inventory (Date )'!Q271</f>
        <v>0</v>
      </c>
      <c r="S271" s="17">
        <f>'Sales &amp; Inventory (Date )'!P271+'Sales &amp; Inventory (Date )'!R271</f>
        <v>0</v>
      </c>
      <c r="T271" s="92">
        <f t="shared" si="77"/>
        <v>0</v>
      </c>
      <c r="U271" s="17">
        <f>'Sales &amp; Inventory (Date )'!S271+'Sales &amp; Inventory (Date )'!U271</f>
        <v>0</v>
      </c>
      <c r="V271" s="17">
        <f>'Sales &amp; Inventory (Date )'!T271+'Sales &amp; Inventory (Date )'!V271</f>
        <v>0</v>
      </c>
      <c r="W271" s="92">
        <f t="shared" si="78"/>
        <v>0</v>
      </c>
      <c r="X271" s="17">
        <f>'Sales &amp; Inventory (Date )'!W271</f>
        <v>0</v>
      </c>
      <c r="Y271" s="17">
        <f>'Sales &amp; Inventory (Date )'!X271</f>
        <v>0</v>
      </c>
      <c r="Z271" s="92">
        <f t="shared" si="79"/>
        <v>0</v>
      </c>
      <c r="AA271" s="17">
        <f>'Sales &amp; Inventory (Date )'!AA271+'Sales &amp; Inventory (Date )'!AC271</f>
        <v>0</v>
      </c>
      <c r="AB271" s="17">
        <f>'Sales &amp; Inventory (Date )'!AB271+'Sales &amp; Inventory (Date )'!AD271</f>
        <v>0</v>
      </c>
      <c r="AC271" s="92">
        <f t="shared" si="80"/>
        <v>0</v>
      </c>
      <c r="AD271" s="17">
        <f>'Sales &amp; Inventory (Date )'!AE271+'Sales &amp; Inventory (Date )'!AG271</f>
        <v>0</v>
      </c>
      <c r="AE271" s="17">
        <f>'Sales &amp; Inventory (Date )'!AF271+'Sales &amp; Inventory (Date )'!AH271</f>
        <v>0</v>
      </c>
      <c r="AF271" s="92">
        <f t="shared" si="81"/>
        <v>0</v>
      </c>
      <c r="AG271" s="17">
        <f>'Sales &amp; Inventory (Date )'!AI271+'Sales &amp; Inventory (Date )'!AK271</f>
        <v>0</v>
      </c>
      <c r="AH271" s="17">
        <f>'Sales &amp; Inventory (Date )'!AJ271+'Sales &amp; Inventory (Date )'!AL271</f>
        <v>0</v>
      </c>
      <c r="AI271" s="92">
        <f t="shared" si="82"/>
        <v>0</v>
      </c>
      <c r="AJ271" s="17">
        <f>'Sales &amp; Inventory (Date )'!AM271+'Sales &amp; Inventory (Date )'!AO271</f>
        <v>0</v>
      </c>
      <c r="AK271" s="17">
        <f>'Sales &amp; Inventory (Date )'!AN271+'Sales &amp; Inventory (Date )'!AP271</f>
        <v>0</v>
      </c>
      <c r="AL271" s="92">
        <f t="shared" si="83"/>
        <v>0</v>
      </c>
      <c r="AM271" s="17">
        <f>'Sales &amp; Inventory (Date )'!AQ271+'Sales &amp; Inventory (Date )'!AS271</f>
        <v>0</v>
      </c>
      <c r="AN271" s="17">
        <f>'Sales &amp; Inventory (Date )'!AR271+'Sales &amp; Inventory (Date )'!AT271</f>
        <v>0</v>
      </c>
      <c r="AO271" s="92">
        <f t="shared" si="84"/>
        <v>0</v>
      </c>
      <c r="AP271" s="17">
        <f>'Sales &amp; Inventory (Date )'!AU271+'Sales &amp; Inventory (Date )'!AW271</f>
        <v>0</v>
      </c>
      <c r="AQ271" s="17">
        <f>'Sales &amp; Inventory (Date )'!AV271+'Sales &amp; Inventory (Date )'!AX271</f>
        <v>0</v>
      </c>
      <c r="AR271" s="92">
        <f t="shared" si="85"/>
        <v>0</v>
      </c>
      <c r="AS271" s="52">
        <f t="shared" si="86"/>
        <v>0</v>
      </c>
      <c r="AT271" s="52">
        <f t="shared" si="86"/>
        <v>0</v>
      </c>
      <c r="AU271" s="52" t="e">
        <f t="shared" si="87"/>
        <v>#DIV/0!</v>
      </c>
      <c r="AV271" s="17">
        <f>'Sales &amp; Inventory (Date )'!BA271</f>
        <v>0</v>
      </c>
      <c r="AW271" s="17">
        <f>'Sales &amp; Inventory (Date )'!BB271</f>
        <v>0</v>
      </c>
      <c r="AX271" s="92">
        <f t="shared" si="88"/>
        <v>0</v>
      </c>
      <c r="AY271" s="17">
        <f>'Sales &amp; Inventory (Date )'!BC271</f>
        <v>0</v>
      </c>
      <c r="AZ271" s="17">
        <f>'Sales &amp; Inventory (Date )'!BD271</f>
        <v>0</v>
      </c>
      <c r="BA271" s="95">
        <f t="shared" si="89"/>
        <v>0</v>
      </c>
      <c r="BB271" s="52">
        <f t="shared" si="90"/>
        <v>0</v>
      </c>
      <c r="BC271" s="52">
        <f t="shared" si="91"/>
        <v>0</v>
      </c>
    </row>
    <row r="272" spans="1:55" x14ac:dyDescent="0.3">
      <c r="A272" s="6">
        <v>255</v>
      </c>
      <c r="B272" s="7" t="s">
        <v>238</v>
      </c>
      <c r="C272" s="8" t="s">
        <v>238</v>
      </c>
      <c r="D272" s="8" t="s">
        <v>250</v>
      </c>
      <c r="E272" s="8" t="s">
        <v>252</v>
      </c>
      <c r="F272" s="8" t="s">
        <v>536</v>
      </c>
      <c r="G272" s="219"/>
      <c r="H272" s="85" t="s">
        <v>647</v>
      </c>
      <c r="I272" s="17">
        <f>'Sales &amp; Inventory (Date )'!I272</f>
        <v>0</v>
      </c>
      <c r="J272" s="17">
        <f>'Sales &amp; Inventory (Date )'!J272</f>
        <v>0</v>
      </c>
      <c r="K272" s="92">
        <f t="shared" si="74"/>
        <v>0</v>
      </c>
      <c r="L272" s="17">
        <f>'Sales &amp; Inventory (Date )'!K272</f>
        <v>0</v>
      </c>
      <c r="M272" s="17">
        <f>'Sales &amp; Inventory (Date )'!L272</f>
        <v>0</v>
      </c>
      <c r="N272" s="92">
        <f t="shared" si="75"/>
        <v>0</v>
      </c>
      <c r="O272" s="17">
        <f>'Sales &amp; Inventory (Date )'!M272</f>
        <v>0</v>
      </c>
      <c r="P272" s="17">
        <f>'Sales &amp; Inventory (Date )'!N272</f>
        <v>0</v>
      </c>
      <c r="Q272" s="92">
        <f t="shared" si="76"/>
        <v>0</v>
      </c>
      <c r="R272" s="17">
        <f>'Sales &amp; Inventory (Date )'!O272+'Sales &amp; Inventory (Date )'!Q272</f>
        <v>0</v>
      </c>
      <c r="S272" s="17">
        <f>'Sales &amp; Inventory (Date )'!P272+'Sales &amp; Inventory (Date )'!R272</f>
        <v>0</v>
      </c>
      <c r="T272" s="92">
        <f t="shared" si="77"/>
        <v>0</v>
      </c>
      <c r="U272" s="17">
        <f>'Sales &amp; Inventory (Date )'!S272+'Sales &amp; Inventory (Date )'!U272</f>
        <v>0</v>
      </c>
      <c r="V272" s="17">
        <f>'Sales &amp; Inventory (Date )'!T272+'Sales &amp; Inventory (Date )'!V272</f>
        <v>0</v>
      </c>
      <c r="W272" s="92">
        <f t="shared" si="78"/>
        <v>0</v>
      </c>
      <c r="X272" s="17">
        <f>'Sales &amp; Inventory (Date )'!W272</f>
        <v>0</v>
      </c>
      <c r="Y272" s="17">
        <f>'Sales &amp; Inventory (Date )'!X272</f>
        <v>0</v>
      </c>
      <c r="Z272" s="92">
        <f t="shared" si="79"/>
        <v>0</v>
      </c>
      <c r="AA272" s="17">
        <f>'Sales &amp; Inventory (Date )'!AA272+'Sales &amp; Inventory (Date )'!AC272</f>
        <v>0</v>
      </c>
      <c r="AB272" s="17">
        <f>'Sales &amp; Inventory (Date )'!AB272+'Sales &amp; Inventory (Date )'!AD272</f>
        <v>0</v>
      </c>
      <c r="AC272" s="92">
        <f t="shared" si="80"/>
        <v>0</v>
      </c>
      <c r="AD272" s="17">
        <f>'Sales &amp; Inventory (Date )'!AE272+'Sales &amp; Inventory (Date )'!AG272</f>
        <v>0</v>
      </c>
      <c r="AE272" s="17">
        <f>'Sales &amp; Inventory (Date )'!AF272+'Sales &amp; Inventory (Date )'!AH272</f>
        <v>0</v>
      </c>
      <c r="AF272" s="92">
        <f t="shared" si="81"/>
        <v>0</v>
      </c>
      <c r="AG272" s="17">
        <f>'Sales &amp; Inventory (Date )'!AI272+'Sales &amp; Inventory (Date )'!AK272</f>
        <v>0</v>
      </c>
      <c r="AH272" s="17">
        <f>'Sales &amp; Inventory (Date )'!AJ272+'Sales &amp; Inventory (Date )'!AL272</f>
        <v>0</v>
      </c>
      <c r="AI272" s="92">
        <f t="shared" si="82"/>
        <v>0</v>
      </c>
      <c r="AJ272" s="17">
        <f>'Sales &amp; Inventory (Date )'!AM272+'Sales &amp; Inventory (Date )'!AO272</f>
        <v>0</v>
      </c>
      <c r="AK272" s="17">
        <f>'Sales &amp; Inventory (Date )'!AN272+'Sales &amp; Inventory (Date )'!AP272</f>
        <v>0</v>
      </c>
      <c r="AL272" s="92">
        <f t="shared" si="83"/>
        <v>0</v>
      </c>
      <c r="AM272" s="17">
        <f>'Sales &amp; Inventory (Date )'!AQ272+'Sales &amp; Inventory (Date )'!AS272</f>
        <v>0</v>
      </c>
      <c r="AN272" s="17">
        <f>'Sales &amp; Inventory (Date )'!AR272+'Sales &amp; Inventory (Date )'!AT272</f>
        <v>0</v>
      </c>
      <c r="AO272" s="92">
        <f t="shared" si="84"/>
        <v>0</v>
      </c>
      <c r="AP272" s="17">
        <f>'Sales &amp; Inventory (Date )'!AU272+'Sales &amp; Inventory (Date )'!AW272</f>
        <v>0</v>
      </c>
      <c r="AQ272" s="17">
        <f>'Sales &amp; Inventory (Date )'!AV272+'Sales &amp; Inventory (Date )'!AX272</f>
        <v>0</v>
      </c>
      <c r="AR272" s="92">
        <f t="shared" si="85"/>
        <v>0</v>
      </c>
      <c r="AS272" s="52">
        <f t="shared" si="86"/>
        <v>0</v>
      </c>
      <c r="AT272" s="52">
        <f t="shared" si="86"/>
        <v>0</v>
      </c>
      <c r="AU272" s="52" t="e">
        <f t="shared" si="87"/>
        <v>#DIV/0!</v>
      </c>
      <c r="AV272" s="17">
        <f>'Sales &amp; Inventory (Date )'!BA272</f>
        <v>0</v>
      </c>
      <c r="AW272" s="17">
        <f>'Sales &amp; Inventory (Date )'!BB272</f>
        <v>0</v>
      </c>
      <c r="AX272" s="92">
        <f t="shared" si="88"/>
        <v>0</v>
      </c>
      <c r="AY272" s="17">
        <f>'Sales &amp; Inventory (Date )'!BC272</f>
        <v>0</v>
      </c>
      <c r="AZ272" s="17">
        <f>'Sales &amp; Inventory (Date )'!BD272</f>
        <v>0</v>
      </c>
      <c r="BA272" s="95">
        <f t="shared" si="89"/>
        <v>0</v>
      </c>
      <c r="BB272" s="52">
        <f t="shared" si="90"/>
        <v>0</v>
      </c>
      <c r="BC272" s="52">
        <f t="shared" si="91"/>
        <v>0</v>
      </c>
    </row>
    <row r="273" spans="1:55" x14ac:dyDescent="0.3">
      <c r="A273" s="6">
        <v>256</v>
      </c>
      <c r="B273" s="7" t="s">
        <v>238</v>
      </c>
      <c r="C273" s="8" t="s">
        <v>238</v>
      </c>
      <c r="D273" s="8" t="s">
        <v>250</v>
      </c>
      <c r="E273" s="8" t="s">
        <v>253</v>
      </c>
      <c r="F273" s="8" t="s">
        <v>536</v>
      </c>
      <c r="G273" s="220"/>
      <c r="H273" s="85" t="s">
        <v>647</v>
      </c>
      <c r="I273" s="17">
        <f>'Sales &amp; Inventory (Date )'!I273</f>
        <v>0</v>
      </c>
      <c r="J273" s="17">
        <f>'Sales &amp; Inventory (Date )'!J273</f>
        <v>0</v>
      </c>
      <c r="K273" s="92">
        <f t="shared" si="74"/>
        <v>0</v>
      </c>
      <c r="L273" s="17">
        <f>'Sales &amp; Inventory (Date )'!K273</f>
        <v>0</v>
      </c>
      <c r="M273" s="17">
        <f>'Sales &amp; Inventory (Date )'!L273</f>
        <v>0</v>
      </c>
      <c r="N273" s="92">
        <f t="shared" si="75"/>
        <v>0</v>
      </c>
      <c r="O273" s="17">
        <f>'Sales &amp; Inventory (Date )'!M273</f>
        <v>0</v>
      </c>
      <c r="P273" s="17">
        <f>'Sales &amp; Inventory (Date )'!N273</f>
        <v>0</v>
      </c>
      <c r="Q273" s="92">
        <f t="shared" si="76"/>
        <v>0</v>
      </c>
      <c r="R273" s="17">
        <f>'Sales &amp; Inventory (Date )'!O273+'Sales &amp; Inventory (Date )'!Q273</f>
        <v>0</v>
      </c>
      <c r="S273" s="17">
        <f>'Sales &amp; Inventory (Date )'!P273+'Sales &amp; Inventory (Date )'!R273</f>
        <v>0</v>
      </c>
      <c r="T273" s="92">
        <f t="shared" si="77"/>
        <v>0</v>
      </c>
      <c r="U273" s="17">
        <f>'Sales &amp; Inventory (Date )'!S273+'Sales &amp; Inventory (Date )'!U273</f>
        <v>0</v>
      </c>
      <c r="V273" s="17">
        <f>'Sales &amp; Inventory (Date )'!T273+'Sales &amp; Inventory (Date )'!V273</f>
        <v>0</v>
      </c>
      <c r="W273" s="92">
        <f t="shared" si="78"/>
        <v>0</v>
      </c>
      <c r="X273" s="17">
        <f>'Sales &amp; Inventory (Date )'!W273</f>
        <v>0</v>
      </c>
      <c r="Y273" s="17">
        <f>'Sales &amp; Inventory (Date )'!X273</f>
        <v>0</v>
      </c>
      <c r="Z273" s="92">
        <f t="shared" si="79"/>
        <v>0</v>
      </c>
      <c r="AA273" s="17">
        <f>'Sales &amp; Inventory (Date )'!AA273+'Sales &amp; Inventory (Date )'!AC273</f>
        <v>0</v>
      </c>
      <c r="AB273" s="17">
        <f>'Sales &amp; Inventory (Date )'!AB273+'Sales &amp; Inventory (Date )'!AD273</f>
        <v>0</v>
      </c>
      <c r="AC273" s="92">
        <f t="shared" si="80"/>
        <v>0</v>
      </c>
      <c r="AD273" s="17">
        <f>'Sales &amp; Inventory (Date )'!AE273+'Sales &amp; Inventory (Date )'!AG273</f>
        <v>0</v>
      </c>
      <c r="AE273" s="17">
        <f>'Sales &amp; Inventory (Date )'!AF273+'Sales &amp; Inventory (Date )'!AH273</f>
        <v>0</v>
      </c>
      <c r="AF273" s="92">
        <f t="shared" si="81"/>
        <v>0</v>
      </c>
      <c r="AG273" s="17">
        <f>'Sales &amp; Inventory (Date )'!AI273+'Sales &amp; Inventory (Date )'!AK273</f>
        <v>0</v>
      </c>
      <c r="AH273" s="17">
        <f>'Sales &amp; Inventory (Date )'!AJ273+'Sales &amp; Inventory (Date )'!AL273</f>
        <v>0</v>
      </c>
      <c r="AI273" s="92">
        <f t="shared" si="82"/>
        <v>0</v>
      </c>
      <c r="AJ273" s="17">
        <f>'Sales &amp; Inventory (Date )'!AM273+'Sales &amp; Inventory (Date )'!AO273</f>
        <v>0</v>
      </c>
      <c r="AK273" s="17">
        <f>'Sales &amp; Inventory (Date )'!AN273+'Sales &amp; Inventory (Date )'!AP273</f>
        <v>0</v>
      </c>
      <c r="AL273" s="92">
        <f t="shared" si="83"/>
        <v>0</v>
      </c>
      <c r="AM273" s="17">
        <f>'Sales &amp; Inventory (Date )'!AQ273+'Sales &amp; Inventory (Date )'!AS273</f>
        <v>0</v>
      </c>
      <c r="AN273" s="17">
        <f>'Sales &amp; Inventory (Date )'!AR273+'Sales &amp; Inventory (Date )'!AT273</f>
        <v>0</v>
      </c>
      <c r="AO273" s="92">
        <f t="shared" si="84"/>
        <v>0</v>
      </c>
      <c r="AP273" s="17">
        <f>'Sales &amp; Inventory (Date )'!AU273+'Sales &amp; Inventory (Date )'!AW273</f>
        <v>0</v>
      </c>
      <c r="AQ273" s="17">
        <f>'Sales &amp; Inventory (Date )'!AV273+'Sales &amp; Inventory (Date )'!AX273</f>
        <v>0</v>
      </c>
      <c r="AR273" s="92">
        <f t="shared" si="85"/>
        <v>0</v>
      </c>
      <c r="AS273" s="52">
        <f t="shared" si="86"/>
        <v>0</v>
      </c>
      <c r="AT273" s="52">
        <f t="shared" si="86"/>
        <v>0</v>
      </c>
      <c r="AU273" s="52" t="e">
        <f t="shared" si="87"/>
        <v>#DIV/0!</v>
      </c>
      <c r="AV273" s="17">
        <f>'Sales &amp; Inventory (Date )'!BA273</f>
        <v>0</v>
      </c>
      <c r="AW273" s="17">
        <f>'Sales &amp; Inventory (Date )'!BB273</f>
        <v>0</v>
      </c>
      <c r="AX273" s="92">
        <f t="shared" si="88"/>
        <v>0</v>
      </c>
      <c r="AY273" s="17">
        <f>'Sales &amp; Inventory (Date )'!BC273</f>
        <v>0</v>
      </c>
      <c r="AZ273" s="17">
        <f>'Sales &amp; Inventory (Date )'!BD273</f>
        <v>0</v>
      </c>
      <c r="BA273" s="95">
        <f t="shared" si="89"/>
        <v>0</v>
      </c>
      <c r="BB273" s="52">
        <f t="shared" si="90"/>
        <v>0</v>
      </c>
      <c r="BC273" s="52">
        <f t="shared" si="91"/>
        <v>0</v>
      </c>
    </row>
    <row r="274" spans="1:55" x14ac:dyDescent="0.3">
      <c r="A274" s="6">
        <v>257</v>
      </c>
      <c r="B274" s="7" t="s">
        <v>238</v>
      </c>
      <c r="C274" s="8" t="s">
        <v>238</v>
      </c>
      <c r="D274" s="8" t="s">
        <v>254</v>
      </c>
      <c r="E274" s="8" t="s">
        <v>254</v>
      </c>
      <c r="F274" s="8" t="s">
        <v>533</v>
      </c>
      <c r="G274" s="218" t="s">
        <v>254</v>
      </c>
      <c r="H274" s="85" t="s">
        <v>647</v>
      </c>
      <c r="I274" s="17">
        <f>'Sales &amp; Inventory (Date )'!I274</f>
        <v>0</v>
      </c>
      <c r="J274" s="17">
        <f>'Sales &amp; Inventory (Date )'!J274</f>
        <v>0</v>
      </c>
      <c r="K274" s="92">
        <f t="shared" si="74"/>
        <v>0</v>
      </c>
      <c r="L274" s="17">
        <f>'Sales &amp; Inventory (Date )'!K274</f>
        <v>0</v>
      </c>
      <c r="M274" s="17">
        <f>'Sales &amp; Inventory (Date )'!L274</f>
        <v>0</v>
      </c>
      <c r="N274" s="92">
        <f t="shared" si="75"/>
        <v>0</v>
      </c>
      <c r="O274" s="17">
        <f>'Sales &amp; Inventory (Date )'!M274</f>
        <v>0</v>
      </c>
      <c r="P274" s="17">
        <f>'Sales &amp; Inventory (Date )'!N274</f>
        <v>0</v>
      </c>
      <c r="Q274" s="92">
        <f t="shared" si="76"/>
        <v>0</v>
      </c>
      <c r="R274" s="17">
        <f>'Sales &amp; Inventory (Date )'!O274+'Sales &amp; Inventory (Date )'!Q274</f>
        <v>0</v>
      </c>
      <c r="S274" s="17">
        <f>'Sales &amp; Inventory (Date )'!P274+'Sales &amp; Inventory (Date )'!R274</f>
        <v>0</v>
      </c>
      <c r="T274" s="92">
        <f t="shared" si="77"/>
        <v>0</v>
      </c>
      <c r="U274" s="17">
        <f>'Sales &amp; Inventory (Date )'!S274+'Sales &amp; Inventory (Date )'!U274</f>
        <v>0</v>
      </c>
      <c r="V274" s="17">
        <f>'Sales &amp; Inventory (Date )'!T274+'Sales &amp; Inventory (Date )'!V274</f>
        <v>0</v>
      </c>
      <c r="W274" s="92">
        <f t="shared" si="78"/>
        <v>0</v>
      </c>
      <c r="X274" s="17">
        <f>'Sales &amp; Inventory (Date )'!W274</f>
        <v>0</v>
      </c>
      <c r="Y274" s="17">
        <f>'Sales &amp; Inventory (Date )'!X274</f>
        <v>0</v>
      </c>
      <c r="Z274" s="92">
        <f t="shared" si="79"/>
        <v>0</v>
      </c>
      <c r="AA274" s="17">
        <f>'Sales &amp; Inventory (Date )'!AA274+'Sales &amp; Inventory (Date )'!AC274</f>
        <v>0</v>
      </c>
      <c r="AB274" s="17">
        <f>'Sales &amp; Inventory (Date )'!AB274+'Sales &amp; Inventory (Date )'!AD274</f>
        <v>0</v>
      </c>
      <c r="AC274" s="92">
        <f t="shared" si="80"/>
        <v>0</v>
      </c>
      <c r="AD274" s="17">
        <f>'Sales &amp; Inventory (Date )'!AE274+'Sales &amp; Inventory (Date )'!AG274</f>
        <v>0</v>
      </c>
      <c r="AE274" s="17">
        <f>'Sales &amp; Inventory (Date )'!AF274+'Sales &amp; Inventory (Date )'!AH274</f>
        <v>0</v>
      </c>
      <c r="AF274" s="92">
        <f t="shared" si="81"/>
        <v>0</v>
      </c>
      <c r="AG274" s="17">
        <f>'Sales &amp; Inventory (Date )'!AI274+'Sales &amp; Inventory (Date )'!AK274</f>
        <v>0</v>
      </c>
      <c r="AH274" s="17">
        <f>'Sales &amp; Inventory (Date )'!AJ274+'Sales &amp; Inventory (Date )'!AL274</f>
        <v>0</v>
      </c>
      <c r="AI274" s="92">
        <f t="shared" si="82"/>
        <v>0</v>
      </c>
      <c r="AJ274" s="17">
        <f>'Sales &amp; Inventory (Date )'!AM274+'Sales &amp; Inventory (Date )'!AO274</f>
        <v>0</v>
      </c>
      <c r="AK274" s="17">
        <f>'Sales &amp; Inventory (Date )'!AN274+'Sales &amp; Inventory (Date )'!AP274</f>
        <v>0</v>
      </c>
      <c r="AL274" s="92">
        <f t="shared" si="83"/>
        <v>0</v>
      </c>
      <c r="AM274" s="17">
        <f>'Sales &amp; Inventory (Date )'!AQ274+'Sales &amp; Inventory (Date )'!AS274</f>
        <v>0</v>
      </c>
      <c r="AN274" s="17">
        <f>'Sales &amp; Inventory (Date )'!AR274+'Sales &amp; Inventory (Date )'!AT274</f>
        <v>0</v>
      </c>
      <c r="AO274" s="92">
        <f t="shared" si="84"/>
        <v>0</v>
      </c>
      <c r="AP274" s="17">
        <f>'Sales &amp; Inventory (Date )'!AU274+'Sales &amp; Inventory (Date )'!AW274</f>
        <v>0</v>
      </c>
      <c r="AQ274" s="17">
        <f>'Sales &amp; Inventory (Date )'!AV274+'Sales &amp; Inventory (Date )'!AX274</f>
        <v>0</v>
      </c>
      <c r="AR274" s="92">
        <f t="shared" si="85"/>
        <v>0</v>
      </c>
      <c r="AS274" s="52">
        <f t="shared" si="86"/>
        <v>0</v>
      </c>
      <c r="AT274" s="52">
        <f t="shared" si="86"/>
        <v>0</v>
      </c>
      <c r="AU274" s="52" t="e">
        <f t="shared" si="87"/>
        <v>#DIV/0!</v>
      </c>
      <c r="AV274" s="17">
        <f>'Sales &amp; Inventory (Date )'!BA274</f>
        <v>0</v>
      </c>
      <c r="AW274" s="17">
        <f>'Sales &amp; Inventory (Date )'!BB274</f>
        <v>0</v>
      </c>
      <c r="AX274" s="92">
        <f t="shared" si="88"/>
        <v>0</v>
      </c>
      <c r="AY274" s="17">
        <f>'Sales &amp; Inventory (Date )'!BC274</f>
        <v>0</v>
      </c>
      <c r="AZ274" s="17">
        <f>'Sales &amp; Inventory (Date )'!BD274</f>
        <v>0</v>
      </c>
      <c r="BA274" s="95">
        <f t="shared" si="89"/>
        <v>0</v>
      </c>
      <c r="BB274" s="52">
        <f t="shared" si="90"/>
        <v>0</v>
      </c>
      <c r="BC274" s="52">
        <f t="shared" si="91"/>
        <v>0</v>
      </c>
    </row>
    <row r="275" spans="1:55" x14ac:dyDescent="0.3">
      <c r="A275" s="6">
        <v>258</v>
      </c>
      <c r="B275" s="7" t="s">
        <v>238</v>
      </c>
      <c r="C275" s="8" t="s">
        <v>238</v>
      </c>
      <c r="D275" s="8" t="s">
        <v>254</v>
      </c>
      <c r="E275" s="8" t="s">
        <v>255</v>
      </c>
      <c r="F275" s="8" t="s">
        <v>29</v>
      </c>
      <c r="G275" s="219"/>
      <c r="H275" s="85" t="s">
        <v>647</v>
      </c>
      <c r="I275" s="17">
        <f>'Sales &amp; Inventory (Date )'!I275</f>
        <v>0</v>
      </c>
      <c r="J275" s="17">
        <f>'Sales &amp; Inventory (Date )'!J275</f>
        <v>0</v>
      </c>
      <c r="K275" s="92">
        <f t="shared" si="74"/>
        <v>0</v>
      </c>
      <c r="L275" s="17">
        <f>'Sales &amp; Inventory (Date )'!K275</f>
        <v>0</v>
      </c>
      <c r="M275" s="17">
        <f>'Sales &amp; Inventory (Date )'!L275</f>
        <v>0</v>
      </c>
      <c r="N275" s="92">
        <f t="shared" si="75"/>
        <v>0</v>
      </c>
      <c r="O275" s="17">
        <f>'Sales &amp; Inventory (Date )'!M275</f>
        <v>0</v>
      </c>
      <c r="P275" s="17">
        <f>'Sales &amp; Inventory (Date )'!N275</f>
        <v>0</v>
      </c>
      <c r="Q275" s="92">
        <f t="shared" si="76"/>
        <v>0</v>
      </c>
      <c r="R275" s="17">
        <f>'Sales &amp; Inventory (Date )'!O275+'Sales &amp; Inventory (Date )'!Q275</f>
        <v>0</v>
      </c>
      <c r="S275" s="17">
        <f>'Sales &amp; Inventory (Date )'!P275+'Sales &amp; Inventory (Date )'!R275</f>
        <v>0</v>
      </c>
      <c r="T275" s="92">
        <f t="shared" si="77"/>
        <v>0</v>
      </c>
      <c r="U275" s="17">
        <f>'Sales &amp; Inventory (Date )'!S275+'Sales &amp; Inventory (Date )'!U275</f>
        <v>0</v>
      </c>
      <c r="V275" s="17">
        <f>'Sales &amp; Inventory (Date )'!T275+'Sales &amp; Inventory (Date )'!V275</f>
        <v>0</v>
      </c>
      <c r="W275" s="92">
        <f t="shared" si="78"/>
        <v>0</v>
      </c>
      <c r="X275" s="17">
        <f>'Sales &amp; Inventory (Date )'!W275</f>
        <v>0</v>
      </c>
      <c r="Y275" s="17">
        <f>'Sales &amp; Inventory (Date )'!X275</f>
        <v>0</v>
      </c>
      <c r="Z275" s="92">
        <f t="shared" si="79"/>
        <v>0</v>
      </c>
      <c r="AA275" s="17">
        <f>'Sales &amp; Inventory (Date )'!AA275+'Sales &amp; Inventory (Date )'!AC275</f>
        <v>0</v>
      </c>
      <c r="AB275" s="17">
        <f>'Sales &amp; Inventory (Date )'!AB275+'Sales &amp; Inventory (Date )'!AD275</f>
        <v>0</v>
      </c>
      <c r="AC275" s="92">
        <f t="shared" si="80"/>
        <v>0</v>
      </c>
      <c r="AD275" s="17">
        <f>'Sales &amp; Inventory (Date )'!AE275+'Sales &amp; Inventory (Date )'!AG275</f>
        <v>0</v>
      </c>
      <c r="AE275" s="17">
        <f>'Sales &amp; Inventory (Date )'!AF275+'Sales &amp; Inventory (Date )'!AH275</f>
        <v>0</v>
      </c>
      <c r="AF275" s="92">
        <f t="shared" si="81"/>
        <v>0</v>
      </c>
      <c r="AG275" s="17">
        <f>'Sales &amp; Inventory (Date )'!AI275+'Sales &amp; Inventory (Date )'!AK275</f>
        <v>0</v>
      </c>
      <c r="AH275" s="17">
        <f>'Sales &amp; Inventory (Date )'!AJ275+'Sales &amp; Inventory (Date )'!AL275</f>
        <v>0</v>
      </c>
      <c r="AI275" s="92">
        <f t="shared" si="82"/>
        <v>0</v>
      </c>
      <c r="AJ275" s="17">
        <f>'Sales &amp; Inventory (Date )'!AM275+'Sales &amp; Inventory (Date )'!AO275</f>
        <v>0</v>
      </c>
      <c r="AK275" s="17">
        <f>'Sales &amp; Inventory (Date )'!AN275+'Sales &amp; Inventory (Date )'!AP275</f>
        <v>0</v>
      </c>
      <c r="AL275" s="92">
        <f t="shared" si="83"/>
        <v>0</v>
      </c>
      <c r="AM275" s="17">
        <f>'Sales &amp; Inventory (Date )'!AQ275+'Sales &amp; Inventory (Date )'!AS275</f>
        <v>0</v>
      </c>
      <c r="AN275" s="17">
        <f>'Sales &amp; Inventory (Date )'!AR275+'Sales &amp; Inventory (Date )'!AT275</f>
        <v>0</v>
      </c>
      <c r="AO275" s="92">
        <f t="shared" si="84"/>
        <v>0</v>
      </c>
      <c r="AP275" s="17">
        <f>'Sales &amp; Inventory (Date )'!AU275+'Sales &amp; Inventory (Date )'!AW275</f>
        <v>0</v>
      </c>
      <c r="AQ275" s="17">
        <f>'Sales &amp; Inventory (Date )'!AV275+'Sales &amp; Inventory (Date )'!AX275</f>
        <v>0</v>
      </c>
      <c r="AR275" s="92">
        <f t="shared" si="85"/>
        <v>0</v>
      </c>
      <c r="AS275" s="52">
        <f t="shared" si="86"/>
        <v>0</v>
      </c>
      <c r="AT275" s="52">
        <f t="shared" si="86"/>
        <v>0</v>
      </c>
      <c r="AU275" s="52" t="e">
        <f t="shared" si="87"/>
        <v>#DIV/0!</v>
      </c>
      <c r="AV275" s="17">
        <f>'Sales &amp; Inventory (Date )'!BA275</f>
        <v>0</v>
      </c>
      <c r="AW275" s="17">
        <f>'Sales &amp; Inventory (Date )'!BB275</f>
        <v>0</v>
      </c>
      <c r="AX275" s="92">
        <f t="shared" si="88"/>
        <v>0</v>
      </c>
      <c r="AY275" s="17">
        <f>'Sales &amp; Inventory (Date )'!BC275</f>
        <v>0</v>
      </c>
      <c r="AZ275" s="17">
        <f>'Sales &amp; Inventory (Date )'!BD275</f>
        <v>0</v>
      </c>
      <c r="BA275" s="95">
        <f t="shared" si="89"/>
        <v>0</v>
      </c>
      <c r="BB275" s="52">
        <f t="shared" si="90"/>
        <v>0</v>
      </c>
      <c r="BC275" s="52">
        <f t="shared" si="91"/>
        <v>0</v>
      </c>
    </row>
    <row r="276" spans="1:55" x14ac:dyDescent="0.3">
      <c r="A276" s="6">
        <v>259</v>
      </c>
      <c r="B276" s="7" t="s">
        <v>238</v>
      </c>
      <c r="C276" s="8" t="s">
        <v>238</v>
      </c>
      <c r="D276" s="8" t="s">
        <v>256</v>
      </c>
      <c r="E276" s="8" t="s">
        <v>256</v>
      </c>
      <c r="F276" s="8" t="s">
        <v>533</v>
      </c>
      <c r="G276" s="219"/>
      <c r="H276" s="85" t="s">
        <v>647</v>
      </c>
      <c r="I276" s="17">
        <f>'Sales &amp; Inventory (Date )'!I276</f>
        <v>0</v>
      </c>
      <c r="J276" s="17">
        <f>'Sales &amp; Inventory (Date )'!J276</f>
        <v>0</v>
      </c>
      <c r="K276" s="92">
        <f t="shared" si="74"/>
        <v>0</v>
      </c>
      <c r="L276" s="17">
        <f>'Sales &amp; Inventory (Date )'!K276</f>
        <v>0</v>
      </c>
      <c r="M276" s="17">
        <f>'Sales &amp; Inventory (Date )'!L276</f>
        <v>0</v>
      </c>
      <c r="N276" s="92">
        <f t="shared" si="75"/>
        <v>0</v>
      </c>
      <c r="O276" s="17">
        <f>'Sales &amp; Inventory (Date )'!M276</f>
        <v>0</v>
      </c>
      <c r="P276" s="17">
        <f>'Sales &amp; Inventory (Date )'!N276</f>
        <v>0</v>
      </c>
      <c r="Q276" s="92">
        <f t="shared" si="76"/>
        <v>0</v>
      </c>
      <c r="R276" s="17">
        <f>'Sales &amp; Inventory (Date )'!O276+'Sales &amp; Inventory (Date )'!Q276</f>
        <v>0</v>
      </c>
      <c r="S276" s="17">
        <f>'Sales &amp; Inventory (Date )'!P276+'Sales &amp; Inventory (Date )'!R276</f>
        <v>0</v>
      </c>
      <c r="T276" s="92">
        <f t="shared" si="77"/>
        <v>0</v>
      </c>
      <c r="U276" s="17">
        <f>'Sales &amp; Inventory (Date )'!S276+'Sales &amp; Inventory (Date )'!U276</f>
        <v>0</v>
      </c>
      <c r="V276" s="17">
        <f>'Sales &amp; Inventory (Date )'!T276+'Sales &amp; Inventory (Date )'!V276</f>
        <v>0</v>
      </c>
      <c r="W276" s="92">
        <f t="shared" si="78"/>
        <v>0</v>
      </c>
      <c r="X276" s="17">
        <f>'Sales &amp; Inventory (Date )'!W276</f>
        <v>0</v>
      </c>
      <c r="Y276" s="17">
        <f>'Sales &amp; Inventory (Date )'!X276</f>
        <v>0</v>
      </c>
      <c r="Z276" s="92">
        <f t="shared" si="79"/>
        <v>0</v>
      </c>
      <c r="AA276" s="17">
        <f>'Sales &amp; Inventory (Date )'!AA276+'Sales &amp; Inventory (Date )'!AC276</f>
        <v>0</v>
      </c>
      <c r="AB276" s="17">
        <f>'Sales &amp; Inventory (Date )'!AB276+'Sales &amp; Inventory (Date )'!AD276</f>
        <v>0</v>
      </c>
      <c r="AC276" s="92">
        <f t="shared" si="80"/>
        <v>0</v>
      </c>
      <c r="AD276" s="17">
        <f>'Sales &amp; Inventory (Date )'!AE276+'Sales &amp; Inventory (Date )'!AG276</f>
        <v>0</v>
      </c>
      <c r="AE276" s="17">
        <f>'Sales &amp; Inventory (Date )'!AF276+'Sales &amp; Inventory (Date )'!AH276</f>
        <v>0</v>
      </c>
      <c r="AF276" s="92">
        <f t="shared" si="81"/>
        <v>0</v>
      </c>
      <c r="AG276" s="17">
        <f>'Sales &amp; Inventory (Date )'!AI276+'Sales &amp; Inventory (Date )'!AK276</f>
        <v>0</v>
      </c>
      <c r="AH276" s="17">
        <f>'Sales &amp; Inventory (Date )'!AJ276+'Sales &amp; Inventory (Date )'!AL276</f>
        <v>0</v>
      </c>
      <c r="AI276" s="92">
        <f t="shared" si="82"/>
        <v>0</v>
      </c>
      <c r="AJ276" s="17">
        <f>'Sales &amp; Inventory (Date )'!AM276+'Sales &amp; Inventory (Date )'!AO276</f>
        <v>0</v>
      </c>
      <c r="AK276" s="17">
        <f>'Sales &amp; Inventory (Date )'!AN276+'Sales &amp; Inventory (Date )'!AP276</f>
        <v>0</v>
      </c>
      <c r="AL276" s="92">
        <f t="shared" si="83"/>
        <v>0</v>
      </c>
      <c r="AM276" s="17">
        <f>'Sales &amp; Inventory (Date )'!AQ276+'Sales &amp; Inventory (Date )'!AS276</f>
        <v>0</v>
      </c>
      <c r="AN276" s="17">
        <f>'Sales &amp; Inventory (Date )'!AR276+'Sales &amp; Inventory (Date )'!AT276</f>
        <v>0</v>
      </c>
      <c r="AO276" s="92">
        <f t="shared" si="84"/>
        <v>0</v>
      </c>
      <c r="AP276" s="17">
        <f>'Sales &amp; Inventory (Date )'!AU276+'Sales &amp; Inventory (Date )'!AW276</f>
        <v>0</v>
      </c>
      <c r="AQ276" s="17">
        <f>'Sales &amp; Inventory (Date )'!AV276+'Sales &amp; Inventory (Date )'!AX276</f>
        <v>0</v>
      </c>
      <c r="AR276" s="92">
        <f t="shared" si="85"/>
        <v>0</v>
      </c>
      <c r="AS276" s="52">
        <f t="shared" si="86"/>
        <v>0</v>
      </c>
      <c r="AT276" s="52">
        <f t="shared" si="86"/>
        <v>0</v>
      </c>
      <c r="AU276" s="52" t="e">
        <f t="shared" si="87"/>
        <v>#DIV/0!</v>
      </c>
      <c r="AV276" s="17">
        <f>'Sales &amp; Inventory (Date )'!BA276</f>
        <v>0</v>
      </c>
      <c r="AW276" s="17">
        <f>'Sales &amp; Inventory (Date )'!BB276</f>
        <v>0</v>
      </c>
      <c r="AX276" s="92">
        <f t="shared" si="88"/>
        <v>0</v>
      </c>
      <c r="AY276" s="17">
        <f>'Sales &amp; Inventory (Date )'!BC276</f>
        <v>0</v>
      </c>
      <c r="AZ276" s="17">
        <f>'Sales &amp; Inventory (Date )'!BD276</f>
        <v>0</v>
      </c>
      <c r="BA276" s="95">
        <f t="shared" si="89"/>
        <v>0</v>
      </c>
      <c r="BB276" s="52">
        <f t="shared" si="90"/>
        <v>0</v>
      </c>
      <c r="BC276" s="52">
        <f t="shared" si="91"/>
        <v>0</v>
      </c>
    </row>
    <row r="277" spans="1:55" x14ac:dyDescent="0.3">
      <c r="A277" s="6">
        <v>260</v>
      </c>
      <c r="B277" s="7" t="s">
        <v>238</v>
      </c>
      <c r="C277" s="8" t="s">
        <v>238</v>
      </c>
      <c r="D277" s="8" t="s">
        <v>256</v>
      </c>
      <c r="E277" s="8" t="s">
        <v>257</v>
      </c>
      <c r="F277" s="8" t="s">
        <v>29</v>
      </c>
      <c r="G277" s="219"/>
      <c r="H277" s="85" t="s">
        <v>647</v>
      </c>
      <c r="I277" s="17">
        <f>'Sales &amp; Inventory (Date )'!I277</f>
        <v>0</v>
      </c>
      <c r="J277" s="17">
        <f>'Sales &amp; Inventory (Date )'!J277</f>
        <v>0</v>
      </c>
      <c r="K277" s="92">
        <f t="shared" si="74"/>
        <v>0</v>
      </c>
      <c r="L277" s="17">
        <f>'Sales &amp; Inventory (Date )'!K277</f>
        <v>0</v>
      </c>
      <c r="M277" s="17">
        <f>'Sales &amp; Inventory (Date )'!L277</f>
        <v>0</v>
      </c>
      <c r="N277" s="92">
        <f t="shared" si="75"/>
        <v>0</v>
      </c>
      <c r="O277" s="17">
        <f>'Sales &amp; Inventory (Date )'!M277</f>
        <v>0</v>
      </c>
      <c r="P277" s="17">
        <f>'Sales &amp; Inventory (Date )'!N277</f>
        <v>0</v>
      </c>
      <c r="Q277" s="92">
        <f t="shared" si="76"/>
        <v>0</v>
      </c>
      <c r="R277" s="17">
        <f>'Sales &amp; Inventory (Date )'!O277+'Sales &amp; Inventory (Date )'!Q277</f>
        <v>0</v>
      </c>
      <c r="S277" s="17">
        <f>'Sales &amp; Inventory (Date )'!P277+'Sales &amp; Inventory (Date )'!R277</f>
        <v>0</v>
      </c>
      <c r="T277" s="92">
        <f t="shared" si="77"/>
        <v>0</v>
      </c>
      <c r="U277" s="17">
        <f>'Sales &amp; Inventory (Date )'!S277+'Sales &amp; Inventory (Date )'!U277</f>
        <v>0</v>
      </c>
      <c r="V277" s="17">
        <f>'Sales &amp; Inventory (Date )'!T277+'Sales &amp; Inventory (Date )'!V277</f>
        <v>0</v>
      </c>
      <c r="W277" s="92">
        <f t="shared" si="78"/>
        <v>0</v>
      </c>
      <c r="X277" s="17">
        <f>'Sales &amp; Inventory (Date )'!W277</f>
        <v>0</v>
      </c>
      <c r="Y277" s="17">
        <f>'Sales &amp; Inventory (Date )'!X277</f>
        <v>0</v>
      </c>
      <c r="Z277" s="92">
        <f t="shared" si="79"/>
        <v>0</v>
      </c>
      <c r="AA277" s="17">
        <f>'Sales &amp; Inventory (Date )'!AA277+'Sales &amp; Inventory (Date )'!AC277</f>
        <v>0</v>
      </c>
      <c r="AB277" s="17">
        <f>'Sales &amp; Inventory (Date )'!AB277+'Sales &amp; Inventory (Date )'!AD277</f>
        <v>0</v>
      </c>
      <c r="AC277" s="92">
        <f t="shared" si="80"/>
        <v>0</v>
      </c>
      <c r="AD277" s="17">
        <f>'Sales &amp; Inventory (Date )'!AE277+'Sales &amp; Inventory (Date )'!AG277</f>
        <v>0</v>
      </c>
      <c r="AE277" s="17">
        <f>'Sales &amp; Inventory (Date )'!AF277+'Sales &amp; Inventory (Date )'!AH277</f>
        <v>0</v>
      </c>
      <c r="AF277" s="92">
        <f t="shared" si="81"/>
        <v>0</v>
      </c>
      <c r="AG277" s="17">
        <f>'Sales &amp; Inventory (Date )'!AI277+'Sales &amp; Inventory (Date )'!AK277</f>
        <v>0</v>
      </c>
      <c r="AH277" s="17">
        <f>'Sales &amp; Inventory (Date )'!AJ277+'Sales &amp; Inventory (Date )'!AL277</f>
        <v>0</v>
      </c>
      <c r="AI277" s="92">
        <f t="shared" si="82"/>
        <v>0</v>
      </c>
      <c r="AJ277" s="17">
        <f>'Sales &amp; Inventory (Date )'!AM277+'Sales &amp; Inventory (Date )'!AO277</f>
        <v>0</v>
      </c>
      <c r="AK277" s="17">
        <f>'Sales &amp; Inventory (Date )'!AN277+'Sales &amp; Inventory (Date )'!AP277</f>
        <v>0</v>
      </c>
      <c r="AL277" s="92">
        <f t="shared" si="83"/>
        <v>0</v>
      </c>
      <c r="AM277" s="17">
        <f>'Sales &amp; Inventory (Date )'!AQ277+'Sales &amp; Inventory (Date )'!AS277</f>
        <v>0</v>
      </c>
      <c r="AN277" s="17">
        <f>'Sales &amp; Inventory (Date )'!AR277+'Sales &amp; Inventory (Date )'!AT277</f>
        <v>0</v>
      </c>
      <c r="AO277" s="92">
        <f t="shared" si="84"/>
        <v>0</v>
      </c>
      <c r="AP277" s="17">
        <f>'Sales &amp; Inventory (Date )'!AU277+'Sales &amp; Inventory (Date )'!AW277</f>
        <v>0</v>
      </c>
      <c r="AQ277" s="17">
        <f>'Sales &amp; Inventory (Date )'!AV277+'Sales &amp; Inventory (Date )'!AX277</f>
        <v>0</v>
      </c>
      <c r="AR277" s="92">
        <f t="shared" si="85"/>
        <v>0</v>
      </c>
      <c r="AS277" s="52">
        <f t="shared" si="86"/>
        <v>0</v>
      </c>
      <c r="AT277" s="52">
        <f t="shared" si="86"/>
        <v>0</v>
      </c>
      <c r="AU277" s="52" t="e">
        <f t="shared" si="87"/>
        <v>#DIV/0!</v>
      </c>
      <c r="AV277" s="17">
        <f>'Sales &amp; Inventory (Date )'!BA277</f>
        <v>0</v>
      </c>
      <c r="AW277" s="17">
        <f>'Sales &amp; Inventory (Date )'!BB277</f>
        <v>0</v>
      </c>
      <c r="AX277" s="92">
        <f t="shared" si="88"/>
        <v>0</v>
      </c>
      <c r="AY277" s="17">
        <f>'Sales &amp; Inventory (Date )'!BC277</f>
        <v>0</v>
      </c>
      <c r="AZ277" s="17">
        <f>'Sales &amp; Inventory (Date )'!BD277</f>
        <v>0</v>
      </c>
      <c r="BA277" s="95">
        <f t="shared" si="89"/>
        <v>0</v>
      </c>
      <c r="BB277" s="52">
        <f t="shared" si="90"/>
        <v>0</v>
      </c>
      <c r="BC277" s="52">
        <f t="shared" si="91"/>
        <v>0</v>
      </c>
    </row>
    <row r="278" spans="1:55" x14ac:dyDescent="0.3">
      <c r="A278" s="6">
        <v>261</v>
      </c>
      <c r="B278" s="7" t="s">
        <v>238</v>
      </c>
      <c r="C278" s="8" t="s">
        <v>238</v>
      </c>
      <c r="D278" s="8" t="s">
        <v>256</v>
      </c>
      <c r="E278" s="8" t="s">
        <v>258</v>
      </c>
      <c r="F278" s="8" t="s">
        <v>536</v>
      </c>
      <c r="G278" s="219"/>
      <c r="H278" s="85" t="s">
        <v>647</v>
      </c>
      <c r="I278" s="17">
        <f>'Sales &amp; Inventory (Date )'!I278</f>
        <v>0</v>
      </c>
      <c r="J278" s="17">
        <f>'Sales &amp; Inventory (Date )'!J278</f>
        <v>0</v>
      </c>
      <c r="K278" s="92">
        <f t="shared" si="74"/>
        <v>0</v>
      </c>
      <c r="L278" s="17">
        <f>'Sales &amp; Inventory (Date )'!K278</f>
        <v>0</v>
      </c>
      <c r="M278" s="17">
        <f>'Sales &amp; Inventory (Date )'!L278</f>
        <v>0</v>
      </c>
      <c r="N278" s="92">
        <f t="shared" si="75"/>
        <v>0</v>
      </c>
      <c r="O278" s="17">
        <f>'Sales &amp; Inventory (Date )'!M278</f>
        <v>0</v>
      </c>
      <c r="P278" s="17">
        <f>'Sales &amp; Inventory (Date )'!N278</f>
        <v>0</v>
      </c>
      <c r="Q278" s="92">
        <f t="shared" si="76"/>
        <v>0</v>
      </c>
      <c r="R278" s="17">
        <f>'Sales &amp; Inventory (Date )'!O278+'Sales &amp; Inventory (Date )'!Q278</f>
        <v>0</v>
      </c>
      <c r="S278" s="17">
        <f>'Sales &amp; Inventory (Date )'!P278+'Sales &amp; Inventory (Date )'!R278</f>
        <v>0</v>
      </c>
      <c r="T278" s="92">
        <f t="shared" si="77"/>
        <v>0</v>
      </c>
      <c r="U278" s="17">
        <f>'Sales &amp; Inventory (Date )'!S278+'Sales &amp; Inventory (Date )'!U278</f>
        <v>0</v>
      </c>
      <c r="V278" s="17">
        <f>'Sales &amp; Inventory (Date )'!T278+'Sales &amp; Inventory (Date )'!V278</f>
        <v>0</v>
      </c>
      <c r="W278" s="92">
        <f t="shared" si="78"/>
        <v>0</v>
      </c>
      <c r="X278" s="17">
        <f>'Sales &amp; Inventory (Date )'!W278</f>
        <v>0</v>
      </c>
      <c r="Y278" s="17">
        <f>'Sales &amp; Inventory (Date )'!X278</f>
        <v>0</v>
      </c>
      <c r="Z278" s="92">
        <f t="shared" si="79"/>
        <v>0</v>
      </c>
      <c r="AA278" s="17">
        <f>'Sales &amp; Inventory (Date )'!AA278+'Sales &amp; Inventory (Date )'!AC278</f>
        <v>0</v>
      </c>
      <c r="AB278" s="17">
        <f>'Sales &amp; Inventory (Date )'!AB278+'Sales &amp; Inventory (Date )'!AD278</f>
        <v>0</v>
      </c>
      <c r="AC278" s="92">
        <f t="shared" si="80"/>
        <v>0</v>
      </c>
      <c r="AD278" s="17">
        <f>'Sales &amp; Inventory (Date )'!AE278+'Sales &amp; Inventory (Date )'!AG278</f>
        <v>0</v>
      </c>
      <c r="AE278" s="17">
        <f>'Sales &amp; Inventory (Date )'!AF278+'Sales &amp; Inventory (Date )'!AH278</f>
        <v>0</v>
      </c>
      <c r="AF278" s="92">
        <f t="shared" si="81"/>
        <v>0</v>
      </c>
      <c r="AG278" s="17">
        <f>'Sales &amp; Inventory (Date )'!AI278+'Sales &amp; Inventory (Date )'!AK278</f>
        <v>0</v>
      </c>
      <c r="AH278" s="17">
        <f>'Sales &amp; Inventory (Date )'!AJ278+'Sales &amp; Inventory (Date )'!AL278</f>
        <v>0</v>
      </c>
      <c r="AI278" s="92">
        <f t="shared" si="82"/>
        <v>0</v>
      </c>
      <c r="AJ278" s="17">
        <f>'Sales &amp; Inventory (Date )'!AM278+'Sales &amp; Inventory (Date )'!AO278</f>
        <v>0</v>
      </c>
      <c r="AK278" s="17">
        <f>'Sales &amp; Inventory (Date )'!AN278+'Sales &amp; Inventory (Date )'!AP278</f>
        <v>0</v>
      </c>
      <c r="AL278" s="92">
        <f t="shared" si="83"/>
        <v>0</v>
      </c>
      <c r="AM278" s="17">
        <f>'Sales &amp; Inventory (Date )'!AQ278+'Sales &amp; Inventory (Date )'!AS278</f>
        <v>0</v>
      </c>
      <c r="AN278" s="17">
        <f>'Sales &amp; Inventory (Date )'!AR278+'Sales &amp; Inventory (Date )'!AT278</f>
        <v>0</v>
      </c>
      <c r="AO278" s="92">
        <f t="shared" si="84"/>
        <v>0</v>
      </c>
      <c r="AP278" s="17">
        <f>'Sales &amp; Inventory (Date )'!AU278+'Sales &amp; Inventory (Date )'!AW278</f>
        <v>0</v>
      </c>
      <c r="AQ278" s="17">
        <f>'Sales &amp; Inventory (Date )'!AV278+'Sales &amp; Inventory (Date )'!AX278</f>
        <v>0</v>
      </c>
      <c r="AR278" s="92">
        <f t="shared" si="85"/>
        <v>0</v>
      </c>
      <c r="AS278" s="52">
        <f t="shared" si="86"/>
        <v>0</v>
      </c>
      <c r="AT278" s="52">
        <f t="shared" si="86"/>
        <v>0</v>
      </c>
      <c r="AU278" s="52" t="e">
        <f t="shared" si="87"/>
        <v>#DIV/0!</v>
      </c>
      <c r="AV278" s="17">
        <f>'Sales &amp; Inventory (Date )'!BA278</f>
        <v>0</v>
      </c>
      <c r="AW278" s="17">
        <f>'Sales &amp; Inventory (Date )'!BB278</f>
        <v>0</v>
      </c>
      <c r="AX278" s="92">
        <f t="shared" si="88"/>
        <v>0</v>
      </c>
      <c r="AY278" s="17">
        <f>'Sales &amp; Inventory (Date )'!BC278</f>
        <v>0</v>
      </c>
      <c r="AZ278" s="17">
        <f>'Sales &amp; Inventory (Date )'!BD278</f>
        <v>0</v>
      </c>
      <c r="BA278" s="95">
        <f t="shared" si="89"/>
        <v>0</v>
      </c>
      <c r="BB278" s="52">
        <f t="shared" si="90"/>
        <v>0</v>
      </c>
      <c r="BC278" s="52">
        <f t="shared" si="91"/>
        <v>0</v>
      </c>
    </row>
    <row r="279" spans="1:55" x14ac:dyDescent="0.3">
      <c r="A279" s="6">
        <v>262</v>
      </c>
      <c r="B279" s="7" t="s">
        <v>238</v>
      </c>
      <c r="C279" s="8" t="s">
        <v>238</v>
      </c>
      <c r="D279" s="8" t="s">
        <v>256</v>
      </c>
      <c r="E279" s="8" t="s">
        <v>259</v>
      </c>
      <c r="F279" s="8" t="s">
        <v>536</v>
      </c>
      <c r="G279" s="220"/>
      <c r="H279" s="85" t="s">
        <v>647</v>
      </c>
      <c r="I279" s="17">
        <f>'Sales &amp; Inventory (Date )'!I279</f>
        <v>0</v>
      </c>
      <c r="J279" s="17">
        <f>'Sales &amp; Inventory (Date )'!J279</f>
        <v>0</v>
      </c>
      <c r="K279" s="92">
        <f t="shared" si="74"/>
        <v>0</v>
      </c>
      <c r="L279" s="17">
        <f>'Sales &amp; Inventory (Date )'!K279</f>
        <v>0</v>
      </c>
      <c r="M279" s="17">
        <f>'Sales &amp; Inventory (Date )'!L279</f>
        <v>0</v>
      </c>
      <c r="N279" s="92">
        <f t="shared" si="75"/>
        <v>0</v>
      </c>
      <c r="O279" s="17">
        <f>'Sales &amp; Inventory (Date )'!M279</f>
        <v>0</v>
      </c>
      <c r="P279" s="17">
        <f>'Sales &amp; Inventory (Date )'!N279</f>
        <v>0</v>
      </c>
      <c r="Q279" s="92">
        <f t="shared" si="76"/>
        <v>0</v>
      </c>
      <c r="R279" s="17">
        <f>'Sales &amp; Inventory (Date )'!O279+'Sales &amp; Inventory (Date )'!Q279</f>
        <v>0</v>
      </c>
      <c r="S279" s="17">
        <f>'Sales &amp; Inventory (Date )'!P279+'Sales &amp; Inventory (Date )'!R279</f>
        <v>0</v>
      </c>
      <c r="T279" s="92">
        <f t="shared" si="77"/>
        <v>0</v>
      </c>
      <c r="U279" s="17">
        <f>'Sales &amp; Inventory (Date )'!S279+'Sales &amp; Inventory (Date )'!U279</f>
        <v>0</v>
      </c>
      <c r="V279" s="17">
        <f>'Sales &amp; Inventory (Date )'!T279+'Sales &amp; Inventory (Date )'!V279</f>
        <v>0</v>
      </c>
      <c r="W279" s="92">
        <f t="shared" si="78"/>
        <v>0</v>
      </c>
      <c r="X279" s="17">
        <f>'Sales &amp; Inventory (Date )'!W279</f>
        <v>0</v>
      </c>
      <c r="Y279" s="17">
        <f>'Sales &amp; Inventory (Date )'!X279</f>
        <v>0</v>
      </c>
      <c r="Z279" s="92">
        <f t="shared" si="79"/>
        <v>0</v>
      </c>
      <c r="AA279" s="17">
        <f>'Sales &amp; Inventory (Date )'!AA279+'Sales &amp; Inventory (Date )'!AC279</f>
        <v>0</v>
      </c>
      <c r="AB279" s="17">
        <f>'Sales &amp; Inventory (Date )'!AB279+'Sales &amp; Inventory (Date )'!AD279</f>
        <v>0</v>
      </c>
      <c r="AC279" s="92">
        <f t="shared" si="80"/>
        <v>0</v>
      </c>
      <c r="AD279" s="17">
        <f>'Sales &amp; Inventory (Date )'!AE279+'Sales &amp; Inventory (Date )'!AG279</f>
        <v>0</v>
      </c>
      <c r="AE279" s="17">
        <f>'Sales &amp; Inventory (Date )'!AF279+'Sales &amp; Inventory (Date )'!AH279</f>
        <v>0</v>
      </c>
      <c r="AF279" s="92">
        <f t="shared" si="81"/>
        <v>0</v>
      </c>
      <c r="AG279" s="17">
        <f>'Sales &amp; Inventory (Date )'!AI279+'Sales &amp; Inventory (Date )'!AK279</f>
        <v>0</v>
      </c>
      <c r="AH279" s="17">
        <f>'Sales &amp; Inventory (Date )'!AJ279+'Sales &amp; Inventory (Date )'!AL279</f>
        <v>0</v>
      </c>
      <c r="AI279" s="92">
        <f t="shared" si="82"/>
        <v>0</v>
      </c>
      <c r="AJ279" s="17">
        <f>'Sales &amp; Inventory (Date )'!AM279+'Sales &amp; Inventory (Date )'!AO279</f>
        <v>0</v>
      </c>
      <c r="AK279" s="17">
        <f>'Sales &amp; Inventory (Date )'!AN279+'Sales &amp; Inventory (Date )'!AP279</f>
        <v>0</v>
      </c>
      <c r="AL279" s="92">
        <f t="shared" si="83"/>
        <v>0</v>
      </c>
      <c r="AM279" s="17">
        <f>'Sales &amp; Inventory (Date )'!AQ279+'Sales &amp; Inventory (Date )'!AS279</f>
        <v>0</v>
      </c>
      <c r="AN279" s="17">
        <f>'Sales &amp; Inventory (Date )'!AR279+'Sales &amp; Inventory (Date )'!AT279</f>
        <v>0</v>
      </c>
      <c r="AO279" s="92">
        <f t="shared" si="84"/>
        <v>0</v>
      </c>
      <c r="AP279" s="17">
        <f>'Sales &amp; Inventory (Date )'!AU279+'Sales &amp; Inventory (Date )'!AW279</f>
        <v>0</v>
      </c>
      <c r="AQ279" s="17">
        <f>'Sales &amp; Inventory (Date )'!AV279+'Sales &amp; Inventory (Date )'!AX279</f>
        <v>0</v>
      </c>
      <c r="AR279" s="92">
        <f t="shared" si="85"/>
        <v>0</v>
      </c>
      <c r="AS279" s="52">
        <f t="shared" si="86"/>
        <v>0</v>
      </c>
      <c r="AT279" s="52">
        <f t="shared" si="86"/>
        <v>0</v>
      </c>
      <c r="AU279" s="52" t="e">
        <f t="shared" si="87"/>
        <v>#DIV/0!</v>
      </c>
      <c r="AV279" s="17">
        <f>'Sales &amp; Inventory (Date )'!BA279</f>
        <v>0</v>
      </c>
      <c r="AW279" s="17">
        <f>'Sales &amp; Inventory (Date )'!BB279</f>
        <v>0</v>
      </c>
      <c r="AX279" s="92">
        <f t="shared" si="88"/>
        <v>0</v>
      </c>
      <c r="AY279" s="17">
        <f>'Sales &amp; Inventory (Date )'!BC279</f>
        <v>0</v>
      </c>
      <c r="AZ279" s="17">
        <f>'Sales &amp; Inventory (Date )'!BD279</f>
        <v>0</v>
      </c>
      <c r="BA279" s="95">
        <f t="shared" si="89"/>
        <v>0</v>
      </c>
      <c r="BB279" s="52">
        <f t="shared" si="90"/>
        <v>0</v>
      </c>
      <c r="BC279" s="52">
        <f t="shared" si="91"/>
        <v>0</v>
      </c>
    </row>
    <row r="280" spans="1:55" x14ac:dyDescent="0.3">
      <c r="A280" s="6">
        <v>263</v>
      </c>
      <c r="B280" s="7" t="s">
        <v>238</v>
      </c>
      <c r="C280" s="8" t="s">
        <v>238</v>
      </c>
      <c r="D280" s="8" t="s">
        <v>260</v>
      </c>
      <c r="E280" s="8" t="s">
        <v>260</v>
      </c>
      <c r="F280" s="8" t="s">
        <v>534</v>
      </c>
      <c r="G280" s="218" t="s">
        <v>261</v>
      </c>
      <c r="H280" s="85" t="s">
        <v>647</v>
      </c>
      <c r="I280" s="17">
        <f>'Sales &amp; Inventory (Date )'!I280</f>
        <v>0</v>
      </c>
      <c r="J280" s="17">
        <f>'Sales &amp; Inventory (Date )'!J280</f>
        <v>0</v>
      </c>
      <c r="K280" s="92">
        <f t="shared" si="74"/>
        <v>0</v>
      </c>
      <c r="L280" s="17">
        <f>'Sales &amp; Inventory (Date )'!K280</f>
        <v>0</v>
      </c>
      <c r="M280" s="17">
        <f>'Sales &amp; Inventory (Date )'!L280</f>
        <v>0</v>
      </c>
      <c r="N280" s="92">
        <f t="shared" si="75"/>
        <v>0</v>
      </c>
      <c r="O280" s="17">
        <f>'Sales &amp; Inventory (Date )'!M280</f>
        <v>0</v>
      </c>
      <c r="P280" s="17">
        <f>'Sales &amp; Inventory (Date )'!N280</f>
        <v>0</v>
      </c>
      <c r="Q280" s="92">
        <f t="shared" si="76"/>
        <v>0</v>
      </c>
      <c r="R280" s="17">
        <f>'Sales &amp; Inventory (Date )'!O280+'Sales &amp; Inventory (Date )'!Q280</f>
        <v>0</v>
      </c>
      <c r="S280" s="17">
        <f>'Sales &amp; Inventory (Date )'!P280+'Sales &amp; Inventory (Date )'!R280</f>
        <v>0</v>
      </c>
      <c r="T280" s="92">
        <f t="shared" si="77"/>
        <v>0</v>
      </c>
      <c r="U280" s="17">
        <f>'Sales &amp; Inventory (Date )'!S280+'Sales &amp; Inventory (Date )'!U280</f>
        <v>0</v>
      </c>
      <c r="V280" s="17">
        <f>'Sales &amp; Inventory (Date )'!T280+'Sales &amp; Inventory (Date )'!V280</f>
        <v>0</v>
      </c>
      <c r="W280" s="92">
        <f t="shared" si="78"/>
        <v>0</v>
      </c>
      <c r="X280" s="17">
        <f>'Sales &amp; Inventory (Date )'!W280</f>
        <v>0</v>
      </c>
      <c r="Y280" s="17">
        <f>'Sales &amp; Inventory (Date )'!X280</f>
        <v>0</v>
      </c>
      <c r="Z280" s="92">
        <f t="shared" si="79"/>
        <v>0</v>
      </c>
      <c r="AA280" s="17">
        <f>'Sales &amp; Inventory (Date )'!AA280+'Sales &amp; Inventory (Date )'!AC280</f>
        <v>0</v>
      </c>
      <c r="AB280" s="17">
        <f>'Sales &amp; Inventory (Date )'!AB280+'Sales &amp; Inventory (Date )'!AD280</f>
        <v>0</v>
      </c>
      <c r="AC280" s="92">
        <f t="shared" si="80"/>
        <v>0</v>
      </c>
      <c r="AD280" s="17">
        <f>'Sales &amp; Inventory (Date )'!AE280+'Sales &amp; Inventory (Date )'!AG280</f>
        <v>0</v>
      </c>
      <c r="AE280" s="17">
        <f>'Sales &amp; Inventory (Date )'!AF280+'Sales &amp; Inventory (Date )'!AH280</f>
        <v>0</v>
      </c>
      <c r="AF280" s="92">
        <f t="shared" si="81"/>
        <v>0</v>
      </c>
      <c r="AG280" s="17">
        <f>'Sales &amp; Inventory (Date )'!AI280+'Sales &amp; Inventory (Date )'!AK280</f>
        <v>0</v>
      </c>
      <c r="AH280" s="17">
        <f>'Sales &amp; Inventory (Date )'!AJ280+'Sales &amp; Inventory (Date )'!AL280</f>
        <v>0</v>
      </c>
      <c r="AI280" s="92">
        <f t="shared" si="82"/>
        <v>0</v>
      </c>
      <c r="AJ280" s="17">
        <f>'Sales &amp; Inventory (Date )'!AM280+'Sales &amp; Inventory (Date )'!AO280</f>
        <v>0</v>
      </c>
      <c r="AK280" s="17">
        <f>'Sales &amp; Inventory (Date )'!AN280+'Sales &amp; Inventory (Date )'!AP280</f>
        <v>0</v>
      </c>
      <c r="AL280" s="92">
        <f t="shared" si="83"/>
        <v>0</v>
      </c>
      <c r="AM280" s="17">
        <f>'Sales &amp; Inventory (Date )'!AQ280+'Sales &amp; Inventory (Date )'!AS280</f>
        <v>0</v>
      </c>
      <c r="AN280" s="17">
        <f>'Sales &amp; Inventory (Date )'!AR280+'Sales &amp; Inventory (Date )'!AT280</f>
        <v>0</v>
      </c>
      <c r="AO280" s="92">
        <f t="shared" si="84"/>
        <v>0</v>
      </c>
      <c r="AP280" s="17">
        <f>'Sales &amp; Inventory (Date )'!AU280+'Sales &amp; Inventory (Date )'!AW280</f>
        <v>0</v>
      </c>
      <c r="AQ280" s="17">
        <f>'Sales &amp; Inventory (Date )'!AV280+'Sales &amp; Inventory (Date )'!AX280</f>
        <v>0</v>
      </c>
      <c r="AR280" s="92">
        <f t="shared" si="85"/>
        <v>0</v>
      </c>
      <c r="AS280" s="52">
        <f t="shared" si="86"/>
        <v>0</v>
      </c>
      <c r="AT280" s="52">
        <f t="shared" si="86"/>
        <v>0</v>
      </c>
      <c r="AU280" s="52" t="e">
        <f t="shared" si="87"/>
        <v>#DIV/0!</v>
      </c>
      <c r="AV280" s="17">
        <f>'Sales &amp; Inventory (Date )'!BA280</f>
        <v>0</v>
      </c>
      <c r="AW280" s="17">
        <f>'Sales &amp; Inventory (Date )'!BB280</f>
        <v>0</v>
      </c>
      <c r="AX280" s="92">
        <f t="shared" si="88"/>
        <v>0</v>
      </c>
      <c r="AY280" s="17">
        <f>'Sales &amp; Inventory (Date )'!BC280</f>
        <v>0</v>
      </c>
      <c r="AZ280" s="17">
        <f>'Sales &amp; Inventory (Date )'!BD280</f>
        <v>0</v>
      </c>
      <c r="BA280" s="95">
        <f t="shared" si="89"/>
        <v>0</v>
      </c>
      <c r="BB280" s="52">
        <f t="shared" si="90"/>
        <v>0</v>
      </c>
      <c r="BC280" s="52">
        <f t="shared" si="91"/>
        <v>0</v>
      </c>
    </row>
    <row r="281" spans="1:55" x14ac:dyDescent="0.3">
      <c r="A281" s="6">
        <v>264</v>
      </c>
      <c r="B281" s="7" t="s">
        <v>238</v>
      </c>
      <c r="C281" s="8" t="s">
        <v>238</v>
      </c>
      <c r="D281" s="8" t="s">
        <v>260</v>
      </c>
      <c r="E281" s="8" t="s">
        <v>261</v>
      </c>
      <c r="F281" s="8" t="s">
        <v>533</v>
      </c>
      <c r="G281" s="219"/>
      <c r="H281" s="85" t="s">
        <v>647</v>
      </c>
      <c r="I281" s="17">
        <f>'Sales &amp; Inventory (Date )'!I281</f>
        <v>0</v>
      </c>
      <c r="J281" s="17">
        <f>'Sales &amp; Inventory (Date )'!J281</f>
        <v>0</v>
      </c>
      <c r="K281" s="92">
        <f t="shared" si="74"/>
        <v>0</v>
      </c>
      <c r="L281" s="17">
        <f>'Sales &amp; Inventory (Date )'!K281</f>
        <v>0</v>
      </c>
      <c r="M281" s="17">
        <f>'Sales &amp; Inventory (Date )'!L281</f>
        <v>0</v>
      </c>
      <c r="N281" s="92">
        <f t="shared" si="75"/>
        <v>0</v>
      </c>
      <c r="O281" s="17">
        <f>'Sales &amp; Inventory (Date )'!M281</f>
        <v>0</v>
      </c>
      <c r="P281" s="17">
        <f>'Sales &amp; Inventory (Date )'!N281</f>
        <v>0</v>
      </c>
      <c r="Q281" s="92">
        <f t="shared" si="76"/>
        <v>0</v>
      </c>
      <c r="R281" s="17">
        <f>'Sales &amp; Inventory (Date )'!O281+'Sales &amp; Inventory (Date )'!Q281</f>
        <v>0</v>
      </c>
      <c r="S281" s="17">
        <f>'Sales &amp; Inventory (Date )'!P281+'Sales &amp; Inventory (Date )'!R281</f>
        <v>0</v>
      </c>
      <c r="T281" s="92">
        <f t="shared" si="77"/>
        <v>0</v>
      </c>
      <c r="U281" s="17">
        <f>'Sales &amp; Inventory (Date )'!S281+'Sales &amp; Inventory (Date )'!U281</f>
        <v>0</v>
      </c>
      <c r="V281" s="17">
        <f>'Sales &amp; Inventory (Date )'!T281+'Sales &amp; Inventory (Date )'!V281</f>
        <v>0</v>
      </c>
      <c r="W281" s="92">
        <f t="shared" si="78"/>
        <v>0</v>
      </c>
      <c r="X281" s="17">
        <f>'Sales &amp; Inventory (Date )'!W281</f>
        <v>0</v>
      </c>
      <c r="Y281" s="17">
        <f>'Sales &amp; Inventory (Date )'!X281</f>
        <v>0</v>
      </c>
      <c r="Z281" s="92">
        <f t="shared" si="79"/>
        <v>0</v>
      </c>
      <c r="AA281" s="17">
        <f>'Sales &amp; Inventory (Date )'!AA281+'Sales &amp; Inventory (Date )'!AC281</f>
        <v>0</v>
      </c>
      <c r="AB281" s="17">
        <f>'Sales &amp; Inventory (Date )'!AB281+'Sales &amp; Inventory (Date )'!AD281</f>
        <v>0</v>
      </c>
      <c r="AC281" s="92">
        <f t="shared" si="80"/>
        <v>0</v>
      </c>
      <c r="AD281" s="17">
        <f>'Sales &amp; Inventory (Date )'!AE281+'Sales &amp; Inventory (Date )'!AG281</f>
        <v>0</v>
      </c>
      <c r="AE281" s="17">
        <f>'Sales &amp; Inventory (Date )'!AF281+'Sales &amp; Inventory (Date )'!AH281</f>
        <v>0</v>
      </c>
      <c r="AF281" s="92">
        <f t="shared" si="81"/>
        <v>0</v>
      </c>
      <c r="AG281" s="17">
        <f>'Sales &amp; Inventory (Date )'!AI281+'Sales &amp; Inventory (Date )'!AK281</f>
        <v>0</v>
      </c>
      <c r="AH281" s="17">
        <f>'Sales &amp; Inventory (Date )'!AJ281+'Sales &amp; Inventory (Date )'!AL281</f>
        <v>0</v>
      </c>
      <c r="AI281" s="92">
        <f t="shared" si="82"/>
        <v>0</v>
      </c>
      <c r="AJ281" s="17">
        <f>'Sales &amp; Inventory (Date )'!AM281+'Sales &amp; Inventory (Date )'!AO281</f>
        <v>0</v>
      </c>
      <c r="AK281" s="17">
        <f>'Sales &amp; Inventory (Date )'!AN281+'Sales &amp; Inventory (Date )'!AP281</f>
        <v>0</v>
      </c>
      <c r="AL281" s="92">
        <f t="shared" si="83"/>
        <v>0</v>
      </c>
      <c r="AM281" s="17">
        <f>'Sales &amp; Inventory (Date )'!AQ281+'Sales &amp; Inventory (Date )'!AS281</f>
        <v>0</v>
      </c>
      <c r="AN281" s="17">
        <f>'Sales &amp; Inventory (Date )'!AR281+'Sales &amp; Inventory (Date )'!AT281</f>
        <v>0</v>
      </c>
      <c r="AO281" s="92">
        <f t="shared" si="84"/>
        <v>0</v>
      </c>
      <c r="AP281" s="17">
        <f>'Sales &amp; Inventory (Date )'!AU281+'Sales &amp; Inventory (Date )'!AW281</f>
        <v>0</v>
      </c>
      <c r="AQ281" s="17">
        <f>'Sales &amp; Inventory (Date )'!AV281+'Sales &amp; Inventory (Date )'!AX281</f>
        <v>0</v>
      </c>
      <c r="AR281" s="92">
        <f t="shared" si="85"/>
        <v>0</v>
      </c>
      <c r="AS281" s="52">
        <f t="shared" si="86"/>
        <v>0</v>
      </c>
      <c r="AT281" s="52">
        <f t="shared" si="86"/>
        <v>0</v>
      </c>
      <c r="AU281" s="52" t="e">
        <f t="shared" si="87"/>
        <v>#DIV/0!</v>
      </c>
      <c r="AV281" s="17">
        <f>'Sales &amp; Inventory (Date )'!BA281</f>
        <v>0</v>
      </c>
      <c r="AW281" s="17">
        <f>'Sales &amp; Inventory (Date )'!BB281</f>
        <v>0</v>
      </c>
      <c r="AX281" s="92">
        <f t="shared" si="88"/>
        <v>0</v>
      </c>
      <c r="AY281" s="17">
        <f>'Sales &amp; Inventory (Date )'!BC281</f>
        <v>0</v>
      </c>
      <c r="AZ281" s="17">
        <f>'Sales &amp; Inventory (Date )'!BD281</f>
        <v>0</v>
      </c>
      <c r="BA281" s="95">
        <f t="shared" si="89"/>
        <v>0</v>
      </c>
      <c r="BB281" s="52">
        <f t="shared" si="90"/>
        <v>0</v>
      </c>
      <c r="BC281" s="52">
        <f t="shared" si="91"/>
        <v>0</v>
      </c>
    </row>
    <row r="282" spans="1:55" x14ac:dyDescent="0.3">
      <c r="A282" s="6">
        <v>265</v>
      </c>
      <c r="B282" s="7" t="s">
        <v>238</v>
      </c>
      <c r="C282" s="8" t="s">
        <v>238</v>
      </c>
      <c r="D282" s="8" t="s">
        <v>260</v>
      </c>
      <c r="E282" s="8" t="s">
        <v>262</v>
      </c>
      <c r="F282" s="8" t="s">
        <v>536</v>
      </c>
      <c r="G282" s="219"/>
      <c r="H282" s="85" t="s">
        <v>647</v>
      </c>
      <c r="I282" s="17">
        <f>'Sales &amp; Inventory (Date )'!I282</f>
        <v>0</v>
      </c>
      <c r="J282" s="17">
        <f>'Sales &amp; Inventory (Date )'!J282</f>
        <v>0</v>
      </c>
      <c r="K282" s="92">
        <f t="shared" si="74"/>
        <v>0</v>
      </c>
      <c r="L282" s="17">
        <f>'Sales &amp; Inventory (Date )'!K282</f>
        <v>0</v>
      </c>
      <c r="M282" s="17">
        <f>'Sales &amp; Inventory (Date )'!L282</f>
        <v>0</v>
      </c>
      <c r="N282" s="92">
        <f t="shared" si="75"/>
        <v>0</v>
      </c>
      <c r="O282" s="17">
        <f>'Sales &amp; Inventory (Date )'!M282</f>
        <v>0</v>
      </c>
      <c r="P282" s="17">
        <f>'Sales &amp; Inventory (Date )'!N282</f>
        <v>0</v>
      </c>
      <c r="Q282" s="92">
        <f t="shared" si="76"/>
        <v>0</v>
      </c>
      <c r="R282" s="17">
        <f>'Sales &amp; Inventory (Date )'!O282+'Sales &amp; Inventory (Date )'!Q282</f>
        <v>0</v>
      </c>
      <c r="S282" s="17">
        <f>'Sales &amp; Inventory (Date )'!P282+'Sales &amp; Inventory (Date )'!R282</f>
        <v>0</v>
      </c>
      <c r="T282" s="92">
        <f t="shared" si="77"/>
        <v>0</v>
      </c>
      <c r="U282" s="17">
        <f>'Sales &amp; Inventory (Date )'!S282+'Sales &amp; Inventory (Date )'!U282</f>
        <v>0</v>
      </c>
      <c r="V282" s="17">
        <f>'Sales &amp; Inventory (Date )'!T282+'Sales &amp; Inventory (Date )'!V282</f>
        <v>0</v>
      </c>
      <c r="W282" s="92">
        <f t="shared" si="78"/>
        <v>0</v>
      </c>
      <c r="X282" s="17">
        <f>'Sales &amp; Inventory (Date )'!W282</f>
        <v>0</v>
      </c>
      <c r="Y282" s="17">
        <f>'Sales &amp; Inventory (Date )'!X282</f>
        <v>0</v>
      </c>
      <c r="Z282" s="92">
        <f t="shared" si="79"/>
        <v>0</v>
      </c>
      <c r="AA282" s="17">
        <f>'Sales &amp; Inventory (Date )'!AA282+'Sales &amp; Inventory (Date )'!AC282</f>
        <v>0</v>
      </c>
      <c r="AB282" s="17">
        <f>'Sales &amp; Inventory (Date )'!AB282+'Sales &amp; Inventory (Date )'!AD282</f>
        <v>0</v>
      </c>
      <c r="AC282" s="92">
        <f t="shared" si="80"/>
        <v>0</v>
      </c>
      <c r="AD282" s="17">
        <f>'Sales &amp; Inventory (Date )'!AE282+'Sales &amp; Inventory (Date )'!AG282</f>
        <v>0</v>
      </c>
      <c r="AE282" s="17">
        <f>'Sales &amp; Inventory (Date )'!AF282+'Sales &amp; Inventory (Date )'!AH282</f>
        <v>0</v>
      </c>
      <c r="AF282" s="92">
        <f t="shared" si="81"/>
        <v>0</v>
      </c>
      <c r="AG282" s="17">
        <f>'Sales &amp; Inventory (Date )'!AI282+'Sales &amp; Inventory (Date )'!AK282</f>
        <v>0</v>
      </c>
      <c r="AH282" s="17">
        <f>'Sales &amp; Inventory (Date )'!AJ282+'Sales &amp; Inventory (Date )'!AL282</f>
        <v>0</v>
      </c>
      <c r="AI282" s="92">
        <f t="shared" si="82"/>
        <v>0</v>
      </c>
      <c r="AJ282" s="17">
        <f>'Sales &amp; Inventory (Date )'!AM282+'Sales &amp; Inventory (Date )'!AO282</f>
        <v>0</v>
      </c>
      <c r="AK282" s="17">
        <f>'Sales &amp; Inventory (Date )'!AN282+'Sales &amp; Inventory (Date )'!AP282</f>
        <v>0</v>
      </c>
      <c r="AL282" s="92">
        <f t="shared" si="83"/>
        <v>0</v>
      </c>
      <c r="AM282" s="17">
        <f>'Sales &amp; Inventory (Date )'!AQ282+'Sales &amp; Inventory (Date )'!AS282</f>
        <v>0</v>
      </c>
      <c r="AN282" s="17">
        <f>'Sales &amp; Inventory (Date )'!AR282+'Sales &amp; Inventory (Date )'!AT282</f>
        <v>0</v>
      </c>
      <c r="AO282" s="92">
        <f t="shared" si="84"/>
        <v>0</v>
      </c>
      <c r="AP282" s="17">
        <f>'Sales &amp; Inventory (Date )'!AU282+'Sales &amp; Inventory (Date )'!AW282</f>
        <v>0</v>
      </c>
      <c r="AQ282" s="17">
        <f>'Sales &amp; Inventory (Date )'!AV282+'Sales &amp; Inventory (Date )'!AX282</f>
        <v>0</v>
      </c>
      <c r="AR282" s="92">
        <f t="shared" si="85"/>
        <v>0</v>
      </c>
      <c r="AS282" s="52">
        <f t="shared" si="86"/>
        <v>0</v>
      </c>
      <c r="AT282" s="52">
        <f t="shared" si="86"/>
        <v>0</v>
      </c>
      <c r="AU282" s="52" t="e">
        <f t="shared" si="87"/>
        <v>#DIV/0!</v>
      </c>
      <c r="AV282" s="17">
        <f>'Sales &amp; Inventory (Date )'!BA282</f>
        <v>0</v>
      </c>
      <c r="AW282" s="17">
        <f>'Sales &amp; Inventory (Date )'!BB282</f>
        <v>0</v>
      </c>
      <c r="AX282" s="92">
        <f t="shared" si="88"/>
        <v>0</v>
      </c>
      <c r="AY282" s="17">
        <f>'Sales &amp; Inventory (Date )'!BC282</f>
        <v>0</v>
      </c>
      <c r="AZ282" s="17">
        <f>'Sales &amp; Inventory (Date )'!BD282</f>
        <v>0</v>
      </c>
      <c r="BA282" s="95">
        <f t="shared" si="89"/>
        <v>0</v>
      </c>
      <c r="BB282" s="52">
        <f t="shared" si="90"/>
        <v>0</v>
      </c>
      <c r="BC282" s="52">
        <f t="shared" si="91"/>
        <v>0</v>
      </c>
    </row>
    <row r="283" spans="1:55" x14ac:dyDescent="0.3">
      <c r="A283" s="6">
        <v>266</v>
      </c>
      <c r="B283" s="7" t="s">
        <v>238</v>
      </c>
      <c r="C283" s="8" t="s">
        <v>238</v>
      </c>
      <c r="D283" s="8" t="s">
        <v>260</v>
      </c>
      <c r="E283" s="8" t="s">
        <v>263</v>
      </c>
      <c r="F283" s="8" t="s">
        <v>536</v>
      </c>
      <c r="G283" s="220"/>
      <c r="H283" s="85" t="s">
        <v>647</v>
      </c>
      <c r="I283" s="17">
        <f>'Sales &amp; Inventory (Date )'!I283</f>
        <v>0</v>
      </c>
      <c r="J283" s="17">
        <f>'Sales &amp; Inventory (Date )'!J283</f>
        <v>0</v>
      </c>
      <c r="K283" s="92">
        <f t="shared" si="74"/>
        <v>0</v>
      </c>
      <c r="L283" s="17">
        <f>'Sales &amp; Inventory (Date )'!K283</f>
        <v>0</v>
      </c>
      <c r="M283" s="17">
        <f>'Sales &amp; Inventory (Date )'!L283</f>
        <v>0</v>
      </c>
      <c r="N283" s="92">
        <f t="shared" si="75"/>
        <v>0</v>
      </c>
      <c r="O283" s="17">
        <f>'Sales &amp; Inventory (Date )'!M283</f>
        <v>0</v>
      </c>
      <c r="P283" s="17">
        <f>'Sales &amp; Inventory (Date )'!N283</f>
        <v>0</v>
      </c>
      <c r="Q283" s="92">
        <f t="shared" si="76"/>
        <v>0</v>
      </c>
      <c r="R283" s="17">
        <f>'Sales &amp; Inventory (Date )'!O283+'Sales &amp; Inventory (Date )'!Q283</f>
        <v>0</v>
      </c>
      <c r="S283" s="17">
        <f>'Sales &amp; Inventory (Date )'!P283+'Sales &amp; Inventory (Date )'!R283</f>
        <v>0</v>
      </c>
      <c r="T283" s="92">
        <f t="shared" si="77"/>
        <v>0</v>
      </c>
      <c r="U283" s="17">
        <f>'Sales &amp; Inventory (Date )'!S283+'Sales &amp; Inventory (Date )'!U283</f>
        <v>0</v>
      </c>
      <c r="V283" s="17">
        <f>'Sales &amp; Inventory (Date )'!T283+'Sales &amp; Inventory (Date )'!V283</f>
        <v>0</v>
      </c>
      <c r="W283" s="92">
        <f t="shared" si="78"/>
        <v>0</v>
      </c>
      <c r="X283" s="17">
        <f>'Sales &amp; Inventory (Date )'!W283</f>
        <v>0</v>
      </c>
      <c r="Y283" s="17">
        <f>'Sales &amp; Inventory (Date )'!X283</f>
        <v>0</v>
      </c>
      <c r="Z283" s="92">
        <f t="shared" si="79"/>
        <v>0</v>
      </c>
      <c r="AA283" s="17">
        <f>'Sales &amp; Inventory (Date )'!AA283+'Sales &amp; Inventory (Date )'!AC283</f>
        <v>0</v>
      </c>
      <c r="AB283" s="17">
        <f>'Sales &amp; Inventory (Date )'!AB283+'Sales &amp; Inventory (Date )'!AD283</f>
        <v>0</v>
      </c>
      <c r="AC283" s="92">
        <f t="shared" si="80"/>
        <v>0</v>
      </c>
      <c r="AD283" s="17">
        <f>'Sales &amp; Inventory (Date )'!AE283+'Sales &amp; Inventory (Date )'!AG283</f>
        <v>0</v>
      </c>
      <c r="AE283" s="17">
        <f>'Sales &amp; Inventory (Date )'!AF283+'Sales &amp; Inventory (Date )'!AH283</f>
        <v>0</v>
      </c>
      <c r="AF283" s="92">
        <f t="shared" si="81"/>
        <v>0</v>
      </c>
      <c r="AG283" s="17">
        <f>'Sales &amp; Inventory (Date )'!AI283+'Sales &amp; Inventory (Date )'!AK283</f>
        <v>0</v>
      </c>
      <c r="AH283" s="17">
        <f>'Sales &amp; Inventory (Date )'!AJ283+'Sales &amp; Inventory (Date )'!AL283</f>
        <v>0</v>
      </c>
      <c r="AI283" s="92">
        <f t="shared" si="82"/>
        <v>0</v>
      </c>
      <c r="AJ283" s="17">
        <f>'Sales &amp; Inventory (Date )'!AM283+'Sales &amp; Inventory (Date )'!AO283</f>
        <v>0</v>
      </c>
      <c r="AK283" s="17">
        <f>'Sales &amp; Inventory (Date )'!AN283+'Sales &amp; Inventory (Date )'!AP283</f>
        <v>0</v>
      </c>
      <c r="AL283" s="92">
        <f t="shared" si="83"/>
        <v>0</v>
      </c>
      <c r="AM283" s="17">
        <f>'Sales &amp; Inventory (Date )'!AQ283+'Sales &amp; Inventory (Date )'!AS283</f>
        <v>0</v>
      </c>
      <c r="AN283" s="17">
        <f>'Sales &amp; Inventory (Date )'!AR283+'Sales &amp; Inventory (Date )'!AT283</f>
        <v>0</v>
      </c>
      <c r="AO283" s="92">
        <f t="shared" si="84"/>
        <v>0</v>
      </c>
      <c r="AP283" s="17">
        <f>'Sales &amp; Inventory (Date )'!AU283+'Sales &amp; Inventory (Date )'!AW283</f>
        <v>0</v>
      </c>
      <c r="AQ283" s="17">
        <f>'Sales &amp; Inventory (Date )'!AV283+'Sales &amp; Inventory (Date )'!AX283</f>
        <v>0</v>
      </c>
      <c r="AR283" s="92">
        <f t="shared" si="85"/>
        <v>0</v>
      </c>
      <c r="AS283" s="52">
        <f t="shared" si="86"/>
        <v>0</v>
      </c>
      <c r="AT283" s="52">
        <f t="shared" si="86"/>
        <v>0</v>
      </c>
      <c r="AU283" s="52" t="e">
        <f t="shared" si="87"/>
        <v>#DIV/0!</v>
      </c>
      <c r="AV283" s="17">
        <f>'Sales &amp; Inventory (Date )'!BA283</f>
        <v>0</v>
      </c>
      <c r="AW283" s="17">
        <f>'Sales &amp; Inventory (Date )'!BB283</f>
        <v>0</v>
      </c>
      <c r="AX283" s="92">
        <f t="shared" si="88"/>
        <v>0</v>
      </c>
      <c r="AY283" s="17">
        <f>'Sales &amp; Inventory (Date )'!BC283</f>
        <v>0</v>
      </c>
      <c r="AZ283" s="17">
        <f>'Sales &amp; Inventory (Date )'!BD283</f>
        <v>0</v>
      </c>
      <c r="BA283" s="95">
        <f t="shared" si="89"/>
        <v>0</v>
      </c>
      <c r="BB283" s="52">
        <f t="shared" si="90"/>
        <v>0</v>
      </c>
      <c r="BC283" s="52">
        <f t="shared" si="91"/>
        <v>0</v>
      </c>
    </row>
    <row r="284" spans="1:55" x14ac:dyDescent="0.3">
      <c r="A284" s="6">
        <v>267</v>
      </c>
      <c r="B284" s="7" t="s">
        <v>238</v>
      </c>
      <c r="C284" s="8" t="s">
        <v>238</v>
      </c>
      <c r="D284" s="8" t="s">
        <v>264</v>
      </c>
      <c r="E284" s="8" t="s">
        <v>264</v>
      </c>
      <c r="F284" s="8" t="s">
        <v>533</v>
      </c>
      <c r="G284" s="218" t="s">
        <v>254</v>
      </c>
      <c r="H284" s="85" t="s">
        <v>647</v>
      </c>
      <c r="I284" s="17">
        <f>'Sales &amp; Inventory (Date )'!I284</f>
        <v>0</v>
      </c>
      <c r="J284" s="17">
        <f>'Sales &amp; Inventory (Date )'!J284</f>
        <v>0</v>
      </c>
      <c r="K284" s="92">
        <f t="shared" si="74"/>
        <v>0</v>
      </c>
      <c r="L284" s="17">
        <f>'Sales &amp; Inventory (Date )'!K284</f>
        <v>0</v>
      </c>
      <c r="M284" s="17">
        <f>'Sales &amp; Inventory (Date )'!L284</f>
        <v>0</v>
      </c>
      <c r="N284" s="92">
        <f t="shared" si="75"/>
        <v>0</v>
      </c>
      <c r="O284" s="17">
        <f>'Sales &amp; Inventory (Date )'!M284</f>
        <v>0</v>
      </c>
      <c r="P284" s="17">
        <f>'Sales &amp; Inventory (Date )'!N284</f>
        <v>0</v>
      </c>
      <c r="Q284" s="92">
        <f t="shared" si="76"/>
        <v>0</v>
      </c>
      <c r="R284" s="17">
        <f>'Sales &amp; Inventory (Date )'!O284+'Sales &amp; Inventory (Date )'!Q284</f>
        <v>0</v>
      </c>
      <c r="S284" s="17">
        <f>'Sales &amp; Inventory (Date )'!P284+'Sales &amp; Inventory (Date )'!R284</f>
        <v>0</v>
      </c>
      <c r="T284" s="92">
        <f t="shared" si="77"/>
        <v>0</v>
      </c>
      <c r="U284" s="17">
        <f>'Sales &amp; Inventory (Date )'!S284+'Sales &amp; Inventory (Date )'!U284</f>
        <v>0</v>
      </c>
      <c r="V284" s="17">
        <f>'Sales &amp; Inventory (Date )'!T284+'Sales &amp; Inventory (Date )'!V284</f>
        <v>0</v>
      </c>
      <c r="W284" s="92">
        <f t="shared" si="78"/>
        <v>0</v>
      </c>
      <c r="X284" s="17">
        <f>'Sales &amp; Inventory (Date )'!W284</f>
        <v>0</v>
      </c>
      <c r="Y284" s="17">
        <f>'Sales &amp; Inventory (Date )'!X284</f>
        <v>0</v>
      </c>
      <c r="Z284" s="92">
        <f t="shared" si="79"/>
        <v>0</v>
      </c>
      <c r="AA284" s="17">
        <f>'Sales &amp; Inventory (Date )'!AA284+'Sales &amp; Inventory (Date )'!AC284</f>
        <v>0</v>
      </c>
      <c r="AB284" s="17">
        <f>'Sales &amp; Inventory (Date )'!AB284+'Sales &amp; Inventory (Date )'!AD284</f>
        <v>0</v>
      </c>
      <c r="AC284" s="92">
        <f t="shared" si="80"/>
        <v>0</v>
      </c>
      <c r="AD284" s="17">
        <f>'Sales &amp; Inventory (Date )'!AE284+'Sales &amp; Inventory (Date )'!AG284</f>
        <v>0</v>
      </c>
      <c r="AE284" s="17">
        <f>'Sales &amp; Inventory (Date )'!AF284+'Sales &amp; Inventory (Date )'!AH284</f>
        <v>0</v>
      </c>
      <c r="AF284" s="92">
        <f t="shared" si="81"/>
        <v>0</v>
      </c>
      <c r="AG284" s="17">
        <f>'Sales &amp; Inventory (Date )'!AI284+'Sales &amp; Inventory (Date )'!AK284</f>
        <v>0</v>
      </c>
      <c r="AH284" s="17">
        <f>'Sales &amp; Inventory (Date )'!AJ284+'Sales &amp; Inventory (Date )'!AL284</f>
        <v>0</v>
      </c>
      <c r="AI284" s="92">
        <f t="shared" si="82"/>
        <v>0</v>
      </c>
      <c r="AJ284" s="17">
        <f>'Sales &amp; Inventory (Date )'!AM284+'Sales &amp; Inventory (Date )'!AO284</f>
        <v>0</v>
      </c>
      <c r="AK284" s="17">
        <f>'Sales &amp; Inventory (Date )'!AN284+'Sales &amp; Inventory (Date )'!AP284</f>
        <v>0</v>
      </c>
      <c r="AL284" s="92">
        <f t="shared" si="83"/>
        <v>0</v>
      </c>
      <c r="AM284" s="17">
        <f>'Sales &amp; Inventory (Date )'!AQ284+'Sales &amp; Inventory (Date )'!AS284</f>
        <v>0</v>
      </c>
      <c r="AN284" s="17">
        <f>'Sales &amp; Inventory (Date )'!AR284+'Sales &amp; Inventory (Date )'!AT284</f>
        <v>0</v>
      </c>
      <c r="AO284" s="92">
        <f t="shared" si="84"/>
        <v>0</v>
      </c>
      <c r="AP284" s="17">
        <f>'Sales &amp; Inventory (Date )'!AU284+'Sales &amp; Inventory (Date )'!AW284</f>
        <v>0</v>
      </c>
      <c r="AQ284" s="17">
        <f>'Sales &amp; Inventory (Date )'!AV284+'Sales &amp; Inventory (Date )'!AX284</f>
        <v>0</v>
      </c>
      <c r="AR284" s="92">
        <f t="shared" si="85"/>
        <v>0</v>
      </c>
      <c r="AS284" s="52">
        <f t="shared" si="86"/>
        <v>0</v>
      </c>
      <c r="AT284" s="52">
        <f t="shared" si="86"/>
        <v>0</v>
      </c>
      <c r="AU284" s="52" t="e">
        <f t="shared" si="87"/>
        <v>#DIV/0!</v>
      </c>
      <c r="AV284" s="17">
        <f>'Sales &amp; Inventory (Date )'!BA284</f>
        <v>0</v>
      </c>
      <c r="AW284" s="17">
        <f>'Sales &amp; Inventory (Date )'!BB284</f>
        <v>0</v>
      </c>
      <c r="AX284" s="92">
        <f t="shared" si="88"/>
        <v>0</v>
      </c>
      <c r="AY284" s="17">
        <f>'Sales &amp; Inventory (Date )'!BC284</f>
        <v>0</v>
      </c>
      <c r="AZ284" s="17">
        <f>'Sales &amp; Inventory (Date )'!BD284</f>
        <v>0</v>
      </c>
      <c r="BA284" s="95">
        <f t="shared" si="89"/>
        <v>0</v>
      </c>
      <c r="BB284" s="52">
        <f t="shared" si="90"/>
        <v>0</v>
      </c>
      <c r="BC284" s="52">
        <f t="shared" si="91"/>
        <v>0</v>
      </c>
    </row>
    <row r="285" spans="1:55" x14ac:dyDescent="0.3">
      <c r="A285" s="6">
        <v>268</v>
      </c>
      <c r="B285" s="7" t="s">
        <v>238</v>
      </c>
      <c r="C285" s="8" t="s">
        <v>238</v>
      </c>
      <c r="D285" s="8" t="s">
        <v>264</v>
      </c>
      <c r="E285" s="8" t="s">
        <v>265</v>
      </c>
      <c r="F285" s="8" t="s">
        <v>29</v>
      </c>
      <c r="G285" s="219"/>
      <c r="H285" s="85" t="s">
        <v>647</v>
      </c>
      <c r="I285" s="27">
        <f>'Sales &amp; Inventory (Date )'!I285</f>
        <v>0</v>
      </c>
      <c r="J285" s="27">
        <f>'Sales &amp; Inventory (Date )'!J285</f>
        <v>0</v>
      </c>
      <c r="K285" s="92">
        <f t="shared" si="74"/>
        <v>0</v>
      </c>
      <c r="L285" s="27">
        <f>'Sales &amp; Inventory (Date )'!K285</f>
        <v>0</v>
      </c>
      <c r="M285" s="27">
        <f>'Sales &amp; Inventory (Date )'!L285</f>
        <v>0</v>
      </c>
      <c r="N285" s="92">
        <f t="shared" si="75"/>
        <v>0</v>
      </c>
      <c r="O285" s="27">
        <f>'Sales &amp; Inventory (Date )'!M285</f>
        <v>0</v>
      </c>
      <c r="P285" s="27">
        <f>'Sales &amp; Inventory (Date )'!N285</f>
        <v>0</v>
      </c>
      <c r="Q285" s="92">
        <f t="shared" si="76"/>
        <v>0</v>
      </c>
      <c r="R285" s="27">
        <f>'Sales &amp; Inventory (Date )'!O285+'Sales &amp; Inventory (Date )'!Q285</f>
        <v>0</v>
      </c>
      <c r="S285" s="27">
        <f>'Sales &amp; Inventory (Date )'!P285+'Sales &amp; Inventory (Date )'!R285</f>
        <v>0</v>
      </c>
      <c r="T285" s="92">
        <f t="shared" si="77"/>
        <v>0</v>
      </c>
      <c r="U285" s="27">
        <f>'Sales &amp; Inventory (Date )'!S285+'Sales &amp; Inventory (Date )'!U285</f>
        <v>0</v>
      </c>
      <c r="V285" s="27">
        <f>'Sales &amp; Inventory (Date )'!T285+'Sales &amp; Inventory (Date )'!V285</f>
        <v>0</v>
      </c>
      <c r="W285" s="92">
        <f t="shared" si="78"/>
        <v>0</v>
      </c>
      <c r="X285" s="27">
        <f>'Sales &amp; Inventory (Date )'!W285</f>
        <v>0</v>
      </c>
      <c r="Y285" s="27">
        <f>'Sales &amp; Inventory (Date )'!X285</f>
        <v>0</v>
      </c>
      <c r="Z285" s="92">
        <f t="shared" si="79"/>
        <v>0</v>
      </c>
      <c r="AA285" s="27">
        <f>'Sales &amp; Inventory (Date )'!AA285+'Sales &amp; Inventory (Date )'!AC285</f>
        <v>0</v>
      </c>
      <c r="AB285" s="27">
        <f>'Sales &amp; Inventory (Date )'!AB285+'Sales &amp; Inventory (Date )'!AD285</f>
        <v>0</v>
      </c>
      <c r="AC285" s="92">
        <f t="shared" si="80"/>
        <v>0</v>
      </c>
      <c r="AD285" s="27">
        <f>'Sales &amp; Inventory (Date )'!AE285+'Sales &amp; Inventory (Date )'!AG285</f>
        <v>0</v>
      </c>
      <c r="AE285" s="27">
        <f>'Sales &amp; Inventory (Date )'!AF285+'Sales &amp; Inventory (Date )'!AH285</f>
        <v>0</v>
      </c>
      <c r="AF285" s="92">
        <f t="shared" si="81"/>
        <v>0</v>
      </c>
      <c r="AG285" s="27">
        <f>'Sales &amp; Inventory (Date )'!AI285+'Sales &amp; Inventory (Date )'!AK285</f>
        <v>0</v>
      </c>
      <c r="AH285" s="27">
        <f>'Sales &amp; Inventory (Date )'!AJ285+'Sales &amp; Inventory (Date )'!AL285</f>
        <v>0</v>
      </c>
      <c r="AI285" s="92">
        <f t="shared" si="82"/>
        <v>0</v>
      </c>
      <c r="AJ285" s="27">
        <f>'Sales &amp; Inventory (Date )'!AM285+'Sales &amp; Inventory (Date )'!AO285</f>
        <v>0</v>
      </c>
      <c r="AK285" s="27">
        <f>'Sales &amp; Inventory (Date )'!AN285+'Sales &amp; Inventory (Date )'!AP285</f>
        <v>0</v>
      </c>
      <c r="AL285" s="92">
        <f t="shared" si="83"/>
        <v>0</v>
      </c>
      <c r="AM285" s="27">
        <f>'Sales &amp; Inventory (Date )'!AQ285+'Sales &amp; Inventory (Date )'!AS285</f>
        <v>0</v>
      </c>
      <c r="AN285" s="27">
        <f>'Sales &amp; Inventory (Date )'!AR285+'Sales &amp; Inventory (Date )'!AT285</f>
        <v>0</v>
      </c>
      <c r="AO285" s="92">
        <f t="shared" si="84"/>
        <v>0</v>
      </c>
      <c r="AP285" s="27">
        <f>'Sales &amp; Inventory (Date )'!AU285+'Sales &amp; Inventory (Date )'!AW285</f>
        <v>0</v>
      </c>
      <c r="AQ285" s="27">
        <f>'Sales &amp; Inventory (Date )'!AV285+'Sales &amp; Inventory (Date )'!AX285</f>
        <v>0</v>
      </c>
      <c r="AR285" s="92">
        <f t="shared" si="85"/>
        <v>0</v>
      </c>
      <c r="AS285" s="52">
        <f t="shared" si="86"/>
        <v>0</v>
      </c>
      <c r="AT285" s="52">
        <f t="shared" si="86"/>
        <v>0</v>
      </c>
      <c r="AU285" s="52" t="e">
        <f t="shared" si="87"/>
        <v>#DIV/0!</v>
      </c>
      <c r="AV285" s="27">
        <f>'Sales &amp; Inventory (Date )'!BA285</f>
        <v>0</v>
      </c>
      <c r="AW285" s="27">
        <f>'Sales &amp; Inventory (Date )'!BB285</f>
        <v>0</v>
      </c>
      <c r="AX285" s="92">
        <f t="shared" si="88"/>
        <v>0</v>
      </c>
      <c r="AY285" s="27">
        <f>'Sales &amp; Inventory (Date )'!BC285</f>
        <v>0</v>
      </c>
      <c r="AZ285" s="27">
        <f>'Sales &amp; Inventory (Date )'!BD285</f>
        <v>0</v>
      </c>
      <c r="BA285" s="95">
        <f t="shared" si="89"/>
        <v>0</v>
      </c>
      <c r="BB285" s="52">
        <f t="shared" si="90"/>
        <v>0</v>
      </c>
      <c r="BC285" s="52">
        <f t="shared" si="91"/>
        <v>0</v>
      </c>
    </row>
    <row r="286" spans="1:55" x14ac:dyDescent="0.3">
      <c r="A286" s="6">
        <v>269</v>
      </c>
      <c r="B286" s="7" t="s">
        <v>238</v>
      </c>
      <c r="C286" s="8" t="s">
        <v>238</v>
      </c>
      <c r="D286" s="8" t="s">
        <v>264</v>
      </c>
      <c r="E286" s="8" t="s">
        <v>266</v>
      </c>
      <c r="F286" s="8" t="s">
        <v>536</v>
      </c>
      <c r="G286" s="220"/>
      <c r="H286" s="85" t="s">
        <v>647</v>
      </c>
      <c r="I286" s="17">
        <f>'Sales &amp; Inventory (Date )'!I286</f>
        <v>0</v>
      </c>
      <c r="J286" s="17">
        <f>'Sales &amp; Inventory (Date )'!J286</f>
        <v>0</v>
      </c>
      <c r="K286" s="92">
        <f t="shared" si="74"/>
        <v>0</v>
      </c>
      <c r="L286" s="17">
        <f>'Sales &amp; Inventory (Date )'!K286</f>
        <v>0</v>
      </c>
      <c r="M286" s="17">
        <f>'Sales &amp; Inventory (Date )'!L286</f>
        <v>0</v>
      </c>
      <c r="N286" s="92">
        <f t="shared" si="75"/>
        <v>0</v>
      </c>
      <c r="O286" s="17">
        <f>'Sales &amp; Inventory (Date )'!M286</f>
        <v>0</v>
      </c>
      <c r="P286" s="17">
        <f>'Sales &amp; Inventory (Date )'!N286</f>
        <v>0</v>
      </c>
      <c r="Q286" s="92">
        <f t="shared" si="76"/>
        <v>0</v>
      </c>
      <c r="R286" s="17">
        <f>'Sales &amp; Inventory (Date )'!O286+'Sales &amp; Inventory (Date )'!Q286</f>
        <v>0</v>
      </c>
      <c r="S286" s="17">
        <f>'Sales &amp; Inventory (Date )'!P286+'Sales &amp; Inventory (Date )'!R286</f>
        <v>0</v>
      </c>
      <c r="T286" s="92">
        <f t="shared" si="77"/>
        <v>0</v>
      </c>
      <c r="U286" s="17">
        <f>'Sales &amp; Inventory (Date )'!S286+'Sales &amp; Inventory (Date )'!U286</f>
        <v>0</v>
      </c>
      <c r="V286" s="17">
        <f>'Sales &amp; Inventory (Date )'!T286+'Sales &amp; Inventory (Date )'!V286</f>
        <v>0</v>
      </c>
      <c r="W286" s="92">
        <f t="shared" si="78"/>
        <v>0</v>
      </c>
      <c r="X286" s="17">
        <f>'Sales &amp; Inventory (Date )'!W286</f>
        <v>0</v>
      </c>
      <c r="Y286" s="17">
        <f>'Sales &amp; Inventory (Date )'!X286</f>
        <v>0</v>
      </c>
      <c r="Z286" s="92">
        <f t="shared" si="79"/>
        <v>0</v>
      </c>
      <c r="AA286" s="17">
        <f>'Sales &amp; Inventory (Date )'!AA286+'Sales &amp; Inventory (Date )'!AC286</f>
        <v>0</v>
      </c>
      <c r="AB286" s="17">
        <f>'Sales &amp; Inventory (Date )'!AB286+'Sales &amp; Inventory (Date )'!AD286</f>
        <v>0</v>
      </c>
      <c r="AC286" s="92">
        <f t="shared" si="80"/>
        <v>0</v>
      </c>
      <c r="AD286" s="17">
        <f>'Sales &amp; Inventory (Date )'!AE286+'Sales &amp; Inventory (Date )'!AG286</f>
        <v>0</v>
      </c>
      <c r="AE286" s="17">
        <f>'Sales &amp; Inventory (Date )'!AF286+'Sales &amp; Inventory (Date )'!AH286</f>
        <v>0</v>
      </c>
      <c r="AF286" s="92">
        <f t="shared" si="81"/>
        <v>0</v>
      </c>
      <c r="AG286" s="17">
        <f>'Sales &amp; Inventory (Date )'!AI286+'Sales &amp; Inventory (Date )'!AK286</f>
        <v>0</v>
      </c>
      <c r="AH286" s="17">
        <f>'Sales &amp; Inventory (Date )'!AJ286+'Sales &amp; Inventory (Date )'!AL286</f>
        <v>0</v>
      </c>
      <c r="AI286" s="92">
        <f t="shared" si="82"/>
        <v>0</v>
      </c>
      <c r="AJ286" s="17">
        <f>'Sales &amp; Inventory (Date )'!AM286+'Sales &amp; Inventory (Date )'!AO286</f>
        <v>0</v>
      </c>
      <c r="AK286" s="17">
        <f>'Sales &amp; Inventory (Date )'!AN286+'Sales &amp; Inventory (Date )'!AP286</f>
        <v>0</v>
      </c>
      <c r="AL286" s="92">
        <f t="shared" si="83"/>
        <v>0</v>
      </c>
      <c r="AM286" s="17">
        <f>'Sales &amp; Inventory (Date )'!AQ286+'Sales &amp; Inventory (Date )'!AS286</f>
        <v>0</v>
      </c>
      <c r="AN286" s="17">
        <f>'Sales &amp; Inventory (Date )'!AR286+'Sales &amp; Inventory (Date )'!AT286</f>
        <v>0</v>
      </c>
      <c r="AO286" s="92">
        <f t="shared" si="84"/>
        <v>0</v>
      </c>
      <c r="AP286" s="17">
        <f>'Sales &amp; Inventory (Date )'!AU286+'Sales &amp; Inventory (Date )'!AW286</f>
        <v>0</v>
      </c>
      <c r="AQ286" s="17">
        <f>'Sales &amp; Inventory (Date )'!AV286+'Sales &amp; Inventory (Date )'!AX286</f>
        <v>0</v>
      </c>
      <c r="AR286" s="92">
        <f t="shared" si="85"/>
        <v>0</v>
      </c>
      <c r="AS286" s="52">
        <f t="shared" si="86"/>
        <v>0</v>
      </c>
      <c r="AT286" s="52">
        <f t="shared" si="86"/>
        <v>0</v>
      </c>
      <c r="AU286" s="52" t="e">
        <f t="shared" si="87"/>
        <v>#DIV/0!</v>
      </c>
      <c r="AV286" s="17">
        <f>'Sales &amp; Inventory (Date )'!BA286</f>
        <v>0</v>
      </c>
      <c r="AW286" s="17">
        <f>'Sales &amp; Inventory (Date )'!BB286</f>
        <v>0</v>
      </c>
      <c r="AX286" s="92">
        <f t="shared" si="88"/>
        <v>0</v>
      </c>
      <c r="AY286" s="17">
        <f>'Sales &amp; Inventory (Date )'!BC286</f>
        <v>0</v>
      </c>
      <c r="AZ286" s="17">
        <f>'Sales &amp; Inventory (Date )'!BD286</f>
        <v>0</v>
      </c>
      <c r="BA286" s="95">
        <f t="shared" si="89"/>
        <v>0</v>
      </c>
      <c r="BB286" s="52">
        <f t="shared" si="90"/>
        <v>0</v>
      </c>
      <c r="BC286" s="52">
        <f t="shared" si="91"/>
        <v>0</v>
      </c>
    </row>
    <row r="287" spans="1:55" ht="15.6" x14ac:dyDescent="0.3">
      <c r="A287" s="210" t="s">
        <v>431</v>
      </c>
      <c r="B287" s="210"/>
      <c r="C287" s="210"/>
      <c r="D287" s="210"/>
      <c r="E287" s="210"/>
      <c r="F287" s="210"/>
      <c r="G287" s="122"/>
      <c r="H287" s="122"/>
      <c r="I287" s="12">
        <f>'Sales &amp; Inventory (Date )'!I287</f>
        <v>0</v>
      </c>
      <c r="J287" s="12">
        <f>'Sales &amp; Inventory (Date )'!J287</f>
        <v>0</v>
      </c>
      <c r="K287" s="12">
        <f t="shared" si="74"/>
        <v>0</v>
      </c>
      <c r="L287" s="12">
        <f>'Sales &amp; Inventory (Date )'!K287</f>
        <v>0</v>
      </c>
      <c r="M287" s="12">
        <f>'Sales &amp; Inventory (Date )'!L287</f>
        <v>0</v>
      </c>
      <c r="N287" s="12">
        <f t="shared" si="75"/>
        <v>0</v>
      </c>
      <c r="O287" s="12">
        <f>'Sales &amp; Inventory (Date )'!M287</f>
        <v>0</v>
      </c>
      <c r="P287" s="12">
        <f>'Sales &amp; Inventory (Date )'!N287</f>
        <v>0</v>
      </c>
      <c r="Q287" s="12">
        <f t="shared" si="76"/>
        <v>0</v>
      </c>
      <c r="R287" s="12">
        <f>'Sales &amp; Inventory (Date )'!O287+'Sales &amp; Inventory (Date )'!Q287</f>
        <v>0</v>
      </c>
      <c r="S287" s="12">
        <f>'Sales &amp; Inventory (Date )'!P287+'Sales &amp; Inventory (Date )'!R287</f>
        <v>0</v>
      </c>
      <c r="T287" s="12">
        <f t="shared" si="77"/>
        <v>0</v>
      </c>
      <c r="U287" s="12">
        <f>'Sales &amp; Inventory (Date )'!S287+'Sales &amp; Inventory (Date )'!U287</f>
        <v>0</v>
      </c>
      <c r="V287" s="12">
        <f>'Sales &amp; Inventory (Date )'!T287+'Sales &amp; Inventory (Date )'!V287</f>
        <v>0</v>
      </c>
      <c r="W287" s="12">
        <f t="shared" si="78"/>
        <v>0</v>
      </c>
      <c r="X287" s="12">
        <f>'Sales &amp; Inventory (Date )'!W287</f>
        <v>0</v>
      </c>
      <c r="Y287" s="12">
        <f>'Sales &amp; Inventory (Date )'!X287</f>
        <v>0</v>
      </c>
      <c r="Z287" s="12">
        <f t="shared" si="79"/>
        <v>0</v>
      </c>
      <c r="AA287" s="12">
        <f>'Sales &amp; Inventory (Date )'!AA287+'Sales &amp; Inventory (Date )'!AC287</f>
        <v>0</v>
      </c>
      <c r="AB287" s="12">
        <f>'Sales &amp; Inventory (Date )'!AB287+'Sales &amp; Inventory (Date )'!AD287</f>
        <v>0</v>
      </c>
      <c r="AC287" s="12">
        <f t="shared" si="80"/>
        <v>0</v>
      </c>
      <c r="AD287" s="12">
        <f>'Sales &amp; Inventory (Date )'!AE287+'Sales &amp; Inventory (Date )'!AG287</f>
        <v>0</v>
      </c>
      <c r="AE287" s="12">
        <f>'Sales &amp; Inventory (Date )'!AF287+'Sales &amp; Inventory (Date )'!AH287</f>
        <v>0</v>
      </c>
      <c r="AF287" s="12">
        <f t="shared" si="81"/>
        <v>0</v>
      </c>
      <c r="AG287" s="12">
        <f>'Sales &amp; Inventory (Date )'!AI287+'Sales &amp; Inventory (Date )'!AK287</f>
        <v>0</v>
      </c>
      <c r="AH287" s="12">
        <f>'Sales &amp; Inventory (Date )'!AJ287+'Sales &amp; Inventory (Date )'!AL287</f>
        <v>0</v>
      </c>
      <c r="AI287" s="12">
        <f t="shared" si="82"/>
        <v>0</v>
      </c>
      <c r="AJ287" s="12">
        <f>'Sales &amp; Inventory (Date )'!AM287+'Sales &amp; Inventory (Date )'!AO287</f>
        <v>0</v>
      </c>
      <c r="AK287" s="12">
        <f>'Sales &amp; Inventory (Date )'!AN287+'Sales &amp; Inventory (Date )'!AP287</f>
        <v>0</v>
      </c>
      <c r="AL287" s="12">
        <f t="shared" si="83"/>
        <v>0</v>
      </c>
      <c r="AM287" s="12">
        <f>'Sales &amp; Inventory (Date )'!AQ287+'Sales &amp; Inventory (Date )'!AS287</f>
        <v>0</v>
      </c>
      <c r="AN287" s="12">
        <f>'Sales &amp; Inventory (Date )'!AR287+'Sales &amp; Inventory (Date )'!AT287</f>
        <v>0</v>
      </c>
      <c r="AO287" s="12">
        <f t="shared" si="84"/>
        <v>0</v>
      </c>
      <c r="AP287" s="12">
        <f>'Sales &amp; Inventory (Date )'!AU287+'Sales &amp; Inventory (Date )'!AW287</f>
        <v>0</v>
      </c>
      <c r="AQ287" s="12">
        <f>'Sales &amp; Inventory (Date )'!AV287+'Sales &amp; Inventory (Date )'!AX287</f>
        <v>0</v>
      </c>
      <c r="AR287" s="12">
        <f t="shared" si="85"/>
        <v>0</v>
      </c>
      <c r="AS287" s="12">
        <f t="shared" si="86"/>
        <v>0</v>
      </c>
      <c r="AT287" s="12">
        <f t="shared" si="86"/>
        <v>0</v>
      </c>
      <c r="AU287" s="12" t="e">
        <f t="shared" si="87"/>
        <v>#DIV/0!</v>
      </c>
      <c r="AV287" s="12">
        <f>'Sales &amp; Inventory (Date )'!BA287</f>
        <v>0</v>
      </c>
      <c r="AW287" s="12">
        <f>'Sales &amp; Inventory (Date )'!BB287</f>
        <v>0</v>
      </c>
      <c r="AX287" s="12">
        <f t="shared" si="88"/>
        <v>0</v>
      </c>
      <c r="AY287" s="12">
        <f>'Sales &amp; Inventory (Date )'!BC287</f>
        <v>0</v>
      </c>
      <c r="AZ287" s="12">
        <f>'Sales &amp; Inventory (Date )'!BD287</f>
        <v>0</v>
      </c>
      <c r="BA287" s="12">
        <f t="shared" si="89"/>
        <v>0</v>
      </c>
      <c r="BB287" s="12">
        <f t="shared" si="90"/>
        <v>0</v>
      </c>
      <c r="BC287" s="12">
        <f t="shared" si="91"/>
        <v>0</v>
      </c>
    </row>
    <row r="288" spans="1:55" x14ac:dyDescent="0.3">
      <c r="A288" s="6">
        <v>270</v>
      </c>
      <c r="B288" s="7" t="s">
        <v>238</v>
      </c>
      <c r="C288" s="8" t="s">
        <v>267</v>
      </c>
      <c r="D288" s="8" t="s">
        <v>267</v>
      </c>
      <c r="E288" s="8" t="s">
        <v>267</v>
      </c>
      <c r="F288" s="8" t="s">
        <v>533</v>
      </c>
      <c r="G288" s="214" t="s">
        <v>267</v>
      </c>
      <c r="H288" s="85" t="s">
        <v>647</v>
      </c>
      <c r="I288" s="17">
        <f>'Sales &amp; Inventory (Date )'!I288</f>
        <v>0</v>
      </c>
      <c r="J288" s="17">
        <f>'Sales &amp; Inventory (Date )'!J288</f>
        <v>0</v>
      </c>
      <c r="K288" s="92">
        <f t="shared" si="74"/>
        <v>0</v>
      </c>
      <c r="L288" s="17">
        <f>'Sales &amp; Inventory (Date )'!K288</f>
        <v>0</v>
      </c>
      <c r="M288" s="17">
        <f>'Sales &amp; Inventory (Date )'!L288</f>
        <v>0</v>
      </c>
      <c r="N288" s="92">
        <f t="shared" si="75"/>
        <v>0</v>
      </c>
      <c r="O288" s="17">
        <f>'Sales &amp; Inventory (Date )'!M288</f>
        <v>0</v>
      </c>
      <c r="P288" s="17">
        <f>'Sales &amp; Inventory (Date )'!N288</f>
        <v>0</v>
      </c>
      <c r="Q288" s="92">
        <f t="shared" si="76"/>
        <v>0</v>
      </c>
      <c r="R288" s="17">
        <f>'Sales &amp; Inventory (Date )'!O288+'Sales &amp; Inventory (Date )'!Q288</f>
        <v>0</v>
      </c>
      <c r="S288" s="17">
        <f>'Sales &amp; Inventory (Date )'!P288+'Sales &amp; Inventory (Date )'!R288</f>
        <v>0</v>
      </c>
      <c r="T288" s="92">
        <f t="shared" si="77"/>
        <v>0</v>
      </c>
      <c r="U288" s="17">
        <f>'Sales &amp; Inventory (Date )'!S288+'Sales &amp; Inventory (Date )'!U288</f>
        <v>0</v>
      </c>
      <c r="V288" s="17">
        <f>'Sales &amp; Inventory (Date )'!T288+'Sales &amp; Inventory (Date )'!V288</f>
        <v>0</v>
      </c>
      <c r="W288" s="92">
        <f t="shared" si="78"/>
        <v>0</v>
      </c>
      <c r="X288" s="17">
        <f>'Sales &amp; Inventory (Date )'!W288</f>
        <v>0</v>
      </c>
      <c r="Y288" s="17">
        <f>'Sales &amp; Inventory (Date )'!X288</f>
        <v>0</v>
      </c>
      <c r="Z288" s="92">
        <f t="shared" si="79"/>
        <v>0</v>
      </c>
      <c r="AA288" s="17">
        <f>'Sales &amp; Inventory (Date )'!AA288+'Sales &amp; Inventory (Date )'!AC288</f>
        <v>0</v>
      </c>
      <c r="AB288" s="17">
        <f>'Sales &amp; Inventory (Date )'!AB288+'Sales &amp; Inventory (Date )'!AD288</f>
        <v>0</v>
      </c>
      <c r="AC288" s="92">
        <f t="shared" si="80"/>
        <v>0</v>
      </c>
      <c r="AD288" s="17">
        <f>'Sales &amp; Inventory (Date )'!AE288+'Sales &amp; Inventory (Date )'!AG288</f>
        <v>0</v>
      </c>
      <c r="AE288" s="17">
        <f>'Sales &amp; Inventory (Date )'!AF288+'Sales &amp; Inventory (Date )'!AH288</f>
        <v>0</v>
      </c>
      <c r="AF288" s="92">
        <f t="shared" si="81"/>
        <v>0</v>
      </c>
      <c r="AG288" s="17">
        <f>'Sales &amp; Inventory (Date )'!AI288+'Sales &amp; Inventory (Date )'!AK288</f>
        <v>0</v>
      </c>
      <c r="AH288" s="17">
        <f>'Sales &amp; Inventory (Date )'!AJ288+'Sales &amp; Inventory (Date )'!AL288</f>
        <v>0</v>
      </c>
      <c r="AI288" s="92">
        <f t="shared" si="82"/>
        <v>0</v>
      </c>
      <c r="AJ288" s="17">
        <f>'Sales &amp; Inventory (Date )'!AM288+'Sales &amp; Inventory (Date )'!AO288</f>
        <v>0</v>
      </c>
      <c r="AK288" s="17">
        <f>'Sales &amp; Inventory (Date )'!AN288+'Sales &amp; Inventory (Date )'!AP288</f>
        <v>0</v>
      </c>
      <c r="AL288" s="92">
        <f t="shared" si="83"/>
        <v>0</v>
      </c>
      <c r="AM288" s="17">
        <f>'Sales &amp; Inventory (Date )'!AQ288+'Sales &amp; Inventory (Date )'!AS288</f>
        <v>0</v>
      </c>
      <c r="AN288" s="17">
        <f>'Sales &amp; Inventory (Date )'!AR288+'Sales &amp; Inventory (Date )'!AT288</f>
        <v>0</v>
      </c>
      <c r="AO288" s="92">
        <f t="shared" si="84"/>
        <v>0</v>
      </c>
      <c r="AP288" s="17">
        <f>'Sales &amp; Inventory (Date )'!AU288+'Sales &amp; Inventory (Date )'!AW288</f>
        <v>0</v>
      </c>
      <c r="AQ288" s="17">
        <f>'Sales &amp; Inventory (Date )'!AV288+'Sales &amp; Inventory (Date )'!AX288</f>
        <v>0</v>
      </c>
      <c r="AR288" s="92">
        <f t="shared" si="85"/>
        <v>0</v>
      </c>
      <c r="AS288" s="52">
        <f t="shared" si="86"/>
        <v>0</v>
      </c>
      <c r="AT288" s="52">
        <f t="shared" si="86"/>
        <v>0</v>
      </c>
      <c r="AU288" s="52" t="e">
        <f t="shared" si="87"/>
        <v>#DIV/0!</v>
      </c>
      <c r="AV288" s="17">
        <f>'Sales &amp; Inventory (Date )'!BA288</f>
        <v>0</v>
      </c>
      <c r="AW288" s="17">
        <f>'Sales &amp; Inventory (Date )'!BB288</f>
        <v>0</v>
      </c>
      <c r="AX288" s="92">
        <f t="shared" si="88"/>
        <v>0</v>
      </c>
      <c r="AY288" s="17">
        <f>'Sales &amp; Inventory (Date )'!BC288</f>
        <v>0</v>
      </c>
      <c r="AZ288" s="17">
        <f>'Sales &amp; Inventory (Date )'!BD288</f>
        <v>0</v>
      </c>
      <c r="BA288" s="95">
        <f t="shared" si="89"/>
        <v>0</v>
      </c>
      <c r="BB288" s="52">
        <f t="shared" si="90"/>
        <v>0</v>
      </c>
      <c r="BC288" s="52">
        <f t="shared" si="91"/>
        <v>0</v>
      </c>
    </row>
    <row r="289" spans="1:55" x14ac:dyDescent="0.3">
      <c r="A289" s="6">
        <v>271</v>
      </c>
      <c r="B289" s="7" t="s">
        <v>238</v>
      </c>
      <c r="C289" s="8" t="s">
        <v>267</v>
      </c>
      <c r="D289" s="8" t="s">
        <v>267</v>
      </c>
      <c r="E289" s="8" t="s">
        <v>268</v>
      </c>
      <c r="F289" s="8" t="s">
        <v>536</v>
      </c>
      <c r="G289" s="214"/>
      <c r="H289" s="85" t="s">
        <v>647</v>
      </c>
      <c r="I289" s="17">
        <f>'Sales &amp; Inventory (Date )'!I289</f>
        <v>0</v>
      </c>
      <c r="J289" s="17">
        <f>'Sales &amp; Inventory (Date )'!J289</f>
        <v>0</v>
      </c>
      <c r="K289" s="92">
        <f t="shared" si="74"/>
        <v>0</v>
      </c>
      <c r="L289" s="17">
        <f>'Sales &amp; Inventory (Date )'!K289</f>
        <v>0</v>
      </c>
      <c r="M289" s="17">
        <f>'Sales &amp; Inventory (Date )'!L289</f>
        <v>0</v>
      </c>
      <c r="N289" s="92">
        <f t="shared" si="75"/>
        <v>0</v>
      </c>
      <c r="O289" s="17">
        <f>'Sales &amp; Inventory (Date )'!M289</f>
        <v>0</v>
      </c>
      <c r="P289" s="17">
        <f>'Sales &amp; Inventory (Date )'!N289</f>
        <v>0</v>
      </c>
      <c r="Q289" s="92">
        <f t="shared" si="76"/>
        <v>0</v>
      </c>
      <c r="R289" s="17">
        <f>'Sales &amp; Inventory (Date )'!O289+'Sales &amp; Inventory (Date )'!Q289</f>
        <v>0</v>
      </c>
      <c r="S289" s="17">
        <f>'Sales &amp; Inventory (Date )'!P289+'Sales &amp; Inventory (Date )'!R289</f>
        <v>0</v>
      </c>
      <c r="T289" s="92">
        <f t="shared" si="77"/>
        <v>0</v>
      </c>
      <c r="U289" s="17">
        <f>'Sales &amp; Inventory (Date )'!S289+'Sales &amp; Inventory (Date )'!U289</f>
        <v>0</v>
      </c>
      <c r="V289" s="17">
        <f>'Sales &amp; Inventory (Date )'!T289+'Sales &amp; Inventory (Date )'!V289</f>
        <v>0</v>
      </c>
      <c r="W289" s="92">
        <f t="shared" si="78"/>
        <v>0</v>
      </c>
      <c r="X289" s="17">
        <f>'Sales &amp; Inventory (Date )'!W289</f>
        <v>0</v>
      </c>
      <c r="Y289" s="17">
        <f>'Sales &amp; Inventory (Date )'!X289</f>
        <v>0</v>
      </c>
      <c r="Z289" s="92">
        <f t="shared" si="79"/>
        <v>0</v>
      </c>
      <c r="AA289" s="17">
        <f>'Sales &amp; Inventory (Date )'!AA289+'Sales &amp; Inventory (Date )'!AC289</f>
        <v>0</v>
      </c>
      <c r="AB289" s="17">
        <f>'Sales &amp; Inventory (Date )'!AB289+'Sales &amp; Inventory (Date )'!AD289</f>
        <v>0</v>
      </c>
      <c r="AC289" s="92">
        <f t="shared" si="80"/>
        <v>0</v>
      </c>
      <c r="AD289" s="17">
        <f>'Sales &amp; Inventory (Date )'!AE289+'Sales &amp; Inventory (Date )'!AG289</f>
        <v>0</v>
      </c>
      <c r="AE289" s="17">
        <f>'Sales &amp; Inventory (Date )'!AF289+'Sales &amp; Inventory (Date )'!AH289</f>
        <v>0</v>
      </c>
      <c r="AF289" s="92">
        <f t="shared" si="81"/>
        <v>0</v>
      </c>
      <c r="AG289" s="17">
        <f>'Sales &amp; Inventory (Date )'!AI289+'Sales &amp; Inventory (Date )'!AK289</f>
        <v>0</v>
      </c>
      <c r="AH289" s="17">
        <f>'Sales &amp; Inventory (Date )'!AJ289+'Sales &amp; Inventory (Date )'!AL289</f>
        <v>0</v>
      </c>
      <c r="AI289" s="92">
        <f t="shared" si="82"/>
        <v>0</v>
      </c>
      <c r="AJ289" s="17">
        <f>'Sales &amp; Inventory (Date )'!AM289+'Sales &amp; Inventory (Date )'!AO289</f>
        <v>0</v>
      </c>
      <c r="AK289" s="17">
        <f>'Sales &amp; Inventory (Date )'!AN289+'Sales &amp; Inventory (Date )'!AP289</f>
        <v>0</v>
      </c>
      <c r="AL289" s="92">
        <f t="shared" si="83"/>
        <v>0</v>
      </c>
      <c r="AM289" s="17">
        <f>'Sales &amp; Inventory (Date )'!AQ289+'Sales &amp; Inventory (Date )'!AS289</f>
        <v>0</v>
      </c>
      <c r="AN289" s="17">
        <f>'Sales &amp; Inventory (Date )'!AR289+'Sales &amp; Inventory (Date )'!AT289</f>
        <v>0</v>
      </c>
      <c r="AO289" s="92">
        <f t="shared" si="84"/>
        <v>0</v>
      </c>
      <c r="AP289" s="17">
        <f>'Sales &amp; Inventory (Date )'!AU289+'Sales &amp; Inventory (Date )'!AW289</f>
        <v>0</v>
      </c>
      <c r="AQ289" s="17">
        <f>'Sales &amp; Inventory (Date )'!AV289+'Sales &amp; Inventory (Date )'!AX289</f>
        <v>0</v>
      </c>
      <c r="AR289" s="92">
        <f t="shared" si="85"/>
        <v>0</v>
      </c>
      <c r="AS289" s="52">
        <f t="shared" si="86"/>
        <v>0</v>
      </c>
      <c r="AT289" s="52">
        <f t="shared" si="86"/>
        <v>0</v>
      </c>
      <c r="AU289" s="52" t="e">
        <f t="shared" si="87"/>
        <v>#DIV/0!</v>
      </c>
      <c r="AV289" s="17">
        <f>'Sales &amp; Inventory (Date )'!BA289</f>
        <v>0</v>
      </c>
      <c r="AW289" s="17">
        <f>'Sales &amp; Inventory (Date )'!BB289</f>
        <v>0</v>
      </c>
      <c r="AX289" s="92">
        <f t="shared" si="88"/>
        <v>0</v>
      </c>
      <c r="AY289" s="17">
        <f>'Sales &amp; Inventory (Date )'!BC289</f>
        <v>0</v>
      </c>
      <c r="AZ289" s="17">
        <f>'Sales &amp; Inventory (Date )'!BD289</f>
        <v>0</v>
      </c>
      <c r="BA289" s="95">
        <f t="shared" si="89"/>
        <v>0</v>
      </c>
      <c r="BB289" s="52">
        <f t="shared" si="90"/>
        <v>0</v>
      </c>
      <c r="BC289" s="52">
        <f t="shared" si="91"/>
        <v>0</v>
      </c>
    </row>
    <row r="290" spans="1:55" x14ac:dyDescent="0.3">
      <c r="A290" s="6">
        <v>272</v>
      </c>
      <c r="B290" s="7" t="s">
        <v>238</v>
      </c>
      <c r="C290" s="8" t="s">
        <v>267</v>
      </c>
      <c r="D290" s="8" t="s">
        <v>269</v>
      </c>
      <c r="E290" s="8" t="s">
        <v>269</v>
      </c>
      <c r="F290" s="8" t="s">
        <v>534</v>
      </c>
      <c r="G290" s="8" t="s">
        <v>269</v>
      </c>
      <c r="H290" s="85" t="s">
        <v>668</v>
      </c>
      <c r="I290" s="17">
        <f>'Sales &amp; Inventory (Date )'!I290</f>
        <v>0</v>
      </c>
      <c r="J290" s="17">
        <f>'Sales &amp; Inventory (Date )'!J290</f>
        <v>0</v>
      </c>
      <c r="K290" s="92">
        <f t="shared" si="74"/>
        <v>0</v>
      </c>
      <c r="L290" s="17">
        <f>'Sales &amp; Inventory (Date )'!K290</f>
        <v>0</v>
      </c>
      <c r="M290" s="17">
        <f>'Sales &amp; Inventory (Date )'!L290</f>
        <v>0</v>
      </c>
      <c r="N290" s="92">
        <f t="shared" si="75"/>
        <v>0</v>
      </c>
      <c r="O290" s="17">
        <f>'Sales &amp; Inventory (Date )'!M290</f>
        <v>0</v>
      </c>
      <c r="P290" s="17">
        <f>'Sales &amp; Inventory (Date )'!N290</f>
        <v>0</v>
      </c>
      <c r="Q290" s="92">
        <f t="shared" si="76"/>
        <v>0</v>
      </c>
      <c r="R290" s="17">
        <f>'Sales &amp; Inventory (Date )'!O290+'Sales &amp; Inventory (Date )'!Q290</f>
        <v>0</v>
      </c>
      <c r="S290" s="17">
        <f>'Sales &amp; Inventory (Date )'!P290+'Sales &amp; Inventory (Date )'!R290</f>
        <v>0</v>
      </c>
      <c r="T290" s="92">
        <f t="shared" si="77"/>
        <v>0</v>
      </c>
      <c r="U290" s="17">
        <f>'Sales &amp; Inventory (Date )'!S290+'Sales &amp; Inventory (Date )'!U290</f>
        <v>0</v>
      </c>
      <c r="V290" s="17">
        <f>'Sales &amp; Inventory (Date )'!T290+'Sales &amp; Inventory (Date )'!V290</f>
        <v>0</v>
      </c>
      <c r="W290" s="92">
        <f t="shared" si="78"/>
        <v>0</v>
      </c>
      <c r="X290" s="17">
        <f>'Sales &amp; Inventory (Date )'!W290</f>
        <v>0</v>
      </c>
      <c r="Y290" s="17">
        <f>'Sales &amp; Inventory (Date )'!X290</f>
        <v>0</v>
      </c>
      <c r="Z290" s="92">
        <f t="shared" si="79"/>
        <v>0</v>
      </c>
      <c r="AA290" s="17">
        <f>'Sales &amp; Inventory (Date )'!AA290+'Sales &amp; Inventory (Date )'!AC290</f>
        <v>0</v>
      </c>
      <c r="AB290" s="17">
        <f>'Sales &amp; Inventory (Date )'!AB290+'Sales &amp; Inventory (Date )'!AD290</f>
        <v>0</v>
      </c>
      <c r="AC290" s="92">
        <f t="shared" si="80"/>
        <v>0</v>
      </c>
      <c r="AD290" s="17">
        <f>'Sales &amp; Inventory (Date )'!AE290+'Sales &amp; Inventory (Date )'!AG290</f>
        <v>0</v>
      </c>
      <c r="AE290" s="17">
        <f>'Sales &amp; Inventory (Date )'!AF290+'Sales &amp; Inventory (Date )'!AH290</f>
        <v>0</v>
      </c>
      <c r="AF290" s="92">
        <f t="shared" si="81"/>
        <v>0</v>
      </c>
      <c r="AG290" s="17">
        <f>'Sales &amp; Inventory (Date )'!AI290+'Sales &amp; Inventory (Date )'!AK290</f>
        <v>0</v>
      </c>
      <c r="AH290" s="17">
        <f>'Sales &amp; Inventory (Date )'!AJ290+'Sales &amp; Inventory (Date )'!AL290</f>
        <v>0</v>
      </c>
      <c r="AI290" s="92">
        <f t="shared" si="82"/>
        <v>0</v>
      </c>
      <c r="AJ290" s="17">
        <f>'Sales &amp; Inventory (Date )'!AM290+'Sales &amp; Inventory (Date )'!AO290</f>
        <v>0</v>
      </c>
      <c r="AK290" s="17">
        <f>'Sales &amp; Inventory (Date )'!AN290+'Sales &amp; Inventory (Date )'!AP290</f>
        <v>0</v>
      </c>
      <c r="AL290" s="92">
        <f t="shared" si="83"/>
        <v>0</v>
      </c>
      <c r="AM290" s="17">
        <f>'Sales &amp; Inventory (Date )'!AQ290+'Sales &amp; Inventory (Date )'!AS290</f>
        <v>0</v>
      </c>
      <c r="AN290" s="17">
        <f>'Sales &amp; Inventory (Date )'!AR290+'Sales &amp; Inventory (Date )'!AT290</f>
        <v>0</v>
      </c>
      <c r="AO290" s="92">
        <f t="shared" si="84"/>
        <v>0</v>
      </c>
      <c r="AP290" s="17">
        <f>'Sales &amp; Inventory (Date )'!AU290+'Sales &amp; Inventory (Date )'!AW290</f>
        <v>0</v>
      </c>
      <c r="AQ290" s="17">
        <f>'Sales &amp; Inventory (Date )'!AV290+'Sales &amp; Inventory (Date )'!AX290</f>
        <v>0</v>
      </c>
      <c r="AR290" s="92">
        <f t="shared" si="85"/>
        <v>0</v>
      </c>
      <c r="AS290" s="52">
        <f t="shared" si="86"/>
        <v>0</v>
      </c>
      <c r="AT290" s="52">
        <f t="shared" si="86"/>
        <v>0</v>
      </c>
      <c r="AU290" s="52" t="e">
        <f t="shared" si="87"/>
        <v>#DIV/0!</v>
      </c>
      <c r="AV290" s="17">
        <f>'Sales &amp; Inventory (Date )'!BA290</f>
        <v>0</v>
      </c>
      <c r="AW290" s="17">
        <f>'Sales &amp; Inventory (Date )'!BB290</f>
        <v>0</v>
      </c>
      <c r="AX290" s="92">
        <f t="shared" si="88"/>
        <v>0</v>
      </c>
      <c r="AY290" s="17">
        <f>'Sales &amp; Inventory (Date )'!BC290</f>
        <v>0</v>
      </c>
      <c r="AZ290" s="17">
        <f>'Sales &amp; Inventory (Date )'!BD290</f>
        <v>0</v>
      </c>
      <c r="BA290" s="95">
        <f t="shared" si="89"/>
        <v>0</v>
      </c>
      <c r="BB290" s="52">
        <f t="shared" si="90"/>
        <v>0</v>
      </c>
      <c r="BC290" s="52">
        <f t="shared" si="91"/>
        <v>0</v>
      </c>
    </row>
    <row r="291" spans="1:55" x14ac:dyDescent="0.3">
      <c r="A291" s="6">
        <v>273</v>
      </c>
      <c r="B291" s="7" t="s">
        <v>238</v>
      </c>
      <c r="C291" s="8" t="s">
        <v>267</v>
      </c>
      <c r="D291" s="8" t="s">
        <v>270</v>
      </c>
      <c r="E291" s="8" t="s">
        <v>270</v>
      </c>
      <c r="F291" s="8" t="s">
        <v>29</v>
      </c>
      <c r="G291" s="214" t="s">
        <v>275</v>
      </c>
      <c r="H291" s="85" t="s">
        <v>647</v>
      </c>
      <c r="I291" s="17">
        <f>'Sales &amp; Inventory (Date )'!I291</f>
        <v>0</v>
      </c>
      <c r="J291" s="17">
        <f>'Sales &amp; Inventory (Date )'!J291</f>
        <v>0</v>
      </c>
      <c r="K291" s="92">
        <f t="shared" si="74"/>
        <v>0</v>
      </c>
      <c r="L291" s="17">
        <f>'Sales &amp; Inventory (Date )'!K291</f>
        <v>0</v>
      </c>
      <c r="M291" s="17">
        <f>'Sales &amp; Inventory (Date )'!L291</f>
        <v>0</v>
      </c>
      <c r="N291" s="92">
        <f t="shared" si="75"/>
        <v>0</v>
      </c>
      <c r="O291" s="17">
        <f>'Sales &amp; Inventory (Date )'!M291</f>
        <v>0</v>
      </c>
      <c r="P291" s="17">
        <f>'Sales &amp; Inventory (Date )'!N291</f>
        <v>0</v>
      </c>
      <c r="Q291" s="92">
        <f t="shared" si="76"/>
        <v>0</v>
      </c>
      <c r="R291" s="17">
        <f>'Sales &amp; Inventory (Date )'!O291+'Sales &amp; Inventory (Date )'!Q291</f>
        <v>0</v>
      </c>
      <c r="S291" s="17">
        <f>'Sales &amp; Inventory (Date )'!P291+'Sales &amp; Inventory (Date )'!R291</f>
        <v>0</v>
      </c>
      <c r="T291" s="92">
        <f t="shared" si="77"/>
        <v>0</v>
      </c>
      <c r="U291" s="17">
        <f>'Sales &amp; Inventory (Date )'!S291+'Sales &amp; Inventory (Date )'!U291</f>
        <v>0</v>
      </c>
      <c r="V291" s="17">
        <f>'Sales &amp; Inventory (Date )'!T291+'Sales &amp; Inventory (Date )'!V291</f>
        <v>0</v>
      </c>
      <c r="W291" s="92">
        <f t="shared" si="78"/>
        <v>0</v>
      </c>
      <c r="X291" s="17">
        <f>'Sales &amp; Inventory (Date )'!W291</f>
        <v>0</v>
      </c>
      <c r="Y291" s="17">
        <f>'Sales &amp; Inventory (Date )'!X291</f>
        <v>0</v>
      </c>
      <c r="Z291" s="92">
        <f t="shared" si="79"/>
        <v>0</v>
      </c>
      <c r="AA291" s="17">
        <f>'Sales &amp; Inventory (Date )'!AA291+'Sales &amp; Inventory (Date )'!AC291</f>
        <v>0</v>
      </c>
      <c r="AB291" s="17">
        <f>'Sales &amp; Inventory (Date )'!AB291+'Sales &amp; Inventory (Date )'!AD291</f>
        <v>0</v>
      </c>
      <c r="AC291" s="92">
        <f t="shared" si="80"/>
        <v>0</v>
      </c>
      <c r="AD291" s="17">
        <f>'Sales &amp; Inventory (Date )'!AE291+'Sales &amp; Inventory (Date )'!AG291</f>
        <v>0</v>
      </c>
      <c r="AE291" s="17">
        <f>'Sales &amp; Inventory (Date )'!AF291+'Sales &amp; Inventory (Date )'!AH291</f>
        <v>0</v>
      </c>
      <c r="AF291" s="92">
        <f t="shared" si="81"/>
        <v>0</v>
      </c>
      <c r="AG291" s="17">
        <f>'Sales &amp; Inventory (Date )'!AI291+'Sales &amp; Inventory (Date )'!AK291</f>
        <v>0</v>
      </c>
      <c r="AH291" s="17">
        <f>'Sales &amp; Inventory (Date )'!AJ291+'Sales &amp; Inventory (Date )'!AL291</f>
        <v>0</v>
      </c>
      <c r="AI291" s="92">
        <f t="shared" si="82"/>
        <v>0</v>
      </c>
      <c r="AJ291" s="17">
        <f>'Sales &amp; Inventory (Date )'!AM291+'Sales &amp; Inventory (Date )'!AO291</f>
        <v>0</v>
      </c>
      <c r="AK291" s="17">
        <f>'Sales &amp; Inventory (Date )'!AN291+'Sales &amp; Inventory (Date )'!AP291</f>
        <v>0</v>
      </c>
      <c r="AL291" s="92">
        <f t="shared" si="83"/>
        <v>0</v>
      </c>
      <c r="AM291" s="17">
        <f>'Sales &amp; Inventory (Date )'!AQ291+'Sales &amp; Inventory (Date )'!AS291</f>
        <v>0</v>
      </c>
      <c r="AN291" s="17">
        <f>'Sales &amp; Inventory (Date )'!AR291+'Sales &amp; Inventory (Date )'!AT291</f>
        <v>0</v>
      </c>
      <c r="AO291" s="92">
        <f t="shared" si="84"/>
        <v>0</v>
      </c>
      <c r="AP291" s="17">
        <f>'Sales &amp; Inventory (Date )'!AU291+'Sales &amp; Inventory (Date )'!AW291</f>
        <v>0</v>
      </c>
      <c r="AQ291" s="17">
        <f>'Sales &amp; Inventory (Date )'!AV291+'Sales &amp; Inventory (Date )'!AX291</f>
        <v>0</v>
      </c>
      <c r="AR291" s="92">
        <f t="shared" si="85"/>
        <v>0</v>
      </c>
      <c r="AS291" s="52">
        <f t="shared" si="86"/>
        <v>0</v>
      </c>
      <c r="AT291" s="52">
        <f t="shared" si="86"/>
        <v>0</v>
      </c>
      <c r="AU291" s="52" t="e">
        <f t="shared" si="87"/>
        <v>#DIV/0!</v>
      </c>
      <c r="AV291" s="17">
        <f>'Sales &amp; Inventory (Date )'!BA291</f>
        <v>0</v>
      </c>
      <c r="AW291" s="17">
        <f>'Sales &amp; Inventory (Date )'!BB291</f>
        <v>0</v>
      </c>
      <c r="AX291" s="92">
        <f t="shared" si="88"/>
        <v>0</v>
      </c>
      <c r="AY291" s="17">
        <f>'Sales &amp; Inventory (Date )'!BC291</f>
        <v>0</v>
      </c>
      <c r="AZ291" s="17">
        <f>'Sales &amp; Inventory (Date )'!BD291</f>
        <v>0</v>
      </c>
      <c r="BA291" s="95">
        <f t="shared" si="89"/>
        <v>0</v>
      </c>
      <c r="BB291" s="52">
        <f t="shared" si="90"/>
        <v>0</v>
      </c>
      <c r="BC291" s="52">
        <f t="shared" si="91"/>
        <v>0</v>
      </c>
    </row>
    <row r="292" spans="1:55" x14ac:dyDescent="0.3">
      <c r="A292" s="6">
        <v>274</v>
      </c>
      <c r="B292" s="7" t="s">
        <v>238</v>
      </c>
      <c r="C292" s="8" t="s">
        <v>267</v>
      </c>
      <c r="D292" s="8" t="s">
        <v>270</v>
      </c>
      <c r="E292" s="8" t="s">
        <v>271</v>
      </c>
      <c r="F292" s="8" t="s">
        <v>29</v>
      </c>
      <c r="G292" s="214"/>
      <c r="H292" s="85" t="s">
        <v>647</v>
      </c>
      <c r="I292" s="17">
        <f>'Sales &amp; Inventory (Date )'!I292</f>
        <v>0</v>
      </c>
      <c r="J292" s="17">
        <f>'Sales &amp; Inventory (Date )'!J292</f>
        <v>0</v>
      </c>
      <c r="K292" s="92">
        <f t="shared" si="74"/>
        <v>0</v>
      </c>
      <c r="L292" s="17">
        <f>'Sales &amp; Inventory (Date )'!K292</f>
        <v>0</v>
      </c>
      <c r="M292" s="17">
        <f>'Sales &amp; Inventory (Date )'!L292</f>
        <v>0</v>
      </c>
      <c r="N292" s="92">
        <f t="shared" si="75"/>
        <v>0</v>
      </c>
      <c r="O292" s="17">
        <f>'Sales &amp; Inventory (Date )'!M292</f>
        <v>0</v>
      </c>
      <c r="P292" s="17">
        <f>'Sales &amp; Inventory (Date )'!N292</f>
        <v>0</v>
      </c>
      <c r="Q292" s="92">
        <f t="shared" si="76"/>
        <v>0</v>
      </c>
      <c r="R292" s="17">
        <f>'Sales &amp; Inventory (Date )'!O292+'Sales &amp; Inventory (Date )'!Q292</f>
        <v>0</v>
      </c>
      <c r="S292" s="17">
        <f>'Sales &amp; Inventory (Date )'!P292+'Sales &amp; Inventory (Date )'!R292</f>
        <v>0</v>
      </c>
      <c r="T292" s="92">
        <f t="shared" si="77"/>
        <v>0</v>
      </c>
      <c r="U292" s="17">
        <f>'Sales &amp; Inventory (Date )'!S292+'Sales &amp; Inventory (Date )'!U292</f>
        <v>0</v>
      </c>
      <c r="V292" s="17">
        <f>'Sales &amp; Inventory (Date )'!T292+'Sales &amp; Inventory (Date )'!V292</f>
        <v>0</v>
      </c>
      <c r="W292" s="92">
        <f t="shared" si="78"/>
        <v>0</v>
      </c>
      <c r="X292" s="17">
        <f>'Sales &amp; Inventory (Date )'!W292</f>
        <v>0</v>
      </c>
      <c r="Y292" s="17">
        <f>'Sales &amp; Inventory (Date )'!X292</f>
        <v>0</v>
      </c>
      <c r="Z292" s="92">
        <f t="shared" si="79"/>
        <v>0</v>
      </c>
      <c r="AA292" s="17">
        <f>'Sales &amp; Inventory (Date )'!AA292+'Sales &amp; Inventory (Date )'!AC292</f>
        <v>0</v>
      </c>
      <c r="AB292" s="17">
        <f>'Sales &amp; Inventory (Date )'!AB292+'Sales &amp; Inventory (Date )'!AD292</f>
        <v>0</v>
      </c>
      <c r="AC292" s="92">
        <f t="shared" si="80"/>
        <v>0</v>
      </c>
      <c r="AD292" s="17">
        <f>'Sales &amp; Inventory (Date )'!AE292+'Sales &amp; Inventory (Date )'!AG292</f>
        <v>0</v>
      </c>
      <c r="AE292" s="17">
        <f>'Sales &amp; Inventory (Date )'!AF292+'Sales &amp; Inventory (Date )'!AH292</f>
        <v>0</v>
      </c>
      <c r="AF292" s="92">
        <f t="shared" si="81"/>
        <v>0</v>
      </c>
      <c r="AG292" s="17">
        <f>'Sales &amp; Inventory (Date )'!AI292+'Sales &amp; Inventory (Date )'!AK292</f>
        <v>0</v>
      </c>
      <c r="AH292" s="17">
        <f>'Sales &amp; Inventory (Date )'!AJ292+'Sales &amp; Inventory (Date )'!AL292</f>
        <v>0</v>
      </c>
      <c r="AI292" s="92">
        <f t="shared" si="82"/>
        <v>0</v>
      </c>
      <c r="AJ292" s="17">
        <f>'Sales &amp; Inventory (Date )'!AM292+'Sales &amp; Inventory (Date )'!AO292</f>
        <v>0</v>
      </c>
      <c r="AK292" s="17">
        <f>'Sales &amp; Inventory (Date )'!AN292+'Sales &amp; Inventory (Date )'!AP292</f>
        <v>0</v>
      </c>
      <c r="AL292" s="92">
        <f t="shared" si="83"/>
        <v>0</v>
      </c>
      <c r="AM292" s="17">
        <f>'Sales &amp; Inventory (Date )'!AQ292+'Sales &amp; Inventory (Date )'!AS292</f>
        <v>0</v>
      </c>
      <c r="AN292" s="17">
        <f>'Sales &amp; Inventory (Date )'!AR292+'Sales &amp; Inventory (Date )'!AT292</f>
        <v>0</v>
      </c>
      <c r="AO292" s="92">
        <f t="shared" si="84"/>
        <v>0</v>
      </c>
      <c r="AP292" s="17">
        <f>'Sales &amp; Inventory (Date )'!AU292+'Sales &amp; Inventory (Date )'!AW292</f>
        <v>0</v>
      </c>
      <c r="AQ292" s="17">
        <f>'Sales &amp; Inventory (Date )'!AV292+'Sales &amp; Inventory (Date )'!AX292</f>
        <v>0</v>
      </c>
      <c r="AR292" s="92">
        <f t="shared" si="85"/>
        <v>0</v>
      </c>
      <c r="AS292" s="52">
        <f t="shared" si="86"/>
        <v>0</v>
      </c>
      <c r="AT292" s="52">
        <f t="shared" si="86"/>
        <v>0</v>
      </c>
      <c r="AU292" s="52" t="e">
        <f t="shared" si="87"/>
        <v>#DIV/0!</v>
      </c>
      <c r="AV292" s="17">
        <f>'Sales &amp; Inventory (Date )'!BA292</f>
        <v>0</v>
      </c>
      <c r="AW292" s="17">
        <f>'Sales &amp; Inventory (Date )'!BB292</f>
        <v>0</v>
      </c>
      <c r="AX292" s="92">
        <f t="shared" si="88"/>
        <v>0</v>
      </c>
      <c r="AY292" s="17">
        <f>'Sales &amp; Inventory (Date )'!BC292</f>
        <v>0</v>
      </c>
      <c r="AZ292" s="17">
        <f>'Sales &amp; Inventory (Date )'!BD292</f>
        <v>0</v>
      </c>
      <c r="BA292" s="95">
        <f t="shared" si="89"/>
        <v>0</v>
      </c>
      <c r="BB292" s="52">
        <f t="shared" si="90"/>
        <v>0</v>
      </c>
      <c r="BC292" s="52">
        <f t="shared" si="91"/>
        <v>0</v>
      </c>
    </row>
    <row r="293" spans="1:55" x14ac:dyDescent="0.3">
      <c r="A293" s="6">
        <v>275</v>
      </c>
      <c r="B293" s="7" t="s">
        <v>238</v>
      </c>
      <c r="C293" s="8" t="s">
        <v>267</v>
      </c>
      <c r="D293" s="8" t="s">
        <v>272</v>
      </c>
      <c r="E293" s="8" t="s">
        <v>272</v>
      </c>
      <c r="F293" s="8" t="s">
        <v>533</v>
      </c>
      <c r="G293" s="214" t="s">
        <v>272</v>
      </c>
      <c r="H293" s="85" t="s">
        <v>647</v>
      </c>
      <c r="I293" s="17">
        <f>'Sales &amp; Inventory (Date )'!I293</f>
        <v>0</v>
      </c>
      <c r="J293" s="17">
        <f>'Sales &amp; Inventory (Date )'!J293</f>
        <v>0</v>
      </c>
      <c r="K293" s="92">
        <f t="shared" si="74"/>
        <v>0</v>
      </c>
      <c r="L293" s="17">
        <f>'Sales &amp; Inventory (Date )'!K293</f>
        <v>0</v>
      </c>
      <c r="M293" s="17">
        <f>'Sales &amp; Inventory (Date )'!L293</f>
        <v>0</v>
      </c>
      <c r="N293" s="92">
        <f t="shared" si="75"/>
        <v>0</v>
      </c>
      <c r="O293" s="17">
        <f>'Sales &amp; Inventory (Date )'!M293</f>
        <v>0</v>
      </c>
      <c r="P293" s="17">
        <f>'Sales &amp; Inventory (Date )'!N293</f>
        <v>0</v>
      </c>
      <c r="Q293" s="92">
        <f t="shared" si="76"/>
        <v>0</v>
      </c>
      <c r="R293" s="17">
        <f>'Sales &amp; Inventory (Date )'!O293+'Sales &amp; Inventory (Date )'!Q293</f>
        <v>0</v>
      </c>
      <c r="S293" s="17">
        <f>'Sales &amp; Inventory (Date )'!P293+'Sales &amp; Inventory (Date )'!R293</f>
        <v>0</v>
      </c>
      <c r="T293" s="92">
        <f t="shared" si="77"/>
        <v>0</v>
      </c>
      <c r="U293" s="17">
        <f>'Sales &amp; Inventory (Date )'!S293+'Sales &amp; Inventory (Date )'!U293</f>
        <v>0</v>
      </c>
      <c r="V293" s="17">
        <f>'Sales &amp; Inventory (Date )'!T293+'Sales &amp; Inventory (Date )'!V293</f>
        <v>0</v>
      </c>
      <c r="W293" s="92">
        <f t="shared" si="78"/>
        <v>0</v>
      </c>
      <c r="X293" s="17">
        <f>'Sales &amp; Inventory (Date )'!W293</f>
        <v>0</v>
      </c>
      <c r="Y293" s="17">
        <f>'Sales &amp; Inventory (Date )'!X293</f>
        <v>0</v>
      </c>
      <c r="Z293" s="92">
        <f t="shared" si="79"/>
        <v>0</v>
      </c>
      <c r="AA293" s="17">
        <f>'Sales &amp; Inventory (Date )'!AA293+'Sales &amp; Inventory (Date )'!AC293</f>
        <v>0</v>
      </c>
      <c r="AB293" s="17">
        <f>'Sales &amp; Inventory (Date )'!AB293+'Sales &amp; Inventory (Date )'!AD293</f>
        <v>0</v>
      </c>
      <c r="AC293" s="92">
        <f t="shared" si="80"/>
        <v>0</v>
      </c>
      <c r="AD293" s="17">
        <f>'Sales &amp; Inventory (Date )'!AE293+'Sales &amp; Inventory (Date )'!AG293</f>
        <v>0</v>
      </c>
      <c r="AE293" s="17">
        <f>'Sales &amp; Inventory (Date )'!AF293+'Sales &amp; Inventory (Date )'!AH293</f>
        <v>0</v>
      </c>
      <c r="AF293" s="92">
        <f t="shared" si="81"/>
        <v>0</v>
      </c>
      <c r="AG293" s="17">
        <f>'Sales &amp; Inventory (Date )'!AI293+'Sales &amp; Inventory (Date )'!AK293</f>
        <v>0</v>
      </c>
      <c r="AH293" s="17">
        <f>'Sales &amp; Inventory (Date )'!AJ293+'Sales &amp; Inventory (Date )'!AL293</f>
        <v>0</v>
      </c>
      <c r="AI293" s="92">
        <f t="shared" si="82"/>
        <v>0</v>
      </c>
      <c r="AJ293" s="17">
        <f>'Sales &amp; Inventory (Date )'!AM293+'Sales &amp; Inventory (Date )'!AO293</f>
        <v>0</v>
      </c>
      <c r="AK293" s="17">
        <f>'Sales &amp; Inventory (Date )'!AN293+'Sales &amp; Inventory (Date )'!AP293</f>
        <v>0</v>
      </c>
      <c r="AL293" s="92">
        <f t="shared" si="83"/>
        <v>0</v>
      </c>
      <c r="AM293" s="17">
        <f>'Sales &amp; Inventory (Date )'!AQ293+'Sales &amp; Inventory (Date )'!AS293</f>
        <v>0</v>
      </c>
      <c r="AN293" s="17">
        <f>'Sales &amp; Inventory (Date )'!AR293+'Sales &amp; Inventory (Date )'!AT293</f>
        <v>0</v>
      </c>
      <c r="AO293" s="92">
        <f t="shared" si="84"/>
        <v>0</v>
      </c>
      <c r="AP293" s="17">
        <f>'Sales &amp; Inventory (Date )'!AU293+'Sales &amp; Inventory (Date )'!AW293</f>
        <v>0</v>
      </c>
      <c r="AQ293" s="17">
        <f>'Sales &amp; Inventory (Date )'!AV293+'Sales &amp; Inventory (Date )'!AX293</f>
        <v>0</v>
      </c>
      <c r="AR293" s="92">
        <f t="shared" si="85"/>
        <v>0</v>
      </c>
      <c r="AS293" s="52">
        <f t="shared" si="86"/>
        <v>0</v>
      </c>
      <c r="AT293" s="52">
        <f t="shared" si="86"/>
        <v>0</v>
      </c>
      <c r="AU293" s="52" t="e">
        <f t="shared" si="87"/>
        <v>#DIV/0!</v>
      </c>
      <c r="AV293" s="17">
        <f>'Sales &amp; Inventory (Date )'!BA293</f>
        <v>0</v>
      </c>
      <c r="AW293" s="17">
        <f>'Sales &amp; Inventory (Date )'!BB293</f>
        <v>0</v>
      </c>
      <c r="AX293" s="92">
        <f t="shared" si="88"/>
        <v>0</v>
      </c>
      <c r="AY293" s="17">
        <f>'Sales &amp; Inventory (Date )'!BC293</f>
        <v>0</v>
      </c>
      <c r="AZ293" s="17">
        <f>'Sales &amp; Inventory (Date )'!BD293</f>
        <v>0</v>
      </c>
      <c r="BA293" s="95">
        <f t="shared" si="89"/>
        <v>0</v>
      </c>
      <c r="BB293" s="52">
        <f t="shared" si="90"/>
        <v>0</v>
      </c>
      <c r="BC293" s="52">
        <f t="shared" si="91"/>
        <v>0</v>
      </c>
    </row>
    <row r="294" spans="1:55" x14ac:dyDescent="0.3">
      <c r="A294" s="6">
        <v>276</v>
      </c>
      <c r="B294" s="7" t="s">
        <v>238</v>
      </c>
      <c r="C294" s="8" t="s">
        <v>267</v>
      </c>
      <c r="D294" s="8" t="s">
        <v>272</v>
      </c>
      <c r="E294" s="8" t="s">
        <v>273</v>
      </c>
      <c r="F294" s="8" t="s">
        <v>29</v>
      </c>
      <c r="G294" s="214"/>
      <c r="H294" s="85" t="s">
        <v>647</v>
      </c>
      <c r="I294" s="17">
        <f>'Sales &amp; Inventory (Date )'!I294</f>
        <v>0</v>
      </c>
      <c r="J294" s="17">
        <f>'Sales &amp; Inventory (Date )'!J294</f>
        <v>0</v>
      </c>
      <c r="K294" s="92">
        <f t="shared" si="74"/>
        <v>0</v>
      </c>
      <c r="L294" s="17">
        <f>'Sales &amp; Inventory (Date )'!K294</f>
        <v>0</v>
      </c>
      <c r="M294" s="17">
        <f>'Sales &amp; Inventory (Date )'!L294</f>
        <v>0</v>
      </c>
      <c r="N294" s="92">
        <f t="shared" si="75"/>
        <v>0</v>
      </c>
      <c r="O294" s="17">
        <f>'Sales &amp; Inventory (Date )'!M294</f>
        <v>0</v>
      </c>
      <c r="P294" s="17">
        <f>'Sales &amp; Inventory (Date )'!N294</f>
        <v>0</v>
      </c>
      <c r="Q294" s="92">
        <f t="shared" si="76"/>
        <v>0</v>
      </c>
      <c r="R294" s="17">
        <f>'Sales &amp; Inventory (Date )'!O294+'Sales &amp; Inventory (Date )'!Q294</f>
        <v>0</v>
      </c>
      <c r="S294" s="17">
        <f>'Sales &amp; Inventory (Date )'!P294+'Sales &amp; Inventory (Date )'!R294</f>
        <v>0</v>
      </c>
      <c r="T294" s="92">
        <f t="shared" si="77"/>
        <v>0</v>
      </c>
      <c r="U294" s="17">
        <f>'Sales &amp; Inventory (Date )'!S294+'Sales &amp; Inventory (Date )'!U294</f>
        <v>0</v>
      </c>
      <c r="V294" s="17">
        <f>'Sales &amp; Inventory (Date )'!T294+'Sales &amp; Inventory (Date )'!V294</f>
        <v>0</v>
      </c>
      <c r="W294" s="92">
        <f t="shared" si="78"/>
        <v>0</v>
      </c>
      <c r="X294" s="17">
        <f>'Sales &amp; Inventory (Date )'!W294</f>
        <v>0</v>
      </c>
      <c r="Y294" s="17">
        <f>'Sales &amp; Inventory (Date )'!X294</f>
        <v>0</v>
      </c>
      <c r="Z294" s="92">
        <f t="shared" si="79"/>
        <v>0</v>
      </c>
      <c r="AA294" s="17">
        <f>'Sales &amp; Inventory (Date )'!AA294+'Sales &amp; Inventory (Date )'!AC294</f>
        <v>0</v>
      </c>
      <c r="AB294" s="17">
        <f>'Sales &amp; Inventory (Date )'!AB294+'Sales &amp; Inventory (Date )'!AD294</f>
        <v>0</v>
      </c>
      <c r="AC294" s="92">
        <f t="shared" si="80"/>
        <v>0</v>
      </c>
      <c r="AD294" s="17">
        <f>'Sales &amp; Inventory (Date )'!AE294+'Sales &amp; Inventory (Date )'!AG294</f>
        <v>0</v>
      </c>
      <c r="AE294" s="17">
        <f>'Sales &amp; Inventory (Date )'!AF294+'Sales &amp; Inventory (Date )'!AH294</f>
        <v>0</v>
      </c>
      <c r="AF294" s="92">
        <f t="shared" si="81"/>
        <v>0</v>
      </c>
      <c r="AG294" s="17">
        <f>'Sales &amp; Inventory (Date )'!AI294+'Sales &amp; Inventory (Date )'!AK294</f>
        <v>0</v>
      </c>
      <c r="AH294" s="17">
        <f>'Sales &amp; Inventory (Date )'!AJ294+'Sales &amp; Inventory (Date )'!AL294</f>
        <v>0</v>
      </c>
      <c r="AI294" s="92">
        <f t="shared" si="82"/>
        <v>0</v>
      </c>
      <c r="AJ294" s="17">
        <f>'Sales &amp; Inventory (Date )'!AM294+'Sales &amp; Inventory (Date )'!AO294</f>
        <v>0</v>
      </c>
      <c r="AK294" s="17">
        <f>'Sales &amp; Inventory (Date )'!AN294+'Sales &amp; Inventory (Date )'!AP294</f>
        <v>0</v>
      </c>
      <c r="AL294" s="92">
        <f t="shared" si="83"/>
        <v>0</v>
      </c>
      <c r="AM294" s="17">
        <f>'Sales &amp; Inventory (Date )'!AQ294+'Sales &amp; Inventory (Date )'!AS294</f>
        <v>0</v>
      </c>
      <c r="AN294" s="17">
        <f>'Sales &amp; Inventory (Date )'!AR294+'Sales &amp; Inventory (Date )'!AT294</f>
        <v>0</v>
      </c>
      <c r="AO294" s="92">
        <f t="shared" si="84"/>
        <v>0</v>
      </c>
      <c r="AP294" s="17">
        <f>'Sales &amp; Inventory (Date )'!AU294+'Sales &amp; Inventory (Date )'!AW294</f>
        <v>0</v>
      </c>
      <c r="AQ294" s="17">
        <f>'Sales &amp; Inventory (Date )'!AV294+'Sales &amp; Inventory (Date )'!AX294</f>
        <v>0</v>
      </c>
      <c r="AR294" s="92">
        <f t="shared" si="85"/>
        <v>0</v>
      </c>
      <c r="AS294" s="52">
        <f t="shared" si="86"/>
        <v>0</v>
      </c>
      <c r="AT294" s="52">
        <f t="shared" si="86"/>
        <v>0</v>
      </c>
      <c r="AU294" s="52" t="e">
        <f t="shared" si="87"/>
        <v>#DIV/0!</v>
      </c>
      <c r="AV294" s="17">
        <f>'Sales &amp; Inventory (Date )'!BA294</f>
        <v>0</v>
      </c>
      <c r="AW294" s="17">
        <f>'Sales &amp; Inventory (Date )'!BB294</f>
        <v>0</v>
      </c>
      <c r="AX294" s="92">
        <f t="shared" si="88"/>
        <v>0</v>
      </c>
      <c r="AY294" s="17">
        <f>'Sales &amp; Inventory (Date )'!BC294</f>
        <v>0</v>
      </c>
      <c r="AZ294" s="17">
        <f>'Sales &amp; Inventory (Date )'!BD294</f>
        <v>0</v>
      </c>
      <c r="BA294" s="95">
        <f t="shared" si="89"/>
        <v>0</v>
      </c>
      <c r="BB294" s="52">
        <f t="shared" si="90"/>
        <v>0</v>
      </c>
      <c r="BC294" s="52">
        <f t="shared" si="91"/>
        <v>0</v>
      </c>
    </row>
    <row r="295" spans="1:55" x14ac:dyDescent="0.3">
      <c r="A295" s="6">
        <v>277</v>
      </c>
      <c r="B295" s="7" t="s">
        <v>238</v>
      </c>
      <c r="C295" s="8" t="s">
        <v>267</v>
      </c>
      <c r="D295" s="8" t="s">
        <v>272</v>
      </c>
      <c r="E295" s="8" t="s">
        <v>274</v>
      </c>
      <c r="F295" s="8" t="s">
        <v>29</v>
      </c>
      <c r="G295" s="214"/>
      <c r="H295" s="85" t="s">
        <v>647</v>
      </c>
      <c r="I295" s="17">
        <f>'Sales &amp; Inventory (Date )'!I295</f>
        <v>0</v>
      </c>
      <c r="J295" s="17">
        <f>'Sales &amp; Inventory (Date )'!J295</f>
        <v>0</v>
      </c>
      <c r="K295" s="92">
        <f t="shared" si="74"/>
        <v>0</v>
      </c>
      <c r="L295" s="17">
        <f>'Sales &amp; Inventory (Date )'!K295</f>
        <v>0</v>
      </c>
      <c r="M295" s="17">
        <f>'Sales &amp; Inventory (Date )'!L295</f>
        <v>0</v>
      </c>
      <c r="N295" s="92">
        <f t="shared" si="75"/>
        <v>0</v>
      </c>
      <c r="O295" s="17">
        <f>'Sales &amp; Inventory (Date )'!M295</f>
        <v>0</v>
      </c>
      <c r="P295" s="17">
        <f>'Sales &amp; Inventory (Date )'!N295</f>
        <v>0</v>
      </c>
      <c r="Q295" s="92">
        <f t="shared" si="76"/>
        <v>0</v>
      </c>
      <c r="R295" s="17">
        <f>'Sales &amp; Inventory (Date )'!O295+'Sales &amp; Inventory (Date )'!Q295</f>
        <v>0</v>
      </c>
      <c r="S295" s="17">
        <f>'Sales &amp; Inventory (Date )'!P295+'Sales &amp; Inventory (Date )'!R295</f>
        <v>0</v>
      </c>
      <c r="T295" s="92">
        <f t="shared" si="77"/>
        <v>0</v>
      </c>
      <c r="U295" s="17">
        <f>'Sales &amp; Inventory (Date )'!S295+'Sales &amp; Inventory (Date )'!U295</f>
        <v>0</v>
      </c>
      <c r="V295" s="17">
        <f>'Sales &amp; Inventory (Date )'!T295+'Sales &amp; Inventory (Date )'!V295</f>
        <v>0</v>
      </c>
      <c r="W295" s="92">
        <f t="shared" si="78"/>
        <v>0</v>
      </c>
      <c r="X295" s="17">
        <f>'Sales &amp; Inventory (Date )'!W295</f>
        <v>0</v>
      </c>
      <c r="Y295" s="17">
        <f>'Sales &amp; Inventory (Date )'!X295</f>
        <v>0</v>
      </c>
      <c r="Z295" s="92">
        <f t="shared" si="79"/>
        <v>0</v>
      </c>
      <c r="AA295" s="17">
        <f>'Sales &amp; Inventory (Date )'!AA295+'Sales &amp; Inventory (Date )'!AC295</f>
        <v>0</v>
      </c>
      <c r="AB295" s="17">
        <f>'Sales &amp; Inventory (Date )'!AB295+'Sales &amp; Inventory (Date )'!AD295</f>
        <v>0</v>
      </c>
      <c r="AC295" s="92">
        <f t="shared" si="80"/>
        <v>0</v>
      </c>
      <c r="AD295" s="17">
        <f>'Sales &amp; Inventory (Date )'!AE295+'Sales &amp; Inventory (Date )'!AG295</f>
        <v>0</v>
      </c>
      <c r="AE295" s="17">
        <f>'Sales &amp; Inventory (Date )'!AF295+'Sales &amp; Inventory (Date )'!AH295</f>
        <v>0</v>
      </c>
      <c r="AF295" s="92">
        <f t="shared" si="81"/>
        <v>0</v>
      </c>
      <c r="AG295" s="17">
        <f>'Sales &amp; Inventory (Date )'!AI295+'Sales &amp; Inventory (Date )'!AK295</f>
        <v>0</v>
      </c>
      <c r="AH295" s="17">
        <f>'Sales &amp; Inventory (Date )'!AJ295+'Sales &amp; Inventory (Date )'!AL295</f>
        <v>0</v>
      </c>
      <c r="AI295" s="92">
        <f t="shared" si="82"/>
        <v>0</v>
      </c>
      <c r="AJ295" s="17">
        <f>'Sales &amp; Inventory (Date )'!AM295+'Sales &amp; Inventory (Date )'!AO295</f>
        <v>0</v>
      </c>
      <c r="AK295" s="17">
        <f>'Sales &amp; Inventory (Date )'!AN295+'Sales &amp; Inventory (Date )'!AP295</f>
        <v>0</v>
      </c>
      <c r="AL295" s="92">
        <f t="shared" si="83"/>
        <v>0</v>
      </c>
      <c r="AM295" s="17">
        <f>'Sales &amp; Inventory (Date )'!AQ295+'Sales &amp; Inventory (Date )'!AS295</f>
        <v>0</v>
      </c>
      <c r="AN295" s="17">
        <f>'Sales &amp; Inventory (Date )'!AR295+'Sales &amp; Inventory (Date )'!AT295</f>
        <v>0</v>
      </c>
      <c r="AO295" s="92">
        <f t="shared" si="84"/>
        <v>0</v>
      </c>
      <c r="AP295" s="17">
        <f>'Sales &amp; Inventory (Date )'!AU295+'Sales &amp; Inventory (Date )'!AW295</f>
        <v>0</v>
      </c>
      <c r="AQ295" s="17">
        <f>'Sales &amp; Inventory (Date )'!AV295+'Sales &amp; Inventory (Date )'!AX295</f>
        <v>0</v>
      </c>
      <c r="AR295" s="92">
        <f t="shared" si="85"/>
        <v>0</v>
      </c>
      <c r="AS295" s="52">
        <f t="shared" si="86"/>
        <v>0</v>
      </c>
      <c r="AT295" s="52">
        <f t="shared" si="86"/>
        <v>0</v>
      </c>
      <c r="AU295" s="52" t="e">
        <f t="shared" si="87"/>
        <v>#DIV/0!</v>
      </c>
      <c r="AV295" s="17">
        <f>'Sales &amp; Inventory (Date )'!BA295</f>
        <v>0</v>
      </c>
      <c r="AW295" s="17">
        <f>'Sales &amp; Inventory (Date )'!BB295</f>
        <v>0</v>
      </c>
      <c r="AX295" s="92">
        <f t="shared" si="88"/>
        <v>0</v>
      </c>
      <c r="AY295" s="17">
        <f>'Sales &amp; Inventory (Date )'!BC295</f>
        <v>0</v>
      </c>
      <c r="AZ295" s="17">
        <f>'Sales &amp; Inventory (Date )'!BD295</f>
        <v>0</v>
      </c>
      <c r="BA295" s="95">
        <f t="shared" si="89"/>
        <v>0</v>
      </c>
      <c r="BB295" s="52">
        <f t="shared" si="90"/>
        <v>0</v>
      </c>
      <c r="BC295" s="52">
        <f t="shared" si="91"/>
        <v>0</v>
      </c>
    </row>
    <row r="296" spans="1:55" x14ac:dyDescent="0.3">
      <c r="A296" s="6">
        <v>278</v>
      </c>
      <c r="B296" s="7" t="s">
        <v>238</v>
      </c>
      <c r="C296" s="8" t="s">
        <v>267</v>
      </c>
      <c r="D296" s="8" t="s">
        <v>275</v>
      </c>
      <c r="E296" s="8" t="s">
        <v>275</v>
      </c>
      <c r="F296" s="8" t="s">
        <v>533</v>
      </c>
      <c r="G296" s="214" t="s">
        <v>275</v>
      </c>
      <c r="H296" s="85" t="s">
        <v>647</v>
      </c>
      <c r="I296" s="17">
        <f>'Sales &amp; Inventory (Date )'!I296</f>
        <v>0</v>
      </c>
      <c r="J296" s="17">
        <f>'Sales &amp; Inventory (Date )'!J296</f>
        <v>0</v>
      </c>
      <c r="K296" s="92">
        <f t="shared" si="74"/>
        <v>0</v>
      </c>
      <c r="L296" s="17">
        <f>'Sales &amp; Inventory (Date )'!K296</f>
        <v>0</v>
      </c>
      <c r="M296" s="17">
        <f>'Sales &amp; Inventory (Date )'!L296</f>
        <v>0</v>
      </c>
      <c r="N296" s="92">
        <f t="shared" si="75"/>
        <v>0</v>
      </c>
      <c r="O296" s="17">
        <f>'Sales &amp; Inventory (Date )'!M296</f>
        <v>0</v>
      </c>
      <c r="P296" s="17">
        <f>'Sales &amp; Inventory (Date )'!N296</f>
        <v>0</v>
      </c>
      <c r="Q296" s="92">
        <f t="shared" si="76"/>
        <v>0</v>
      </c>
      <c r="R296" s="17">
        <f>'Sales &amp; Inventory (Date )'!O296+'Sales &amp; Inventory (Date )'!Q296</f>
        <v>0</v>
      </c>
      <c r="S296" s="17">
        <f>'Sales &amp; Inventory (Date )'!P296+'Sales &amp; Inventory (Date )'!R296</f>
        <v>0</v>
      </c>
      <c r="T296" s="92">
        <f t="shared" si="77"/>
        <v>0</v>
      </c>
      <c r="U296" s="17">
        <f>'Sales &amp; Inventory (Date )'!S296+'Sales &amp; Inventory (Date )'!U296</f>
        <v>0</v>
      </c>
      <c r="V296" s="17">
        <f>'Sales &amp; Inventory (Date )'!T296+'Sales &amp; Inventory (Date )'!V296</f>
        <v>0</v>
      </c>
      <c r="W296" s="92">
        <f t="shared" si="78"/>
        <v>0</v>
      </c>
      <c r="X296" s="17">
        <f>'Sales &amp; Inventory (Date )'!W296</f>
        <v>0</v>
      </c>
      <c r="Y296" s="17">
        <f>'Sales &amp; Inventory (Date )'!X296</f>
        <v>0</v>
      </c>
      <c r="Z296" s="92">
        <f t="shared" si="79"/>
        <v>0</v>
      </c>
      <c r="AA296" s="17">
        <f>'Sales &amp; Inventory (Date )'!AA296+'Sales &amp; Inventory (Date )'!AC296</f>
        <v>0</v>
      </c>
      <c r="AB296" s="17">
        <f>'Sales &amp; Inventory (Date )'!AB296+'Sales &amp; Inventory (Date )'!AD296</f>
        <v>0</v>
      </c>
      <c r="AC296" s="92">
        <f t="shared" si="80"/>
        <v>0</v>
      </c>
      <c r="AD296" s="17">
        <f>'Sales &amp; Inventory (Date )'!AE296+'Sales &amp; Inventory (Date )'!AG296</f>
        <v>0</v>
      </c>
      <c r="AE296" s="17">
        <f>'Sales &amp; Inventory (Date )'!AF296+'Sales &amp; Inventory (Date )'!AH296</f>
        <v>0</v>
      </c>
      <c r="AF296" s="92">
        <f t="shared" si="81"/>
        <v>0</v>
      </c>
      <c r="AG296" s="17">
        <f>'Sales &amp; Inventory (Date )'!AI296+'Sales &amp; Inventory (Date )'!AK296</f>
        <v>0</v>
      </c>
      <c r="AH296" s="17">
        <f>'Sales &amp; Inventory (Date )'!AJ296+'Sales &amp; Inventory (Date )'!AL296</f>
        <v>0</v>
      </c>
      <c r="AI296" s="92">
        <f t="shared" si="82"/>
        <v>0</v>
      </c>
      <c r="AJ296" s="17">
        <f>'Sales &amp; Inventory (Date )'!AM296+'Sales &amp; Inventory (Date )'!AO296</f>
        <v>0</v>
      </c>
      <c r="AK296" s="17">
        <f>'Sales &amp; Inventory (Date )'!AN296+'Sales &amp; Inventory (Date )'!AP296</f>
        <v>0</v>
      </c>
      <c r="AL296" s="92">
        <f t="shared" si="83"/>
        <v>0</v>
      </c>
      <c r="AM296" s="17">
        <f>'Sales &amp; Inventory (Date )'!AQ296+'Sales &amp; Inventory (Date )'!AS296</f>
        <v>0</v>
      </c>
      <c r="AN296" s="17">
        <f>'Sales &amp; Inventory (Date )'!AR296+'Sales &amp; Inventory (Date )'!AT296</f>
        <v>0</v>
      </c>
      <c r="AO296" s="92">
        <f t="shared" si="84"/>
        <v>0</v>
      </c>
      <c r="AP296" s="17">
        <f>'Sales &amp; Inventory (Date )'!AU296+'Sales &amp; Inventory (Date )'!AW296</f>
        <v>0</v>
      </c>
      <c r="AQ296" s="17">
        <f>'Sales &amp; Inventory (Date )'!AV296+'Sales &amp; Inventory (Date )'!AX296</f>
        <v>0</v>
      </c>
      <c r="AR296" s="92">
        <f t="shared" si="85"/>
        <v>0</v>
      </c>
      <c r="AS296" s="52">
        <f t="shared" si="86"/>
        <v>0</v>
      </c>
      <c r="AT296" s="52">
        <f t="shared" si="86"/>
        <v>0</v>
      </c>
      <c r="AU296" s="52" t="e">
        <f t="shared" si="87"/>
        <v>#DIV/0!</v>
      </c>
      <c r="AV296" s="17">
        <f>'Sales &amp; Inventory (Date )'!BA296</f>
        <v>0</v>
      </c>
      <c r="AW296" s="17">
        <f>'Sales &amp; Inventory (Date )'!BB296</f>
        <v>0</v>
      </c>
      <c r="AX296" s="92">
        <f t="shared" si="88"/>
        <v>0</v>
      </c>
      <c r="AY296" s="17">
        <f>'Sales &amp; Inventory (Date )'!BC296</f>
        <v>0</v>
      </c>
      <c r="AZ296" s="17">
        <f>'Sales &amp; Inventory (Date )'!BD296</f>
        <v>0</v>
      </c>
      <c r="BA296" s="95">
        <f t="shared" si="89"/>
        <v>0</v>
      </c>
      <c r="BB296" s="52">
        <f t="shared" si="90"/>
        <v>0</v>
      </c>
      <c r="BC296" s="52">
        <f t="shared" si="91"/>
        <v>0</v>
      </c>
    </row>
    <row r="297" spans="1:55" x14ac:dyDescent="0.3">
      <c r="A297" s="6">
        <v>279</v>
      </c>
      <c r="B297" s="7" t="s">
        <v>238</v>
      </c>
      <c r="C297" s="8" t="s">
        <v>267</v>
      </c>
      <c r="D297" s="8" t="s">
        <v>275</v>
      </c>
      <c r="E297" s="8" t="s">
        <v>276</v>
      </c>
      <c r="F297" s="8" t="s">
        <v>29</v>
      </c>
      <c r="G297" s="214"/>
      <c r="H297" s="85" t="s">
        <v>647</v>
      </c>
      <c r="I297" s="17">
        <f>'Sales &amp; Inventory (Date )'!I297</f>
        <v>0</v>
      </c>
      <c r="J297" s="17">
        <f>'Sales &amp; Inventory (Date )'!J297</f>
        <v>0</v>
      </c>
      <c r="K297" s="92">
        <f t="shared" si="74"/>
        <v>0</v>
      </c>
      <c r="L297" s="17">
        <f>'Sales &amp; Inventory (Date )'!K297</f>
        <v>0</v>
      </c>
      <c r="M297" s="17">
        <f>'Sales &amp; Inventory (Date )'!L297</f>
        <v>0</v>
      </c>
      <c r="N297" s="92">
        <f t="shared" si="75"/>
        <v>0</v>
      </c>
      <c r="O297" s="17">
        <f>'Sales &amp; Inventory (Date )'!M297</f>
        <v>0</v>
      </c>
      <c r="P297" s="17">
        <f>'Sales &amp; Inventory (Date )'!N297</f>
        <v>0</v>
      </c>
      <c r="Q297" s="92">
        <f t="shared" si="76"/>
        <v>0</v>
      </c>
      <c r="R297" s="17">
        <f>'Sales &amp; Inventory (Date )'!O297+'Sales &amp; Inventory (Date )'!Q297</f>
        <v>0</v>
      </c>
      <c r="S297" s="17">
        <f>'Sales &amp; Inventory (Date )'!P297+'Sales &amp; Inventory (Date )'!R297</f>
        <v>0</v>
      </c>
      <c r="T297" s="92">
        <f t="shared" si="77"/>
        <v>0</v>
      </c>
      <c r="U297" s="17">
        <f>'Sales &amp; Inventory (Date )'!S297+'Sales &amp; Inventory (Date )'!U297</f>
        <v>0</v>
      </c>
      <c r="V297" s="17">
        <f>'Sales &amp; Inventory (Date )'!T297+'Sales &amp; Inventory (Date )'!V297</f>
        <v>0</v>
      </c>
      <c r="W297" s="92">
        <f t="shared" si="78"/>
        <v>0</v>
      </c>
      <c r="X297" s="17">
        <f>'Sales &amp; Inventory (Date )'!W297</f>
        <v>0</v>
      </c>
      <c r="Y297" s="17">
        <f>'Sales &amp; Inventory (Date )'!X297</f>
        <v>0</v>
      </c>
      <c r="Z297" s="92">
        <f t="shared" si="79"/>
        <v>0</v>
      </c>
      <c r="AA297" s="17">
        <f>'Sales &amp; Inventory (Date )'!AA297+'Sales &amp; Inventory (Date )'!AC297</f>
        <v>0</v>
      </c>
      <c r="AB297" s="17">
        <f>'Sales &amp; Inventory (Date )'!AB297+'Sales &amp; Inventory (Date )'!AD297</f>
        <v>0</v>
      </c>
      <c r="AC297" s="92">
        <f t="shared" si="80"/>
        <v>0</v>
      </c>
      <c r="AD297" s="17">
        <f>'Sales &amp; Inventory (Date )'!AE297+'Sales &amp; Inventory (Date )'!AG297</f>
        <v>0</v>
      </c>
      <c r="AE297" s="17">
        <f>'Sales &amp; Inventory (Date )'!AF297+'Sales &amp; Inventory (Date )'!AH297</f>
        <v>0</v>
      </c>
      <c r="AF297" s="92">
        <f t="shared" si="81"/>
        <v>0</v>
      </c>
      <c r="AG297" s="17">
        <f>'Sales &amp; Inventory (Date )'!AI297+'Sales &amp; Inventory (Date )'!AK297</f>
        <v>0</v>
      </c>
      <c r="AH297" s="17">
        <f>'Sales &amp; Inventory (Date )'!AJ297+'Sales &amp; Inventory (Date )'!AL297</f>
        <v>0</v>
      </c>
      <c r="AI297" s="92">
        <f t="shared" si="82"/>
        <v>0</v>
      </c>
      <c r="AJ297" s="17">
        <f>'Sales &amp; Inventory (Date )'!AM297+'Sales &amp; Inventory (Date )'!AO297</f>
        <v>0</v>
      </c>
      <c r="AK297" s="17">
        <f>'Sales &amp; Inventory (Date )'!AN297+'Sales &amp; Inventory (Date )'!AP297</f>
        <v>0</v>
      </c>
      <c r="AL297" s="92">
        <f t="shared" si="83"/>
        <v>0</v>
      </c>
      <c r="AM297" s="17">
        <f>'Sales &amp; Inventory (Date )'!AQ297+'Sales &amp; Inventory (Date )'!AS297</f>
        <v>0</v>
      </c>
      <c r="AN297" s="17">
        <f>'Sales &amp; Inventory (Date )'!AR297+'Sales &amp; Inventory (Date )'!AT297</f>
        <v>0</v>
      </c>
      <c r="AO297" s="92">
        <f t="shared" si="84"/>
        <v>0</v>
      </c>
      <c r="AP297" s="17">
        <f>'Sales &amp; Inventory (Date )'!AU297+'Sales &amp; Inventory (Date )'!AW297</f>
        <v>0</v>
      </c>
      <c r="AQ297" s="17">
        <f>'Sales &amp; Inventory (Date )'!AV297+'Sales &amp; Inventory (Date )'!AX297</f>
        <v>0</v>
      </c>
      <c r="AR297" s="92">
        <f t="shared" si="85"/>
        <v>0</v>
      </c>
      <c r="AS297" s="52">
        <f t="shared" si="86"/>
        <v>0</v>
      </c>
      <c r="AT297" s="52">
        <f t="shared" si="86"/>
        <v>0</v>
      </c>
      <c r="AU297" s="52" t="e">
        <f t="shared" si="87"/>
        <v>#DIV/0!</v>
      </c>
      <c r="AV297" s="17">
        <f>'Sales &amp; Inventory (Date )'!BA297</f>
        <v>0</v>
      </c>
      <c r="AW297" s="17">
        <f>'Sales &amp; Inventory (Date )'!BB297</f>
        <v>0</v>
      </c>
      <c r="AX297" s="92">
        <f t="shared" si="88"/>
        <v>0</v>
      </c>
      <c r="AY297" s="17">
        <f>'Sales &amp; Inventory (Date )'!BC297</f>
        <v>0</v>
      </c>
      <c r="AZ297" s="17">
        <f>'Sales &amp; Inventory (Date )'!BD297</f>
        <v>0</v>
      </c>
      <c r="BA297" s="95">
        <f t="shared" si="89"/>
        <v>0</v>
      </c>
      <c r="BB297" s="52">
        <f t="shared" si="90"/>
        <v>0</v>
      </c>
      <c r="BC297" s="52">
        <f t="shared" si="91"/>
        <v>0</v>
      </c>
    </row>
    <row r="298" spans="1:55" x14ac:dyDescent="0.3">
      <c r="A298" s="6">
        <v>280</v>
      </c>
      <c r="B298" s="7" t="s">
        <v>238</v>
      </c>
      <c r="C298" s="8" t="s">
        <v>267</v>
      </c>
      <c r="D298" s="8" t="s">
        <v>277</v>
      </c>
      <c r="E298" s="8" t="s">
        <v>277</v>
      </c>
      <c r="F298" s="8" t="s">
        <v>533</v>
      </c>
      <c r="G298" s="214"/>
      <c r="H298" s="85" t="s">
        <v>647</v>
      </c>
      <c r="I298" s="17">
        <f>'Sales &amp; Inventory (Date )'!I298</f>
        <v>0</v>
      </c>
      <c r="J298" s="17">
        <f>'Sales &amp; Inventory (Date )'!J298</f>
        <v>0</v>
      </c>
      <c r="K298" s="92">
        <f t="shared" si="74"/>
        <v>0</v>
      </c>
      <c r="L298" s="17">
        <f>'Sales &amp; Inventory (Date )'!K298</f>
        <v>0</v>
      </c>
      <c r="M298" s="17">
        <f>'Sales &amp; Inventory (Date )'!L298</f>
        <v>0</v>
      </c>
      <c r="N298" s="92">
        <f t="shared" si="75"/>
        <v>0</v>
      </c>
      <c r="O298" s="17">
        <f>'Sales &amp; Inventory (Date )'!M298</f>
        <v>0</v>
      </c>
      <c r="P298" s="17">
        <f>'Sales &amp; Inventory (Date )'!N298</f>
        <v>0</v>
      </c>
      <c r="Q298" s="92">
        <f t="shared" si="76"/>
        <v>0</v>
      </c>
      <c r="R298" s="17">
        <f>'Sales &amp; Inventory (Date )'!O298+'Sales &amp; Inventory (Date )'!Q298</f>
        <v>0</v>
      </c>
      <c r="S298" s="17">
        <f>'Sales &amp; Inventory (Date )'!P298+'Sales &amp; Inventory (Date )'!R298</f>
        <v>0</v>
      </c>
      <c r="T298" s="92">
        <f t="shared" si="77"/>
        <v>0</v>
      </c>
      <c r="U298" s="17">
        <f>'Sales &amp; Inventory (Date )'!S298+'Sales &amp; Inventory (Date )'!U298</f>
        <v>0</v>
      </c>
      <c r="V298" s="17">
        <f>'Sales &amp; Inventory (Date )'!T298+'Sales &amp; Inventory (Date )'!V298</f>
        <v>0</v>
      </c>
      <c r="W298" s="92">
        <f t="shared" si="78"/>
        <v>0</v>
      </c>
      <c r="X298" s="17">
        <f>'Sales &amp; Inventory (Date )'!W298</f>
        <v>0</v>
      </c>
      <c r="Y298" s="17">
        <f>'Sales &amp; Inventory (Date )'!X298</f>
        <v>0</v>
      </c>
      <c r="Z298" s="92">
        <f t="shared" si="79"/>
        <v>0</v>
      </c>
      <c r="AA298" s="17">
        <f>'Sales &amp; Inventory (Date )'!AA298+'Sales &amp; Inventory (Date )'!AC298</f>
        <v>0</v>
      </c>
      <c r="AB298" s="17">
        <f>'Sales &amp; Inventory (Date )'!AB298+'Sales &amp; Inventory (Date )'!AD298</f>
        <v>0</v>
      </c>
      <c r="AC298" s="92">
        <f t="shared" si="80"/>
        <v>0</v>
      </c>
      <c r="AD298" s="17">
        <f>'Sales &amp; Inventory (Date )'!AE298+'Sales &amp; Inventory (Date )'!AG298</f>
        <v>0</v>
      </c>
      <c r="AE298" s="17">
        <f>'Sales &amp; Inventory (Date )'!AF298+'Sales &amp; Inventory (Date )'!AH298</f>
        <v>0</v>
      </c>
      <c r="AF298" s="92">
        <f t="shared" si="81"/>
        <v>0</v>
      </c>
      <c r="AG298" s="17">
        <f>'Sales &amp; Inventory (Date )'!AI298+'Sales &amp; Inventory (Date )'!AK298</f>
        <v>0</v>
      </c>
      <c r="AH298" s="17">
        <f>'Sales &amp; Inventory (Date )'!AJ298+'Sales &amp; Inventory (Date )'!AL298</f>
        <v>0</v>
      </c>
      <c r="AI298" s="92">
        <f t="shared" si="82"/>
        <v>0</v>
      </c>
      <c r="AJ298" s="17">
        <f>'Sales &amp; Inventory (Date )'!AM298+'Sales &amp; Inventory (Date )'!AO298</f>
        <v>0</v>
      </c>
      <c r="AK298" s="17">
        <f>'Sales &amp; Inventory (Date )'!AN298+'Sales &amp; Inventory (Date )'!AP298</f>
        <v>0</v>
      </c>
      <c r="AL298" s="92">
        <f t="shared" si="83"/>
        <v>0</v>
      </c>
      <c r="AM298" s="17">
        <f>'Sales &amp; Inventory (Date )'!AQ298+'Sales &amp; Inventory (Date )'!AS298</f>
        <v>0</v>
      </c>
      <c r="AN298" s="17">
        <f>'Sales &amp; Inventory (Date )'!AR298+'Sales &amp; Inventory (Date )'!AT298</f>
        <v>0</v>
      </c>
      <c r="AO298" s="92">
        <f t="shared" si="84"/>
        <v>0</v>
      </c>
      <c r="AP298" s="17">
        <f>'Sales &amp; Inventory (Date )'!AU298+'Sales &amp; Inventory (Date )'!AW298</f>
        <v>0</v>
      </c>
      <c r="AQ298" s="17">
        <f>'Sales &amp; Inventory (Date )'!AV298+'Sales &amp; Inventory (Date )'!AX298</f>
        <v>0</v>
      </c>
      <c r="AR298" s="92">
        <f t="shared" si="85"/>
        <v>0</v>
      </c>
      <c r="AS298" s="52">
        <f t="shared" si="86"/>
        <v>0</v>
      </c>
      <c r="AT298" s="52">
        <f t="shared" si="86"/>
        <v>0</v>
      </c>
      <c r="AU298" s="52" t="e">
        <f t="shared" si="87"/>
        <v>#DIV/0!</v>
      </c>
      <c r="AV298" s="17">
        <f>'Sales &amp; Inventory (Date )'!BA298</f>
        <v>0</v>
      </c>
      <c r="AW298" s="17">
        <f>'Sales &amp; Inventory (Date )'!BB298</f>
        <v>0</v>
      </c>
      <c r="AX298" s="92">
        <f t="shared" si="88"/>
        <v>0</v>
      </c>
      <c r="AY298" s="17">
        <f>'Sales &amp; Inventory (Date )'!BC298</f>
        <v>0</v>
      </c>
      <c r="AZ298" s="17">
        <f>'Sales &amp; Inventory (Date )'!BD298</f>
        <v>0</v>
      </c>
      <c r="BA298" s="95">
        <f t="shared" si="89"/>
        <v>0</v>
      </c>
      <c r="BB298" s="52">
        <f t="shared" si="90"/>
        <v>0</v>
      </c>
      <c r="BC298" s="52">
        <f t="shared" si="91"/>
        <v>0</v>
      </c>
    </row>
    <row r="299" spans="1:55" x14ac:dyDescent="0.3">
      <c r="A299" s="6">
        <v>281</v>
      </c>
      <c r="B299" s="7" t="s">
        <v>238</v>
      </c>
      <c r="C299" s="8" t="s">
        <v>267</v>
      </c>
      <c r="D299" s="8" t="s">
        <v>278</v>
      </c>
      <c r="E299" s="8" t="s">
        <v>278</v>
      </c>
      <c r="F299" s="8" t="s">
        <v>533</v>
      </c>
      <c r="G299" s="214" t="s">
        <v>278</v>
      </c>
      <c r="H299" s="85" t="s">
        <v>647</v>
      </c>
      <c r="I299" s="17">
        <f>'Sales &amp; Inventory (Date )'!I299</f>
        <v>0</v>
      </c>
      <c r="J299" s="17">
        <f>'Sales &amp; Inventory (Date )'!J299</f>
        <v>0</v>
      </c>
      <c r="K299" s="92">
        <f t="shared" si="74"/>
        <v>0</v>
      </c>
      <c r="L299" s="17">
        <f>'Sales &amp; Inventory (Date )'!K299</f>
        <v>0</v>
      </c>
      <c r="M299" s="17">
        <f>'Sales &amp; Inventory (Date )'!L299</f>
        <v>0</v>
      </c>
      <c r="N299" s="92">
        <f t="shared" si="75"/>
        <v>0</v>
      </c>
      <c r="O299" s="17">
        <f>'Sales &amp; Inventory (Date )'!M299</f>
        <v>0</v>
      </c>
      <c r="P299" s="17">
        <f>'Sales &amp; Inventory (Date )'!N299</f>
        <v>0</v>
      </c>
      <c r="Q299" s="92">
        <f t="shared" si="76"/>
        <v>0</v>
      </c>
      <c r="R299" s="17">
        <f>'Sales &amp; Inventory (Date )'!O299+'Sales &amp; Inventory (Date )'!Q299</f>
        <v>0</v>
      </c>
      <c r="S299" s="17">
        <f>'Sales &amp; Inventory (Date )'!P299+'Sales &amp; Inventory (Date )'!R299</f>
        <v>0</v>
      </c>
      <c r="T299" s="92">
        <f t="shared" si="77"/>
        <v>0</v>
      </c>
      <c r="U299" s="17">
        <f>'Sales &amp; Inventory (Date )'!S299+'Sales &amp; Inventory (Date )'!U299</f>
        <v>0</v>
      </c>
      <c r="V299" s="17">
        <f>'Sales &amp; Inventory (Date )'!T299+'Sales &amp; Inventory (Date )'!V299</f>
        <v>0</v>
      </c>
      <c r="W299" s="92">
        <f t="shared" si="78"/>
        <v>0</v>
      </c>
      <c r="X299" s="17">
        <f>'Sales &amp; Inventory (Date )'!W299</f>
        <v>0</v>
      </c>
      <c r="Y299" s="17">
        <f>'Sales &amp; Inventory (Date )'!X299</f>
        <v>0</v>
      </c>
      <c r="Z299" s="92">
        <f t="shared" si="79"/>
        <v>0</v>
      </c>
      <c r="AA299" s="17">
        <f>'Sales &amp; Inventory (Date )'!AA299+'Sales &amp; Inventory (Date )'!AC299</f>
        <v>0</v>
      </c>
      <c r="AB299" s="17">
        <f>'Sales &amp; Inventory (Date )'!AB299+'Sales &amp; Inventory (Date )'!AD299</f>
        <v>0</v>
      </c>
      <c r="AC299" s="92">
        <f t="shared" si="80"/>
        <v>0</v>
      </c>
      <c r="AD299" s="17">
        <f>'Sales &amp; Inventory (Date )'!AE299+'Sales &amp; Inventory (Date )'!AG299</f>
        <v>0</v>
      </c>
      <c r="AE299" s="17">
        <f>'Sales &amp; Inventory (Date )'!AF299+'Sales &amp; Inventory (Date )'!AH299</f>
        <v>0</v>
      </c>
      <c r="AF299" s="92">
        <f t="shared" si="81"/>
        <v>0</v>
      </c>
      <c r="AG299" s="17">
        <f>'Sales &amp; Inventory (Date )'!AI299+'Sales &amp; Inventory (Date )'!AK299</f>
        <v>0</v>
      </c>
      <c r="AH299" s="17">
        <f>'Sales &amp; Inventory (Date )'!AJ299+'Sales &amp; Inventory (Date )'!AL299</f>
        <v>0</v>
      </c>
      <c r="AI299" s="92">
        <f t="shared" si="82"/>
        <v>0</v>
      </c>
      <c r="AJ299" s="17">
        <f>'Sales &amp; Inventory (Date )'!AM299+'Sales &amp; Inventory (Date )'!AO299</f>
        <v>0</v>
      </c>
      <c r="AK299" s="17">
        <f>'Sales &amp; Inventory (Date )'!AN299+'Sales &amp; Inventory (Date )'!AP299</f>
        <v>0</v>
      </c>
      <c r="AL299" s="92">
        <f t="shared" si="83"/>
        <v>0</v>
      </c>
      <c r="AM299" s="17">
        <f>'Sales &amp; Inventory (Date )'!AQ299+'Sales &amp; Inventory (Date )'!AS299</f>
        <v>0</v>
      </c>
      <c r="AN299" s="17">
        <f>'Sales &amp; Inventory (Date )'!AR299+'Sales &amp; Inventory (Date )'!AT299</f>
        <v>0</v>
      </c>
      <c r="AO299" s="92">
        <f t="shared" si="84"/>
        <v>0</v>
      </c>
      <c r="AP299" s="17">
        <f>'Sales &amp; Inventory (Date )'!AU299+'Sales &amp; Inventory (Date )'!AW299</f>
        <v>0</v>
      </c>
      <c r="AQ299" s="17">
        <f>'Sales &amp; Inventory (Date )'!AV299+'Sales &amp; Inventory (Date )'!AX299</f>
        <v>0</v>
      </c>
      <c r="AR299" s="92">
        <f t="shared" si="85"/>
        <v>0</v>
      </c>
      <c r="AS299" s="52">
        <f t="shared" si="86"/>
        <v>0</v>
      </c>
      <c r="AT299" s="52">
        <f t="shared" si="86"/>
        <v>0</v>
      </c>
      <c r="AU299" s="52" t="e">
        <f t="shared" si="87"/>
        <v>#DIV/0!</v>
      </c>
      <c r="AV299" s="17">
        <f>'Sales &amp; Inventory (Date )'!BA299</f>
        <v>0</v>
      </c>
      <c r="AW299" s="17">
        <f>'Sales &amp; Inventory (Date )'!BB299</f>
        <v>0</v>
      </c>
      <c r="AX299" s="92">
        <f t="shared" si="88"/>
        <v>0</v>
      </c>
      <c r="AY299" s="17">
        <f>'Sales &amp; Inventory (Date )'!BC299</f>
        <v>0</v>
      </c>
      <c r="AZ299" s="17">
        <f>'Sales &amp; Inventory (Date )'!BD299</f>
        <v>0</v>
      </c>
      <c r="BA299" s="95">
        <f t="shared" si="89"/>
        <v>0</v>
      </c>
      <c r="BB299" s="52">
        <f t="shared" si="90"/>
        <v>0</v>
      </c>
      <c r="BC299" s="52">
        <f t="shared" si="91"/>
        <v>0</v>
      </c>
    </row>
    <row r="300" spans="1:55" x14ac:dyDescent="0.3">
      <c r="A300" s="6">
        <v>282</v>
      </c>
      <c r="B300" s="7" t="s">
        <v>238</v>
      </c>
      <c r="C300" s="8" t="s">
        <v>267</v>
      </c>
      <c r="D300" s="8" t="s">
        <v>278</v>
      </c>
      <c r="E300" s="8" t="s">
        <v>279</v>
      </c>
      <c r="F300" s="8" t="s">
        <v>29</v>
      </c>
      <c r="G300" s="214"/>
      <c r="H300" s="85" t="s">
        <v>647</v>
      </c>
      <c r="I300" s="17">
        <f>'Sales &amp; Inventory (Date )'!I300</f>
        <v>0</v>
      </c>
      <c r="J300" s="17">
        <f>'Sales &amp; Inventory (Date )'!J300</f>
        <v>0</v>
      </c>
      <c r="K300" s="92">
        <f t="shared" si="74"/>
        <v>0</v>
      </c>
      <c r="L300" s="17">
        <f>'Sales &amp; Inventory (Date )'!K300</f>
        <v>0</v>
      </c>
      <c r="M300" s="17">
        <f>'Sales &amp; Inventory (Date )'!L300</f>
        <v>0</v>
      </c>
      <c r="N300" s="92">
        <f t="shared" si="75"/>
        <v>0</v>
      </c>
      <c r="O300" s="17">
        <f>'Sales &amp; Inventory (Date )'!M300</f>
        <v>0</v>
      </c>
      <c r="P300" s="17">
        <f>'Sales &amp; Inventory (Date )'!N300</f>
        <v>0</v>
      </c>
      <c r="Q300" s="92">
        <f t="shared" si="76"/>
        <v>0</v>
      </c>
      <c r="R300" s="17">
        <f>'Sales &amp; Inventory (Date )'!O300+'Sales &amp; Inventory (Date )'!Q300</f>
        <v>0</v>
      </c>
      <c r="S300" s="17">
        <f>'Sales &amp; Inventory (Date )'!P300+'Sales &amp; Inventory (Date )'!R300</f>
        <v>0</v>
      </c>
      <c r="T300" s="92">
        <f t="shared" si="77"/>
        <v>0</v>
      </c>
      <c r="U300" s="17">
        <f>'Sales &amp; Inventory (Date )'!S300+'Sales &amp; Inventory (Date )'!U300</f>
        <v>0</v>
      </c>
      <c r="V300" s="17">
        <f>'Sales &amp; Inventory (Date )'!T300+'Sales &amp; Inventory (Date )'!V300</f>
        <v>0</v>
      </c>
      <c r="W300" s="92">
        <f t="shared" si="78"/>
        <v>0</v>
      </c>
      <c r="X300" s="17">
        <f>'Sales &amp; Inventory (Date )'!W300</f>
        <v>0</v>
      </c>
      <c r="Y300" s="17">
        <f>'Sales &amp; Inventory (Date )'!X300</f>
        <v>0</v>
      </c>
      <c r="Z300" s="92">
        <f t="shared" si="79"/>
        <v>0</v>
      </c>
      <c r="AA300" s="17">
        <f>'Sales &amp; Inventory (Date )'!AA300+'Sales &amp; Inventory (Date )'!AC300</f>
        <v>0</v>
      </c>
      <c r="AB300" s="17">
        <f>'Sales &amp; Inventory (Date )'!AB300+'Sales &amp; Inventory (Date )'!AD300</f>
        <v>0</v>
      </c>
      <c r="AC300" s="92">
        <f t="shared" si="80"/>
        <v>0</v>
      </c>
      <c r="AD300" s="17">
        <f>'Sales &amp; Inventory (Date )'!AE300+'Sales &amp; Inventory (Date )'!AG300</f>
        <v>0</v>
      </c>
      <c r="AE300" s="17">
        <f>'Sales &amp; Inventory (Date )'!AF300+'Sales &amp; Inventory (Date )'!AH300</f>
        <v>0</v>
      </c>
      <c r="AF300" s="92">
        <f t="shared" si="81"/>
        <v>0</v>
      </c>
      <c r="AG300" s="17">
        <f>'Sales &amp; Inventory (Date )'!AI300+'Sales &amp; Inventory (Date )'!AK300</f>
        <v>0</v>
      </c>
      <c r="AH300" s="17">
        <f>'Sales &amp; Inventory (Date )'!AJ300+'Sales &amp; Inventory (Date )'!AL300</f>
        <v>0</v>
      </c>
      <c r="AI300" s="92">
        <f t="shared" si="82"/>
        <v>0</v>
      </c>
      <c r="AJ300" s="17">
        <f>'Sales &amp; Inventory (Date )'!AM300+'Sales &amp; Inventory (Date )'!AO300</f>
        <v>0</v>
      </c>
      <c r="AK300" s="17">
        <f>'Sales &amp; Inventory (Date )'!AN300+'Sales &amp; Inventory (Date )'!AP300</f>
        <v>0</v>
      </c>
      <c r="AL300" s="92">
        <f t="shared" si="83"/>
        <v>0</v>
      </c>
      <c r="AM300" s="17">
        <f>'Sales &amp; Inventory (Date )'!AQ300+'Sales &amp; Inventory (Date )'!AS300</f>
        <v>0</v>
      </c>
      <c r="AN300" s="17">
        <f>'Sales &amp; Inventory (Date )'!AR300+'Sales &amp; Inventory (Date )'!AT300</f>
        <v>0</v>
      </c>
      <c r="AO300" s="92">
        <f t="shared" si="84"/>
        <v>0</v>
      </c>
      <c r="AP300" s="17">
        <f>'Sales &amp; Inventory (Date )'!AU300+'Sales &amp; Inventory (Date )'!AW300</f>
        <v>0</v>
      </c>
      <c r="AQ300" s="17">
        <f>'Sales &amp; Inventory (Date )'!AV300+'Sales &amp; Inventory (Date )'!AX300</f>
        <v>0</v>
      </c>
      <c r="AR300" s="92">
        <f t="shared" si="85"/>
        <v>0</v>
      </c>
      <c r="AS300" s="52">
        <f t="shared" si="86"/>
        <v>0</v>
      </c>
      <c r="AT300" s="52">
        <f t="shared" si="86"/>
        <v>0</v>
      </c>
      <c r="AU300" s="52" t="e">
        <f t="shared" si="87"/>
        <v>#DIV/0!</v>
      </c>
      <c r="AV300" s="17">
        <f>'Sales &amp; Inventory (Date )'!BA300</f>
        <v>0</v>
      </c>
      <c r="AW300" s="17">
        <f>'Sales &amp; Inventory (Date )'!BB300</f>
        <v>0</v>
      </c>
      <c r="AX300" s="92">
        <f t="shared" si="88"/>
        <v>0</v>
      </c>
      <c r="AY300" s="17">
        <f>'Sales &amp; Inventory (Date )'!BC300</f>
        <v>0</v>
      </c>
      <c r="AZ300" s="17">
        <f>'Sales &amp; Inventory (Date )'!BD300</f>
        <v>0</v>
      </c>
      <c r="BA300" s="95">
        <f t="shared" si="89"/>
        <v>0</v>
      </c>
      <c r="BB300" s="52">
        <f t="shared" si="90"/>
        <v>0</v>
      </c>
      <c r="BC300" s="52">
        <f t="shared" si="91"/>
        <v>0</v>
      </c>
    </row>
    <row r="301" spans="1:55" x14ac:dyDescent="0.3">
      <c r="A301" s="6">
        <v>283</v>
      </c>
      <c r="B301" s="7" t="s">
        <v>238</v>
      </c>
      <c r="C301" s="8" t="s">
        <v>267</v>
      </c>
      <c r="D301" s="8" t="s">
        <v>280</v>
      </c>
      <c r="E301" s="8" t="s">
        <v>280</v>
      </c>
      <c r="F301" s="8" t="s">
        <v>533</v>
      </c>
      <c r="G301" s="8" t="s">
        <v>275</v>
      </c>
      <c r="H301" s="85" t="s">
        <v>647</v>
      </c>
      <c r="I301" s="17">
        <f>'Sales &amp; Inventory (Date )'!I301</f>
        <v>0</v>
      </c>
      <c r="J301" s="17">
        <f>'Sales &amp; Inventory (Date )'!J301</f>
        <v>0</v>
      </c>
      <c r="K301" s="92">
        <f t="shared" si="74"/>
        <v>0</v>
      </c>
      <c r="L301" s="17">
        <f>'Sales &amp; Inventory (Date )'!K301</f>
        <v>0</v>
      </c>
      <c r="M301" s="17">
        <f>'Sales &amp; Inventory (Date )'!L301</f>
        <v>0</v>
      </c>
      <c r="N301" s="92">
        <f t="shared" si="75"/>
        <v>0</v>
      </c>
      <c r="O301" s="17">
        <f>'Sales &amp; Inventory (Date )'!M301</f>
        <v>0</v>
      </c>
      <c r="P301" s="17">
        <f>'Sales &amp; Inventory (Date )'!N301</f>
        <v>0</v>
      </c>
      <c r="Q301" s="92">
        <f t="shared" si="76"/>
        <v>0</v>
      </c>
      <c r="R301" s="17">
        <f>'Sales &amp; Inventory (Date )'!O301+'Sales &amp; Inventory (Date )'!Q301</f>
        <v>0</v>
      </c>
      <c r="S301" s="17">
        <f>'Sales &amp; Inventory (Date )'!P301+'Sales &amp; Inventory (Date )'!R301</f>
        <v>0</v>
      </c>
      <c r="T301" s="92">
        <f t="shared" si="77"/>
        <v>0</v>
      </c>
      <c r="U301" s="17">
        <f>'Sales &amp; Inventory (Date )'!S301+'Sales &amp; Inventory (Date )'!U301</f>
        <v>0</v>
      </c>
      <c r="V301" s="17">
        <f>'Sales &amp; Inventory (Date )'!T301+'Sales &amp; Inventory (Date )'!V301</f>
        <v>0</v>
      </c>
      <c r="W301" s="92">
        <f t="shared" si="78"/>
        <v>0</v>
      </c>
      <c r="X301" s="17">
        <f>'Sales &amp; Inventory (Date )'!W301</f>
        <v>0</v>
      </c>
      <c r="Y301" s="17">
        <f>'Sales &amp; Inventory (Date )'!X301</f>
        <v>0</v>
      </c>
      <c r="Z301" s="92">
        <f t="shared" si="79"/>
        <v>0</v>
      </c>
      <c r="AA301" s="17">
        <f>'Sales &amp; Inventory (Date )'!AA301+'Sales &amp; Inventory (Date )'!AC301</f>
        <v>0</v>
      </c>
      <c r="AB301" s="17">
        <f>'Sales &amp; Inventory (Date )'!AB301+'Sales &amp; Inventory (Date )'!AD301</f>
        <v>0</v>
      </c>
      <c r="AC301" s="92">
        <f t="shared" si="80"/>
        <v>0</v>
      </c>
      <c r="AD301" s="17">
        <f>'Sales &amp; Inventory (Date )'!AE301+'Sales &amp; Inventory (Date )'!AG301</f>
        <v>0</v>
      </c>
      <c r="AE301" s="17">
        <f>'Sales &amp; Inventory (Date )'!AF301+'Sales &amp; Inventory (Date )'!AH301</f>
        <v>0</v>
      </c>
      <c r="AF301" s="92">
        <f t="shared" si="81"/>
        <v>0</v>
      </c>
      <c r="AG301" s="17">
        <f>'Sales &amp; Inventory (Date )'!AI301+'Sales &amp; Inventory (Date )'!AK301</f>
        <v>0</v>
      </c>
      <c r="AH301" s="17">
        <f>'Sales &amp; Inventory (Date )'!AJ301+'Sales &amp; Inventory (Date )'!AL301</f>
        <v>0</v>
      </c>
      <c r="AI301" s="92">
        <f t="shared" si="82"/>
        <v>0</v>
      </c>
      <c r="AJ301" s="17">
        <f>'Sales &amp; Inventory (Date )'!AM301+'Sales &amp; Inventory (Date )'!AO301</f>
        <v>0</v>
      </c>
      <c r="AK301" s="17">
        <f>'Sales &amp; Inventory (Date )'!AN301+'Sales &amp; Inventory (Date )'!AP301</f>
        <v>0</v>
      </c>
      <c r="AL301" s="92">
        <f t="shared" si="83"/>
        <v>0</v>
      </c>
      <c r="AM301" s="17">
        <f>'Sales &amp; Inventory (Date )'!AQ301+'Sales &amp; Inventory (Date )'!AS301</f>
        <v>0</v>
      </c>
      <c r="AN301" s="17">
        <f>'Sales &amp; Inventory (Date )'!AR301+'Sales &amp; Inventory (Date )'!AT301</f>
        <v>0</v>
      </c>
      <c r="AO301" s="92">
        <f t="shared" si="84"/>
        <v>0</v>
      </c>
      <c r="AP301" s="17">
        <f>'Sales &amp; Inventory (Date )'!AU301+'Sales &amp; Inventory (Date )'!AW301</f>
        <v>0</v>
      </c>
      <c r="AQ301" s="17">
        <f>'Sales &amp; Inventory (Date )'!AV301+'Sales &amp; Inventory (Date )'!AX301</f>
        <v>0</v>
      </c>
      <c r="AR301" s="92">
        <f t="shared" si="85"/>
        <v>0</v>
      </c>
      <c r="AS301" s="52">
        <f t="shared" si="86"/>
        <v>0</v>
      </c>
      <c r="AT301" s="52">
        <f t="shared" si="86"/>
        <v>0</v>
      </c>
      <c r="AU301" s="52" t="e">
        <f t="shared" si="87"/>
        <v>#DIV/0!</v>
      </c>
      <c r="AV301" s="17">
        <f>'Sales &amp; Inventory (Date )'!BA301</f>
        <v>0</v>
      </c>
      <c r="AW301" s="17">
        <f>'Sales &amp; Inventory (Date )'!BB301</f>
        <v>0</v>
      </c>
      <c r="AX301" s="92">
        <f t="shared" si="88"/>
        <v>0</v>
      </c>
      <c r="AY301" s="17">
        <f>'Sales &amp; Inventory (Date )'!BC301</f>
        <v>0</v>
      </c>
      <c r="AZ301" s="17">
        <f>'Sales &amp; Inventory (Date )'!BD301</f>
        <v>0</v>
      </c>
      <c r="BA301" s="95">
        <f t="shared" si="89"/>
        <v>0</v>
      </c>
      <c r="BB301" s="52">
        <f t="shared" si="90"/>
        <v>0</v>
      </c>
      <c r="BC301" s="52">
        <f t="shared" si="91"/>
        <v>0</v>
      </c>
    </row>
    <row r="302" spans="1:55" x14ac:dyDescent="0.3">
      <c r="A302" s="6">
        <v>284</v>
      </c>
      <c r="B302" s="7" t="s">
        <v>238</v>
      </c>
      <c r="C302" s="8" t="s">
        <v>267</v>
      </c>
      <c r="D302" s="8" t="s">
        <v>281</v>
      </c>
      <c r="E302" s="8" t="s">
        <v>281</v>
      </c>
      <c r="F302" s="8" t="s">
        <v>533</v>
      </c>
      <c r="G302" s="8" t="s">
        <v>281</v>
      </c>
      <c r="H302" s="85" t="s">
        <v>647</v>
      </c>
      <c r="I302" s="27">
        <f>'Sales &amp; Inventory (Date )'!I302</f>
        <v>0</v>
      </c>
      <c r="J302" s="27">
        <f>'Sales &amp; Inventory (Date )'!J302</f>
        <v>0</v>
      </c>
      <c r="K302" s="92">
        <f t="shared" si="74"/>
        <v>0</v>
      </c>
      <c r="L302" s="27">
        <f>'Sales &amp; Inventory (Date )'!K302</f>
        <v>0</v>
      </c>
      <c r="M302" s="27">
        <f>'Sales &amp; Inventory (Date )'!L302</f>
        <v>0</v>
      </c>
      <c r="N302" s="92">
        <f t="shared" si="75"/>
        <v>0</v>
      </c>
      <c r="O302" s="27">
        <f>'Sales &amp; Inventory (Date )'!M302</f>
        <v>0</v>
      </c>
      <c r="P302" s="27">
        <f>'Sales &amp; Inventory (Date )'!N302</f>
        <v>0</v>
      </c>
      <c r="Q302" s="92">
        <f t="shared" si="76"/>
        <v>0</v>
      </c>
      <c r="R302" s="27">
        <f>'Sales &amp; Inventory (Date )'!O302+'Sales &amp; Inventory (Date )'!Q302</f>
        <v>0</v>
      </c>
      <c r="S302" s="27">
        <f>'Sales &amp; Inventory (Date )'!P302+'Sales &amp; Inventory (Date )'!R302</f>
        <v>0</v>
      </c>
      <c r="T302" s="92">
        <f t="shared" si="77"/>
        <v>0</v>
      </c>
      <c r="U302" s="27">
        <f>'Sales &amp; Inventory (Date )'!S302+'Sales &amp; Inventory (Date )'!U302</f>
        <v>0</v>
      </c>
      <c r="V302" s="27">
        <f>'Sales &amp; Inventory (Date )'!T302+'Sales &amp; Inventory (Date )'!V302</f>
        <v>0</v>
      </c>
      <c r="W302" s="92">
        <f t="shared" si="78"/>
        <v>0</v>
      </c>
      <c r="X302" s="27">
        <f>'Sales &amp; Inventory (Date )'!W302</f>
        <v>0</v>
      </c>
      <c r="Y302" s="27">
        <f>'Sales &amp; Inventory (Date )'!X302</f>
        <v>0</v>
      </c>
      <c r="Z302" s="92">
        <f t="shared" si="79"/>
        <v>0</v>
      </c>
      <c r="AA302" s="27">
        <f>'Sales &amp; Inventory (Date )'!AA302+'Sales &amp; Inventory (Date )'!AC302</f>
        <v>0</v>
      </c>
      <c r="AB302" s="27">
        <f>'Sales &amp; Inventory (Date )'!AB302+'Sales &amp; Inventory (Date )'!AD302</f>
        <v>0</v>
      </c>
      <c r="AC302" s="92">
        <f t="shared" si="80"/>
        <v>0</v>
      </c>
      <c r="AD302" s="27">
        <f>'Sales &amp; Inventory (Date )'!AE302+'Sales &amp; Inventory (Date )'!AG302</f>
        <v>0</v>
      </c>
      <c r="AE302" s="27">
        <f>'Sales &amp; Inventory (Date )'!AF302+'Sales &amp; Inventory (Date )'!AH302</f>
        <v>0</v>
      </c>
      <c r="AF302" s="92">
        <f t="shared" si="81"/>
        <v>0</v>
      </c>
      <c r="AG302" s="27">
        <f>'Sales &amp; Inventory (Date )'!AI302+'Sales &amp; Inventory (Date )'!AK302</f>
        <v>0</v>
      </c>
      <c r="AH302" s="27">
        <f>'Sales &amp; Inventory (Date )'!AJ302+'Sales &amp; Inventory (Date )'!AL302</f>
        <v>0</v>
      </c>
      <c r="AI302" s="92">
        <f t="shared" si="82"/>
        <v>0</v>
      </c>
      <c r="AJ302" s="27">
        <f>'Sales &amp; Inventory (Date )'!AM302+'Sales &amp; Inventory (Date )'!AO302</f>
        <v>0</v>
      </c>
      <c r="AK302" s="27">
        <f>'Sales &amp; Inventory (Date )'!AN302+'Sales &amp; Inventory (Date )'!AP302</f>
        <v>0</v>
      </c>
      <c r="AL302" s="92">
        <f t="shared" si="83"/>
        <v>0</v>
      </c>
      <c r="AM302" s="27">
        <f>'Sales &amp; Inventory (Date )'!AQ302+'Sales &amp; Inventory (Date )'!AS302</f>
        <v>0</v>
      </c>
      <c r="AN302" s="27">
        <f>'Sales &amp; Inventory (Date )'!AR302+'Sales &amp; Inventory (Date )'!AT302</f>
        <v>0</v>
      </c>
      <c r="AO302" s="92">
        <f t="shared" si="84"/>
        <v>0</v>
      </c>
      <c r="AP302" s="27">
        <f>'Sales &amp; Inventory (Date )'!AU302+'Sales &amp; Inventory (Date )'!AW302</f>
        <v>0</v>
      </c>
      <c r="AQ302" s="27">
        <f>'Sales &amp; Inventory (Date )'!AV302+'Sales &amp; Inventory (Date )'!AX302</f>
        <v>0</v>
      </c>
      <c r="AR302" s="92">
        <f t="shared" si="85"/>
        <v>0</v>
      </c>
      <c r="AS302" s="52">
        <f t="shared" si="86"/>
        <v>0</v>
      </c>
      <c r="AT302" s="52">
        <f t="shared" si="86"/>
        <v>0</v>
      </c>
      <c r="AU302" s="52" t="e">
        <f t="shared" si="87"/>
        <v>#DIV/0!</v>
      </c>
      <c r="AV302" s="27">
        <f>'Sales &amp; Inventory (Date )'!BA302</f>
        <v>0</v>
      </c>
      <c r="AW302" s="27">
        <f>'Sales &amp; Inventory (Date )'!BB302</f>
        <v>0</v>
      </c>
      <c r="AX302" s="92">
        <f t="shared" si="88"/>
        <v>0</v>
      </c>
      <c r="AY302" s="27">
        <f>'Sales &amp; Inventory (Date )'!BC302</f>
        <v>0</v>
      </c>
      <c r="AZ302" s="27">
        <f>'Sales &amp; Inventory (Date )'!BD302</f>
        <v>0</v>
      </c>
      <c r="BA302" s="95">
        <f t="shared" si="89"/>
        <v>0</v>
      </c>
      <c r="BB302" s="52">
        <f t="shared" si="90"/>
        <v>0</v>
      </c>
      <c r="BC302" s="52">
        <f t="shared" si="91"/>
        <v>0</v>
      </c>
    </row>
    <row r="303" spans="1:55" x14ac:dyDescent="0.3">
      <c r="A303" s="6">
        <v>285</v>
      </c>
      <c r="B303" s="7" t="s">
        <v>238</v>
      </c>
      <c r="C303" s="8" t="s">
        <v>267</v>
      </c>
      <c r="D303" s="8" t="s">
        <v>281</v>
      </c>
      <c r="E303" s="8" t="s">
        <v>282</v>
      </c>
      <c r="F303" s="8" t="s">
        <v>534</v>
      </c>
      <c r="G303" s="8" t="s">
        <v>238</v>
      </c>
      <c r="H303" s="85" t="s">
        <v>647</v>
      </c>
      <c r="I303" s="17">
        <f>'Sales &amp; Inventory (Date )'!I303</f>
        <v>0</v>
      </c>
      <c r="J303" s="17">
        <f>'Sales &amp; Inventory (Date )'!J303</f>
        <v>0</v>
      </c>
      <c r="K303" s="92">
        <f t="shared" si="74"/>
        <v>0</v>
      </c>
      <c r="L303" s="17">
        <f>'Sales &amp; Inventory (Date )'!K303</f>
        <v>0</v>
      </c>
      <c r="M303" s="17">
        <f>'Sales &amp; Inventory (Date )'!L303</f>
        <v>0</v>
      </c>
      <c r="N303" s="92">
        <f t="shared" si="75"/>
        <v>0</v>
      </c>
      <c r="O303" s="17">
        <f>'Sales &amp; Inventory (Date )'!M303</f>
        <v>0</v>
      </c>
      <c r="P303" s="17">
        <f>'Sales &amp; Inventory (Date )'!N303</f>
        <v>0</v>
      </c>
      <c r="Q303" s="92">
        <f t="shared" si="76"/>
        <v>0</v>
      </c>
      <c r="R303" s="17">
        <f>'Sales &amp; Inventory (Date )'!O303+'Sales &amp; Inventory (Date )'!Q303</f>
        <v>0</v>
      </c>
      <c r="S303" s="17">
        <f>'Sales &amp; Inventory (Date )'!P303+'Sales &amp; Inventory (Date )'!R303</f>
        <v>0</v>
      </c>
      <c r="T303" s="92">
        <f t="shared" si="77"/>
        <v>0</v>
      </c>
      <c r="U303" s="17">
        <f>'Sales &amp; Inventory (Date )'!S303+'Sales &amp; Inventory (Date )'!U303</f>
        <v>0</v>
      </c>
      <c r="V303" s="17">
        <f>'Sales &amp; Inventory (Date )'!T303+'Sales &amp; Inventory (Date )'!V303</f>
        <v>0</v>
      </c>
      <c r="W303" s="92">
        <f t="shared" si="78"/>
        <v>0</v>
      </c>
      <c r="X303" s="17">
        <f>'Sales &amp; Inventory (Date )'!W303</f>
        <v>0</v>
      </c>
      <c r="Y303" s="17">
        <f>'Sales &amp; Inventory (Date )'!X303</f>
        <v>0</v>
      </c>
      <c r="Z303" s="92">
        <f t="shared" si="79"/>
        <v>0</v>
      </c>
      <c r="AA303" s="17">
        <f>'Sales &amp; Inventory (Date )'!AA303+'Sales &amp; Inventory (Date )'!AC303</f>
        <v>0</v>
      </c>
      <c r="AB303" s="17">
        <f>'Sales &amp; Inventory (Date )'!AB303+'Sales &amp; Inventory (Date )'!AD303</f>
        <v>0</v>
      </c>
      <c r="AC303" s="92">
        <f t="shared" si="80"/>
        <v>0</v>
      </c>
      <c r="AD303" s="17">
        <f>'Sales &amp; Inventory (Date )'!AE303+'Sales &amp; Inventory (Date )'!AG303</f>
        <v>0</v>
      </c>
      <c r="AE303" s="17">
        <f>'Sales &amp; Inventory (Date )'!AF303+'Sales &amp; Inventory (Date )'!AH303</f>
        <v>0</v>
      </c>
      <c r="AF303" s="92">
        <f t="shared" si="81"/>
        <v>0</v>
      </c>
      <c r="AG303" s="17">
        <f>'Sales &amp; Inventory (Date )'!AI303+'Sales &amp; Inventory (Date )'!AK303</f>
        <v>0</v>
      </c>
      <c r="AH303" s="17">
        <f>'Sales &amp; Inventory (Date )'!AJ303+'Sales &amp; Inventory (Date )'!AL303</f>
        <v>0</v>
      </c>
      <c r="AI303" s="92">
        <f t="shared" si="82"/>
        <v>0</v>
      </c>
      <c r="AJ303" s="17">
        <f>'Sales &amp; Inventory (Date )'!AM303+'Sales &amp; Inventory (Date )'!AO303</f>
        <v>0</v>
      </c>
      <c r="AK303" s="17">
        <f>'Sales &amp; Inventory (Date )'!AN303+'Sales &amp; Inventory (Date )'!AP303</f>
        <v>0</v>
      </c>
      <c r="AL303" s="92">
        <f t="shared" si="83"/>
        <v>0</v>
      </c>
      <c r="AM303" s="17">
        <f>'Sales &amp; Inventory (Date )'!AQ303+'Sales &amp; Inventory (Date )'!AS303</f>
        <v>0</v>
      </c>
      <c r="AN303" s="17">
        <f>'Sales &amp; Inventory (Date )'!AR303+'Sales &amp; Inventory (Date )'!AT303</f>
        <v>0</v>
      </c>
      <c r="AO303" s="92">
        <f t="shared" si="84"/>
        <v>0</v>
      </c>
      <c r="AP303" s="17">
        <f>'Sales &amp; Inventory (Date )'!AU303+'Sales &amp; Inventory (Date )'!AW303</f>
        <v>0</v>
      </c>
      <c r="AQ303" s="17">
        <f>'Sales &amp; Inventory (Date )'!AV303+'Sales &amp; Inventory (Date )'!AX303</f>
        <v>0</v>
      </c>
      <c r="AR303" s="92">
        <f t="shared" si="85"/>
        <v>0</v>
      </c>
      <c r="AS303" s="52">
        <f t="shared" si="86"/>
        <v>0</v>
      </c>
      <c r="AT303" s="52">
        <f t="shared" si="86"/>
        <v>0</v>
      </c>
      <c r="AU303" s="52" t="e">
        <f t="shared" si="87"/>
        <v>#DIV/0!</v>
      </c>
      <c r="AV303" s="17">
        <f>'Sales &amp; Inventory (Date )'!BA303</f>
        <v>0</v>
      </c>
      <c r="AW303" s="17">
        <f>'Sales &amp; Inventory (Date )'!BB303</f>
        <v>0</v>
      </c>
      <c r="AX303" s="92">
        <f t="shared" si="88"/>
        <v>0</v>
      </c>
      <c r="AY303" s="17">
        <f>'Sales &amp; Inventory (Date )'!BC303</f>
        <v>0</v>
      </c>
      <c r="AZ303" s="17">
        <f>'Sales &amp; Inventory (Date )'!BD303</f>
        <v>0</v>
      </c>
      <c r="BA303" s="95">
        <f t="shared" si="89"/>
        <v>0</v>
      </c>
      <c r="BB303" s="52">
        <f t="shared" si="90"/>
        <v>0</v>
      </c>
      <c r="BC303" s="52">
        <f t="shared" si="91"/>
        <v>0</v>
      </c>
    </row>
    <row r="304" spans="1:55" ht="15.6" x14ac:dyDescent="0.3">
      <c r="A304" s="210" t="s">
        <v>431</v>
      </c>
      <c r="B304" s="210"/>
      <c r="C304" s="210"/>
      <c r="D304" s="210"/>
      <c r="E304" s="210"/>
      <c r="F304" s="210"/>
      <c r="G304" s="122"/>
      <c r="H304" s="122"/>
      <c r="I304" s="12">
        <f>'Sales &amp; Inventory (Date )'!I304</f>
        <v>0</v>
      </c>
      <c r="J304" s="12">
        <f>'Sales &amp; Inventory (Date )'!J304</f>
        <v>0</v>
      </c>
      <c r="K304" s="12">
        <f t="shared" si="74"/>
        <v>0</v>
      </c>
      <c r="L304" s="12">
        <f>'Sales &amp; Inventory (Date )'!K304</f>
        <v>0</v>
      </c>
      <c r="M304" s="12">
        <f>'Sales &amp; Inventory (Date )'!L304</f>
        <v>0</v>
      </c>
      <c r="N304" s="12">
        <f t="shared" si="75"/>
        <v>0</v>
      </c>
      <c r="O304" s="12">
        <f>'Sales &amp; Inventory (Date )'!M304</f>
        <v>0</v>
      </c>
      <c r="P304" s="12">
        <f>'Sales &amp; Inventory (Date )'!N304</f>
        <v>0</v>
      </c>
      <c r="Q304" s="12">
        <f t="shared" si="76"/>
        <v>0</v>
      </c>
      <c r="R304" s="12">
        <f>'Sales &amp; Inventory (Date )'!O304+'Sales &amp; Inventory (Date )'!Q304</f>
        <v>0</v>
      </c>
      <c r="S304" s="12">
        <f>'Sales &amp; Inventory (Date )'!P304+'Sales &amp; Inventory (Date )'!R304</f>
        <v>0</v>
      </c>
      <c r="T304" s="12">
        <f t="shared" si="77"/>
        <v>0</v>
      </c>
      <c r="U304" s="12">
        <f>'Sales &amp; Inventory (Date )'!S304+'Sales &amp; Inventory (Date )'!U304</f>
        <v>0</v>
      </c>
      <c r="V304" s="12">
        <f>'Sales &amp; Inventory (Date )'!T304+'Sales &amp; Inventory (Date )'!V304</f>
        <v>0</v>
      </c>
      <c r="W304" s="12">
        <f t="shared" si="78"/>
        <v>0</v>
      </c>
      <c r="X304" s="12">
        <f>'Sales &amp; Inventory (Date )'!W304</f>
        <v>0</v>
      </c>
      <c r="Y304" s="12">
        <f>'Sales &amp; Inventory (Date )'!X304</f>
        <v>0</v>
      </c>
      <c r="Z304" s="12">
        <f t="shared" si="79"/>
        <v>0</v>
      </c>
      <c r="AA304" s="12">
        <f>'Sales &amp; Inventory (Date )'!AA304+'Sales &amp; Inventory (Date )'!AC304</f>
        <v>0</v>
      </c>
      <c r="AB304" s="12">
        <f>'Sales &amp; Inventory (Date )'!AB304+'Sales &amp; Inventory (Date )'!AD304</f>
        <v>0</v>
      </c>
      <c r="AC304" s="12">
        <f t="shared" si="80"/>
        <v>0</v>
      </c>
      <c r="AD304" s="12">
        <f>'Sales &amp; Inventory (Date )'!AE304+'Sales &amp; Inventory (Date )'!AG304</f>
        <v>0</v>
      </c>
      <c r="AE304" s="12">
        <f>'Sales &amp; Inventory (Date )'!AF304+'Sales &amp; Inventory (Date )'!AH304</f>
        <v>0</v>
      </c>
      <c r="AF304" s="12">
        <f t="shared" si="81"/>
        <v>0</v>
      </c>
      <c r="AG304" s="12">
        <f>'Sales &amp; Inventory (Date )'!AI304+'Sales &amp; Inventory (Date )'!AK304</f>
        <v>0</v>
      </c>
      <c r="AH304" s="12">
        <f>'Sales &amp; Inventory (Date )'!AJ304+'Sales &amp; Inventory (Date )'!AL304</f>
        <v>0</v>
      </c>
      <c r="AI304" s="12">
        <f t="shared" si="82"/>
        <v>0</v>
      </c>
      <c r="AJ304" s="12">
        <f>'Sales &amp; Inventory (Date )'!AM304+'Sales &amp; Inventory (Date )'!AO304</f>
        <v>0</v>
      </c>
      <c r="AK304" s="12">
        <f>'Sales &amp; Inventory (Date )'!AN304+'Sales &amp; Inventory (Date )'!AP304</f>
        <v>0</v>
      </c>
      <c r="AL304" s="12">
        <f t="shared" si="83"/>
        <v>0</v>
      </c>
      <c r="AM304" s="12">
        <f>'Sales &amp; Inventory (Date )'!AQ304+'Sales &amp; Inventory (Date )'!AS304</f>
        <v>0</v>
      </c>
      <c r="AN304" s="12">
        <f>'Sales &amp; Inventory (Date )'!AR304+'Sales &amp; Inventory (Date )'!AT304</f>
        <v>0</v>
      </c>
      <c r="AO304" s="12">
        <f t="shared" si="84"/>
        <v>0</v>
      </c>
      <c r="AP304" s="12">
        <f>'Sales &amp; Inventory (Date )'!AU304+'Sales &amp; Inventory (Date )'!AW304</f>
        <v>0</v>
      </c>
      <c r="AQ304" s="12">
        <f>'Sales &amp; Inventory (Date )'!AV304+'Sales &amp; Inventory (Date )'!AX304</f>
        <v>0</v>
      </c>
      <c r="AR304" s="12">
        <f t="shared" si="85"/>
        <v>0</v>
      </c>
      <c r="AS304" s="12">
        <f t="shared" si="86"/>
        <v>0</v>
      </c>
      <c r="AT304" s="12">
        <f t="shared" si="86"/>
        <v>0</v>
      </c>
      <c r="AU304" s="12" t="e">
        <f t="shared" si="87"/>
        <v>#DIV/0!</v>
      </c>
      <c r="AV304" s="12">
        <f>'Sales &amp; Inventory (Date )'!BA304</f>
        <v>0</v>
      </c>
      <c r="AW304" s="12">
        <f>'Sales &amp; Inventory (Date )'!BB304</f>
        <v>0</v>
      </c>
      <c r="AX304" s="12">
        <f t="shared" si="88"/>
        <v>0</v>
      </c>
      <c r="AY304" s="12">
        <f>'Sales &amp; Inventory (Date )'!BC304</f>
        <v>0</v>
      </c>
      <c r="AZ304" s="12">
        <f>'Sales &amp; Inventory (Date )'!BD304</f>
        <v>0</v>
      </c>
      <c r="BA304" s="12">
        <f t="shared" si="89"/>
        <v>0</v>
      </c>
      <c r="BB304" s="12">
        <f t="shared" si="90"/>
        <v>0</v>
      </c>
      <c r="BC304" s="12">
        <f t="shared" si="91"/>
        <v>0</v>
      </c>
    </row>
    <row r="305" spans="1:55" x14ac:dyDescent="0.3">
      <c r="A305" s="6">
        <v>286</v>
      </c>
      <c r="B305" s="7" t="s">
        <v>238</v>
      </c>
      <c r="C305" s="8" t="s">
        <v>283</v>
      </c>
      <c r="D305" s="8" t="s">
        <v>283</v>
      </c>
      <c r="E305" s="8" t="s">
        <v>283</v>
      </c>
      <c r="F305" s="8" t="s">
        <v>533</v>
      </c>
      <c r="G305" s="218" t="s">
        <v>283</v>
      </c>
      <c r="H305" s="85" t="s">
        <v>647</v>
      </c>
      <c r="I305" s="17">
        <f>'Sales &amp; Inventory (Date )'!I305</f>
        <v>0</v>
      </c>
      <c r="J305" s="17">
        <f>'Sales &amp; Inventory (Date )'!J305</f>
        <v>0</v>
      </c>
      <c r="K305" s="92">
        <f t="shared" si="74"/>
        <v>0</v>
      </c>
      <c r="L305" s="17">
        <f>'Sales &amp; Inventory (Date )'!K305</f>
        <v>0</v>
      </c>
      <c r="M305" s="17">
        <f>'Sales &amp; Inventory (Date )'!L305</f>
        <v>0</v>
      </c>
      <c r="N305" s="92">
        <f t="shared" si="75"/>
        <v>0</v>
      </c>
      <c r="O305" s="17">
        <f>'Sales &amp; Inventory (Date )'!M305</f>
        <v>0</v>
      </c>
      <c r="P305" s="17">
        <f>'Sales &amp; Inventory (Date )'!N305</f>
        <v>0</v>
      </c>
      <c r="Q305" s="92">
        <f t="shared" si="76"/>
        <v>0</v>
      </c>
      <c r="R305" s="17">
        <f>'Sales &amp; Inventory (Date )'!O305+'Sales &amp; Inventory (Date )'!Q305</f>
        <v>0</v>
      </c>
      <c r="S305" s="17">
        <f>'Sales &amp; Inventory (Date )'!P305+'Sales &amp; Inventory (Date )'!R305</f>
        <v>0</v>
      </c>
      <c r="T305" s="92">
        <f t="shared" si="77"/>
        <v>0</v>
      </c>
      <c r="U305" s="17">
        <f>'Sales &amp; Inventory (Date )'!S305+'Sales &amp; Inventory (Date )'!U305</f>
        <v>0</v>
      </c>
      <c r="V305" s="17">
        <f>'Sales &amp; Inventory (Date )'!T305+'Sales &amp; Inventory (Date )'!V305</f>
        <v>0</v>
      </c>
      <c r="W305" s="92">
        <f t="shared" si="78"/>
        <v>0</v>
      </c>
      <c r="X305" s="17">
        <f>'Sales &amp; Inventory (Date )'!W305</f>
        <v>0</v>
      </c>
      <c r="Y305" s="17">
        <f>'Sales &amp; Inventory (Date )'!X305</f>
        <v>0</v>
      </c>
      <c r="Z305" s="92">
        <f t="shared" si="79"/>
        <v>0</v>
      </c>
      <c r="AA305" s="17">
        <f>'Sales &amp; Inventory (Date )'!AA305+'Sales &amp; Inventory (Date )'!AC305</f>
        <v>0</v>
      </c>
      <c r="AB305" s="17">
        <f>'Sales &amp; Inventory (Date )'!AB305+'Sales &amp; Inventory (Date )'!AD305</f>
        <v>0</v>
      </c>
      <c r="AC305" s="92">
        <f t="shared" si="80"/>
        <v>0</v>
      </c>
      <c r="AD305" s="17">
        <f>'Sales &amp; Inventory (Date )'!AE305+'Sales &amp; Inventory (Date )'!AG305</f>
        <v>0</v>
      </c>
      <c r="AE305" s="17">
        <f>'Sales &amp; Inventory (Date )'!AF305+'Sales &amp; Inventory (Date )'!AH305</f>
        <v>0</v>
      </c>
      <c r="AF305" s="92">
        <f t="shared" si="81"/>
        <v>0</v>
      </c>
      <c r="AG305" s="17">
        <f>'Sales &amp; Inventory (Date )'!AI305+'Sales &amp; Inventory (Date )'!AK305</f>
        <v>0</v>
      </c>
      <c r="AH305" s="17">
        <f>'Sales &amp; Inventory (Date )'!AJ305+'Sales &amp; Inventory (Date )'!AL305</f>
        <v>0</v>
      </c>
      <c r="AI305" s="92">
        <f t="shared" si="82"/>
        <v>0</v>
      </c>
      <c r="AJ305" s="17">
        <f>'Sales &amp; Inventory (Date )'!AM305+'Sales &amp; Inventory (Date )'!AO305</f>
        <v>0</v>
      </c>
      <c r="AK305" s="17">
        <f>'Sales &amp; Inventory (Date )'!AN305+'Sales &amp; Inventory (Date )'!AP305</f>
        <v>0</v>
      </c>
      <c r="AL305" s="92">
        <f t="shared" si="83"/>
        <v>0</v>
      </c>
      <c r="AM305" s="17">
        <f>'Sales &amp; Inventory (Date )'!AQ305+'Sales &amp; Inventory (Date )'!AS305</f>
        <v>0</v>
      </c>
      <c r="AN305" s="17">
        <f>'Sales &amp; Inventory (Date )'!AR305+'Sales &amp; Inventory (Date )'!AT305</f>
        <v>0</v>
      </c>
      <c r="AO305" s="92">
        <f t="shared" si="84"/>
        <v>0</v>
      </c>
      <c r="AP305" s="17">
        <f>'Sales &amp; Inventory (Date )'!AU305+'Sales &amp; Inventory (Date )'!AW305</f>
        <v>0</v>
      </c>
      <c r="AQ305" s="17">
        <f>'Sales &amp; Inventory (Date )'!AV305+'Sales &amp; Inventory (Date )'!AX305</f>
        <v>0</v>
      </c>
      <c r="AR305" s="92">
        <f t="shared" si="85"/>
        <v>0</v>
      </c>
      <c r="AS305" s="52">
        <f t="shared" si="86"/>
        <v>0</v>
      </c>
      <c r="AT305" s="52">
        <f t="shared" si="86"/>
        <v>0</v>
      </c>
      <c r="AU305" s="52" t="e">
        <f t="shared" si="87"/>
        <v>#DIV/0!</v>
      </c>
      <c r="AV305" s="17">
        <f>'Sales &amp; Inventory (Date )'!BA305</f>
        <v>0</v>
      </c>
      <c r="AW305" s="17">
        <f>'Sales &amp; Inventory (Date )'!BB305</f>
        <v>0</v>
      </c>
      <c r="AX305" s="92">
        <f t="shared" si="88"/>
        <v>0</v>
      </c>
      <c r="AY305" s="17">
        <f>'Sales &amp; Inventory (Date )'!BC305</f>
        <v>0</v>
      </c>
      <c r="AZ305" s="17">
        <f>'Sales &amp; Inventory (Date )'!BD305</f>
        <v>0</v>
      </c>
      <c r="BA305" s="95">
        <f t="shared" si="89"/>
        <v>0</v>
      </c>
      <c r="BB305" s="52">
        <f t="shared" si="90"/>
        <v>0</v>
      </c>
      <c r="BC305" s="52">
        <f t="shared" si="91"/>
        <v>0</v>
      </c>
    </row>
    <row r="306" spans="1:55" x14ac:dyDescent="0.3">
      <c r="A306" s="6">
        <v>287</v>
      </c>
      <c r="B306" s="7" t="s">
        <v>238</v>
      </c>
      <c r="C306" s="8" t="s">
        <v>283</v>
      </c>
      <c r="D306" s="8" t="s">
        <v>283</v>
      </c>
      <c r="E306" s="8" t="s">
        <v>284</v>
      </c>
      <c r="F306" s="8" t="s">
        <v>29</v>
      </c>
      <c r="G306" s="219"/>
      <c r="H306" s="85" t="s">
        <v>647</v>
      </c>
      <c r="I306" s="17">
        <f>'Sales &amp; Inventory (Date )'!I306</f>
        <v>0</v>
      </c>
      <c r="J306" s="17">
        <f>'Sales &amp; Inventory (Date )'!J306</f>
        <v>0</v>
      </c>
      <c r="K306" s="92">
        <f t="shared" si="74"/>
        <v>0</v>
      </c>
      <c r="L306" s="17">
        <f>'Sales &amp; Inventory (Date )'!K306</f>
        <v>0</v>
      </c>
      <c r="M306" s="17">
        <f>'Sales &amp; Inventory (Date )'!L306</f>
        <v>0</v>
      </c>
      <c r="N306" s="92">
        <f t="shared" si="75"/>
        <v>0</v>
      </c>
      <c r="O306" s="17">
        <f>'Sales &amp; Inventory (Date )'!M306</f>
        <v>0</v>
      </c>
      <c r="P306" s="17">
        <f>'Sales &amp; Inventory (Date )'!N306</f>
        <v>0</v>
      </c>
      <c r="Q306" s="92">
        <f t="shared" si="76"/>
        <v>0</v>
      </c>
      <c r="R306" s="17">
        <f>'Sales &amp; Inventory (Date )'!O306+'Sales &amp; Inventory (Date )'!Q306</f>
        <v>0</v>
      </c>
      <c r="S306" s="17">
        <f>'Sales &amp; Inventory (Date )'!P306+'Sales &amp; Inventory (Date )'!R306</f>
        <v>0</v>
      </c>
      <c r="T306" s="92">
        <f t="shared" si="77"/>
        <v>0</v>
      </c>
      <c r="U306" s="17">
        <f>'Sales &amp; Inventory (Date )'!S306+'Sales &amp; Inventory (Date )'!U306</f>
        <v>0</v>
      </c>
      <c r="V306" s="17">
        <f>'Sales &amp; Inventory (Date )'!T306+'Sales &amp; Inventory (Date )'!V306</f>
        <v>0</v>
      </c>
      <c r="W306" s="92">
        <f t="shared" si="78"/>
        <v>0</v>
      </c>
      <c r="X306" s="17">
        <f>'Sales &amp; Inventory (Date )'!W306</f>
        <v>0</v>
      </c>
      <c r="Y306" s="17">
        <f>'Sales &amp; Inventory (Date )'!X306</f>
        <v>0</v>
      </c>
      <c r="Z306" s="92">
        <f t="shared" si="79"/>
        <v>0</v>
      </c>
      <c r="AA306" s="17">
        <f>'Sales &amp; Inventory (Date )'!AA306+'Sales &amp; Inventory (Date )'!AC306</f>
        <v>0</v>
      </c>
      <c r="AB306" s="17">
        <f>'Sales &amp; Inventory (Date )'!AB306+'Sales &amp; Inventory (Date )'!AD306</f>
        <v>0</v>
      </c>
      <c r="AC306" s="92">
        <f t="shared" si="80"/>
        <v>0</v>
      </c>
      <c r="AD306" s="17">
        <f>'Sales &amp; Inventory (Date )'!AE306+'Sales &amp; Inventory (Date )'!AG306</f>
        <v>0</v>
      </c>
      <c r="AE306" s="17">
        <f>'Sales &amp; Inventory (Date )'!AF306+'Sales &amp; Inventory (Date )'!AH306</f>
        <v>0</v>
      </c>
      <c r="AF306" s="92">
        <f t="shared" si="81"/>
        <v>0</v>
      </c>
      <c r="AG306" s="17">
        <f>'Sales &amp; Inventory (Date )'!AI306+'Sales &amp; Inventory (Date )'!AK306</f>
        <v>0</v>
      </c>
      <c r="AH306" s="17">
        <f>'Sales &amp; Inventory (Date )'!AJ306+'Sales &amp; Inventory (Date )'!AL306</f>
        <v>0</v>
      </c>
      <c r="AI306" s="92">
        <f t="shared" si="82"/>
        <v>0</v>
      </c>
      <c r="AJ306" s="17">
        <f>'Sales &amp; Inventory (Date )'!AM306+'Sales &amp; Inventory (Date )'!AO306</f>
        <v>0</v>
      </c>
      <c r="AK306" s="17">
        <f>'Sales &amp; Inventory (Date )'!AN306+'Sales &amp; Inventory (Date )'!AP306</f>
        <v>0</v>
      </c>
      <c r="AL306" s="92">
        <f t="shared" si="83"/>
        <v>0</v>
      </c>
      <c r="AM306" s="17">
        <f>'Sales &amp; Inventory (Date )'!AQ306+'Sales &amp; Inventory (Date )'!AS306</f>
        <v>0</v>
      </c>
      <c r="AN306" s="17">
        <f>'Sales &amp; Inventory (Date )'!AR306+'Sales &amp; Inventory (Date )'!AT306</f>
        <v>0</v>
      </c>
      <c r="AO306" s="92">
        <f t="shared" si="84"/>
        <v>0</v>
      </c>
      <c r="AP306" s="17">
        <f>'Sales &amp; Inventory (Date )'!AU306+'Sales &amp; Inventory (Date )'!AW306</f>
        <v>0</v>
      </c>
      <c r="AQ306" s="17">
        <f>'Sales &amp; Inventory (Date )'!AV306+'Sales &amp; Inventory (Date )'!AX306</f>
        <v>0</v>
      </c>
      <c r="AR306" s="92">
        <f t="shared" si="85"/>
        <v>0</v>
      </c>
      <c r="AS306" s="52">
        <f t="shared" si="86"/>
        <v>0</v>
      </c>
      <c r="AT306" s="52">
        <f t="shared" si="86"/>
        <v>0</v>
      </c>
      <c r="AU306" s="52" t="e">
        <f t="shared" si="87"/>
        <v>#DIV/0!</v>
      </c>
      <c r="AV306" s="17">
        <f>'Sales &amp; Inventory (Date )'!BA306</f>
        <v>0</v>
      </c>
      <c r="AW306" s="17">
        <f>'Sales &amp; Inventory (Date )'!BB306</f>
        <v>0</v>
      </c>
      <c r="AX306" s="92">
        <f t="shared" si="88"/>
        <v>0</v>
      </c>
      <c r="AY306" s="17">
        <f>'Sales &amp; Inventory (Date )'!BC306</f>
        <v>0</v>
      </c>
      <c r="AZ306" s="17">
        <f>'Sales &amp; Inventory (Date )'!BD306</f>
        <v>0</v>
      </c>
      <c r="BA306" s="95">
        <f t="shared" si="89"/>
        <v>0</v>
      </c>
      <c r="BB306" s="52">
        <f t="shared" si="90"/>
        <v>0</v>
      </c>
      <c r="BC306" s="52">
        <f t="shared" si="91"/>
        <v>0</v>
      </c>
    </row>
    <row r="307" spans="1:55" x14ac:dyDescent="0.3">
      <c r="A307" s="6">
        <v>288</v>
      </c>
      <c r="B307" s="7" t="s">
        <v>238</v>
      </c>
      <c r="C307" s="2" t="s">
        <v>283</v>
      </c>
      <c r="D307" s="8" t="s">
        <v>285</v>
      </c>
      <c r="E307" s="2" t="s">
        <v>285</v>
      </c>
      <c r="F307" s="8" t="s">
        <v>533</v>
      </c>
      <c r="G307" s="220"/>
      <c r="H307" s="85" t="s">
        <v>647</v>
      </c>
      <c r="I307" s="17">
        <f>'Sales &amp; Inventory (Date )'!I307</f>
        <v>0</v>
      </c>
      <c r="J307" s="17">
        <f>'Sales &amp; Inventory (Date )'!J307</f>
        <v>0</v>
      </c>
      <c r="K307" s="92">
        <f t="shared" si="74"/>
        <v>0</v>
      </c>
      <c r="L307" s="17">
        <f>'Sales &amp; Inventory (Date )'!K307</f>
        <v>0</v>
      </c>
      <c r="M307" s="17">
        <f>'Sales &amp; Inventory (Date )'!L307</f>
        <v>0</v>
      </c>
      <c r="N307" s="92">
        <f t="shared" si="75"/>
        <v>0</v>
      </c>
      <c r="O307" s="17">
        <f>'Sales &amp; Inventory (Date )'!M307</f>
        <v>0</v>
      </c>
      <c r="P307" s="17">
        <f>'Sales &amp; Inventory (Date )'!N307</f>
        <v>0</v>
      </c>
      <c r="Q307" s="92">
        <f t="shared" si="76"/>
        <v>0</v>
      </c>
      <c r="R307" s="17">
        <f>'Sales &amp; Inventory (Date )'!O307+'Sales &amp; Inventory (Date )'!Q307</f>
        <v>0</v>
      </c>
      <c r="S307" s="17">
        <f>'Sales &amp; Inventory (Date )'!P307+'Sales &amp; Inventory (Date )'!R307</f>
        <v>0</v>
      </c>
      <c r="T307" s="92">
        <f t="shared" si="77"/>
        <v>0</v>
      </c>
      <c r="U307" s="17">
        <f>'Sales &amp; Inventory (Date )'!S307+'Sales &amp; Inventory (Date )'!U307</f>
        <v>0</v>
      </c>
      <c r="V307" s="17">
        <f>'Sales &amp; Inventory (Date )'!T307+'Sales &amp; Inventory (Date )'!V307</f>
        <v>0</v>
      </c>
      <c r="W307" s="92">
        <f t="shared" si="78"/>
        <v>0</v>
      </c>
      <c r="X307" s="17">
        <f>'Sales &amp; Inventory (Date )'!W307</f>
        <v>0</v>
      </c>
      <c r="Y307" s="17">
        <f>'Sales &amp; Inventory (Date )'!X307</f>
        <v>0</v>
      </c>
      <c r="Z307" s="92">
        <f t="shared" si="79"/>
        <v>0</v>
      </c>
      <c r="AA307" s="17">
        <f>'Sales &amp; Inventory (Date )'!AA307+'Sales &amp; Inventory (Date )'!AC307</f>
        <v>0</v>
      </c>
      <c r="AB307" s="17">
        <f>'Sales &amp; Inventory (Date )'!AB307+'Sales &amp; Inventory (Date )'!AD307</f>
        <v>0</v>
      </c>
      <c r="AC307" s="92">
        <f t="shared" si="80"/>
        <v>0</v>
      </c>
      <c r="AD307" s="17">
        <f>'Sales &amp; Inventory (Date )'!AE307+'Sales &amp; Inventory (Date )'!AG307</f>
        <v>0</v>
      </c>
      <c r="AE307" s="17">
        <f>'Sales &amp; Inventory (Date )'!AF307+'Sales &amp; Inventory (Date )'!AH307</f>
        <v>0</v>
      </c>
      <c r="AF307" s="92">
        <f t="shared" si="81"/>
        <v>0</v>
      </c>
      <c r="AG307" s="17">
        <f>'Sales &amp; Inventory (Date )'!AI307+'Sales &amp; Inventory (Date )'!AK307</f>
        <v>0</v>
      </c>
      <c r="AH307" s="17">
        <f>'Sales &amp; Inventory (Date )'!AJ307+'Sales &amp; Inventory (Date )'!AL307</f>
        <v>0</v>
      </c>
      <c r="AI307" s="92">
        <f t="shared" si="82"/>
        <v>0</v>
      </c>
      <c r="AJ307" s="17">
        <f>'Sales &amp; Inventory (Date )'!AM307+'Sales &amp; Inventory (Date )'!AO307</f>
        <v>0</v>
      </c>
      <c r="AK307" s="17">
        <f>'Sales &amp; Inventory (Date )'!AN307+'Sales &amp; Inventory (Date )'!AP307</f>
        <v>0</v>
      </c>
      <c r="AL307" s="92">
        <f t="shared" si="83"/>
        <v>0</v>
      </c>
      <c r="AM307" s="17">
        <f>'Sales &amp; Inventory (Date )'!AQ307+'Sales &amp; Inventory (Date )'!AS307</f>
        <v>0</v>
      </c>
      <c r="AN307" s="17">
        <f>'Sales &amp; Inventory (Date )'!AR307+'Sales &amp; Inventory (Date )'!AT307</f>
        <v>0</v>
      </c>
      <c r="AO307" s="92">
        <f t="shared" si="84"/>
        <v>0</v>
      </c>
      <c r="AP307" s="17">
        <f>'Sales &amp; Inventory (Date )'!AU307+'Sales &amp; Inventory (Date )'!AW307</f>
        <v>0</v>
      </c>
      <c r="AQ307" s="17">
        <f>'Sales &amp; Inventory (Date )'!AV307+'Sales &amp; Inventory (Date )'!AX307</f>
        <v>0</v>
      </c>
      <c r="AR307" s="92">
        <f t="shared" si="85"/>
        <v>0</v>
      </c>
      <c r="AS307" s="52">
        <f t="shared" si="86"/>
        <v>0</v>
      </c>
      <c r="AT307" s="52">
        <f t="shared" si="86"/>
        <v>0</v>
      </c>
      <c r="AU307" s="52" t="e">
        <f t="shared" si="87"/>
        <v>#DIV/0!</v>
      </c>
      <c r="AV307" s="17">
        <f>'Sales &amp; Inventory (Date )'!BA307</f>
        <v>0</v>
      </c>
      <c r="AW307" s="17">
        <f>'Sales &amp; Inventory (Date )'!BB307</f>
        <v>0</v>
      </c>
      <c r="AX307" s="92">
        <f t="shared" si="88"/>
        <v>0</v>
      </c>
      <c r="AY307" s="17">
        <f>'Sales &amp; Inventory (Date )'!BC307</f>
        <v>0</v>
      </c>
      <c r="AZ307" s="17">
        <f>'Sales &amp; Inventory (Date )'!BD307</f>
        <v>0</v>
      </c>
      <c r="BA307" s="95">
        <f t="shared" si="89"/>
        <v>0</v>
      </c>
      <c r="BB307" s="52">
        <f t="shared" si="90"/>
        <v>0</v>
      </c>
      <c r="BC307" s="52">
        <f t="shared" si="91"/>
        <v>0</v>
      </c>
    </row>
    <row r="308" spans="1:55" x14ac:dyDescent="0.3">
      <c r="A308" s="6">
        <v>289</v>
      </c>
      <c r="B308" s="7" t="s">
        <v>238</v>
      </c>
      <c r="C308" s="8" t="s">
        <v>283</v>
      </c>
      <c r="D308" s="8" t="s">
        <v>286</v>
      </c>
      <c r="E308" s="8" t="s">
        <v>286</v>
      </c>
      <c r="F308" s="8" t="s">
        <v>533</v>
      </c>
      <c r="G308" s="218" t="s">
        <v>286</v>
      </c>
      <c r="H308" s="85" t="s">
        <v>647</v>
      </c>
      <c r="I308" s="17">
        <f>'Sales &amp; Inventory (Date )'!I308</f>
        <v>0</v>
      </c>
      <c r="J308" s="17">
        <f>'Sales &amp; Inventory (Date )'!J308</f>
        <v>0</v>
      </c>
      <c r="K308" s="92">
        <f t="shared" si="74"/>
        <v>0</v>
      </c>
      <c r="L308" s="17">
        <f>'Sales &amp; Inventory (Date )'!K308</f>
        <v>0</v>
      </c>
      <c r="M308" s="17">
        <f>'Sales &amp; Inventory (Date )'!L308</f>
        <v>0</v>
      </c>
      <c r="N308" s="92">
        <f t="shared" si="75"/>
        <v>0</v>
      </c>
      <c r="O308" s="17">
        <f>'Sales &amp; Inventory (Date )'!M308</f>
        <v>0</v>
      </c>
      <c r="P308" s="17">
        <f>'Sales &amp; Inventory (Date )'!N308</f>
        <v>0</v>
      </c>
      <c r="Q308" s="92">
        <f t="shared" si="76"/>
        <v>0</v>
      </c>
      <c r="R308" s="17">
        <f>'Sales &amp; Inventory (Date )'!O308+'Sales &amp; Inventory (Date )'!Q308</f>
        <v>0</v>
      </c>
      <c r="S308" s="17">
        <f>'Sales &amp; Inventory (Date )'!P308+'Sales &amp; Inventory (Date )'!R308</f>
        <v>0</v>
      </c>
      <c r="T308" s="92">
        <f t="shared" si="77"/>
        <v>0</v>
      </c>
      <c r="U308" s="17">
        <f>'Sales &amp; Inventory (Date )'!S308+'Sales &amp; Inventory (Date )'!U308</f>
        <v>0</v>
      </c>
      <c r="V308" s="17">
        <f>'Sales &amp; Inventory (Date )'!T308+'Sales &amp; Inventory (Date )'!V308</f>
        <v>0</v>
      </c>
      <c r="W308" s="92">
        <f t="shared" si="78"/>
        <v>0</v>
      </c>
      <c r="X308" s="17">
        <f>'Sales &amp; Inventory (Date )'!W308</f>
        <v>0</v>
      </c>
      <c r="Y308" s="17">
        <f>'Sales &amp; Inventory (Date )'!X308</f>
        <v>0</v>
      </c>
      <c r="Z308" s="92">
        <f t="shared" si="79"/>
        <v>0</v>
      </c>
      <c r="AA308" s="17">
        <f>'Sales &amp; Inventory (Date )'!AA308+'Sales &amp; Inventory (Date )'!AC308</f>
        <v>0</v>
      </c>
      <c r="AB308" s="17">
        <f>'Sales &amp; Inventory (Date )'!AB308+'Sales &amp; Inventory (Date )'!AD308</f>
        <v>0</v>
      </c>
      <c r="AC308" s="92">
        <f t="shared" si="80"/>
        <v>0</v>
      </c>
      <c r="AD308" s="17">
        <f>'Sales &amp; Inventory (Date )'!AE308+'Sales &amp; Inventory (Date )'!AG308</f>
        <v>0</v>
      </c>
      <c r="AE308" s="17">
        <f>'Sales &amp; Inventory (Date )'!AF308+'Sales &amp; Inventory (Date )'!AH308</f>
        <v>0</v>
      </c>
      <c r="AF308" s="92">
        <f t="shared" si="81"/>
        <v>0</v>
      </c>
      <c r="AG308" s="17">
        <f>'Sales &amp; Inventory (Date )'!AI308+'Sales &amp; Inventory (Date )'!AK308</f>
        <v>0</v>
      </c>
      <c r="AH308" s="17">
        <f>'Sales &amp; Inventory (Date )'!AJ308+'Sales &amp; Inventory (Date )'!AL308</f>
        <v>0</v>
      </c>
      <c r="AI308" s="92">
        <f t="shared" si="82"/>
        <v>0</v>
      </c>
      <c r="AJ308" s="17">
        <f>'Sales &amp; Inventory (Date )'!AM308+'Sales &amp; Inventory (Date )'!AO308</f>
        <v>0</v>
      </c>
      <c r="AK308" s="17">
        <f>'Sales &amp; Inventory (Date )'!AN308+'Sales &amp; Inventory (Date )'!AP308</f>
        <v>0</v>
      </c>
      <c r="AL308" s="92">
        <f t="shared" si="83"/>
        <v>0</v>
      </c>
      <c r="AM308" s="17">
        <f>'Sales &amp; Inventory (Date )'!AQ308+'Sales &amp; Inventory (Date )'!AS308</f>
        <v>0</v>
      </c>
      <c r="AN308" s="17">
        <f>'Sales &amp; Inventory (Date )'!AR308+'Sales &amp; Inventory (Date )'!AT308</f>
        <v>0</v>
      </c>
      <c r="AO308" s="92">
        <f t="shared" si="84"/>
        <v>0</v>
      </c>
      <c r="AP308" s="17">
        <f>'Sales &amp; Inventory (Date )'!AU308+'Sales &amp; Inventory (Date )'!AW308</f>
        <v>0</v>
      </c>
      <c r="AQ308" s="17">
        <f>'Sales &amp; Inventory (Date )'!AV308+'Sales &amp; Inventory (Date )'!AX308</f>
        <v>0</v>
      </c>
      <c r="AR308" s="92">
        <f t="shared" si="85"/>
        <v>0</v>
      </c>
      <c r="AS308" s="52">
        <f t="shared" si="86"/>
        <v>0</v>
      </c>
      <c r="AT308" s="52">
        <f t="shared" si="86"/>
        <v>0</v>
      </c>
      <c r="AU308" s="52" t="e">
        <f t="shared" si="87"/>
        <v>#DIV/0!</v>
      </c>
      <c r="AV308" s="17">
        <f>'Sales &amp; Inventory (Date )'!BA308</f>
        <v>0</v>
      </c>
      <c r="AW308" s="17">
        <f>'Sales &amp; Inventory (Date )'!BB308</f>
        <v>0</v>
      </c>
      <c r="AX308" s="92">
        <f t="shared" si="88"/>
        <v>0</v>
      </c>
      <c r="AY308" s="17">
        <f>'Sales &amp; Inventory (Date )'!BC308</f>
        <v>0</v>
      </c>
      <c r="AZ308" s="17">
        <f>'Sales &amp; Inventory (Date )'!BD308</f>
        <v>0</v>
      </c>
      <c r="BA308" s="95">
        <f t="shared" si="89"/>
        <v>0</v>
      </c>
      <c r="BB308" s="52">
        <f t="shared" si="90"/>
        <v>0</v>
      </c>
      <c r="BC308" s="52">
        <f t="shared" si="91"/>
        <v>0</v>
      </c>
    </row>
    <row r="309" spans="1:55" x14ac:dyDescent="0.3">
      <c r="A309" s="6">
        <v>290</v>
      </c>
      <c r="B309" s="7" t="s">
        <v>238</v>
      </c>
      <c r="C309" s="8" t="s">
        <v>283</v>
      </c>
      <c r="D309" s="8" t="s">
        <v>286</v>
      </c>
      <c r="E309" s="8" t="s">
        <v>287</v>
      </c>
      <c r="F309" s="8" t="s">
        <v>29</v>
      </c>
      <c r="G309" s="219"/>
      <c r="H309" s="85" t="s">
        <v>647</v>
      </c>
      <c r="I309" s="17">
        <f>'Sales &amp; Inventory (Date )'!I309</f>
        <v>0</v>
      </c>
      <c r="J309" s="17">
        <f>'Sales &amp; Inventory (Date )'!J309</f>
        <v>0</v>
      </c>
      <c r="K309" s="92">
        <f t="shared" si="74"/>
        <v>0</v>
      </c>
      <c r="L309" s="17">
        <f>'Sales &amp; Inventory (Date )'!K309</f>
        <v>0</v>
      </c>
      <c r="M309" s="17">
        <f>'Sales &amp; Inventory (Date )'!L309</f>
        <v>0</v>
      </c>
      <c r="N309" s="92">
        <f t="shared" si="75"/>
        <v>0</v>
      </c>
      <c r="O309" s="17">
        <f>'Sales &amp; Inventory (Date )'!M309</f>
        <v>0</v>
      </c>
      <c r="P309" s="17">
        <f>'Sales &amp; Inventory (Date )'!N309</f>
        <v>0</v>
      </c>
      <c r="Q309" s="92">
        <f t="shared" si="76"/>
        <v>0</v>
      </c>
      <c r="R309" s="17">
        <f>'Sales &amp; Inventory (Date )'!O309+'Sales &amp; Inventory (Date )'!Q309</f>
        <v>0</v>
      </c>
      <c r="S309" s="17">
        <f>'Sales &amp; Inventory (Date )'!P309+'Sales &amp; Inventory (Date )'!R309</f>
        <v>0</v>
      </c>
      <c r="T309" s="92">
        <f t="shared" si="77"/>
        <v>0</v>
      </c>
      <c r="U309" s="17">
        <f>'Sales &amp; Inventory (Date )'!S309+'Sales &amp; Inventory (Date )'!U309</f>
        <v>0</v>
      </c>
      <c r="V309" s="17">
        <f>'Sales &amp; Inventory (Date )'!T309+'Sales &amp; Inventory (Date )'!V309</f>
        <v>0</v>
      </c>
      <c r="W309" s="92">
        <f t="shared" si="78"/>
        <v>0</v>
      </c>
      <c r="X309" s="17">
        <f>'Sales &amp; Inventory (Date )'!W309</f>
        <v>0</v>
      </c>
      <c r="Y309" s="17">
        <f>'Sales &amp; Inventory (Date )'!X309</f>
        <v>0</v>
      </c>
      <c r="Z309" s="92">
        <f t="shared" si="79"/>
        <v>0</v>
      </c>
      <c r="AA309" s="17">
        <f>'Sales &amp; Inventory (Date )'!AA309+'Sales &amp; Inventory (Date )'!AC309</f>
        <v>0</v>
      </c>
      <c r="AB309" s="17">
        <f>'Sales &amp; Inventory (Date )'!AB309+'Sales &amp; Inventory (Date )'!AD309</f>
        <v>0</v>
      </c>
      <c r="AC309" s="92">
        <f t="shared" si="80"/>
        <v>0</v>
      </c>
      <c r="AD309" s="17">
        <f>'Sales &amp; Inventory (Date )'!AE309+'Sales &amp; Inventory (Date )'!AG309</f>
        <v>0</v>
      </c>
      <c r="AE309" s="17">
        <f>'Sales &amp; Inventory (Date )'!AF309+'Sales &amp; Inventory (Date )'!AH309</f>
        <v>0</v>
      </c>
      <c r="AF309" s="92">
        <f t="shared" si="81"/>
        <v>0</v>
      </c>
      <c r="AG309" s="17">
        <f>'Sales &amp; Inventory (Date )'!AI309+'Sales &amp; Inventory (Date )'!AK309</f>
        <v>0</v>
      </c>
      <c r="AH309" s="17">
        <f>'Sales &amp; Inventory (Date )'!AJ309+'Sales &amp; Inventory (Date )'!AL309</f>
        <v>0</v>
      </c>
      <c r="AI309" s="92">
        <f t="shared" si="82"/>
        <v>0</v>
      </c>
      <c r="AJ309" s="17">
        <f>'Sales &amp; Inventory (Date )'!AM309+'Sales &amp; Inventory (Date )'!AO309</f>
        <v>0</v>
      </c>
      <c r="AK309" s="17">
        <f>'Sales &amp; Inventory (Date )'!AN309+'Sales &amp; Inventory (Date )'!AP309</f>
        <v>0</v>
      </c>
      <c r="AL309" s="92">
        <f t="shared" si="83"/>
        <v>0</v>
      </c>
      <c r="AM309" s="17">
        <f>'Sales &amp; Inventory (Date )'!AQ309+'Sales &amp; Inventory (Date )'!AS309</f>
        <v>0</v>
      </c>
      <c r="AN309" s="17">
        <f>'Sales &amp; Inventory (Date )'!AR309+'Sales &amp; Inventory (Date )'!AT309</f>
        <v>0</v>
      </c>
      <c r="AO309" s="92">
        <f t="shared" si="84"/>
        <v>0</v>
      </c>
      <c r="AP309" s="17">
        <f>'Sales &amp; Inventory (Date )'!AU309+'Sales &amp; Inventory (Date )'!AW309</f>
        <v>0</v>
      </c>
      <c r="AQ309" s="17">
        <f>'Sales &amp; Inventory (Date )'!AV309+'Sales &amp; Inventory (Date )'!AX309</f>
        <v>0</v>
      </c>
      <c r="AR309" s="92">
        <f t="shared" si="85"/>
        <v>0</v>
      </c>
      <c r="AS309" s="52">
        <f t="shared" si="86"/>
        <v>0</v>
      </c>
      <c r="AT309" s="52">
        <f t="shared" si="86"/>
        <v>0</v>
      </c>
      <c r="AU309" s="52" t="e">
        <f t="shared" si="87"/>
        <v>#DIV/0!</v>
      </c>
      <c r="AV309" s="17">
        <f>'Sales &amp; Inventory (Date )'!BA309</f>
        <v>0</v>
      </c>
      <c r="AW309" s="17">
        <f>'Sales &amp; Inventory (Date )'!BB309</f>
        <v>0</v>
      </c>
      <c r="AX309" s="92">
        <f t="shared" si="88"/>
        <v>0</v>
      </c>
      <c r="AY309" s="17">
        <f>'Sales &amp; Inventory (Date )'!BC309</f>
        <v>0</v>
      </c>
      <c r="AZ309" s="17">
        <f>'Sales &amp; Inventory (Date )'!BD309</f>
        <v>0</v>
      </c>
      <c r="BA309" s="95">
        <f t="shared" si="89"/>
        <v>0</v>
      </c>
      <c r="BB309" s="52">
        <f t="shared" si="90"/>
        <v>0</v>
      </c>
      <c r="BC309" s="52">
        <f t="shared" si="91"/>
        <v>0</v>
      </c>
    </row>
    <row r="310" spans="1:55" x14ac:dyDescent="0.3">
      <c r="A310" s="6">
        <v>291</v>
      </c>
      <c r="B310" s="7" t="s">
        <v>238</v>
      </c>
      <c r="C310" s="8" t="s">
        <v>283</v>
      </c>
      <c r="D310" s="8" t="s">
        <v>288</v>
      </c>
      <c r="E310" s="8" t="s">
        <v>288</v>
      </c>
      <c r="F310" s="8" t="s">
        <v>533</v>
      </c>
      <c r="G310" s="219"/>
      <c r="H310" s="85" t="s">
        <v>647</v>
      </c>
      <c r="I310" s="17">
        <f>'Sales &amp; Inventory (Date )'!I310</f>
        <v>0</v>
      </c>
      <c r="J310" s="17">
        <f>'Sales &amp; Inventory (Date )'!J310</f>
        <v>0</v>
      </c>
      <c r="K310" s="92">
        <f t="shared" si="74"/>
        <v>0</v>
      </c>
      <c r="L310" s="17">
        <f>'Sales &amp; Inventory (Date )'!K310</f>
        <v>0</v>
      </c>
      <c r="M310" s="17">
        <f>'Sales &amp; Inventory (Date )'!L310</f>
        <v>0</v>
      </c>
      <c r="N310" s="92">
        <f t="shared" si="75"/>
        <v>0</v>
      </c>
      <c r="O310" s="17">
        <f>'Sales &amp; Inventory (Date )'!M310</f>
        <v>0</v>
      </c>
      <c r="P310" s="17">
        <f>'Sales &amp; Inventory (Date )'!N310</f>
        <v>0</v>
      </c>
      <c r="Q310" s="92">
        <f t="shared" si="76"/>
        <v>0</v>
      </c>
      <c r="R310" s="17">
        <f>'Sales &amp; Inventory (Date )'!O310+'Sales &amp; Inventory (Date )'!Q310</f>
        <v>0</v>
      </c>
      <c r="S310" s="17">
        <f>'Sales &amp; Inventory (Date )'!P310+'Sales &amp; Inventory (Date )'!R310</f>
        <v>0</v>
      </c>
      <c r="T310" s="92">
        <f t="shared" si="77"/>
        <v>0</v>
      </c>
      <c r="U310" s="17">
        <f>'Sales &amp; Inventory (Date )'!S310+'Sales &amp; Inventory (Date )'!U310</f>
        <v>0</v>
      </c>
      <c r="V310" s="17">
        <f>'Sales &amp; Inventory (Date )'!T310+'Sales &amp; Inventory (Date )'!V310</f>
        <v>0</v>
      </c>
      <c r="W310" s="92">
        <f t="shared" si="78"/>
        <v>0</v>
      </c>
      <c r="X310" s="17">
        <f>'Sales &amp; Inventory (Date )'!W310</f>
        <v>0</v>
      </c>
      <c r="Y310" s="17">
        <f>'Sales &amp; Inventory (Date )'!X310</f>
        <v>0</v>
      </c>
      <c r="Z310" s="92">
        <f t="shared" si="79"/>
        <v>0</v>
      </c>
      <c r="AA310" s="17">
        <f>'Sales &amp; Inventory (Date )'!AA310+'Sales &amp; Inventory (Date )'!AC310</f>
        <v>0</v>
      </c>
      <c r="AB310" s="17">
        <f>'Sales &amp; Inventory (Date )'!AB310+'Sales &amp; Inventory (Date )'!AD310</f>
        <v>0</v>
      </c>
      <c r="AC310" s="92">
        <f t="shared" si="80"/>
        <v>0</v>
      </c>
      <c r="AD310" s="17">
        <f>'Sales &amp; Inventory (Date )'!AE310+'Sales &amp; Inventory (Date )'!AG310</f>
        <v>0</v>
      </c>
      <c r="AE310" s="17">
        <f>'Sales &amp; Inventory (Date )'!AF310+'Sales &amp; Inventory (Date )'!AH310</f>
        <v>0</v>
      </c>
      <c r="AF310" s="92">
        <f t="shared" si="81"/>
        <v>0</v>
      </c>
      <c r="AG310" s="17">
        <f>'Sales &amp; Inventory (Date )'!AI310+'Sales &amp; Inventory (Date )'!AK310</f>
        <v>0</v>
      </c>
      <c r="AH310" s="17">
        <f>'Sales &amp; Inventory (Date )'!AJ310+'Sales &amp; Inventory (Date )'!AL310</f>
        <v>0</v>
      </c>
      <c r="AI310" s="92">
        <f t="shared" si="82"/>
        <v>0</v>
      </c>
      <c r="AJ310" s="17">
        <f>'Sales &amp; Inventory (Date )'!AM310+'Sales &amp; Inventory (Date )'!AO310</f>
        <v>0</v>
      </c>
      <c r="AK310" s="17">
        <f>'Sales &amp; Inventory (Date )'!AN310+'Sales &amp; Inventory (Date )'!AP310</f>
        <v>0</v>
      </c>
      <c r="AL310" s="92">
        <f t="shared" si="83"/>
        <v>0</v>
      </c>
      <c r="AM310" s="17">
        <f>'Sales &amp; Inventory (Date )'!AQ310+'Sales &amp; Inventory (Date )'!AS310</f>
        <v>0</v>
      </c>
      <c r="AN310" s="17">
        <f>'Sales &amp; Inventory (Date )'!AR310+'Sales &amp; Inventory (Date )'!AT310</f>
        <v>0</v>
      </c>
      <c r="AO310" s="92">
        <f t="shared" si="84"/>
        <v>0</v>
      </c>
      <c r="AP310" s="17">
        <f>'Sales &amp; Inventory (Date )'!AU310+'Sales &amp; Inventory (Date )'!AW310</f>
        <v>0</v>
      </c>
      <c r="AQ310" s="17">
        <f>'Sales &amp; Inventory (Date )'!AV310+'Sales &amp; Inventory (Date )'!AX310</f>
        <v>0</v>
      </c>
      <c r="AR310" s="92">
        <f t="shared" si="85"/>
        <v>0</v>
      </c>
      <c r="AS310" s="52">
        <f t="shared" si="86"/>
        <v>0</v>
      </c>
      <c r="AT310" s="52">
        <f t="shared" si="86"/>
        <v>0</v>
      </c>
      <c r="AU310" s="52" t="e">
        <f t="shared" si="87"/>
        <v>#DIV/0!</v>
      </c>
      <c r="AV310" s="17">
        <f>'Sales &amp; Inventory (Date )'!BA310</f>
        <v>0</v>
      </c>
      <c r="AW310" s="17">
        <f>'Sales &amp; Inventory (Date )'!BB310</f>
        <v>0</v>
      </c>
      <c r="AX310" s="92">
        <f t="shared" si="88"/>
        <v>0</v>
      </c>
      <c r="AY310" s="17">
        <f>'Sales &amp; Inventory (Date )'!BC310</f>
        <v>0</v>
      </c>
      <c r="AZ310" s="17">
        <f>'Sales &amp; Inventory (Date )'!BD310</f>
        <v>0</v>
      </c>
      <c r="BA310" s="95">
        <f t="shared" si="89"/>
        <v>0</v>
      </c>
      <c r="BB310" s="52">
        <f t="shared" si="90"/>
        <v>0</v>
      </c>
      <c r="BC310" s="52">
        <f t="shared" si="91"/>
        <v>0</v>
      </c>
    </row>
    <row r="311" spans="1:55" x14ac:dyDescent="0.3">
      <c r="A311" s="6">
        <v>292</v>
      </c>
      <c r="B311" s="7" t="s">
        <v>238</v>
      </c>
      <c r="C311" s="8" t="s">
        <v>283</v>
      </c>
      <c r="D311" s="8" t="s">
        <v>288</v>
      </c>
      <c r="E311" s="8" t="s">
        <v>289</v>
      </c>
      <c r="F311" s="8" t="s">
        <v>29</v>
      </c>
      <c r="G311" s="220"/>
      <c r="H311" s="85" t="s">
        <v>647</v>
      </c>
      <c r="I311" s="17">
        <f>'Sales &amp; Inventory (Date )'!I311</f>
        <v>0</v>
      </c>
      <c r="J311" s="17">
        <f>'Sales &amp; Inventory (Date )'!J311</f>
        <v>0</v>
      </c>
      <c r="K311" s="92">
        <f t="shared" si="74"/>
        <v>0</v>
      </c>
      <c r="L311" s="17">
        <f>'Sales &amp; Inventory (Date )'!K311</f>
        <v>0</v>
      </c>
      <c r="M311" s="17">
        <f>'Sales &amp; Inventory (Date )'!L311</f>
        <v>0</v>
      </c>
      <c r="N311" s="92">
        <f t="shared" si="75"/>
        <v>0</v>
      </c>
      <c r="O311" s="17">
        <f>'Sales &amp; Inventory (Date )'!M311</f>
        <v>0</v>
      </c>
      <c r="P311" s="17">
        <f>'Sales &amp; Inventory (Date )'!N311</f>
        <v>0</v>
      </c>
      <c r="Q311" s="92">
        <f t="shared" si="76"/>
        <v>0</v>
      </c>
      <c r="R311" s="17">
        <f>'Sales &amp; Inventory (Date )'!O311+'Sales &amp; Inventory (Date )'!Q311</f>
        <v>0</v>
      </c>
      <c r="S311" s="17">
        <f>'Sales &amp; Inventory (Date )'!P311+'Sales &amp; Inventory (Date )'!R311</f>
        <v>0</v>
      </c>
      <c r="T311" s="92">
        <f t="shared" si="77"/>
        <v>0</v>
      </c>
      <c r="U311" s="17">
        <f>'Sales &amp; Inventory (Date )'!S311+'Sales &amp; Inventory (Date )'!U311</f>
        <v>0</v>
      </c>
      <c r="V311" s="17">
        <f>'Sales &amp; Inventory (Date )'!T311+'Sales &amp; Inventory (Date )'!V311</f>
        <v>0</v>
      </c>
      <c r="W311" s="92">
        <f t="shared" si="78"/>
        <v>0</v>
      </c>
      <c r="X311" s="17">
        <f>'Sales &amp; Inventory (Date )'!W311</f>
        <v>0</v>
      </c>
      <c r="Y311" s="17">
        <f>'Sales &amp; Inventory (Date )'!X311</f>
        <v>0</v>
      </c>
      <c r="Z311" s="92">
        <f t="shared" si="79"/>
        <v>0</v>
      </c>
      <c r="AA311" s="17">
        <f>'Sales &amp; Inventory (Date )'!AA311+'Sales &amp; Inventory (Date )'!AC311</f>
        <v>0</v>
      </c>
      <c r="AB311" s="17">
        <f>'Sales &amp; Inventory (Date )'!AB311+'Sales &amp; Inventory (Date )'!AD311</f>
        <v>0</v>
      </c>
      <c r="AC311" s="92">
        <f t="shared" si="80"/>
        <v>0</v>
      </c>
      <c r="AD311" s="17">
        <f>'Sales &amp; Inventory (Date )'!AE311+'Sales &amp; Inventory (Date )'!AG311</f>
        <v>0</v>
      </c>
      <c r="AE311" s="17">
        <f>'Sales &amp; Inventory (Date )'!AF311+'Sales &amp; Inventory (Date )'!AH311</f>
        <v>0</v>
      </c>
      <c r="AF311" s="92">
        <f t="shared" si="81"/>
        <v>0</v>
      </c>
      <c r="AG311" s="17">
        <f>'Sales &amp; Inventory (Date )'!AI311+'Sales &amp; Inventory (Date )'!AK311</f>
        <v>0</v>
      </c>
      <c r="AH311" s="17">
        <f>'Sales &amp; Inventory (Date )'!AJ311+'Sales &amp; Inventory (Date )'!AL311</f>
        <v>0</v>
      </c>
      <c r="AI311" s="92">
        <f t="shared" si="82"/>
        <v>0</v>
      </c>
      <c r="AJ311" s="17">
        <f>'Sales &amp; Inventory (Date )'!AM311+'Sales &amp; Inventory (Date )'!AO311</f>
        <v>0</v>
      </c>
      <c r="AK311" s="17">
        <f>'Sales &amp; Inventory (Date )'!AN311+'Sales &amp; Inventory (Date )'!AP311</f>
        <v>0</v>
      </c>
      <c r="AL311" s="92">
        <f t="shared" si="83"/>
        <v>0</v>
      </c>
      <c r="AM311" s="17">
        <f>'Sales &amp; Inventory (Date )'!AQ311+'Sales &amp; Inventory (Date )'!AS311</f>
        <v>0</v>
      </c>
      <c r="AN311" s="17">
        <f>'Sales &amp; Inventory (Date )'!AR311+'Sales &amp; Inventory (Date )'!AT311</f>
        <v>0</v>
      </c>
      <c r="AO311" s="92">
        <f t="shared" si="84"/>
        <v>0</v>
      </c>
      <c r="AP311" s="17">
        <f>'Sales &amp; Inventory (Date )'!AU311+'Sales &amp; Inventory (Date )'!AW311</f>
        <v>0</v>
      </c>
      <c r="AQ311" s="17">
        <f>'Sales &amp; Inventory (Date )'!AV311+'Sales &amp; Inventory (Date )'!AX311</f>
        <v>0</v>
      </c>
      <c r="AR311" s="92">
        <f t="shared" si="85"/>
        <v>0</v>
      </c>
      <c r="AS311" s="52">
        <f t="shared" si="86"/>
        <v>0</v>
      </c>
      <c r="AT311" s="52">
        <f t="shared" si="86"/>
        <v>0</v>
      </c>
      <c r="AU311" s="52" t="e">
        <f t="shared" si="87"/>
        <v>#DIV/0!</v>
      </c>
      <c r="AV311" s="17">
        <f>'Sales &amp; Inventory (Date )'!BA311</f>
        <v>0</v>
      </c>
      <c r="AW311" s="17">
        <f>'Sales &amp; Inventory (Date )'!BB311</f>
        <v>0</v>
      </c>
      <c r="AX311" s="92">
        <f t="shared" si="88"/>
        <v>0</v>
      </c>
      <c r="AY311" s="17">
        <f>'Sales &amp; Inventory (Date )'!BC311</f>
        <v>0</v>
      </c>
      <c r="AZ311" s="17">
        <f>'Sales &amp; Inventory (Date )'!BD311</f>
        <v>0</v>
      </c>
      <c r="BA311" s="95">
        <f t="shared" si="89"/>
        <v>0</v>
      </c>
      <c r="BB311" s="52">
        <f t="shared" si="90"/>
        <v>0</v>
      </c>
      <c r="BC311" s="52">
        <f t="shared" si="91"/>
        <v>0</v>
      </c>
    </row>
    <row r="312" spans="1:55" x14ac:dyDescent="0.3">
      <c r="A312" s="6">
        <v>293</v>
      </c>
      <c r="B312" s="7" t="s">
        <v>238</v>
      </c>
      <c r="C312" s="8" t="s">
        <v>283</v>
      </c>
      <c r="D312" s="8" t="s">
        <v>290</v>
      </c>
      <c r="E312" s="8" t="s">
        <v>290</v>
      </c>
      <c r="F312" s="8" t="s">
        <v>533</v>
      </c>
      <c r="G312" s="218" t="s">
        <v>290</v>
      </c>
      <c r="H312" s="85" t="s">
        <v>647</v>
      </c>
      <c r="I312" s="17">
        <f>'Sales &amp; Inventory (Date )'!I312</f>
        <v>0</v>
      </c>
      <c r="J312" s="17">
        <f>'Sales &amp; Inventory (Date )'!J312</f>
        <v>0</v>
      </c>
      <c r="K312" s="92">
        <f t="shared" si="74"/>
        <v>0</v>
      </c>
      <c r="L312" s="17">
        <f>'Sales &amp; Inventory (Date )'!K312</f>
        <v>0</v>
      </c>
      <c r="M312" s="17">
        <f>'Sales &amp; Inventory (Date )'!L312</f>
        <v>0</v>
      </c>
      <c r="N312" s="92">
        <f t="shared" si="75"/>
        <v>0</v>
      </c>
      <c r="O312" s="17">
        <f>'Sales &amp; Inventory (Date )'!M312</f>
        <v>0</v>
      </c>
      <c r="P312" s="17">
        <f>'Sales &amp; Inventory (Date )'!N312</f>
        <v>0</v>
      </c>
      <c r="Q312" s="92">
        <f t="shared" si="76"/>
        <v>0</v>
      </c>
      <c r="R312" s="17">
        <f>'Sales &amp; Inventory (Date )'!O312+'Sales &amp; Inventory (Date )'!Q312</f>
        <v>0</v>
      </c>
      <c r="S312" s="17">
        <f>'Sales &amp; Inventory (Date )'!P312+'Sales &amp; Inventory (Date )'!R312</f>
        <v>0</v>
      </c>
      <c r="T312" s="92">
        <f t="shared" si="77"/>
        <v>0</v>
      </c>
      <c r="U312" s="17">
        <f>'Sales &amp; Inventory (Date )'!S312+'Sales &amp; Inventory (Date )'!U312</f>
        <v>0</v>
      </c>
      <c r="V312" s="17">
        <f>'Sales &amp; Inventory (Date )'!T312+'Sales &amp; Inventory (Date )'!V312</f>
        <v>0</v>
      </c>
      <c r="W312" s="92">
        <f t="shared" si="78"/>
        <v>0</v>
      </c>
      <c r="X312" s="17">
        <f>'Sales &amp; Inventory (Date )'!W312</f>
        <v>0</v>
      </c>
      <c r="Y312" s="17">
        <f>'Sales &amp; Inventory (Date )'!X312</f>
        <v>0</v>
      </c>
      <c r="Z312" s="92">
        <f t="shared" si="79"/>
        <v>0</v>
      </c>
      <c r="AA312" s="17">
        <f>'Sales &amp; Inventory (Date )'!AA312+'Sales &amp; Inventory (Date )'!AC312</f>
        <v>0</v>
      </c>
      <c r="AB312" s="17">
        <f>'Sales &amp; Inventory (Date )'!AB312+'Sales &amp; Inventory (Date )'!AD312</f>
        <v>0</v>
      </c>
      <c r="AC312" s="92">
        <f t="shared" si="80"/>
        <v>0</v>
      </c>
      <c r="AD312" s="17">
        <f>'Sales &amp; Inventory (Date )'!AE312+'Sales &amp; Inventory (Date )'!AG312</f>
        <v>0</v>
      </c>
      <c r="AE312" s="17">
        <f>'Sales &amp; Inventory (Date )'!AF312+'Sales &amp; Inventory (Date )'!AH312</f>
        <v>0</v>
      </c>
      <c r="AF312" s="92">
        <f t="shared" si="81"/>
        <v>0</v>
      </c>
      <c r="AG312" s="17">
        <f>'Sales &amp; Inventory (Date )'!AI312+'Sales &amp; Inventory (Date )'!AK312</f>
        <v>0</v>
      </c>
      <c r="AH312" s="17">
        <f>'Sales &amp; Inventory (Date )'!AJ312+'Sales &amp; Inventory (Date )'!AL312</f>
        <v>0</v>
      </c>
      <c r="AI312" s="92">
        <f t="shared" si="82"/>
        <v>0</v>
      </c>
      <c r="AJ312" s="17">
        <f>'Sales &amp; Inventory (Date )'!AM312+'Sales &amp; Inventory (Date )'!AO312</f>
        <v>0</v>
      </c>
      <c r="AK312" s="17">
        <f>'Sales &amp; Inventory (Date )'!AN312+'Sales &amp; Inventory (Date )'!AP312</f>
        <v>0</v>
      </c>
      <c r="AL312" s="92">
        <f t="shared" si="83"/>
        <v>0</v>
      </c>
      <c r="AM312" s="17">
        <f>'Sales &amp; Inventory (Date )'!AQ312+'Sales &amp; Inventory (Date )'!AS312</f>
        <v>0</v>
      </c>
      <c r="AN312" s="17">
        <f>'Sales &amp; Inventory (Date )'!AR312+'Sales &amp; Inventory (Date )'!AT312</f>
        <v>0</v>
      </c>
      <c r="AO312" s="92">
        <f t="shared" si="84"/>
        <v>0</v>
      </c>
      <c r="AP312" s="17">
        <f>'Sales &amp; Inventory (Date )'!AU312+'Sales &amp; Inventory (Date )'!AW312</f>
        <v>0</v>
      </c>
      <c r="AQ312" s="17">
        <f>'Sales &amp; Inventory (Date )'!AV312+'Sales &amp; Inventory (Date )'!AX312</f>
        <v>0</v>
      </c>
      <c r="AR312" s="92">
        <f t="shared" si="85"/>
        <v>0</v>
      </c>
      <c r="AS312" s="52">
        <f t="shared" si="86"/>
        <v>0</v>
      </c>
      <c r="AT312" s="52">
        <f t="shared" si="86"/>
        <v>0</v>
      </c>
      <c r="AU312" s="52" t="e">
        <f t="shared" si="87"/>
        <v>#DIV/0!</v>
      </c>
      <c r="AV312" s="17">
        <f>'Sales &amp; Inventory (Date )'!BA312</f>
        <v>0</v>
      </c>
      <c r="AW312" s="17">
        <f>'Sales &amp; Inventory (Date )'!BB312</f>
        <v>0</v>
      </c>
      <c r="AX312" s="92">
        <f t="shared" si="88"/>
        <v>0</v>
      </c>
      <c r="AY312" s="17">
        <f>'Sales &amp; Inventory (Date )'!BC312</f>
        <v>0</v>
      </c>
      <c r="AZ312" s="17">
        <f>'Sales &amp; Inventory (Date )'!BD312</f>
        <v>0</v>
      </c>
      <c r="BA312" s="95">
        <f t="shared" si="89"/>
        <v>0</v>
      </c>
      <c r="BB312" s="52">
        <f t="shared" si="90"/>
        <v>0</v>
      </c>
      <c r="BC312" s="52">
        <f t="shared" si="91"/>
        <v>0</v>
      </c>
    </row>
    <row r="313" spans="1:55" x14ac:dyDescent="0.3">
      <c r="A313" s="6">
        <v>294</v>
      </c>
      <c r="B313" s="7" t="s">
        <v>238</v>
      </c>
      <c r="C313" s="8" t="s">
        <v>283</v>
      </c>
      <c r="D313" s="8" t="s">
        <v>290</v>
      </c>
      <c r="E313" s="8" t="s">
        <v>291</v>
      </c>
      <c r="F313" s="8" t="s">
        <v>29</v>
      </c>
      <c r="G313" s="220"/>
      <c r="H313" s="85" t="s">
        <v>647</v>
      </c>
      <c r="I313" s="17">
        <f>'Sales &amp; Inventory (Date )'!I313</f>
        <v>0</v>
      </c>
      <c r="J313" s="17">
        <f>'Sales &amp; Inventory (Date )'!J313</f>
        <v>0</v>
      </c>
      <c r="K313" s="92">
        <f t="shared" si="74"/>
        <v>0</v>
      </c>
      <c r="L313" s="17">
        <f>'Sales &amp; Inventory (Date )'!K313</f>
        <v>0</v>
      </c>
      <c r="M313" s="17">
        <f>'Sales &amp; Inventory (Date )'!L313</f>
        <v>0</v>
      </c>
      <c r="N313" s="92">
        <f t="shared" si="75"/>
        <v>0</v>
      </c>
      <c r="O313" s="17">
        <f>'Sales &amp; Inventory (Date )'!M313</f>
        <v>0</v>
      </c>
      <c r="P313" s="17">
        <f>'Sales &amp; Inventory (Date )'!N313</f>
        <v>0</v>
      </c>
      <c r="Q313" s="92">
        <f t="shared" si="76"/>
        <v>0</v>
      </c>
      <c r="R313" s="17">
        <f>'Sales &amp; Inventory (Date )'!O313+'Sales &amp; Inventory (Date )'!Q313</f>
        <v>0</v>
      </c>
      <c r="S313" s="17">
        <f>'Sales &amp; Inventory (Date )'!P313+'Sales &amp; Inventory (Date )'!R313</f>
        <v>0</v>
      </c>
      <c r="T313" s="92">
        <f t="shared" si="77"/>
        <v>0</v>
      </c>
      <c r="U313" s="17">
        <f>'Sales &amp; Inventory (Date )'!S313+'Sales &amp; Inventory (Date )'!U313</f>
        <v>0</v>
      </c>
      <c r="V313" s="17">
        <f>'Sales &amp; Inventory (Date )'!T313+'Sales &amp; Inventory (Date )'!V313</f>
        <v>0</v>
      </c>
      <c r="W313" s="92">
        <f t="shared" si="78"/>
        <v>0</v>
      </c>
      <c r="X313" s="17">
        <f>'Sales &amp; Inventory (Date )'!W313</f>
        <v>0</v>
      </c>
      <c r="Y313" s="17">
        <f>'Sales &amp; Inventory (Date )'!X313</f>
        <v>0</v>
      </c>
      <c r="Z313" s="92">
        <f t="shared" si="79"/>
        <v>0</v>
      </c>
      <c r="AA313" s="17">
        <f>'Sales &amp; Inventory (Date )'!AA313+'Sales &amp; Inventory (Date )'!AC313</f>
        <v>0</v>
      </c>
      <c r="AB313" s="17">
        <f>'Sales &amp; Inventory (Date )'!AB313+'Sales &amp; Inventory (Date )'!AD313</f>
        <v>0</v>
      </c>
      <c r="AC313" s="92">
        <f t="shared" si="80"/>
        <v>0</v>
      </c>
      <c r="AD313" s="17">
        <f>'Sales &amp; Inventory (Date )'!AE313+'Sales &amp; Inventory (Date )'!AG313</f>
        <v>0</v>
      </c>
      <c r="AE313" s="17">
        <f>'Sales &amp; Inventory (Date )'!AF313+'Sales &amp; Inventory (Date )'!AH313</f>
        <v>0</v>
      </c>
      <c r="AF313" s="92">
        <f t="shared" si="81"/>
        <v>0</v>
      </c>
      <c r="AG313" s="17">
        <f>'Sales &amp; Inventory (Date )'!AI313+'Sales &amp; Inventory (Date )'!AK313</f>
        <v>0</v>
      </c>
      <c r="AH313" s="17">
        <f>'Sales &amp; Inventory (Date )'!AJ313+'Sales &amp; Inventory (Date )'!AL313</f>
        <v>0</v>
      </c>
      <c r="AI313" s="92">
        <f t="shared" si="82"/>
        <v>0</v>
      </c>
      <c r="AJ313" s="17">
        <f>'Sales &amp; Inventory (Date )'!AM313+'Sales &amp; Inventory (Date )'!AO313</f>
        <v>0</v>
      </c>
      <c r="AK313" s="17">
        <f>'Sales &amp; Inventory (Date )'!AN313+'Sales &amp; Inventory (Date )'!AP313</f>
        <v>0</v>
      </c>
      <c r="AL313" s="92">
        <f t="shared" si="83"/>
        <v>0</v>
      </c>
      <c r="AM313" s="17">
        <f>'Sales &amp; Inventory (Date )'!AQ313+'Sales &amp; Inventory (Date )'!AS313</f>
        <v>0</v>
      </c>
      <c r="AN313" s="17">
        <f>'Sales &amp; Inventory (Date )'!AR313+'Sales &amp; Inventory (Date )'!AT313</f>
        <v>0</v>
      </c>
      <c r="AO313" s="92">
        <f t="shared" si="84"/>
        <v>0</v>
      </c>
      <c r="AP313" s="17">
        <f>'Sales &amp; Inventory (Date )'!AU313+'Sales &amp; Inventory (Date )'!AW313</f>
        <v>0</v>
      </c>
      <c r="AQ313" s="17">
        <f>'Sales &amp; Inventory (Date )'!AV313+'Sales &amp; Inventory (Date )'!AX313</f>
        <v>0</v>
      </c>
      <c r="AR313" s="92">
        <f t="shared" si="85"/>
        <v>0</v>
      </c>
      <c r="AS313" s="52">
        <f t="shared" si="86"/>
        <v>0</v>
      </c>
      <c r="AT313" s="52">
        <f t="shared" si="86"/>
        <v>0</v>
      </c>
      <c r="AU313" s="52" t="e">
        <f t="shared" si="87"/>
        <v>#DIV/0!</v>
      </c>
      <c r="AV313" s="17">
        <f>'Sales &amp; Inventory (Date )'!BA313</f>
        <v>0</v>
      </c>
      <c r="AW313" s="17">
        <f>'Sales &amp; Inventory (Date )'!BB313</f>
        <v>0</v>
      </c>
      <c r="AX313" s="92">
        <f t="shared" si="88"/>
        <v>0</v>
      </c>
      <c r="AY313" s="17">
        <f>'Sales &amp; Inventory (Date )'!BC313</f>
        <v>0</v>
      </c>
      <c r="AZ313" s="17">
        <f>'Sales &amp; Inventory (Date )'!BD313</f>
        <v>0</v>
      </c>
      <c r="BA313" s="95">
        <f t="shared" si="89"/>
        <v>0</v>
      </c>
      <c r="BB313" s="52">
        <f t="shared" si="90"/>
        <v>0</v>
      </c>
      <c r="BC313" s="52">
        <f t="shared" si="91"/>
        <v>0</v>
      </c>
    </row>
    <row r="314" spans="1:55" x14ac:dyDescent="0.3">
      <c r="A314" s="6">
        <v>295</v>
      </c>
      <c r="B314" s="7" t="s">
        <v>238</v>
      </c>
      <c r="C314" s="8" t="s">
        <v>283</v>
      </c>
      <c r="D314" s="8" t="s">
        <v>292</v>
      </c>
      <c r="E314" s="8" t="s">
        <v>292</v>
      </c>
      <c r="F314" s="8" t="s">
        <v>533</v>
      </c>
      <c r="G314" s="218" t="s">
        <v>292</v>
      </c>
      <c r="H314" s="85" t="s">
        <v>647</v>
      </c>
      <c r="I314" s="17">
        <f>'Sales &amp; Inventory (Date )'!I314</f>
        <v>0</v>
      </c>
      <c r="J314" s="17">
        <f>'Sales &amp; Inventory (Date )'!J314</f>
        <v>0</v>
      </c>
      <c r="K314" s="92">
        <f t="shared" si="74"/>
        <v>0</v>
      </c>
      <c r="L314" s="17">
        <f>'Sales &amp; Inventory (Date )'!K314</f>
        <v>0</v>
      </c>
      <c r="M314" s="17">
        <f>'Sales &amp; Inventory (Date )'!L314</f>
        <v>0</v>
      </c>
      <c r="N314" s="92">
        <f t="shared" si="75"/>
        <v>0</v>
      </c>
      <c r="O314" s="17">
        <f>'Sales &amp; Inventory (Date )'!M314</f>
        <v>0</v>
      </c>
      <c r="P314" s="17">
        <f>'Sales &amp; Inventory (Date )'!N314</f>
        <v>0</v>
      </c>
      <c r="Q314" s="92">
        <f t="shared" si="76"/>
        <v>0</v>
      </c>
      <c r="R314" s="17">
        <f>'Sales &amp; Inventory (Date )'!O314+'Sales &amp; Inventory (Date )'!Q314</f>
        <v>0</v>
      </c>
      <c r="S314" s="17">
        <f>'Sales &amp; Inventory (Date )'!P314+'Sales &amp; Inventory (Date )'!R314</f>
        <v>0</v>
      </c>
      <c r="T314" s="92">
        <f t="shared" si="77"/>
        <v>0</v>
      </c>
      <c r="U314" s="17">
        <f>'Sales &amp; Inventory (Date )'!S314+'Sales &amp; Inventory (Date )'!U314</f>
        <v>0</v>
      </c>
      <c r="V314" s="17">
        <f>'Sales &amp; Inventory (Date )'!T314+'Sales &amp; Inventory (Date )'!V314</f>
        <v>0</v>
      </c>
      <c r="W314" s="92">
        <f t="shared" si="78"/>
        <v>0</v>
      </c>
      <c r="X314" s="17">
        <f>'Sales &amp; Inventory (Date )'!W314</f>
        <v>0</v>
      </c>
      <c r="Y314" s="17">
        <f>'Sales &amp; Inventory (Date )'!X314</f>
        <v>0</v>
      </c>
      <c r="Z314" s="92">
        <f t="shared" si="79"/>
        <v>0</v>
      </c>
      <c r="AA314" s="17">
        <f>'Sales &amp; Inventory (Date )'!AA314+'Sales &amp; Inventory (Date )'!AC314</f>
        <v>0</v>
      </c>
      <c r="AB314" s="17">
        <f>'Sales &amp; Inventory (Date )'!AB314+'Sales &amp; Inventory (Date )'!AD314</f>
        <v>0</v>
      </c>
      <c r="AC314" s="92">
        <f t="shared" si="80"/>
        <v>0</v>
      </c>
      <c r="AD314" s="17">
        <f>'Sales &amp; Inventory (Date )'!AE314+'Sales &amp; Inventory (Date )'!AG314</f>
        <v>0</v>
      </c>
      <c r="AE314" s="17">
        <f>'Sales &amp; Inventory (Date )'!AF314+'Sales &amp; Inventory (Date )'!AH314</f>
        <v>0</v>
      </c>
      <c r="AF314" s="92">
        <f t="shared" si="81"/>
        <v>0</v>
      </c>
      <c r="AG314" s="17">
        <f>'Sales &amp; Inventory (Date )'!AI314+'Sales &amp; Inventory (Date )'!AK314</f>
        <v>0</v>
      </c>
      <c r="AH314" s="17">
        <f>'Sales &amp; Inventory (Date )'!AJ314+'Sales &amp; Inventory (Date )'!AL314</f>
        <v>0</v>
      </c>
      <c r="AI314" s="92">
        <f t="shared" si="82"/>
        <v>0</v>
      </c>
      <c r="AJ314" s="17">
        <f>'Sales &amp; Inventory (Date )'!AM314+'Sales &amp; Inventory (Date )'!AO314</f>
        <v>0</v>
      </c>
      <c r="AK314" s="17">
        <f>'Sales &amp; Inventory (Date )'!AN314+'Sales &amp; Inventory (Date )'!AP314</f>
        <v>0</v>
      </c>
      <c r="AL314" s="92">
        <f t="shared" si="83"/>
        <v>0</v>
      </c>
      <c r="AM314" s="17">
        <f>'Sales &amp; Inventory (Date )'!AQ314+'Sales &amp; Inventory (Date )'!AS314</f>
        <v>0</v>
      </c>
      <c r="AN314" s="17">
        <f>'Sales &amp; Inventory (Date )'!AR314+'Sales &amp; Inventory (Date )'!AT314</f>
        <v>0</v>
      </c>
      <c r="AO314" s="92">
        <f t="shared" si="84"/>
        <v>0</v>
      </c>
      <c r="AP314" s="17">
        <f>'Sales &amp; Inventory (Date )'!AU314+'Sales &amp; Inventory (Date )'!AW314</f>
        <v>0</v>
      </c>
      <c r="AQ314" s="17">
        <f>'Sales &amp; Inventory (Date )'!AV314+'Sales &amp; Inventory (Date )'!AX314</f>
        <v>0</v>
      </c>
      <c r="AR314" s="92">
        <f t="shared" si="85"/>
        <v>0</v>
      </c>
      <c r="AS314" s="52">
        <f t="shared" si="86"/>
        <v>0</v>
      </c>
      <c r="AT314" s="52">
        <f t="shared" si="86"/>
        <v>0</v>
      </c>
      <c r="AU314" s="52" t="e">
        <f t="shared" si="87"/>
        <v>#DIV/0!</v>
      </c>
      <c r="AV314" s="17">
        <f>'Sales &amp; Inventory (Date )'!BA314</f>
        <v>0</v>
      </c>
      <c r="AW314" s="17">
        <f>'Sales &amp; Inventory (Date )'!BB314</f>
        <v>0</v>
      </c>
      <c r="AX314" s="92">
        <f t="shared" si="88"/>
        <v>0</v>
      </c>
      <c r="AY314" s="17">
        <f>'Sales &amp; Inventory (Date )'!BC314</f>
        <v>0</v>
      </c>
      <c r="AZ314" s="17">
        <f>'Sales &amp; Inventory (Date )'!BD314</f>
        <v>0</v>
      </c>
      <c r="BA314" s="95">
        <f t="shared" si="89"/>
        <v>0</v>
      </c>
      <c r="BB314" s="52">
        <f t="shared" si="90"/>
        <v>0</v>
      </c>
      <c r="BC314" s="52">
        <f t="shared" si="91"/>
        <v>0</v>
      </c>
    </row>
    <row r="315" spans="1:55" x14ac:dyDescent="0.3">
      <c r="A315" s="6">
        <v>296</v>
      </c>
      <c r="B315" s="7" t="s">
        <v>238</v>
      </c>
      <c r="C315" s="8" t="s">
        <v>283</v>
      </c>
      <c r="D315" s="8" t="s">
        <v>292</v>
      </c>
      <c r="E315" s="8" t="s">
        <v>444</v>
      </c>
      <c r="F315" s="8" t="s">
        <v>29</v>
      </c>
      <c r="G315" s="220"/>
      <c r="H315" s="85" t="s">
        <v>647</v>
      </c>
      <c r="I315" s="17">
        <f>'Sales &amp; Inventory (Date )'!I315</f>
        <v>0</v>
      </c>
      <c r="J315" s="17">
        <f>'Sales &amp; Inventory (Date )'!J315</f>
        <v>0</v>
      </c>
      <c r="K315" s="92">
        <f t="shared" si="74"/>
        <v>0</v>
      </c>
      <c r="L315" s="17">
        <f>'Sales &amp; Inventory (Date )'!K315</f>
        <v>0</v>
      </c>
      <c r="M315" s="17">
        <f>'Sales &amp; Inventory (Date )'!L315</f>
        <v>0</v>
      </c>
      <c r="N315" s="92">
        <f t="shared" si="75"/>
        <v>0</v>
      </c>
      <c r="O315" s="17">
        <f>'Sales &amp; Inventory (Date )'!M315</f>
        <v>0</v>
      </c>
      <c r="P315" s="17">
        <f>'Sales &amp; Inventory (Date )'!N315</f>
        <v>0</v>
      </c>
      <c r="Q315" s="92">
        <f t="shared" si="76"/>
        <v>0</v>
      </c>
      <c r="R315" s="17">
        <f>'Sales &amp; Inventory (Date )'!O315+'Sales &amp; Inventory (Date )'!Q315</f>
        <v>0</v>
      </c>
      <c r="S315" s="17">
        <f>'Sales &amp; Inventory (Date )'!P315+'Sales &amp; Inventory (Date )'!R315</f>
        <v>0</v>
      </c>
      <c r="T315" s="92">
        <f t="shared" si="77"/>
        <v>0</v>
      </c>
      <c r="U315" s="17">
        <f>'Sales &amp; Inventory (Date )'!S315+'Sales &amp; Inventory (Date )'!U315</f>
        <v>0</v>
      </c>
      <c r="V315" s="17">
        <f>'Sales &amp; Inventory (Date )'!T315+'Sales &amp; Inventory (Date )'!V315</f>
        <v>0</v>
      </c>
      <c r="W315" s="92">
        <f t="shared" si="78"/>
        <v>0</v>
      </c>
      <c r="X315" s="17">
        <f>'Sales &amp; Inventory (Date )'!W315</f>
        <v>0</v>
      </c>
      <c r="Y315" s="17">
        <f>'Sales &amp; Inventory (Date )'!X315</f>
        <v>0</v>
      </c>
      <c r="Z315" s="92">
        <f t="shared" si="79"/>
        <v>0</v>
      </c>
      <c r="AA315" s="17">
        <f>'Sales &amp; Inventory (Date )'!AA315+'Sales &amp; Inventory (Date )'!AC315</f>
        <v>0</v>
      </c>
      <c r="AB315" s="17">
        <f>'Sales &amp; Inventory (Date )'!AB315+'Sales &amp; Inventory (Date )'!AD315</f>
        <v>0</v>
      </c>
      <c r="AC315" s="92">
        <f t="shared" si="80"/>
        <v>0</v>
      </c>
      <c r="AD315" s="17">
        <f>'Sales &amp; Inventory (Date )'!AE315+'Sales &amp; Inventory (Date )'!AG315</f>
        <v>0</v>
      </c>
      <c r="AE315" s="17">
        <f>'Sales &amp; Inventory (Date )'!AF315+'Sales &amp; Inventory (Date )'!AH315</f>
        <v>0</v>
      </c>
      <c r="AF315" s="92">
        <f t="shared" si="81"/>
        <v>0</v>
      </c>
      <c r="AG315" s="17">
        <f>'Sales &amp; Inventory (Date )'!AI315+'Sales &amp; Inventory (Date )'!AK315</f>
        <v>0</v>
      </c>
      <c r="AH315" s="17">
        <f>'Sales &amp; Inventory (Date )'!AJ315+'Sales &amp; Inventory (Date )'!AL315</f>
        <v>0</v>
      </c>
      <c r="AI315" s="92">
        <f t="shared" si="82"/>
        <v>0</v>
      </c>
      <c r="AJ315" s="17">
        <f>'Sales &amp; Inventory (Date )'!AM315+'Sales &amp; Inventory (Date )'!AO315</f>
        <v>0</v>
      </c>
      <c r="AK315" s="17">
        <f>'Sales &amp; Inventory (Date )'!AN315+'Sales &amp; Inventory (Date )'!AP315</f>
        <v>0</v>
      </c>
      <c r="AL315" s="92">
        <f t="shared" si="83"/>
        <v>0</v>
      </c>
      <c r="AM315" s="17">
        <f>'Sales &amp; Inventory (Date )'!AQ315+'Sales &amp; Inventory (Date )'!AS315</f>
        <v>0</v>
      </c>
      <c r="AN315" s="17">
        <f>'Sales &amp; Inventory (Date )'!AR315+'Sales &amp; Inventory (Date )'!AT315</f>
        <v>0</v>
      </c>
      <c r="AO315" s="92">
        <f t="shared" si="84"/>
        <v>0</v>
      </c>
      <c r="AP315" s="17">
        <f>'Sales &amp; Inventory (Date )'!AU315+'Sales &amp; Inventory (Date )'!AW315</f>
        <v>0</v>
      </c>
      <c r="AQ315" s="17">
        <f>'Sales &amp; Inventory (Date )'!AV315+'Sales &amp; Inventory (Date )'!AX315</f>
        <v>0</v>
      </c>
      <c r="AR315" s="92">
        <f t="shared" si="85"/>
        <v>0</v>
      </c>
      <c r="AS315" s="52">
        <f t="shared" si="86"/>
        <v>0</v>
      </c>
      <c r="AT315" s="52">
        <f t="shared" si="86"/>
        <v>0</v>
      </c>
      <c r="AU315" s="52" t="e">
        <f t="shared" si="87"/>
        <v>#DIV/0!</v>
      </c>
      <c r="AV315" s="17">
        <f>'Sales &amp; Inventory (Date )'!BA315</f>
        <v>0</v>
      </c>
      <c r="AW315" s="17">
        <f>'Sales &amp; Inventory (Date )'!BB315</f>
        <v>0</v>
      </c>
      <c r="AX315" s="92">
        <f t="shared" si="88"/>
        <v>0</v>
      </c>
      <c r="AY315" s="17">
        <f>'Sales &amp; Inventory (Date )'!BC315</f>
        <v>0</v>
      </c>
      <c r="AZ315" s="17">
        <f>'Sales &amp; Inventory (Date )'!BD315</f>
        <v>0</v>
      </c>
      <c r="BA315" s="95">
        <f t="shared" si="89"/>
        <v>0</v>
      </c>
      <c r="BB315" s="52">
        <f t="shared" si="90"/>
        <v>0</v>
      </c>
      <c r="BC315" s="52">
        <f t="shared" si="91"/>
        <v>0</v>
      </c>
    </row>
    <row r="316" spans="1:55" x14ac:dyDescent="0.3">
      <c r="A316" s="6">
        <v>297</v>
      </c>
      <c r="B316" s="7" t="s">
        <v>238</v>
      </c>
      <c r="C316" s="8" t="s">
        <v>283</v>
      </c>
      <c r="D316" s="8" t="s">
        <v>293</v>
      </c>
      <c r="E316" s="8" t="s">
        <v>293</v>
      </c>
      <c r="F316" s="8" t="s">
        <v>533</v>
      </c>
      <c r="G316" s="218" t="s">
        <v>293</v>
      </c>
      <c r="H316" s="85" t="s">
        <v>647</v>
      </c>
      <c r="I316" s="17">
        <f>'Sales &amp; Inventory (Date )'!I316</f>
        <v>0</v>
      </c>
      <c r="J316" s="17">
        <f>'Sales &amp; Inventory (Date )'!J316</f>
        <v>0</v>
      </c>
      <c r="K316" s="92">
        <f t="shared" si="74"/>
        <v>0</v>
      </c>
      <c r="L316" s="17">
        <f>'Sales &amp; Inventory (Date )'!K316</f>
        <v>0</v>
      </c>
      <c r="M316" s="17">
        <f>'Sales &amp; Inventory (Date )'!L316</f>
        <v>0</v>
      </c>
      <c r="N316" s="92">
        <f t="shared" si="75"/>
        <v>0</v>
      </c>
      <c r="O316" s="17">
        <f>'Sales &amp; Inventory (Date )'!M316</f>
        <v>0</v>
      </c>
      <c r="P316" s="17">
        <f>'Sales &amp; Inventory (Date )'!N316</f>
        <v>0</v>
      </c>
      <c r="Q316" s="92">
        <f t="shared" si="76"/>
        <v>0</v>
      </c>
      <c r="R316" s="17">
        <f>'Sales &amp; Inventory (Date )'!O316+'Sales &amp; Inventory (Date )'!Q316</f>
        <v>0</v>
      </c>
      <c r="S316" s="17">
        <f>'Sales &amp; Inventory (Date )'!P316+'Sales &amp; Inventory (Date )'!R316</f>
        <v>0</v>
      </c>
      <c r="T316" s="92">
        <f t="shared" si="77"/>
        <v>0</v>
      </c>
      <c r="U316" s="17">
        <f>'Sales &amp; Inventory (Date )'!S316+'Sales &amp; Inventory (Date )'!U316</f>
        <v>0</v>
      </c>
      <c r="V316" s="17">
        <f>'Sales &amp; Inventory (Date )'!T316+'Sales &amp; Inventory (Date )'!V316</f>
        <v>0</v>
      </c>
      <c r="W316" s="92">
        <f t="shared" si="78"/>
        <v>0</v>
      </c>
      <c r="X316" s="17">
        <f>'Sales &amp; Inventory (Date )'!W316</f>
        <v>0</v>
      </c>
      <c r="Y316" s="17">
        <f>'Sales &amp; Inventory (Date )'!X316</f>
        <v>0</v>
      </c>
      <c r="Z316" s="92">
        <f t="shared" si="79"/>
        <v>0</v>
      </c>
      <c r="AA316" s="17">
        <f>'Sales &amp; Inventory (Date )'!AA316+'Sales &amp; Inventory (Date )'!AC316</f>
        <v>0</v>
      </c>
      <c r="AB316" s="17">
        <f>'Sales &amp; Inventory (Date )'!AB316+'Sales &amp; Inventory (Date )'!AD316</f>
        <v>0</v>
      </c>
      <c r="AC316" s="92">
        <f t="shared" si="80"/>
        <v>0</v>
      </c>
      <c r="AD316" s="17">
        <f>'Sales &amp; Inventory (Date )'!AE316+'Sales &amp; Inventory (Date )'!AG316</f>
        <v>0</v>
      </c>
      <c r="AE316" s="17">
        <f>'Sales &amp; Inventory (Date )'!AF316+'Sales &amp; Inventory (Date )'!AH316</f>
        <v>0</v>
      </c>
      <c r="AF316" s="92">
        <f t="shared" si="81"/>
        <v>0</v>
      </c>
      <c r="AG316" s="17">
        <f>'Sales &amp; Inventory (Date )'!AI316+'Sales &amp; Inventory (Date )'!AK316</f>
        <v>0</v>
      </c>
      <c r="AH316" s="17">
        <f>'Sales &amp; Inventory (Date )'!AJ316+'Sales &amp; Inventory (Date )'!AL316</f>
        <v>0</v>
      </c>
      <c r="AI316" s="92">
        <f t="shared" si="82"/>
        <v>0</v>
      </c>
      <c r="AJ316" s="17">
        <f>'Sales &amp; Inventory (Date )'!AM316+'Sales &amp; Inventory (Date )'!AO316</f>
        <v>0</v>
      </c>
      <c r="AK316" s="17">
        <f>'Sales &amp; Inventory (Date )'!AN316+'Sales &amp; Inventory (Date )'!AP316</f>
        <v>0</v>
      </c>
      <c r="AL316" s="92">
        <f t="shared" si="83"/>
        <v>0</v>
      </c>
      <c r="AM316" s="17">
        <f>'Sales &amp; Inventory (Date )'!AQ316+'Sales &amp; Inventory (Date )'!AS316</f>
        <v>0</v>
      </c>
      <c r="AN316" s="17">
        <f>'Sales &amp; Inventory (Date )'!AR316+'Sales &amp; Inventory (Date )'!AT316</f>
        <v>0</v>
      </c>
      <c r="AO316" s="92">
        <f t="shared" si="84"/>
        <v>0</v>
      </c>
      <c r="AP316" s="17">
        <f>'Sales &amp; Inventory (Date )'!AU316+'Sales &amp; Inventory (Date )'!AW316</f>
        <v>0</v>
      </c>
      <c r="AQ316" s="17">
        <f>'Sales &amp; Inventory (Date )'!AV316+'Sales &amp; Inventory (Date )'!AX316</f>
        <v>0</v>
      </c>
      <c r="AR316" s="92">
        <f t="shared" si="85"/>
        <v>0</v>
      </c>
      <c r="AS316" s="52">
        <f t="shared" si="86"/>
        <v>0</v>
      </c>
      <c r="AT316" s="52">
        <f t="shared" si="86"/>
        <v>0</v>
      </c>
      <c r="AU316" s="52" t="e">
        <f t="shared" si="87"/>
        <v>#DIV/0!</v>
      </c>
      <c r="AV316" s="17">
        <f>'Sales &amp; Inventory (Date )'!BA316</f>
        <v>0</v>
      </c>
      <c r="AW316" s="17">
        <f>'Sales &amp; Inventory (Date )'!BB316</f>
        <v>0</v>
      </c>
      <c r="AX316" s="92">
        <f t="shared" si="88"/>
        <v>0</v>
      </c>
      <c r="AY316" s="17">
        <f>'Sales &amp; Inventory (Date )'!BC316</f>
        <v>0</v>
      </c>
      <c r="AZ316" s="17">
        <f>'Sales &amp; Inventory (Date )'!BD316</f>
        <v>0</v>
      </c>
      <c r="BA316" s="95">
        <f t="shared" si="89"/>
        <v>0</v>
      </c>
      <c r="BB316" s="52">
        <f t="shared" si="90"/>
        <v>0</v>
      </c>
      <c r="BC316" s="52">
        <f t="shared" si="91"/>
        <v>0</v>
      </c>
    </row>
    <row r="317" spans="1:55" x14ac:dyDescent="0.3">
      <c r="A317" s="6">
        <v>298</v>
      </c>
      <c r="B317" s="7" t="s">
        <v>238</v>
      </c>
      <c r="C317" s="8" t="s">
        <v>283</v>
      </c>
      <c r="D317" s="8" t="s">
        <v>293</v>
      </c>
      <c r="E317" s="8" t="s">
        <v>445</v>
      </c>
      <c r="F317" s="8" t="s">
        <v>29</v>
      </c>
      <c r="G317" s="219"/>
      <c r="H317" s="85" t="s">
        <v>647</v>
      </c>
      <c r="I317" s="17">
        <f>'Sales &amp; Inventory (Date )'!I317</f>
        <v>0</v>
      </c>
      <c r="J317" s="17">
        <f>'Sales &amp; Inventory (Date )'!J317</f>
        <v>0</v>
      </c>
      <c r="K317" s="92">
        <f t="shared" si="74"/>
        <v>0</v>
      </c>
      <c r="L317" s="17">
        <f>'Sales &amp; Inventory (Date )'!K317</f>
        <v>0</v>
      </c>
      <c r="M317" s="17">
        <f>'Sales &amp; Inventory (Date )'!L317</f>
        <v>0</v>
      </c>
      <c r="N317" s="92">
        <f t="shared" si="75"/>
        <v>0</v>
      </c>
      <c r="O317" s="17">
        <f>'Sales &amp; Inventory (Date )'!M317</f>
        <v>0</v>
      </c>
      <c r="P317" s="17">
        <f>'Sales &amp; Inventory (Date )'!N317</f>
        <v>0</v>
      </c>
      <c r="Q317" s="92">
        <f t="shared" si="76"/>
        <v>0</v>
      </c>
      <c r="R317" s="17">
        <f>'Sales &amp; Inventory (Date )'!O317+'Sales &amp; Inventory (Date )'!Q317</f>
        <v>0</v>
      </c>
      <c r="S317" s="17">
        <f>'Sales &amp; Inventory (Date )'!P317+'Sales &amp; Inventory (Date )'!R317</f>
        <v>0</v>
      </c>
      <c r="T317" s="92">
        <f t="shared" si="77"/>
        <v>0</v>
      </c>
      <c r="U317" s="17">
        <f>'Sales &amp; Inventory (Date )'!S317+'Sales &amp; Inventory (Date )'!U317</f>
        <v>0</v>
      </c>
      <c r="V317" s="17">
        <f>'Sales &amp; Inventory (Date )'!T317+'Sales &amp; Inventory (Date )'!V317</f>
        <v>0</v>
      </c>
      <c r="W317" s="92">
        <f t="shared" si="78"/>
        <v>0</v>
      </c>
      <c r="X317" s="17">
        <f>'Sales &amp; Inventory (Date )'!W317</f>
        <v>0</v>
      </c>
      <c r="Y317" s="17">
        <f>'Sales &amp; Inventory (Date )'!X317</f>
        <v>0</v>
      </c>
      <c r="Z317" s="92">
        <f t="shared" si="79"/>
        <v>0</v>
      </c>
      <c r="AA317" s="17">
        <f>'Sales &amp; Inventory (Date )'!AA317+'Sales &amp; Inventory (Date )'!AC317</f>
        <v>0</v>
      </c>
      <c r="AB317" s="17">
        <f>'Sales &amp; Inventory (Date )'!AB317+'Sales &amp; Inventory (Date )'!AD317</f>
        <v>0</v>
      </c>
      <c r="AC317" s="92">
        <f t="shared" si="80"/>
        <v>0</v>
      </c>
      <c r="AD317" s="17">
        <f>'Sales &amp; Inventory (Date )'!AE317+'Sales &amp; Inventory (Date )'!AG317</f>
        <v>0</v>
      </c>
      <c r="AE317" s="17">
        <f>'Sales &amp; Inventory (Date )'!AF317+'Sales &amp; Inventory (Date )'!AH317</f>
        <v>0</v>
      </c>
      <c r="AF317" s="92">
        <f t="shared" si="81"/>
        <v>0</v>
      </c>
      <c r="AG317" s="17">
        <f>'Sales &amp; Inventory (Date )'!AI317+'Sales &amp; Inventory (Date )'!AK317</f>
        <v>0</v>
      </c>
      <c r="AH317" s="17">
        <f>'Sales &amp; Inventory (Date )'!AJ317+'Sales &amp; Inventory (Date )'!AL317</f>
        <v>0</v>
      </c>
      <c r="AI317" s="92">
        <f t="shared" si="82"/>
        <v>0</v>
      </c>
      <c r="AJ317" s="17">
        <f>'Sales &amp; Inventory (Date )'!AM317+'Sales &amp; Inventory (Date )'!AO317</f>
        <v>0</v>
      </c>
      <c r="AK317" s="17">
        <f>'Sales &amp; Inventory (Date )'!AN317+'Sales &amp; Inventory (Date )'!AP317</f>
        <v>0</v>
      </c>
      <c r="AL317" s="92">
        <f t="shared" si="83"/>
        <v>0</v>
      </c>
      <c r="AM317" s="17">
        <f>'Sales &amp; Inventory (Date )'!AQ317+'Sales &amp; Inventory (Date )'!AS317</f>
        <v>0</v>
      </c>
      <c r="AN317" s="17">
        <f>'Sales &amp; Inventory (Date )'!AR317+'Sales &amp; Inventory (Date )'!AT317</f>
        <v>0</v>
      </c>
      <c r="AO317" s="92">
        <f t="shared" si="84"/>
        <v>0</v>
      </c>
      <c r="AP317" s="17">
        <f>'Sales &amp; Inventory (Date )'!AU317+'Sales &amp; Inventory (Date )'!AW317</f>
        <v>0</v>
      </c>
      <c r="AQ317" s="17">
        <f>'Sales &amp; Inventory (Date )'!AV317+'Sales &amp; Inventory (Date )'!AX317</f>
        <v>0</v>
      </c>
      <c r="AR317" s="92">
        <f t="shared" si="85"/>
        <v>0</v>
      </c>
      <c r="AS317" s="52">
        <f t="shared" si="86"/>
        <v>0</v>
      </c>
      <c r="AT317" s="52">
        <f t="shared" si="86"/>
        <v>0</v>
      </c>
      <c r="AU317" s="52" t="e">
        <f t="shared" si="87"/>
        <v>#DIV/0!</v>
      </c>
      <c r="AV317" s="17">
        <f>'Sales &amp; Inventory (Date )'!BA317</f>
        <v>0</v>
      </c>
      <c r="AW317" s="17">
        <f>'Sales &amp; Inventory (Date )'!BB317</f>
        <v>0</v>
      </c>
      <c r="AX317" s="92">
        <f t="shared" si="88"/>
        <v>0</v>
      </c>
      <c r="AY317" s="17">
        <f>'Sales &amp; Inventory (Date )'!BC317</f>
        <v>0</v>
      </c>
      <c r="AZ317" s="17">
        <f>'Sales &amp; Inventory (Date )'!BD317</f>
        <v>0</v>
      </c>
      <c r="BA317" s="95">
        <f t="shared" si="89"/>
        <v>0</v>
      </c>
      <c r="BB317" s="52">
        <f t="shared" si="90"/>
        <v>0</v>
      </c>
      <c r="BC317" s="52">
        <f t="shared" si="91"/>
        <v>0</v>
      </c>
    </row>
    <row r="318" spans="1:55" x14ac:dyDescent="0.3">
      <c r="A318" s="6">
        <v>299</v>
      </c>
      <c r="B318" s="7" t="s">
        <v>238</v>
      </c>
      <c r="C318" s="8" t="s">
        <v>283</v>
      </c>
      <c r="D318" s="8" t="s">
        <v>293</v>
      </c>
      <c r="E318" s="8" t="s">
        <v>294</v>
      </c>
      <c r="F318" s="8" t="s">
        <v>536</v>
      </c>
      <c r="G318" s="219"/>
      <c r="H318" s="85" t="s">
        <v>647</v>
      </c>
      <c r="I318" s="17">
        <f>'Sales &amp; Inventory (Date )'!I318</f>
        <v>0</v>
      </c>
      <c r="J318" s="17">
        <f>'Sales &amp; Inventory (Date )'!J318</f>
        <v>0</v>
      </c>
      <c r="K318" s="92">
        <f t="shared" si="74"/>
        <v>0</v>
      </c>
      <c r="L318" s="17">
        <f>'Sales &amp; Inventory (Date )'!K318</f>
        <v>0</v>
      </c>
      <c r="M318" s="17">
        <f>'Sales &amp; Inventory (Date )'!L318</f>
        <v>0</v>
      </c>
      <c r="N318" s="92">
        <f t="shared" si="75"/>
        <v>0</v>
      </c>
      <c r="O318" s="17">
        <f>'Sales &amp; Inventory (Date )'!M318</f>
        <v>0</v>
      </c>
      <c r="P318" s="17">
        <f>'Sales &amp; Inventory (Date )'!N318</f>
        <v>0</v>
      </c>
      <c r="Q318" s="92">
        <f t="shared" si="76"/>
        <v>0</v>
      </c>
      <c r="R318" s="17">
        <f>'Sales &amp; Inventory (Date )'!O318+'Sales &amp; Inventory (Date )'!Q318</f>
        <v>0</v>
      </c>
      <c r="S318" s="17">
        <f>'Sales &amp; Inventory (Date )'!P318+'Sales &amp; Inventory (Date )'!R318</f>
        <v>0</v>
      </c>
      <c r="T318" s="92">
        <f t="shared" si="77"/>
        <v>0</v>
      </c>
      <c r="U318" s="17">
        <f>'Sales &amp; Inventory (Date )'!S318+'Sales &amp; Inventory (Date )'!U318</f>
        <v>0</v>
      </c>
      <c r="V318" s="17">
        <f>'Sales &amp; Inventory (Date )'!T318+'Sales &amp; Inventory (Date )'!V318</f>
        <v>0</v>
      </c>
      <c r="W318" s="92">
        <f t="shared" si="78"/>
        <v>0</v>
      </c>
      <c r="X318" s="17">
        <f>'Sales &amp; Inventory (Date )'!W318</f>
        <v>0</v>
      </c>
      <c r="Y318" s="17">
        <f>'Sales &amp; Inventory (Date )'!X318</f>
        <v>0</v>
      </c>
      <c r="Z318" s="92">
        <f t="shared" si="79"/>
        <v>0</v>
      </c>
      <c r="AA318" s="17">
        <f>'Sales &amp; Inventory (Date )'!AA318+'Sales &amp; Inventory (Date )'!AC318</f>
        <v>0</v>
      </c>
      <c r="AB318" s="17">
        <f>'Sales &amp; Inventory (Date )'!AB318+'Sales &amp; Inventory (Date )'!AD318</f>
        <v>0</v>
      </c>
      <c r="AC318" s="92">
        <f t="shared" si="80"/>
        <v>0</v>
      </c>
      <c r="AD318" s="17">
        <f>'Sales &amp; Inventory (Date )'!AE318+'Sales &amp; Inventory (Date )'!AG318</f>
        <v>0</v>
      </c>
      <c r="AE318" s="17">
        <f>'Sales &amp; Inventory (Date )'!AF318+'Sales &amp; Inventory (Date )'!AH318</f>
        <v>0</v>
      </c>
      <c r="AF318" s="92">
        <f t="shared" si="81"/>
        <v>0</v>
      </c>
      <c r="AG318" s="17">
        <f>'Sales &amp; Inventory (Date )'!AI318+'Sales &amp; Inventory (Date )'!AK318</f>
        <v>0</v>
      </c>
      <c r="AH318" s="17">
        <f>'Sales &amp; Inventory (Date )'!AJ318+'Sales &amp; Inventory (Date )'!AL318</f>
        <v>0</v>
      </c>
      <c r="AI318" s="92">
        <f t="shared" si="82"/>
        <v>0</v>
      </c>
      <c r="AJ318" s="17">
        <f>'Sales &amp; Inventory (Date )'!AM318+'Sales &amp; Inventory (Date )'!AO318</f>
        <v>0</v>
      </c>
      <c r="AK318" s="17">
        <f>'Sales &amp; Inventory (Date )'!AN318+'Sales &amp; Inventory (Date )'!AP318</f>
        <v>0</v>
      </c>
      <c r="AL318" s="92">
        <f t="shared" si="83"/>
        <v>0</v>
      </c>
      <c r="AM318" s="17">
        <f>'Sales &amp; Inventory (Date )'!AQ318+'Sales &amp; Inventory (Date )'!AS318</f>
        <v>0</v>
      </c>
      <c r="AN318" s="17">
        <f>'Sales &amp; Inventory (Date )'!AR318+'Sales &amp; Inventory (Date )'!AT318</f>
        <v>0</v>
      </c>
      <c r="AO318" s="92">
        <f t="shared" si="84"/>
        <v>0</v>
      </c>
      <c r="AP318" s="17">
        <f>'Sales &amp; Inventory (Date )'!AU318+'Sales &amp; Inventory (Date )'!AW318</f>
        <v>0</v>
      </c>
      <c r="AQ318" s="17">
        <f>'Sales &amp; Inventory (Date )'!AV318+'Sales &amp; Inventory (Date )'!AX318</f>
        <v>0</v>
      </c>
      <c r="AR318" s="92">
        <f t="shared" si="85"/>
        <v>0</v>
      </c>
      <c r="AS318" s="52">
        <f t="shared" si="86"/>
        <v>0</v>
      </c>
      <c r="AT318" s="52">
        <f t="shared" si="86"/>
        <v>0</v>
      </c>
      <c r="AU318" s="52" t="e">
        <f t="shared" si="87"/>
        <v>#DIV/0!</v>
      </c>
      <c r="AV318" s="17">
        <f>'Sales &amp; Inventory (Date )'!BA318</f>
        <v>0</v>
      </c>
      <c r="AW318" s="17">
        <f>'Sales &amp; Inventory (Date )'!BB318</f>
        <v>0</v>
      </c>
      <c r="AX318" s="92">
        <f t="shared" si="88"/>
        <v>0</v>
      </c>
      <c r="AY318" s="17">
        <f>'Sales &amp; Inventory (Date )'!BC318</f>
        <v>0</v>
      </c>
      <c r="AZ318" s="17">
        <f>'Sales &amp; Inventory (Date )'!BD318</f>
        <v>0</v>
      </c>
      <c r="BA318" s="95">
        <f t="shared" si="89"/>
        <v>0</v>
      </c>
      <c r="BB318" s="52">
        <f t="shared" si="90"/>
        <v>0</v>
      </c>
      <c r="BC318" s="52">
        <f t="shared" si="91"/>
        <v>0</v>
      </c>
    </row>
    <row r="319" spans="1:55" x14ac:dyDescent="0.3">
      <c r="A319" s="6">
        <v>300</v>
      </c>
      <c r="B319" s="7" t="s">
        <v>238</v>
      </c>
      <c r="C319" s="8" t="s">
        <v>283</v>
      </c>
      <c r="D319" s="8" t="s">
        <v>295</v>
      </c>
      <c r="E319" s="8" t="s">
        <v>295</v>
      </c>
      <c r="F319" s="8" t="s">
        <v>533</v>
      </c>
      <c r="G319" s="219"/>
      <c r="H319" s="85" t="s">
        <v>647</v>
      </c>
      <c r="I319" s="17">
        <f>'Sales &amp; Inventory (Date )'!I319</f>
        <v>0</v>
      </c>
      <c r="J319" s="17">
        <f>'Sales &amp; Inventory (Date )'!J319</f>
        <v>0</v>
      </c>
      <c r="K319" s="92">
        <f t="shared" si="74"/>
        <v>0</v>
      </c>
      <c r="L319" s="17">
        <f>'Sales &amp; Inventory (Date )'!K319</f>
        <v>0</v>
      </c>
      <c r="M319" s="17">
        <f>'Sales &amp; Inventory (Date )'!L319</f>
        <v>0</v>
      </c>
      <c r="N319" s="92">
        <f t="shared" si="75"/>
        <v>0</v>
      </c>
      <c r="O319" s="17">
        <f>'Sales &amp; Inventory (Date )'!M319</f>
        <v>0</v>
      </c>
      <c r="P319" s="17">
        <f>'Sales &amp; Inventory (Date )'!N319</f>
        <v>0</v>
      </c>
      <c r="Q319" s="92">
        <f t="shared" si="76"/>
        <v>0</v>
      </c>
      <c r="R319" s="17">
        <f>'Sales &amp; Inventory (Date )'!O319+'Sales &amp; Inventory (Date )'!Q319</f>
        <v>0</v>
      </c>
      <c r="S319" s="17">
        <f>'Sales &amp; Inventory (Date )'!P319+'Sales &amp; Inventory (Date )'!R319</f>
        <v>0</v>
      </c>
      <c r="T319" s="92">
        <f t="shared" si="77"/>
        <v>0</v>
      </c>
      <c r="U319" s="17">
        <f>'Sales &amp; Inventory (Date )'!S319+'Sales &amp; Inventory (Date )'!U319</f>
        <v>0</v>
      </c>
      <c r="V319" s="17">
        <f>'Sales &amp; Inventory (Date )'!T319+'Sales &amp; Inventory (Date )'!V319</f>
        <v>0</v>
      </c>
      <c r="W319" s="92">
        <f t="shared" si="78"/>
        <v>0</v>
      </c>
      <c r="X319" s="17">
        <f>'Sales &amp; Inventory (Date )'!W319</f>
        <v>0</v>
      </c>
      <c r="Y319" s="17">
        <f>'Sales &amp; Inventory (Date )'!X319</f>
        <v>0</v>
      </c>
      <c r="Z319" s="92">
        <f t="shared" si="79"/>
        <v>0</v>
      </c>
      <c r="AA319" s="17">
        <f>'Sales &amp; Inventory (Date )'!AA319+'Sales &amp; Inventory (Date )'!AC319</f>
        <v>0</v>
      </c>
      <c r="AB319" s="17">
        <f>'Sales &amp; Inventory (Date )'!AB319+'Sales &amp; Inventory (Date )'!AD319</f>
        <v>0</v>
      </c>
      <c r="AC319" s="92">
        <f t="shared" si="80"/>
        <v>0</v>
      </c>
      <c r="AD319" s="17">
        <f>'Sales &amp; Inventory (Date )'!AE319+'Sales &amp; Inventory (Date )'!AG319</f>
        <v>0</v>
      </c>
      <c r="AE319" s="17">
        <f>'Sales &amp; Inventory (Date )'!AF319+'Sales &amp; Inventory (Date )'!AH319</f>
        <v>0</v>
      </c>
      <c r="AF319" s="92">
        <f t="shared" si="81"/>
        <v>0</v>
      </c>
      <c r="AG319" s="17">
        <f>'Sales &amp; Inventory (Date )'!AI319+'Sales &amp; Inventory (Date )'!AK319</f>
        <v>0</v>
      </c>
      <c r="AH319" s="17">
        <f>'Sales &amp; Inventory (Date )'!AJ319+'Sales &amp; Inventory (Date )'!AL319</f>
        <v>0</v>
      </c>
      <c r="AI319" s="92">
        <f t="shared" si="82"/>
        <v>0</v>
      </c>
      <c r="AJ319" s="17">
        <f>'Sales &amp; Inventory (Date )'!AM319+'Sales &amp; Inventory (Date )'!AO319</f>
        <v>0</v>
      </c>
      <c r="AK319" s="17">
        <f>'Sales &amp; Inventory (Date )'!AN319+'Sales &amp; Inventory (Date )'!AP319</f>
        <v>0</v>
      </c>
      <c r="AL319" s="92">
        <f t="shared" si="83"/>
        <v>0</v>
      </c>
      <c r="AM319" s="17">
        <f>'Sales &amp; Inventory (Date )'!AQ319+'Sales &amp; Inventory (Date )'!AS319</f>
        <v>0</v>
      </c>
      <c r="AN319" s="17">
        <f>'Sales &amp; Inventory (Date )'!AR319+'Sales &amp; Inventory (Date )'!AT319</f>
        <v>0</v>
      </c>
      <c r="AO319" s="92">
        <f t="shared" si="84"/>
        <v>0</v>
      </c>
      <c r="AP319" s="17">
        <f>'Sales &amp; Inventory (Date )'!AU319+'Sales &amp; Inventory (Date )'!AW319</f>
        <v>0</v>
      </c>
      <c r="AQ319" s="17">
        <f>'Sales &amp; Inventory (Date )'!AV319+'Sales &amp; Inventory (Date )'!AX319</f>
        <v>0</v>
      </c>
      <c r="AR319" s="92">
        <f t="shared" si="85"/>
        <v>0</v>
      </c>
      <c r="AS319" s="52">
        <f t="shared" si="86"/>
        <v>0</v>
      </c>
      <c r="AT319" s="52">
        <f t="shared" si="86"/>
        <v>0</v>
      </c>
      <c r="AU319" s="52" t="e">
        <f t="shared" si="87"/>
        <v>#DIV/0!</v>
      </c>
      <c r="AV319" s="17">
        <f>'Sales &amp; Inventory (Date )'!BA319</f>
        <v>0</v>
      </c>
      <c r="AW319" s="17">
        <f>'Sales &amp; Inventory (Date )'!BB319</f>
        <v>0</v>
      </c>
      <c r="AX319" s="92">
        <f t="shared" si="88"/>
        <v>0</v>
      </c>
      <c r="AY319" s="17">
        <f>'Sales &amp; Inventory (Date )'!BC319</f>
        <v>0</v>
      </c>
      <c r="AZ319" s="17">
        <f>'Sales &amp; Inventory (Date )'!BD319</f>
        <v>0</v>
      </c>
      <c r="BA319" s="95">
        <f t="shared" si="89"/>
        <v>0</v>
      </c>
      <c r="BB319" s="52">
        <f t="shared" si="90"/>
        <v>0</v>
      </c>
      <c r="BC319" s="52">
        <f t="shared" si="91"/>
        <v>0</v>
      </c>
    </row>
    <row r="320" spans="1:55" x14ac:dyDescent="0.3">
      <c r="A320" s="6">
        <v>301</v>
      </c>
      <c r="B320" s="7" t="s">
        <v>238</v>
      </c>
      <c r="C320" s="8" t="s">
        <v>283</v>
      </c>
      <c r="D320" s="8" t="s">
        <v>295</v>
      </c>
      <c r="E320" s="8" t="s">
        <v>434</v>
      </c>
      <c r="F320" s="8" t="s">
        <v>536</v>
      </c>
      <c r="G320" s="219"/>
      <c r="H320" s="85" t="s">
        <v>647</v>
      </c>
      <c r="I320" s="27">
        <f>'Sales &amp; Inventory (Date )'!I320</f>
        <v>0</v>
      </c>
      <c r="J320" s="27">
        <f>'Sales &amp; Inventory (Date )'!J320</f>
        <v>0</v>
      </c>
      <c r="K320" s="92">
        <f t="shared" si="74"/>
        <v>0</v>
      </c>
      <c r="L320" s="27">
        <f>'Sales &amp; Inventory (Date )'!K320</f>
        <v>0</v>
      </c>
      <c r="M320" s="27">
        <f>'Sales &amp; Inventory (Date )'!L320</f>
        <v>0</v>
      </c>
      <c r="N320" s="92">
        <f t="shared" si="75"/>
        <v>0</v>
      </c>
      <c r="O320" s="27">
        <f>'Sales &amp; Inventory (Date )'!M320</f>
        <v>0</v>
      </c>
      <c r="P320" s="27">
        <f>'Sales &amp; Inventory (Date )'!N320</f>
        <v>0</v>
      </c>
      <c r="Q320" s="92">
        <f t="shared" si="76"/>
        <v>0</v>
      </c>
      <c r="R320" s="27">
        <f>'Sales &amp; Inventory (Date )'!O320+'Sales &amp; Inventory (Date )'!Q320</f>
        <v>0</v>
      </c>
      <c r="S320" s="27">
        <f>'Sales &amp; Inventory (Date )'!P320+'Sales &amp; Inventory (Date )'!R320</f>
        <v>0</v>
      </c>
      <c r="T320" s="92">
        <f t="shared" si="77"/>
        <v>0</v>
      </c>
      <c r="U320" s="27">
        <f>'Sales &amp; Inventory (Date )'!S320+'Sales &amp; Inventory (Date )'!U320</f>
        <v>0</v>
      </c>
      <c r="V320" s="27">
        <f>'Sales &amp; Inventory (Date )'!T320+'Sales &amp; Inventory (Date )'!V320</f>
        <v>0</v>
      </c>
      <c r="W320" s="92">
        <f t="shared" si="78"/>
        <v>0</v>
      </c>
      <c r="X320" s="27">
        <f>'Sales &amp; Inventory (Date )'!W320</f>
        <v>0</v>
      </c>
      <c r="Y320" s="27">
        <f>'Sales &amp; Inventory (Date )'!X320</f>
        <v>0</v>
      </c>
      <c r="Z320" s="92">
        <f t="shared" si="79"/>
        <v>0</v>
      </c>
      <c r="AA320" s="27">
        <f>'Sales &amp; Inventory (Date )'!AA320+'Sales &amp; Inventory (Date )'!AC320</f>
        <v>0</v>
      </c>
      <c r="AB320" s="27">
        <f>'Sales &amp; Inventory (Date )'!AB320+'Sales &amp; Inventory (Date )'!AD320</f>
        <v>0</v>
      </c>
      <c r="AC320" s="92">
        <f t="shared" si="80"/>
        <v>0</v>
      </c>
      <c r="AD320" s="27">
        <f>'Sales &amp; Inventory (Date )'!AE320+'Sales &amp; Inventory (Date )'!AG320</f>
        <v>0</v>
      </c>
      <c r="AE320" s="27">
        <f>'Sales &amp; Inventory (Date )'!AF320+'Sales &amp; Inventory (Date )'!AH320</f>
        <v>0</v>
      </c>
      <c r="AF320" s="92">
        <f t="shared" si="81"/>
        <v>0</v>
      </c>
      <c r="AG320" s="27">
        <f>'Sales &amp; Inventory (Date )'!AI320+'Sales &amp; Inventory (Date )'!AK320</f>
        <v>0</v>
      </c>
      <c r="AH320" s="27">
        <f>'Sales &amp; Inventory (Date )'!AJ320+'Sales &amp; Inventory (Date )'!AL320</f>
        <v>0</v>
      </c>
      <c r="AI320" s="92">
        <f t="shared" si="82"/>
        <v>0</v>
      </c>
      <c r="AJ320" s="27">
        <f>'Sales &amp; Inventory (Date )'!AM320+'Sales &amp; Inventory (Date )'!AO320</f>
        <v>0</v>
      </c>
      <c r="AK320" s="27">
        <f>'Sales &amp; Inventory (Date )'!AN320+'Sales &amp; Inventory (Date )'!AP320</f>
        <v>0</v>
      </c>
      <c r="AL320" s="92">
        <f t="shared" si="83"/>
        <v>0</v>
      </c>
      <c r="AM320" s="27">
        <f>'Sales &amp; Inventory (Date )'!AQ320+'Sales &amp; Inventory (Date )'!AS320</f>
        <v>0</v>
      </c>
      <c r="AN320" s="27">
        <f>'Sales &amp; Inventory (Date )'!AR320+'Sales &amp; Inventory (Date )'!AT320</f>
        <v>0</v>
      </c>
      <c r="AO320" s="92">
        <f t="shared" si="84"/>
        <v>0</v>
      </c>
      <c r="AP320" s="27">
        <f>'Sales &amp; Inventory (Date )'!AU320+'Sales &amp; Inventory (Date )'!AW320</f>
        <v>0</v>
      </c>
      <c r="AQ320" s="27">
        <f>'Sales &amp; Inventory (Date )'!AV320+'Sales &amp; Inventory (Date )'!AX320</f>
        <v>0</v>
      </c>
      <c r="AR320" s="92">
        <f t="shared" si="85"/>
        <v>0</v>
      </c>
      <c r="AS320" s="52">
        <f t="shared" si="86"/>
        <v>0</v>
      </c>
      <c r="AT320" s="52">
        <f t="shared" si="86"/>
        <v>0</v>
      </c>
      <c r="AU320" s="52" t="e">
        <f t="shared" si="87"/>
        <v>#DIV/0!</v>
      </c>
      <c r="AV320" s="27">
        <f>'Sales &amp; Inventory (Date )'!BA320</f>
        <v>0</v>
      </c>
      <c r="AW320" s="27">
        <f>'Sales &amp; Inventory (Date )'!BB320</f>
        <v>0</v>
      </c>
      <c r="AX320" s="92">
        <f t="shared" si="88"/>
        <v>0</v>
      </c>
      <c r="AY320" s="27">
        <f>'Sales &amp; Inventory (Date )'!BC320</f>
        <v>0</v>
      </c>
      <c r="AZ320" s="27">
        <f>'Sales &amp; Inventory (Date )'!BD320</f>
        <v>0</v>
      </c>
      <c r="BA320" s="95">
        <f t="shared" si="89"/>
        <v>0</v>
      </c>
      <c r="BB320" s="52">
        <f t="shared" si="90"/>
        <v>0</v>
      </c>
      <c r="BC320" s="52">
        <f t="shared" si="91"/>
        <v>0</v>
      </c>
    </row>
    <row r="321" spans="1:55" x14ac:dyDescent="0.3">
      <c r="A321" s="6">
        <v>302</v>
      </c>
      <c r="B321" s="7" t="s">
        <v>238</v>
      </c>
      <c r="C321" s="8" t="s">
        <v>283</v>
      </c>
      <c r="D321" s="8" t="s">
        <v>295</v>
      </c>
      <c r="E321" s="8" t="s">
        <v>446</v>
      </c>
      <c r="F321" s="8" t="s">
        <v>536</v>
      </c>
      <c r="G321" s="220"/>
      <c r="H321" s="85" t="s">
        <v>647</v>
      </c>
      <c r="I321" s="17">
        <f>'Sales &amp; Inventory (Date )'!I321</f>
        <v>0</v>
      </c>
      <c r="J321" s="17">
        <f>'Sales &amp; Inventory (Date )'!J321</f>
        <v>0</v>
      </c>
      <c r="K321" s="92">
        <f t="shared" si="74"/>
        <v>0</v>
      </c>
      <c r="L321" s="17">
        <f>'Sales &amp; Inventory (Date )'!K321</f>
        <v>0</v>
      </c>
      <c r="M321" s="17">
        <f>'Sales &amp; Inventory (Date )'!L321</f>
        <v>0</v>
      </c>
      <c r="N321" s="92">
        <f t="shared" si="75"/>
        <v>0</v>
      </c>
      <c r="O321" s="17">
        <f>'Sales &amp; Inventory (Date )'!M321</f>
        <v>0</v>
      </c>
      <c r="P321" s="17">
        <f>'Sales &amp; Inventory (Date )'!N321</f>
        <v>0</v>
      </c>
      <c r="Q321" s="92">
        <f t="shared" si="76"/>
        <v>0</v>
      </c>
      <c r="R321" s="17">
        <f>'Sales &amp; Inventory (Date )'!O321+'Sales &amp; Inventory (Date )'!Q321</f>
        <v>0</v>
      </c>
      <c r="S321" s="17">
        <f>'Sales &amp; Inventory (Date )'!P321+'Sales &amp; Inventory (Date )'!R321</f>
        <v>0</v>
      </c>
      <c r="T321" s="92">
        <f t="shared" si="77"/>
        <v>0</v>
      </c>
      <c r="U321" s="17">
        <f>'Sales &amp; Inventory (Date )'!S321+'Sales &amp; Inventory (Date )'!U321</f>
        <v>0</v>
      </c>
      <c r="V321" s="17">
        <f>'Sales &amp; Inventory (Date )'!T321+'Sales &amp; Inventory (Date )'!V321</f>
        <v>0</v>
      </c>
      <c r="W321" s="92">
        <f t="shared" si="78"/>
        <v>0</v>
      </c>
      <c r="X321" s="17">
        <f>'Sales &amp; Inventory (Date )'!W321</f>
        <v>0</v>
      </c>
      <c r="Y321" s="17">
        <f>'Sales &amp; Inventory (Date )'!X321</f>
        <v>0</v>
      </c>
      <c r="Z321" s="92">
        <f t="shared" si="79"/>
        <v>0</v>
      </c>
      <c r="AA321" s="17">
        <f>'Sales &amp; Inventory (Date )'!AA321+'Sales &amp; Inventory (Date )'!AC321</f>
        <v>0</v>
      </c>
      <c r="AB321" s="17">
        <f>'Sales &amp; Inventory (Date )'!AB321+'Sales &amp; Inventory (Date )'!AD321</f>
        <v>0</v>
      </c>
      <c r="AC321" s="92">
        <f t="shared" si="80"/>
        <v>0</v>
      </c>
      <c r="AD321" s="17">
        <f>'Sales &amp; Inventory (Date )'!AE321+'Sales &amp; Inventory (Date )'!AG321</f>
        <v>0</v>
      </c>
      <c r="AE321" s="17">
        <f>'Sales &amp; Inventory (Date )'!AF321+'Sales &amp; Inventory (Date )'!AH321</f>
        <v>0</v>
      </c>
      <c r="AF321" s="92">
        <f t="shared" si="81"/>
        <v>0</v>
      </c>
      <c r="AG321" s="17">
        <f>'Sales &amp; Inventory (Date )'!AI321+'Sales &amp; Inventory (Date )'!AK321</f>
        <v>0</v>
      </c>
      <c r="AH321" s="17">
        <f>'Sales &amp; Inventory (Date )'!AJ321+'Sales &amp; Inventory (Date )'!AL321</f>
        <v>0</v>
      </c>
      <c r="AI321" s="92">
        <f t="shared" si="82"/>
        <v>0</v>
      </c>
      <c r="AJ321" s="17">
        <f>'Sales &amp; Inventory (Date )'!AM321+'Sales &amp; Inventory (Date )'!AO321</f>
        <v>0</v>
      </c>
      <c r="AK321" s="17">
        <f>'Sales &amp; Inventory (Date )'!AN321+'Sales &amp; Inventory (Date )'!AP321</f>
        <v>0</v>
      </c>
      <c r="AL321" s="92">
        <f t="shared" si="83"/>
        <v>0</v>
      </c>
      <c r="AM321" s="17">
        <f>'Sales &amp; Inventory (Date )'!AQ321+'Sales &amp; Inventory (Date )'!AS321</f>
        <v>0</v>
      </c>
      <c r="AN321" s="17">
        <f>'Sales &amp; Inventory (Date )'!AR321+'Sales &amp; Inventory (Date )'!AT321</f>
        <v>0</v>
      </c>
      <c r="AO321" s="92">
        <f t="shared" si="84"/>
        <v>0</v>
      </c>
      <c r="AP321" s="17">
        <f>'Sales &amp; Inventory (Date )'!AU321+'Sales &amp; Inventory (Date )'!AW321</f>
        <v>0</v>
      </c>
      <c r="AQ321" s="17">
        <f>'Sales &amp; Inventory (Date )'!AV321+'Sales &amp; Inventory (Date )'!AX321</f>
        <v>0</v>
      </c>
      <c r="AR321" s="92">
        <f t="shared" si="85"/>
        <v>0</v>
      </c>
      <c r="AS321" s="52">
        <f t="shared" si="86"/>
        <v>0</v>
      </c>
      <c r="AT321" s="52">
        <f t="shared" si="86"/>
        <v>0</v>
      </c>
      <c r="AU321" s="52" t="e">
        <f t="shared" si="87"/>
        <v>#DIV/0!</v>
      </c>
      <c r="AV321" s="17">
        <f>'Sales &amp; Inventory (Date )'!BA321</f>
        <v>0</v>
      </c>
      <c r="AW321" s="17">
        <f>'Sales &amp; Inventory (Date )'!BB321</f>
        <v>0</v>
      </c>
      <c r="AX321" s="92">
        <f t="shared" si="88"/>
        <v>0</v>
      </c>
      <c r="AY321" s="17">
        <f>'Sales &amp; Inventory (Date )'!BC321</f>
        <v>0</v>
      </c>
      <c r="AZ321" s="17">
        <f>'Sales &amp; Inventory (Date )'!BD321</f>
        <v>0</v>
      </c>
      <c r="BA321" s="95">
        <f t="shared" si="89"/>
        <v>0</v>
      </c>
      <c r="BB321" s="52">
        <f t="shared" si="90"/>
        <v>0</v>
      </c>
      <c r="BC321" s="52">
        <f t="shared" si="91"/>
        <v>0</v>
      </c>
    </row>
    <row r="322" spans="1:55" ht="15.6" x14ac:dyDescent="0.3">
      <c r="A322" s="210" t="s">
        <v>431</v>
      </c>
      <c r="B322" s="210"/>
      <c r="C322" s="210"/>
      <c r="D322" s="210"/>
      <c r="E322" s="210"/>
      <c r="F322" s="210"/>
      <c r="G322" s="122"/>
      <c r="H322" s="122"/>
      <c r="I322" s="12">
        <f>'Sales &amp; Inventory (Date )'!I322</f>
        <v>0</v>
      </c>
      <c r="J322" s="12">
        <f>'Sales &amp; Inventory (Date )'!J322</f>
        <v>0</v>
      </c>
      <c r="K322" s="12">
        <f t="shared" si="74"/>
        <v>0</v>
      </c>
      <c r="L322" s="12">
        <f>'Sales &amp; Inventory (Date )'!K322</f>
        <v>0</v>
      </c>
      <c r="M322" s="12">
        <f>'Sales &amp; Inventory (Date )'!L322</f>
        <v>0</v>
      </c>
      <c r="N322" s="12">
        <f t="shared" si="75"/>
        <v>0</v>
      </c>
      <c r="O322" s="12">
        <f>'Sales &amp; Inventory (Date )'!M322</f>
        <v>0</v>
      </c>
      <c r="P322" s="12">
        <f>'Sales &amp; Inventory (Date )'!N322</f>
        <v>0</v>
      </c>
      <c r="Q322" s="12">
        <f t="shared" si="76"/>
        <v>0</v>
      </c>
      <c r="R322" s="12">
        <f>'Sales &amp; Inventory (Date )'!O322+'Sales &amp; Inventory (Date )'!Q322</f>
        <v>0</v>
      </c>
      <c r="S322" s="12">
        <f>'Sales &amp; Inventory (Date )'!P322+'Sales &amp; Inventory (Date )'!R322</f>
        <v>0</v>
      </c>
      <c r="T322" s="12">
        <f t="shared" si="77"/>
        <v>0</v>
      </c>
      <c r="U322" s="12">
        <f>'Sales &amp; Inventory (Date )'!S322+'Sales &amp; Inventory (Date )'!U322</f>
        <v>0</v>
      </c>
      <c r="V322" s="12">
        <f>'Sales &amp; Inventory (Date )'!T322+'Sales &amp; Inventory (Date )'!V322</f>
        <v>0</v>
      </c>
      <c r="W322" s="12">
        <f t="shared" si="78"/>
        <v>0</v>
      </c>
      <c r="X322" s="12">
        <f>'Sales &amp; Inventory (Date )'!W322</f>
        <v>0</v>
      </c>
      <c r="Y322" s="12">
        <f>'Sales &amp; Inventory (Date )'!X322</f>
        <v>0</v>
      </c>
      <c r="Z322" s="12">
        <f t="shared" si="79"/>
        <v>0</v>
      </c>
      <c r="AA322" s="12">
        <f>'Sales &amp; Inventory (Date )'!AA322+'Sales &amp; Inventory (Date )'!AC322</f>
        <v>0</v>
      </c>
      <c r="AB322" s="12">
        <f>'Sales &amp; Inventory (Date )'!AB322+'Sales &amp; Inventory (Date )'!AD322</f>
        <v>0</v>
      </c>
      <c r="AC322" s="12">
        <f t="shared" si="80"/>
        <v>0</v>
      </c>
      <c r="AD322" s="12">
        <f>'Sales &amp; Inventory (Date )'!AE322+'Sales &amp; Inventory (Date )'!AG322</f>
        <v>0</v>
      </c>
      <c r="AE322" s="12">
        <f>'Sales &amp; Inventory (Date )'!AF322+'Sales &amp; Inventory (Date )'!AH322</f>
        <v>0</v>
      </c>
      <c r="AF322" s="12">
        <f t="shared" si="81"/>
        <v>0</v>
      </c>
      <c r="AG322" s="12">
        <f>'Sales &amp; Inventory (Date )'!AI322+'Sales &amp; Inventory (Date )'!AK322</f>
        <v>0</v>
      </c>
      <c r="AH322" s="12">
        <f>'Sales &amp; Inventory (Date )'!AJ322+'Sales &amp; Inventory (Date )'!AL322</f>
        <v>0</v>
      </c>
      <c r="AI322" s="12">
        <f t="shared" si="82"/>
        <v>0</v>
      </c>
      <c r="AJ322" s="12">
        <f>'Sales &amp; Inventory (Date )'!AM322+'Sales &amp; Inventory (Date )'!AO322</f>
        <v>0</v>
      </c>
      <c r="AK322" s="12">
        <f>'Sales &amp; Inventory (Date )'!AN322+'Sales &amp; Inventory (Date )'!AP322</f>
        <v>0</v>
      </c>
      <c r="AL322" s="12">
        <f t="shared" si="83"/>
        <v>0</v>
      </c>
      <c r="AM322" s="12">
        <f>'Sales &amp; Inventory (Date )'!AQ322+'Sales &amp; Inventory (Date )'!AS322</f>
        <v>0</v>
      </c>
      <c r="AN322" s="12">
        <f>'Sales &amp; Inventory (Date )'!AR322+'Sales &amp; Inventory (Date )'!AT322</f>
        <v>0</v>
      </c>
      <c r="AO322" s="12">
        <f t="shared" si="84"/>
        <v>0</v>
      </c>
      <c r="AP322" s="12">
        <f>'Sales &amp; Inventory (Date )'!AU322+'Sales &amp; Inventory (Date )'!AW322</f>
        <v>0</v>
      </c>
      <c r="AQ322" s="12">
        <f>'Sales &amp; Inventory (Date )'!AV322+'Sales &amp; Inventory (Date )'!AX322</f>
        <v>0</v>
      </c>
      <c r="AR322" s="12">
        <f t="shared" si="85"/>
        <v>0</v>
      </c>
      <c r="AS322" s="12">
        <f t="shared" si="86"/>
        <v>0</v>
      </c>
      <c r="AT322" s="12">
        <f t="shared" si="86"/>
        <v>0</v>
      </c>
      <c r="AU322" s="12" t="e">
        <f t="shared" si="87"/>
        <v>#DIV/0!</v>
      </c>
      <c r="AV322" s="12">
        <f>'Sales &amp; Inventory (Date )'!BA322</f>
        <v>0</v>
      </c>
      <c r="AW322" s="12">
        <f>'Sales &amp; Inventory (Date )'!BB322</f>
        <v>0</v>
      </c>
      <c r="AX322" s="12">
        <f t="shared" si="88"/>
        <v>0</v>
      </c>
      <c r="AY322" s="12">
        <f>'Sales &amp; Inventory (Date )'!BC322</f>
        <v>0</v>
      </c>
      <c r="AZ322" s="12">
        <f>'Sales &amp; Inventory (Date )'!BD322</f>
        <v>0</v>
      </c>
      <c r="BA322" s="12">
        <f t="shared" si="89"/>
        <v>0</v>
      </c>
      <c r="BB322" s="12">
        <f t="shared" si="90"/>
        <v>0</v>
      </c>
      <c r="BC322" s="12">
        <f t="shared" si="91"/>
        <v>0</v>
      </c>
    </row>
    <row r="323" spans="1:55" x14ac:dyDescent="0.3">
      <c r="A323" s="6">
        <v>303</v>
      </c>
      <c r="B323" s="7" t="s">
        <v>296</v>
      </c>
      <c r="C323" s="8" t="s">
        <v>296</v>
      </c>
      <c r="D323" s="8" t="s">
        <v>296</v>
      </c>
      <c r="E323" s="8" t="s">
        <v>296</v>
      </c>
      <c r="F323" s="8" t="s">
        <v>533</v>
      </c>
      <c r="G323" s="218" t="s">
        <v>296</v>
      </c>
      <c r="H323" s="85" t="s">
        <v>647</v>
      </c>
      <c r="I323" s="17">
        <f>'Sales &amp; Inventory (Date )'!I323</f>
        <v>0</v>
      </c>
      <c r="J323" s="17">
        <f>'Sales &amp; Inventory (Date )'!J323</f>
        <v>0</v>
      </c>
      <c r="K323" s="92">
        <f t="shared" ref="K323:K386" si="92">IFERROR(J323/I323,0)</f>
        <v>0</v>
      </c>
      <c r="L323" s="17">
        <f>'Sales &amp; Inventory (Date )'!K323</f>
        <v>0</v>
      </c>
      <c r="M323" s="17">
        <f>'Sales &amp; Inventory (Date )'!L323</f>
        <v>0</v>
      </c>
      <c r="N323" s="92">
        <f t="shared" ref="N323:N386" si="93">IFERROR(M323/L323,0)</f>
        <v>0</v>
      </c>
      <c r="O323" s="17">
        <f>'Sales &amp; Inventory (Date )'!M323</f>
        <v>0</v>
      </c>
      <c r="P323" s="17">
        <f>'Sales &amp; Inventory (Date )'!N323</f>
        <v>0</v>
      </c>
      <c r="Q323" s="92">
        <f t="shared" ref="Q323:Q386" si="94">IFERROR(P323/O323,0)</f>
        <v>0</v>
      </c>
      <c r="R323" s="17">
        <f>'Sales &amp; Inventory (Date )'!O323+'Sales &amp; Inventory (Date )'!Q323</f>
        <v>0</v>
      </c>
      <c r="S323" s="17">
        <f>'Sales &amp; Inventory (Date )'!P323+'Sales &amp; Inventory (Date )'!R323</f>
        <v>0</v>
      </c>
      <c r="T323" s="92">
        <f t="shared" ref="T323:T386" si="95">IFERROR(S323/R323,0)</f>
        <v>0</v>
      </c>
      <c r="U323" s="17">
        <f>'Sales &amp; Inventory (Date )'!S323+'Sales &amp; Inventory (Date )'!U323</f>
        <v>0</v>
      </c>
      <c r="V323" s="17">
        <f>'Sales &amp; Inventory (Date )'!T323+'Sales &amp; Inventory (Date )'!V323</f>
        <v>0</v>
      </c>
      <c r="W323" s="92">
        <f t="shared" ref="W323:W386" si="96">IFERROR(V323/U323,0)</f>
        <v>0</v>
      </c>
      <c r="X323" s="17">
        <f>'Sales &amp; Inventory (Date )'!W323</f>
        <v>0</v>
      </c>
      <c r="Y323" s="17">
        <f>'Sales &amp; Inventory (Date )'!X323</f>
        <v>0</v>
      </c>
      <c r="Z323" s="92">
        <f t="shared" ref="Z323:Z386" si="97">IFERROR(Y323/X323,0)</f>
        <v>0</v>
      </c>
      <c r="AA323" s="17">
        <f>'Sales &amp; Inventory (Date )'!AA323+'Sales &amp; Inventory (Date )'!AC323</f>
        <v>0</v>
      </c>
      <c r="AB323" s="17">
        <f>'Sales &amp; Inventory (Date )'!AB323+'Sales &amp; Inventory (Date )'!AD323</f>
        <v>0</v>
      </c>
      <c r="AC323" s="92">
        <f t="shared" ref="AC323:AC386" si="98">IFERROR(AB323/AA323,0)</f>
        <v>0</v>
      </c>
      <c r="AD323" s="17">
        <f>'Sales &amp; Inventory (Date )'!AE323+'Sales &amp; Inventory (Date )'!AG323</f>
        <v>0</v>
      </c>
      <c r="AE323" s="17">
        <f>'Sales &amp; Inventory (Date )'!AF323+'Sales &amp; Inventory (Date )'!AH323</f>
        <v>0</v>
      </c>
      <c r="AF323" s="92">
        <f t="shared" ref="AF323:AF386" si="99">IFERROR(AE323/AD323,0)</f>
        <v>0</v>
      </c>
      <c r="AG323" s="17">
        <f>'Sales &amp; Inventory (Date )'!AI323+'Sales &amp; Inventory (Date )'!AK323</f>
        <v>0</v>
      </c>
      <c r="AH323" s="17">
        <f>'Sales &amp; Inventory (Date )'!AJ323+'Sales &amp; Inventory (Date )'!AL323</f>
        <v>0</v>
      </c>
      <c r="AI323" s="92">
        <f t="shared" ref="AI323:AI386" si="100">IFERROR(AH323/AG323,0)</f>
        <v>0</v>
      </c>
      <c r="AJ323" s="17">
        <f>'Sales &amp; Inventory (Date )'!AM323+'Sales &amp; Inventory (Date )'!AO323</f>
        <v>0</v>
      </c>
      <c r="AK323" s="17">
        <f>'Sales &amp; Inventory (Date )'!AN323+'Sales &amp; Inventory (Date )'!AP323</f>
        <v>0</v>
      </c>
      <c r="AL323" s="92">
        <f t="shared" ref="AL323:AL386" si="101">IFERROR(AK323/AJ323,0)</f>
        <v>0</v>
      </c>
      <c r="AM323" s="17">
        <f>'Sales &amp; Inventory (Date )'!AQ323+'Sales &amp; Inventory (Date )'!AS323</f>
        <v>0</v>
      </c>
      <c r="AN323" s="17">
        <f>'Sales &amp; Inventory (Date )'!AR323+'Sales &amp; Inventory (Date )'!AT323</f>
        <v>0</v>
      </c>
      <c r="AO323" s="92">
        <f t="shared" ref="AO323:AO386" si="102">IFERROR(AN323/AM323,0)</f>
        <v>0</v>
      </c>
      <c r="AP323" s="17">
        <f>'Sales &amp; Inventory (Date )'!AU323+'Sales &amp; Inventory (Date )'!AW323</f>
        <v>0</v>
      </c>
      <c r="AQ323" s="17">
        <f>'Sales &amp; Inventory (Date )'!AV323+'Sales &amp; Inventory (Date )'!AX323</f>
        <v>0</v>
      </c>
      <c r="AR323" s="92">
        <f t="shared" ref="AR323:AR386" si="103">IFERROR(AQ323/AP323,0)</f>
        <v>0</v>
      </c>
      <c r="AS323" s="52">
        <f t="shared" ref="AS323:AT386" si="104">I323+L323+O323+R323+AD323+AG323+AJ323+AM323+AP323+U323+X323+AA323</f>
        <v>0</v>
      </c>
      <c r="AT323" s="52">
        <f t="shared" si="104"/>
        <v>0</v>
      </c>
      <c r="AU323" s="52" t="e">
        <f t="shared" ref="AU323:AU386" si="105">AT323/AS323</f>
        <v>#DIV/0!</v>
      </c>
      <c r="AV323" s="17">
        <f>'Sales &amp; Inventory (Date )'!BA323</f>
        <v>0</v>
      </c>
      <c r="AW323" s="17">
        <f>'Sales &amp; Inventory (Date )'!BB323</f>
        <v>0</v>
      </c>
      <c r="AX323" s="92">
        <f t="shared" ref="AX323:AX386" si="106">IFERROR(AW323/AV323,0)</f>
        <v>0</v>
      </c>
      <c r="AY323" s="17">
        <f>'Sales &amp; Inventory (Date )'!BC323</f>
        <v>0</v>
      </c>
      <c r="AZ323" s="17">
        <f>'Sales &amp; Inventory (Date )'!BD323</f>
        <v>0</v>
      </c>
      <c r="BA323" s="95">
        <f t="shared" ref="BA323:BA386" si="107">IFERROR(AZ323/AY323,0)</f>
        <v>0</v>
      </c>
      <c r="BB323" s="52">
        <f t="shared" si="90"/>
        <v>0</v>
      </c>
      <c r="BC323" s="52">
        <f t="shared" si="91"/>
        <v>0</v>
      </c>
    </row>
    <row r="324" spans="1:55" x14ac:dyDescent="0.3">
      <c r="A324" s="6">
        <v>304</v>
      </c>
      <c r="B324" s="7" t="s">
        <v>296</v>
      </c>
      <c r="C324" s="8" t="s">
        <v>296</v>
      </c>
      <c r="D324" s="8" t="s">
        <v>296</v>
      </c>
      <c r="E324" s="8" t="s">
        <v>297</v>
      </c>
      <c r="F324" s="8" t="s">
        <v>29</v>
      </c>
      <c r="G324" s="219"/>
      <c r="H324" s="85" t="s">
        <v>647</v>
      </c>
      <c r="I324" s="17">
        <f>'Sales &amp; Inventory (Date )'!I324</f>
        <v>0</v>
      </c>
      <c r="J324" s="17">
        <f>'Sales &amp; Inventory (Date )'!J324</f>
        <v>0</v>
      </c>
      <c r="K324" s="92">
        <f t="shared" si="92"/>
        <v>0</v>
      </c>
      <c r="L324" s="17">
        <f>'Sales &amp; Inventory (Date )'!K324</f>
        <v>0</v>
      </c>
      <c r="M324" s="17">
        <f>'Sales &amp; Inventory (Date )'!L324</f>
        <v>0</v>
      </c>
      <c r="N324" s="92">
        <f t="shared" si="93"/>
        <v>0</v>
      </c>
      <c r="O324" s="17">
        <f>'Sales &amp; Inventory (Date )'!M324</f>
        <v>0</v>
      </c>
      <c r="P324" s="17">
        <f>'Sales &amp; Inventory (Date )'!N324</f>
        <v>0</v>
      </c>
      <c r="Q324" s="92">
        <f t="shared" si="94"/>
        <v>0</v>
      </c>
      <c r="R324" s="17">
        <f>'Sales &amp; Inventory (Date )'!O324+'Sales &amp; Inventory (Date )'!Q324</f>
        <v>0</v>
      </c>
      <c r="S324" s="17">
        <f>'Sales &amp; Inventory (Date )'!P324+'Sales &amp; Inventory (Date )'!R324</f>
        <v>0</v>
      </c>
      <c r="T324" s="92">
        <f t="shared" si="95"/>
        <v>0</v>
      </c>
      <c r="U324" s="17">
        <f>'Sales &amp; Inventory (Date )'!S324+'Sales &amp; Inventory (Date )'!U324</f>
        <v>0</v>
      </c>
      <c r="V324" s="17">
        <f>'Sales &amp; Inventory (Date )'!T324+'Sales &amp; Inventory (Date )'!V324</f>
        <v>0</v>
      </c>
      <c r="W324" s="92">
        <f t="shared" si="96"/>
        <v>0</v>
      </c>
      <c r="X324" s="17">
        <f>'Sales &amp; Inventory (Date )'!W324</f>
        <v>0</v>
      </c>
      <c r="Y324" s="17">
        <f>'Sales &amp; Inventory (Date )'!X324</f>
        <v>0</v>
      </c>
      <c r="Z324" s="92">
        <f t="shared" si="97"/>
        <v>0</v>
      </c>
      <c r="AA324" s="17">
        <f>'Sales &amp; Inventory (Date )'!AA324+'Sales &amp; Inventory (Date )'!AC324</f>
        <v>0</v>
      </c>
      <c r="AB324" s="17">
        <f>'Sales &amp; Inventory (Date )'!AB324+'Sales &amp; Inventory (Date )'!AD324</f>
        <v>0</v>
      </c>
      <c r="AC324" s="92">
        <f t="shared" si="98"/>
        <v>0</v>
      </c>
      <c r="AD324" s="17">
        <f>'Sales &amp; Inventory (Date )'!AE324+'Sales &amp; Inventory (Date )'!AG324</f>
        <v>0</v>
      </c>
      <c r="AE324" s="17">
        <f>'Sales &amp; Inventory (Date )'!AF324+'Sales &amp; Inventory (Date )'!AH324</f>
        <v>0</v>
      </c>
      <c r="AF324" s="92">
        <f t="shared" si="99"/>
        <v>0</v>
      </c>
      <c r="AG324" s="17">
        <f>'Sales &amp; Inventory (Date )'!AI324+'Sales &amp; Inventory (Date )'!AK324</f>
        <v>0</v>
      </c>
      <c r="AH324" s="17">
        <f>'Sales &amp; Inventory (Date )'!AJ324+'Sales &amp; Inventory (Date )'!AL324</f>
        <v>0</v>
      </c>
      <c r="AI324" s="92">
        <f t="shared" si="100"/>
        <v>0</v>
      </c>
      <c r="AJ324" s="17">
        <f>'Sales &amp; Inventory (Date )'!AM324+'Sales &amp; Inventory (Date )'!AO324</f>
        <v>0</v>
      </c>
      <c r="AK324" s="17">
        <f>'Sales &amp; Inventory (Date )'!AN324+'Sales &amp; Inventory (Date )'!AP324</f>
        <v>0</v>
      </c>
      <c r="AL324" s="92">
        <f t="shared" si="101"/>
        <v>0</v>
      </c>
      <c r="AM324" s="17">
        <f>'Sales &amp; Inventory (Date )'!AQ324+'Sales &amp; Inventory (Date )'!AS324</f>
        <v>0</v>
      </c>
      <c r="AN324" s="17">
        <f>'Sales &amp; Inventory (Date )'!AR324+'Sales &amp; Inventory (Date )'!AT324</f>
        <v>0</v>
      </c>
      <c r="AO324" s="92">
        <f t="shared" si="102"/>
        <v>0</v>
      </c>
      <c r="AP324" s="17">
        <f>'Sales &amp; Inventory (Date )'!AU324+'Sales &amp; Inventory (Date )'!AW324</f>
        <v>0</v>
      </c>
      <c r="AQ324" s="17">
        <f>'Sales &amp; Inventory (Date )'!AV324+'Sales &amp; Inventory (Date )'!AX324</f>
        <v>0</v>
      </c>
      <c r="AR324" s="92">
        <f t="shared" si="103"/>
        <v>0</v>
      </c>
      <c r="AS324" s="52">
        <f t="shared" si="104"/>
        <v>0</v>
      </c>
      <c r="AT324" s="52">
        <f t="shared" si="104"/>
        <v>0</v>
      </c>
      <c r="AU324" s="52" t="e">
        <f t="shared" si="105"/>
        <v>#DIV/0!</v>
      </c>
      <c r="AV324" s="17">
        <f>'Sales &amp; Inventory (Date )'!BA324</f>
        <v>0</v>
      </c>
      <c r="AW324" s="17">
        <f>'Sales &amp; Inventory (Date )'!BB324</f>
        <v>0</v>
      </c>
      <c r="AX324" s="92">
        <f t="shared" si="106"/>
        <v>0</v>
      </c>
      <c r="AY324" s="17">
        <f>'Sales &amp; Inventory (Date )'!BC324</f>
        <v>0</v>
      </c>
      <c r="AZ324" s="17">
        <f>'Sales &amp; Inventory (Date )'!BD324</f>
        <v>0</v>
      </c>
      <c r="BA324" s="95">
        <f t="shared" si="107"/>
        <v>0</v>
      </c>
      <c r="BB324" s="52">
        <f t="shared" ref="BB324:BB387" si="108">AV324+AY324</f>
        <v>0</v>
      </c>
      <c r="BC324" s="52">
        <f t="shared" ref="BC324:BC387" si="109">AW324+AZ324</f>
        <v>0</v>
      </c>
    </row>
    <row r="325" spans="1:55" x14ac:dyDescent="0.3">
      <c r="A325" s="6">
        <v>305</v>
      </c>
      <c r="B325" s="7" t="s">
        <v>296</v>
      </c>
      <c r="C325" s="8" t="s">
        <v>296</v>
      </c>
      <c r="D325" s="8" t="s">
        <v>296</v>
      </c>
      <c r="E325" s="8" t="s">
        <v>298</v>
      </c>
      <c r="F325" s="8" t="s">
        <v>534</v>
      </c>
      <c r="G325" s="219"/>
      <c r="H325" s="85" t="s">
        <v>647</v>
      </c>
      <c r="I325" s="17">
        <f>'Sales &amp; Inventory (Date )'!I325</f>
        <v>0</v>
      </c>
      <c r="J325" s="17">
        <f>'Sales &amp; Inventory (Date )'!J325</f>
        <v>0</v>
      </c>
      <c r="K325" s="92">
        <f t="shared" si="92"/>
        <v>0</v>
      </c>
      <c r="L325" s="17">
        <f>'Sales &amp; Inventory (Date )'!K325</f>
        <v>0</v>
      </c>
      <c r="M325" s="17">
        <f>'Sales &amp; Inventory (Date )'!L325</f>
        <v>0</v>
      </c>
      <c r="N325" s="92">
        <f t="shared" si="93"/>
        <v>0</v>
      </c>
      <c r="O325" s="17">
        <f>'Sales &amp; Inventory (Date )'!M325</f>
        <v>0</v>
      </c>
      <c r="P325" s="17">
        <f>'Sales &amp; Inventory (Date )'!N325</f>
        <v>0</v>
      </c>
      <c r="Q325" s="92">
        <f t="shared" si="94"/>
        <v>0</v>
      </c>
      <c r="R325" s="17">
        <f>'Sales &amp; Inventory (Date )'!O325+'Sales &amp; Inventory (Date )'!Q325</f>
        <v>0</v>
      </c>
      <c r="S325" s="17">
        <f>'Sales &amp; Inventory (Date )'!P325+'Sales &amp; Inventory (Date )'!R325</f>
        <v>0</v>
      </c>
      <c r="T325" s="92">
        <f t="shared" si="95"/>
        <v>0</v>
      </c>
      <c r="U325" s="17">
        <f>'Sales &amp; Inventory (Date )'!S325+'Sales &amp; Inventory (Date )'!U325</f>
        <v>0</v>
      </c>
      <c r="V325" s="17">
        <f>'Sales &amp; Inventory (Date )'!T325+'Sales &amp; Inventory (Date )'!V325</f>
        <v>0</v>
      </c>
      <c r="W325" s="92">
        <f t="shared" si="96"/>
        <v>0</v>
      </c>
      <c r="X325" s="17">
        <f>'Sales &amp; Inventory (Date )'!W325</f>
        <v>0</v>
      </c>
      <c r="Y325" s="17">
        <f>'Sales &amp; Inventory (Date )'!X325</f>
        <v>0</v>
      </c>
      <c r="Z325" s="92">
        <f t="shared" si="97"/>
        <v>0</v>
      </c>
      <c r="AA325" s="17">
        <f>'Sales &amp; Inventory (Date )'!AA325+'Sales &amp; Inventory (Date )'!AC325</f>
        <v>0</v>
      </c>
      <c r="AB325" s="17">
        <f>'Sales &amp; Inventory (Date )'!AB325+'Sales &amp; Inventory (Date )'!AD325</f>
        <v>0</v>
      </c>
      <c r="AC325" s="92">
        <f t="shared" si="98"/>
        <v>0</v>
      </c>
      <c r="AD325" s="17">
        <f>'Sales &amp; Inventory (Date )'!AE325+'Sales &amp; Inventory (Date )'!AG325</f>
        <v>0</v>
      </c>
      <c r="AE325" s="17">
        <f>'Sales &amp; Inventory (Date )'!AF325+'Sales &amp; Inventory (Date )'!AH325</f>
        <v>0</v>
      </c>
      <c r="AF325" s="92">
        <f t="shared" si="99"/>
        <v>0</v>
      </c>
      <c r="AG325" s="17">
        <f>'Sales &amp; Inventory (Date )'!AI325+'Sales &amp; Inventory (Date )'!AK325</f>
        <v>0</v>
      </c>
      <c r="AH325" s="17">
        <f>'Sales &amp; Inventory (Date )'!AJ325+'Sales &amp; Inventory (Date )'!AL325</f>
        <v>0</v>
      </c>
      <c r="AI325" s="92">
        <f t="shared" si="100"/>
        <v>0</v>
      </c>
      <c r="AJ325" s="17">
        <f>'Sales &amp; Inventory (Date )'!AM325+'Sales &amp; Inventory (Date )'!AO325</f>
        <v>0</v>
      </c>
      <c r="AK325" s="17">
        <f>'Sales &amp; Inventory (Date )'!AN325+'Sales &amp; Inventory (Date )'!AP325</f>
        <v>0</v>
      </c>
      <c r="AL325" s="92">
        <f t="shared" si="101"/>
        <v>0</v>
      </c>
      <c r="AM325" s="17">
        <f>'Sales &amp; Inventory (Date )'!AQ325+'Sales &amp; Inventory (Date )'!AS325</f>
        <v>0</v>
      </c>
      <c r="AN325" s="17">
        <f>'Sales &amp; Inventory (Date )'!AR325+'Sales &amp; Inventory (Date )'!AT325</f>
        <v>0</v>
      </c>
      <c r="AO325" s="92">
        <f t="shared" si="102"/>
        <v>0</v>
      </c>
      <c r="AP325" s="17">
        <f>'Sales &amp; Inventory (Date )'!AU325+'Sales &amp; Inventory (Date )'!AW325</f>
        <v>0</v>
      </c>
      <c r="AQ325" s="17">
        <f>'Sales &amp; Inventory (Date )'!AV325+'Sales &amp; Inventory (Date )'!AX325</f>
        <v>0</v>
      </c>
      <c r="AR325" s="92">
        <f t="shared" si="103"/>
        <v>0</v>
      </c>
      <c r="AS325" s="52">
        <f t="shared" si="104"/>
        <v>0</v>
      </c>
      <c r="AT325" s="52">
        <f t="shared" si="104"/>
        <v>0</v>
      </c>
      <c r="AU325" s="52" t="e">
        <f t="shared" si="105"/>
        <v>#DIV/0!</v>
      </c>
      <c r="AV325" s="17">
        <f>'Sales &amp; Inventory (Date )'!BA325</f>
        <v>0</v>
      </c>
      <c r="AW325" s="17">
        <f>'Sales &amp; Inventory (Date )'!BB325</f>
        <v>0</v>
      </c>
      <c r="AX325" s="92">
        <f t="shared" si="106"/>
        <v>0</v>
      </c>
      <c r="AY325" s="17">
        <f>'Sales &amp; Inventory (Date )'!BC325</f>
        <v>0</v>
      </c>
      <c r="AZ325" s="17">
        <f>'Sales &amp; Inventory (Date )'!BD325</f>
        <v>0</v>
      </c>
      <c r="BA325" s="95">
        <f t="shared" si="107"/>
        <v>0</v>
      </c>
      <c r="BB325" s="52">
        <f t="shared" si="108"/>
        <v>0</v>
      </c>
      <c r="BC325" s="52">
        <f t="shared" si="109"/>
        <v>0</v>
      </c>
    </row>
    <row r="326" spans="1:55" x14ac:dyDescent="0.3">
      <c r="A326" s="6">
        <v>306</v>
      </c>
      <c r="B326" s="7" t="s">
        <v>296</v>
      </c>
      <c r="C326" s="8" t="s">
        <v>296</v>
      </c>
      <c r="D326" s="8" t="s">
        <v>296</v>
      </c>
      <c r="E326" s="8" t="s">
        <v>587</v>
      </c>
      <c r="F326" s="8" t="s">
        <v>536</v>
      </c>
      <c r="G326" s="219"/>
      <c r="H326" s="85" t="s">
        <v>647</v>
      </c>
      <c r="I326" s="17">
        <f>'Sales &amp; Inventory (Date )'!I326</f>
        <v>0</v>
      </c>
      <c r="J326" s="17">
        <f>'Sales &amp; Inventory (Date )'!J326</f>
        <v>0</v>
      </c>
      <c r="K326" s="92">
        <f t="shared" si="92"/>
        <v>0</v>
      </c>
      <c r="L326" s="17">
        <f>'Sales &amp; Inventory (Date )'!K326</f>
        <v>0</v>
      </c>
      <c r="M326" s="17">
        <f>'Sales &amp; Inventory (Date )'!L326</f>
        <v>0</v>
      </c>
      <c r="N326" s="92">
        <f t="shared" si="93"/>
        <v>0</v>
      </c>
      <c r="O326" s="17">
        <f>'Sales &amp; Inventory (Date )'!M326</f>
        <v>0</v>
      </c>
      <c r="P326" s="17">
        <f>'Sales &amp; Inventory (Date )'!N326</f>
        <v>0</v>
      </c>
      <c r="Q326" s="92">
        <f t="shared" si="94"/>
        <v>0</v>
      </c>
      <c r="R326" s="17">
        <f>'Sales &amp; Inventory (Date )'!O326+'Sales &amp; Inventory (Date )'!Q326</f>
        <v>0</v>
      </c>
      <c r="S326" s="17">
        <f>'Sales &amp; Inventory (Date )'!P326+'Sales &amp; Inventory (Date )'!R326</f>
        <v>0</v>
      </c>
      <c r="T326" s="92">
        <f t="shared" si="95"/>
        <v>0</v>
      </c>
      <c r="U326" s="17">
        <f>'Sales &amp; Inventory (Date )'!S326+'Sales &amp; Inventory (Date )'!U326</f>
        <v>0</v>
      </c>
      <c r="V326" s="17">
        <f>'Sales &amp; Inventory (Date )'!T326+'Sales &amp; Inventory (Date )'!V326</f>
        <v>0</v>
      </c>
      <c r="W326" s="92">
        <f t="shared" si="96"/>
        <v>0</v>
      </c>
      <c r="X326" s="17">
        <f>'Sales &amp; Inventory (Date )'!W326</f>
        <v>0</v>
      </c>
      <c r="Y326" s="17">
        <f>'Sales &amp; Inventory (Date )'!X326</f>
        <v>0</v>
      </c>
      <c r="Z326" s="92">
        <f t="shared" si="97"/>
        <v>0</v>
      </c>
      <c r="AA326" s="17">
        <f>'Sales &amp; Inventory (Date )'!AA326+'Sales &amp; Inventory (Date )'!AC326</f>
        <v>0</v>
      </c>
      <c r="AB326" s="17">
        <f>'Sales &amp; Inventory (Date )'!AB326+'Sales &amp; Inventory (Date )'!AD326</f>
        <v>0</v>
      </c>
      <c r="AC326" s="92">
        <f t="shared" si="98"/>
        <v>0</v>
      </c>
      <c r="AD326" s="17">
        <f>'Sales &amp; Inventory (Date )'!AE326+'Sales &amp; Inventory (Date )'!AG326</f>
        <v>0</v>
      </c>
      <c r="AE326" s="17">
        <f>'Sales &amp; Inventory (Date )'!AF326+'Sales &amp; Inventory (Date )'!AH326</f>
        <v>0</v>
      </c>
      <c r="AF326" s="92">
        <f t="shared" si="99"/>
        <v>0</v>
      </c>
      <c r="AG326" s="17">
        <f>'Sales &amp; Inventory (Date )'!AI326+'Sales &amp; Inventory (Date )'!AK326</f>
        <v>0</v>
      </c>
      <c r="AH326" s="17">
        <f>'Sales &amp; Inventory (Date )'!AJ326+'Sales &amp; Inventory (Date )'!AL326</f>
        <v>0</v>
      </c>
      <c r="AI326" s="92">
        <f t="shared" si="100"/>
        <v>0</v>
      </c>
      <c r="AJ326" s="17">
        <f>'Sales &amp; Inventory (Date )'!AM326+'Sales &amp; Inventory (Date )'!AO326</f>
        <v>0</v>
      </c>
      <c r="AK326" s="17">
        <f>'Sales &amp; Inventory (Date )'!AN326+'Sales &amp; Inventory (Date )'!AP326</f>
        <v>0</v>
      </c>
      <c r="AL326" s="92">
        <f t="shared" si="101"/>
        <v>0</v>
      </c>
      <c r="AM326" s="17">
        <f>'Sales &amp; Inventory (Date )'!AQ326+'Sales &amp; Inventory (Date )'!AS326</f>
        <v>0</v>
      </c>
      <c r="AN326" s="17">
        <f>'Sales &amp; Inventory (Date )'!AR326+'Sales &amp; Inventory (Date )'!AT326</f>
        <v>0</v>
      </c>
      <c r="AO326" s="92">
        <f t="shared" si="102"/>
        <v>0</v>
      </c>
      <c r="AP326" s="17">
        <f>'Sales &amp; Inventory (Date )'!AU326+'Sales &amp; Inventory (Date )'!AW326</f>
        <v>0</v>
      </c>
      <c r="AQ326" s="17">
        <f>'Sales &amp; Inventory (Date )'!AV326+'Sales &amp; Inventory (Date )'!AX326</f>
        <v>0</v>
      </c>
      <c r="AR326" s="92">
        <f t="shared" si="103"/>
        <v>0</v>
      </c>
      <c r="AS326" s="52">
        <f t="shared" si="104"/>
        <v>0</v>
      </c>
      <c r="AT326" s="52">
        <f t="shared" si="104"/>
        <v>0</v>
      </c>
      <c r="AU326" s="52" t="e">
        <f t="shared" si="105"/>
        <v>#DIV/0!</v>
      </c>
      <c r="AV326" s="17">
        <f>'Sales &amp; Inventory (Date )'!BA326</f>
        <v>0</v>
      </c>
      <c r="AW326" s="17">
        <f>'Sales &amp; Inventory (Date )'!BB326</f>
        <v>0</v>
      </c>
      <c r="AX326" s="92">
        <f t="shared" si="106"/>
        <v>0</v>
      </c>
      <c r="AY326" s="17">
        <f>'Sales &amp; Inventory (Date )'!BC326</f>
        <v>0</v>
      </c>
      <c r="AZ326" s="17">
        <f>'Sales &amp; Inventory (Date )'!BD326</f>
        <v>0</v>
      </c>
      <c r="BA326" s="95">
        <f t="shared" si="107"/>
        <v>0</v>
      </c>
      <c r="BB326" s="52">
        <f t="shared" si="108"/>
        <v>0</v>
      </c>
      <c r="BC326" s="52">
        <f t="shared" si="109"/>
        <v>0</v>
      </c>
    </row>
    <row r="327" spans="1:55" x14ac:dyDescent="0.3">
      <c r="A327" s="6">
        <v>307</v>
      </c>
      <c r="B327" s="7" t="s">
        <v>296</v>
      </c>
      <c r="C327" s="8" t="s">
        <v>296</v>
      </c>
      <c r="D327" s="8" t="s">
        <v>299</v>
      </c>
      <c r="E327" s="8" t="s">
        <v>299</v>
      </c>
      <c r="F327" s="8" t="s">
        <v>533</v>
      </c>
      <c r="G327" s="219"/>
      <c r="H327" s="85" t="s">
        <v>647</v>
      </c>
      <c r="I327" s="17">
        <f>'Sales &amp; Inventory (Date )'!I327</f>
        <v>0</v>
      </c>
      <c r="J327" s="17">
        <f>'Sales &amp; Inventory (Date )'!J327</f>
        <v>0</v>
      </c>
      <c r="K327" s="92">
        <f t="shared" si="92"/>
        <v>0</v>
      </c>
      <c r="L327" s="17">
        <f>'Sales &amp; Inventory (Date )'!K327</f>
        <v>0</v>
      </c>
      <c r="M327" s="17">
        <f>'Sales &amp; Inventory (Date )'!L327</f>
        <v>0</v>
      </c>
      <c r="N327" s="92">
        <f t="shared" si="93"/>
        <v>0</v>
      </c>
      <c r="O327" s="17">
        <f>'Sales &amp; Inventory (Date )'!M327</f>
        <v>0</v>
      </c>
      <c r="P327" s="17">
        <f>'Sales &amp; Inventory (Date )'!N327</f>
        <v>0</v>
      </c>
      <c r="Q327" s="92">
        <f t="shared" si="94"/>
        <v>0</v>
      </c>
      <c r="R327" s="17">
        <f>'Sales &amp; Inventory (Date )'!O327+'Sales &amp; Inventory (Date )'!Q327</f>
        <v>0</v>
      </c>
      <c r="S327" s="17">
        <f>'Sales &amp; Inventory (Date )'!P327+'Sales &amp; Inventory (Date )'!R327</f>
        <v>0</v>
      </c>
      <c r="T327" s="92">
        <f t="shared" si="95"/>
        <v>0</v>
      </c>
      <c r="U327" s="17">
        <f>'Sales &amp; Inventory (Date )'!S327+'Sales &amp; Inventory (Date )'!U327</f>
        <v>0</v>
      </c>
      <c r="V327" s="17">
        <f>'Sales &amp; Inventory (Date )'!T327+'Sales &amp; Inventory (Date )'!V327</f>
        <v>0</v>
      </c>
      <c r="W327" s="92">
        <f t="shared" si="96"/>
        <v>0</v>
      </c>
      <c r="X327" s="17">
        <f>'Sales &amp; Inventory (Date )'!W327</f>
        <v>0</v>
      </c>
      <c r="Y327" s="17">
        <f>'Sales &amp; Inventory (Date )'!X327</f>
        <v>0</v>
      </c>
      <c r="Z327" s="92">
        <f t="shared" si="97"/>
        <v>0</v>
      </c>
      <c r="AA327" s="17">
        <f>'Sales &amp; Inventory (Date )'!AA327+'Sales &amp; Inventory (Date )'!AC327</f>
        <v>0</v>
      </c>
      <c r="AB327" s="17">
        <f>'Sales &amp; Inventory (Date )'!AB327+'Sales &amp; Inventory (Date )'!AD327</f>
        <v>0</v>
      </c>
      <c r="AC327" s="92">
        <f t="shared" si="98"/>
        <v>0</v>
      </c>
      <c r="AD327" s="17">
        <f>'Sales &amp; Inventory (Date )'!AE327+'Sales &amp; Inventory (Date )'!AG327</f>
        <v>0</v>
      </c>
      <c r="AE327" s="17">
        <f>'Sales &amp; Inventory (Date )'!AF327+'Sales &amp; Inventory (Date )'!AH327</f>
        <v>0</v>
      </c>
      <c r="AF327" s="92">
        <f t="shared" si="99"/>
        <v>0</v>
      </c>
      <c r="AG327" s="17">
        <f>'Sales &amp; Inventory (Date )'!AI327+'Sales &amp; Inventory (Date )'!AK327</f>
        <v>0</v>
      </c>
      <c r="AH327" s="17">
        <f>'Sales &amp; Inventory (Date )'!AJ327+'Sales &amp; Inventory (Date )'!AL327</f>
        <v>0</v>
      </c>
      <c r="AI327" s="92">
        <f t="shared" si="100"/>
        <v>0</v>
      </c>
      <c r="AJ327" s="17">
        <f>'Sales &amp; Inventory (Date )'!AM327+'Sales &amp; Inventory (Date )'!AO327</f>
        <v>0</v>
      </c>
      <c r="AK327" s="17">
        <f>'Sales &amp; Inventory (Date )'!AN327+'Sales &amp; Inventory (Date )'!AP327</f>
        <v>0</v>
      </c>
      <c r="AL327" s="92">
        <f t="shared" si="101"/>
        <v>0</v>
      </c>
      <c r="AM327" s="17">
        <f>'Sales &amp; Inventory (Date )'!AQ327+'Sales &amp; Inventory (Date )'!AS327</f>
        <v>0</v>
      </c>
      <c r="AN327" s="17">
        <f>'Sales &amp; Inventory (Date )'!AR327+'Sales &amp; Inventory (Date )'!AT327</f>
        <v>0</v>
      </c>
      <c r="AO327" s="92">
        <f t="shared" si="102"/>
        <v>0</v>
      </c>
      <c r="AP327" s="17">
        <f>'Sales &amp; Inventory (Date )'!AU327+'Sales &amp; Inventory (Date )'!AW327</f>
        <v>0</v>
      </c>
      <c r="AQ327" s="17">
        <f>'Sales &amp; Inventory (Date )'!AV327+'Sales &amp; Inventory (Date )'!AX327</f>
        <v>0</v>
      </c>
      <c r="AR327" s="92">
        <f t="shared" si="103"/>
        <v>0</v>
      </c>
      <c r="AS327" s="52">
        <f t="shared" si="104"/>
        <v>0</v>
      </c>
      <c r="AT327" s="52">
        <f t="shared" si="104"/>
        <v>0</v>
      </c>
      <c r="AU327" s="52" t="e">
        <f t="shared" si="105"/>
        <v>#DIV/0!</v>
      </c>
      <c r="AV327" s="17">
        <f>'Sales &amp; Inventory (Date )'!BA327</f>
        <v>0</v>
      </c>
      <c r="AW327" s="17">
        <f>'Sales &amp; Inventory (Date )'!BB327</f>
        <v>0</v>
      </c>
      <c r="AX327" s="92">
        <f t="shared" si="106"/>
        <v>0</v>
      </c>
      <c r="AY327" s="17">
        <f>'Sales &amp; Inventory (Date )'!BC327</f>
        <v>0</v>
      </c>
      <c r="AZ327" s="17">
        <f>'Sales &amp; Inventory (Date )'!BD327</f>
        <v>0</v>
      </c>
      <c r="BA327" s="95">
        <f t="shared" si="107"/>
        <v>0</v>
      </c>
      <c r="BB327" s="52">
        <f t="shared" si="108"/>
        <v>0</v>
      </c>
      <c r="BC327" s="52">
        <f t="shared" si="109"/>
        <v>0</v>
      </c>
    </row>
    <row r="328" spans="1:55" x14ac:dyDescent="0.3">
      <c r="A328" s="6">
        <v>308</v>
      </c>
      <c r="B328" s="7" t="s">
        <v>296</v>
      </c>
      <c r="C328" s="8" t="s">
        <v>296</v>
      </c>
      <c r="D328" s="8" t="s">
        <v>299</v>
      </c>
      <c r="E328" s="8" t="s">
        <v>300</v>
      </c>
      <c r="F328" s="8" t="s">
        <v>534</v>
      </c>
      <c r="G328" s="219"/>
      <c r="H328" s="85" t="s">
        <v>647</v>
      </c>
      <c r="I328" s="17">
        <f>'Sales &amp; Inventory (Date )'!I328</f>
        <v>0</v>
      </c>
      <c r="J328" s="17">
        <f>'Sales &amp; Inventory (Date )'!J328</f>
        <v>0</v>
      </c>
      <c r="K328" s="92">
        <f t="shared" si="92"/>
        <v>0</v>
      </c>
      <c r="L328" s="17">
        <f>'Sales &amp; Inventory (Date )'!K328</f>
        <v>0</v>
      </c>
      <c r="M328" s="17">
        <f>'Sales &amp; Inventory (Date )'!L328</f>
        <v>0</v>
      </c>
      <c r="N328" s="92">
        <f t="shared" si="93"/>
        <v>0</v>
      </c>
      <c r="O328" s="17">
        <f>'Sales &amp; Inventory (Date )'!M328</f>
        <v>0</v>
      </c>
      <c r="P328" s="17">
        <f>'Sales &amp; Inventory (Date )'!N328</f>
        <v>0</v>
      </c>
      <c r="Q328" s="92">
        <f t="shared" si="94"/>
        <v>0</v>
      </c>
      <c r="R328" s="17">
        <f>'Sales &amp; Inventory (Date )'!O328+'Sales &amp; Inventory (Date )'!Q328</f>
        <v>0</v>
      </c>
      <c r="S328" s="17">
        <f>'Sales &amp; Inventory (Date )'!P328+'Sales &amp; Inventory (Date )'!R328</f>
        <v>0</v>
      </c>
      <c r="T328" s="92">
        <f t="shared" si="95"/>
        <v>0</v>
      </c>
      <c r="U328" s="17">
        <f>'Sales &amp; Inventory (Date )'!S328+'Sales &amp; Inventory (Date )'!U328</f>
        <v>0</v>
      </c>
      <c r="V328" s="17">
        <f>'Sales &amp; Inventory (Date )'!T328+'Sales &amp; Inventory (Date )'!V328</f>
        <v>0</v>
      </c>
      <c r="W328" s="92">
        <f t="shared" si="96"/>
        <v>0</v>
      </c>
      <c r="X328" s="17">
        <f>'Sales &amp; Inventory (Date )'!W328</f>
        <v>0</v>
      </c>
      <c r="Y328" s="17">
        <f>'Sales &amp; Inventory (Date )'!X328</f>
        <v>0</v>
      </c>
      <c r="Z328" s="92">
        <f t="shared" si="97"/>
        <v>0</v>
      </c>
      <c r="AA328" s="17">
        <f>'Sales &amp; Inventory (Date )'!AA328+'Sales &amp; Inventory (Date )'!AC328</f>
        <v>0</v>
      </c>
      <c r="AB328" s="17">
        <f>'Sales &amp; Inventory (Date )'!AB328+'Sales &amp; Inventory (Date )'!AD328</f>
        <v>0</v>
      </c>
      <c r="AC328" s="92">
        <f t="shared" si="98"/>
        <v>0</v>
      </c>
      <c r="AD328" s="17">
        <f>'Sales &amp; Inventory (Date )'!AE328+'Sales &amp; Inventory (Date )'!AG328</f>
        <v>0</v>
      </c>
      <c r="AE328" s="17">
        <f>'Sales &amp; Inventory (Date )'!AF328+'Sales &amp; Inventory (Date )'!AH328</f>
        <v>0</v>
      </c>
      <c r="AF328" s="92">
        <f t="shared" si="99"/>
        <v>0</v>
      </c>
      <c r="AG328" s="17">
        <f>'Sales &amp; Inventory (Date )'!AI328+'Sales &amp; Inventory (Date )'!AK328</f>
        <v>0</v>
      </c>
      <c r="AH328" s="17">
        <f>'Sales &amp; Inventory (Date )'!AJ328+'Sales &amp; Inventory (Date )'!AL328</f>
        <v>0</v>
      </c>
      <c r="AI328" s="92">
        <f t="shared" si="100"/>
        <v>0</v>
      </c>
      <c r="AJ328" s="17">
        <f>'Sales &amp; Inventory (Date )'!AM328+'Sales &amp; Inventory (Date )'!AO328</f>
        <v>0</v>
      </c>
      <c r="AK328" s="17">
        <f>'Sales &amp; Inventory (Date )'!AN328+'Sales &amp; Inventory (Date )'!AP328</f>
        <v>0</v>
      </c>
      <c r="AL328" s="92">
        <f t="shared" si="101"/>
        <v>0</v>
      </c>
      <c r="AM328" s="17">
        <f>'Sales &amp; Inventory (Date )'!AQ328+'Sales &amp; Inventory (Date )'!AS328</f>
        <v>0</v>
      </c>
      <c r="AN328" s="17">
        <f>'Sales &amp; Inventory (Date )'!AR328+'Sales &amp; Inventory (Date )'!AT328</f>
        <v>0</v>
      </c>
      <c r="AO328" s="92">
        <f t="shared" si="102"/>
        <v>0</v>
      </c>
      <c r="AP328" s="17">
        <f>'Sales &amp; Inventory (Date )'!AU328+'Sales &amp; Inventory (Date )'!AW328</f>
        <v>0</v>
      </c>
      <c r="AQ328" s="17">
        <f>'Sales &amp; Inventory (Date )'!AV328+'Sales &amp; Inventory (Date )'!AX328</f>
        <v>0</v>
      </c>
      <c r="AR328" s="92">
        <f t="shared" si="103"/>
        <v>0</v>
      </c>
      <c r="AS328" s="52">
        <f t="shared" si="104"/>
        <v>0</v>
      </c>
      <c r="AT328" s="52">
        <f t="shared" si="104"/>
        <v>0</v>
      </c>
      <c r="AU328" s="52" t="e">
        <f t="shared" si="105"/>
        <v>#DIV/0!</v>
      </c>
      <c r="AV328" s="17">
        <f>'Sales &amp; Inventory (Date )'!BA328</f>
        <v>0</v>
      </c>
      <c r="AW328" s="17">
        <f>'Sales &amp; Inventory (Date )'!BB328</f>
        <v>0</v>
      </c>
      <c r="AX328" s="92">
        <f t="shared" si="106"/>
        <v>0</v>
      </c>
      <c r="AY328" s="17">
        <f>'Sales &amp; Inventory (Date )'!BC328</f>
        <v>0</v>
      </c>
      <c r="AZ328" s="17">
        <f>'Sales &amp; Inventory (Date )'!BD328</f>
        <v>0</v>
      </c>
      <c r="BA328" s="95">
        <f t="shared" si="107"/>
        <v>0</v>
      </c>
      <c r="BB328" s="52">
        <f t="shared" si="108"/>
        <v>0</v>
      </c>
      <c r="BC328" s="52">
        <f t="shared" si="109"/>
        <v>0</v>
      </c>
    </row>
    <row r="329" spans="1:55" x14ac:dyDescent="0.3">
      <c r="A329" s="6">
        <v>309</v>
      </c>
      <c r="B329" s="7" t="s">
        <v>296</v>
      </c>
      <c r="C329" s="8" t="s">
        <v>296</v>
      </c>
      <c r="D329" s="8" t="s">
        <v>301</v>
      </c>
      <c r="E329" s="8" t="s">
        <v>301</v>
      </c>
      <c r="F329" s="8" t="s">
        <v>533</v>
      </c>
      <c r="G329" s="219"/>
      <c r="H329" s="85" t="s">
        <v>647</v>
      </c>
      <c r="I329" s="17">
        <f>'Sales &amp; Inventory (Date )'!I329</f>
        <v>0</v>
      </c>
      <c r="J329" s="17">
        <f>'Sales &amp; Inventory (Date )'!J329</f>
        <v>0</v>
      </c>
      <c r="K329" s="92">
        <f t="shared" si="92"/>
        <v>0</v>
      </c>
      <c r="L329" s="17">
        <f>'Sales &amp; Inventory (Date )'!K329</f>
        <v>0</v>
      </c>
      <c r="M329" s="17">
        <f>'Sales &amp; Inventory (Date )'!L329</f>
        <v>0</v>
      </c>
      <c r="N329" s="92">
        <f t="shared" si="93"/>
        <v>0</v>
      </c>
      <c r="O329" s="17">
        <f>'Sales &amp; Inventory (Date )'!M329</f>
        <v>0</v>
      </c>
      <c r="P329" s="17">
        <f>'Sales &amp; Inventory (Date )'!N329</f>
        <v>0</v>
      </c>
      <c r="Q329" s="92">
        <f t="shared" si="94"/>
        <v>0</v>
      </c>
      <c r="R329" s="17">
        <f>'Sales &amp; Inventory (Date )'!O329+'Sales &amp; Inventory (Date )'!Q329</f>
        <v>0</v>
      </c>
      <c r="S329" s="17">
        <f>'Sales &amp; Inventory (Date )'!P329+'Sales &amp; Inventory (Date )'!R329</f>
        <v>0</v>
      </c>
      <c r="T329" s="92">
        <f t="shared" si="95"/>
        <v>0</v>
      </c>
      <c r="U329" s="17">
        <f>'Sales &amp; Inventory (Date )'!S329+'Sales &amp; Inventory (Date )'!U329</f>
        <v>0</v>
      </c>
      <c r="V329" s="17">
        <f>'Sales &amp; Inventory (Date )'!T329+'Sales &amp; Inventory (Date )'!V329</f>
        <v>0</v>
      </c>
      <c r="W329" s="92">
        <f t="shared" si="96"/>
        <v>0</v>
      </c>
      <c r="X329" s="17">
        <f>'Sales &amp; Inventory (Date )'!W329</f>
        <v>0</v>
      </c>
      <c r="Y329" s="17">
        <f>'Sales &amp; Inventory (Date )'!X329</f>
        <v>0</v>
      </c>
      <c r="Z329" s="92">
        <f t="shared" si="97"/>
        <v>0</v>
      </c>
      <c r="AA329" s="17">
        <f>'Sales &amp; Inventory (Date )'!AA329+'Sales &amp; Inventory (Date )'!AC329</f>
        <v>0</v>
      </c>
      <c r="AB329" s="17">
        <f>'Sales &amp; Inventory (Date )'!AB329+'Sales &amp; Inventory (Date )'!AD329</f>
        <v>0</v>
      </c>
      <c r="AC329" s="92">
        <f t="shared" si="98"/>
        <v>0</v>
      </c>
      <c r="AD329" s="17">
        <f>'Sales &amp; Inventory (Date )'!AE329+'Sales &amp; Inventory (Date )'!AG329</f>
        <v>0</v>
      </c>
      <c r="AE329" s="17">
        <f>'Sales &amp; Inventory (Date )'!AF329+'Sales &amp; Inventory (Date )'!AH329</f>
        <v>0</v>
      </c>
      <c r="AF329" s="92">
        <f t="shared" si="99"/>
        <v>0</v>
      </c>
      <c r="AG329" s="17">
        <f>'Sales &amp; Inventory (Date )'!AI329+'Sales &amp; Inventory (Date )'!AK329</f>
        <v>0</v>
      </c>
      <c r="AH329" s="17">
        <f>'Sales &amp; Inventory (Date )'!AJ329+'Sales &amp; Inventory (Date )'!AL329</f>
        <v>0</v>
      </c>
      <c r="AI329" s="92">
        <f t="shared" si="100"/>
        <v>0</v>
      </c>
      <c r="AJ329" s="17">
        <f>'Sales &amp; Inventory (Date )'!AM329+'Sales &amp; Inventory (Date )'!AO329</f>
        <v>0</v>
      </c>
      <c r="AK329" s="17">
        <f>'Sales &amp; Inventory (Date )'!AN329+'Sales &amp; Inventory (Date )'!AP329</f>
        <v>0</v>
      </c>
      <c r="AL329" s="92">
        <f t="shared" si="101"/>
        <v>0</v>
      </c>
      <c r="AM329" s="17">
        <f>'Sales &amp; Inventory (Date )'!AQ329+'Sales &amp; Inventory (Date )'!AS329</f>
        <v>0</v>
      </c>
      <c r="AN329" s="17">
        <f>'Sales &amp; Inventory (Date )'!AR329+'Sales &amp; Inventory (Date )'!AT329</f>
        <v>0</v>
      </c>
      <c r="AO329" s="92">
        <f t="shared" si="102"/>
        <v>0</v>
      </c>
      <c r="AP329" s="17">
        <f>'Sales &amp; Inventory (Date )'!AU329+'Sales &amp; Inventory (Date )'!AW329</f>
        <v>0</v>
      </c>
      <c r="AQ329" s="17">
        <f>'Sales &amp; Inventory (Date )'!AV329+'Sales &amp; Inventory (Date )'!AX329</f>
        <v>0</v>
      </c>
      <c r="AR329" s="92">
        <f t="shared" si="103"/>
        <v>0</v>
      </c>
      <c r="AS329" s="52">
        <f t="shared" si="104"/>
        <v>0</v>
      </c>
      <c r="AT329" s="52">
        <f t="shared" si="104"/>
        <v>0</v>
      </c>
      <c r="AU329" s="52" t="e">
        <f t="shared" si="105"/>
        <v>#DIV/0!</v>
      </c>
      <c r="AV329" s="17">
        <f>'Sales &amp; Inventory (Date )'!BA329</f>
        <v>0</v>
      </c>
      <c r="AW329" s="17">
        <f>'Sales &amp; Inventory (Date )'!BB329</f>
        <v>0</v>
      </c>
      <c r="AX329" s="92">
        <f t="shared" si="106"/>
        <v>0</v>
      </c>
      <c r="AY329" s="17">
        <f>'Sales &amp; Inventory (Date )'!BC329</f>
        <v>0</v>
      </c>
      <c r="AZ329" s="17">
        <f>'Sales &amp; Inventory (Date )'!BD329</f>
        <v>0</v>
      </c>
      <c r="BA329" s="95">
        <f t="shared" si="107"/>
        <v>0</v>
      </c>
      <c r="BB329" s="52">
        <f t="shared" si="108"/>
        <v>0</v>
      </c>
      <c r="BC329" s="52">
        <f t="shared" si="109"/>
        <v>0</v>
      </c>
    </row>
    <row r="330" spans="1:55" x14ac:dyDescent="0.3">
      <c r="A330" s="6">
        <v>310</v>
      </c>
      <c r="B330" s="7" t="s">
        <v>296</v>
      </c>
      <c r="C330" s="8" t="s">
        <v>296</v>
      </c>
      <c r="D330" s="8" t="s">
        <v>301</v>
      </c>
      <c r="E330" s="8" t="s">
        <v>302</v>
      </c>
      <c r="F330" s="8" t="s">
        <v>29</v>
      </c>
      <c r="G330" s="220"/>
      <c r="H330" s="85" t="s">
        <v>647</v>
      </c>
      <c r="I330" s="17">
        <f>'Sales &amp; Inventory (Date )'!I330</f>
        <v>0</v>
      </c>
      <c r="J330" s="17">
        <f>'Sales &amp; Inventory (Date )'!J330</f>
        <v>0</v>
      </c>
      <c r="K330" s="92">
        <f t="shared" si="92"/>
        <v>0</v>
      </c>
      <c r="L330" s="17">
        <f>'Sales &amp; Inventory (Date )'!K330</f>
        <v>0</v>
      </c>
      <c r="M330" s="17">
        <f>'Sales &amp; Inventory (Date )'!L330</f>
        <v>0</v>
      </c>
      <c r="N330" s="92">
        <f t="shared" si="93"/>
        <v>0</v>
      </c>
      <c r="O330" s="17">
        <f>'Sales &amp; Inventory (Date )'!M330</f>
        <v>0</v>
      </c>
      <c r="P330" s="17">
        <f>'Sales &amp; Inventory (Date )'!N330</f>
        <v>0</v>
      </c>
      <c r="Q330" s="92">
        <f t="shared" si="94"/>
        <v>0</v>
      </c>
      <c r="R330" s="17">
        <f>'Sales &amp; Inventory (Date )'!O330+'Sales &amp; Inventory (Date )'!Q330</f>
        <v>0</v>
      </c>
      <c r="S330" s="17">
        <f>'Sales &amp; Inventory (Date )'!P330+'Sales &amp; Inventory (Date )'!R330</f>
        <v>0</v>
      </c>
      <c r="T330" s="92">
        <f t="shared" si="95"/>
        <v>0</v>
      </c>
      <c r="U330" s="17">
        <f>'Sales &amp; Inventory (Date )'!S330+'Sales &amp; Inventory (Date )'!U330</f>
        <v>0</v>
      </c>
      <c r="V330" s="17">
        <f>'Sales &amp; Inventory (Date )'!T330+'Sales &amp; Inventory (Date )'!V330</f>
        <v>0</v>
      </c>
      <c r="W330" s="92">
        <f t="shared" si="96"/>
        <v>0</v>
      </c>
      <c r="X330" s="17">
        <f>'Sales &amp; Inventory (Date )'!W330</f>
        <v>0</v>
      </c>
      <c r="Y330" s="17">
        <f>'Sales &amp; Inventory (Date )'!X330</f>
        <v>0</v>
      </c>
      <c r="Z330" s="92">
        <f t="shared" si="97"/>
        <v>0</v>
      </c>
      <c r="AA330" s="17">
        <f>'Sales &amp; Inventory (Date )'!AA330+'Sales &amp; Inventory (Date )'!AC330</f>
        <v>0</v>
      </c>
      <c r="AB330" s="17">
        <f>'Sales &amp; Inventory (Date )'!AB330+'Sales &amp; Inventory (Date )'!AD330</f>
        <v>0</v>
      </c>
      <c r="AC330" s="92">
        <f t="shared" si="98"/>
        <v>0</v>
      </c>
      <c r="AD330" s="17">
        <f>'Sales &amp; Inventory (Date )'!AE330+'Sales &amp; Inventory (Date )'!AG330</f>
        <v>0</v>
      </c>
      <c r="AE330" s="17">
        <f>'Sales &amp; Inventory (Date )'!AF330+'Sales &amp; Inventory (Date )'!AH330</f>
        <v>0</v>
      </c>
      <c r="AF330" s="92">
        <f t="shared" si="99"/>
        <v>0</v>
      </c>
      <c r="AG330" s="17">
        <f>'Sales &amp; Inventory (Date )'!AI330+'Sales &amp; Inventory (Date )'!AK330</f>
        <v>0</v>
      </c>
      <c r="AH330" s="17">
        <f>'Sales &amp; Inventory (Date )'!AJ330+'Sales &amp; Inventory (Date )'!AL330</f>
        <v>0</v>
      </c>
      <c r="AI330" s="92">
        <f t="shared" si="100"/>
        <v>0</v>
      </c>
      <c r="AJ330" s="17">
        <f>'Sales &amp; Inventory (Date )'!AM330+'Sales &amp; Inventory (Date )'!AO330</f>
        <v>0</v>
      </c>
      <c r="AK330" s="17">
        <f>'Sales &amp; Inventory (Date )'!AN330+'Sales &amp; Inventory (Date )'!AP330</f>
        <v>0</v>
      </c>
      <c r="AL330" s="92">
        <f t="shared" si="101"/>
        <v>0</v>
      </c>
      <c r="AM330" s="17">
        <f>'Sales &amp; Inventory (Date )'!AQ330+'Sales &amp; Inventory (Date )'!AS330</f>
        <v>0</v>
      </c>
      <c r="AN330" s="17">
        <f>'Sales &amp; Inventory (Date )'!AR330+'Sales &amp; Inventory (Date )'!AT330</f>
        <v>0</v>
      </c>
      <c r="AO330" s="92">
        <f t="shared" si="102"/>
        <v>0</v>
      </c>
      <c r="AP330" s="17">
        <f>'Sales &amp; Inventory (Date )'!AU330+'Sales &amp; Inventory (Date )'!AW330</f>
        <v>0</v>
      </c>
      <c r="AQ330" s="17">
        <f>'Sales &amp; Inventory (Date )'!AV330+'Sales &amp; Inventory (Date )'!AX330</f>
        <v>0</v>
      </c>
      <c r="AR330" s="92">
        <f t="shared" si="103"/>
        <v>0</v>
      </c>
      <c r="AS330" s="52">
        <f t="shared" si="104"/>
        <v>0</v>
      </c>
      <c r="AT330" s="52">
        <f t="shared" si="104"/>
        <v>0</v>
      </c>
      <c r="AU330" s="52" t="e">
        <f t="shared" si="105"/>
        <v>#DIV/0!</v>
      </c>
      <c r="AV330" s="17">
        <f>'Sales &amp; Inventory (Date )'!BA330</f>
        <v>0</v>
      </c>
      <c r="AW330" s="17">
        <f>'Sales &amp; Inventory (Date )'!BB330</f>
        <v>0</v>
      </c>
      <c r="AX330" s="92">
        <f t="shared" si="106"/>
        <v>0</v>
      </c>
      <c r="AY330" s="17">
        <f>'Sales &amp; Inventory (Date )'!BC330</f>
        <v>0</v>
      </c>
      <c r="AZ330" s="17">
        <f>'Sales &amp; Inventory (Date )'!BD330</f>
        <v>0</v>
      </c>
      <c r="BA330" s="95">
        <f t="shared" si="107"/>
        <v>0</v>
      </c>
      <c r="BB330" s="52">
        <f t="shared" si="108"/>
        <v>0</v>
      </c>
      <c r="BC330" s="52">
        <f t="shared" si="109"/>
        <v>0</v>
      </c>
    </row>
    <row r="331" spans="1:55" x14ac:dyDescent="0.3">
      <c r="A331" s="6">
        <v>311</v>
      </c>
      <c r="B331" s="7" t="s">
        <v>296</v>
      </c>
      <c r="C331" s="8" t="s">
        <v>296</v>
      </c>
      <c r="D331" s="8" t="s">
        <v>303</v>
      </c>
      <c r="E331" s="8" t="s">
        <v>303</v>
      </c>
      <c r="F331" s="8" t="s">
        <v>534</v>
      </c>
      <c r="G331" s="218" t="s">
        <v>338</v>
      </c>
      <c r="H331" s="85" t="s">
        <v>647</v>
      </c>
      <c r="I331" s="17">
        <f>'Sales &amp; Inventory (Date )'!I331</f>
        <v>0</v>
      </c>
      <c r="J331" s="17">
        <f>'Sales &amp; Inventory (Date )'!J331</f>
        <v>0</v>
      </c>
      <c r="K331" s="92">
        <f t="shared" si="92"/>
        <v>0</v>
      </c>
      <c r="L331" s="17">
        <f>'Sales &amp; Inventory (Date )'!K331</f>
        <v>0</v>
      </c>
      <c r="M331" s="17">
        <f>'Sales &amp; Inventory (Date )'!L331</f>
        <v>0</v>
      </c>
      <c r="N331" s="92">
        <f t="shared" si="93"/>
        <v>0</v>
      </c>
      <c r="O331" s="17">
        <f>'Sales &amp; Inventory (Date )'!M331</f>
        <v>0</v>
      </c>
      <c r="P331" s="17">
        <f>'Sales &amp; Inventory (Date )'!N331</f>
        <v>0</v>
      </c>
      <c r="Q331" s="92">
        <f t="shared" si="94"/>
        <v>0</v>
      </c>
      <c r="R331" s="17">
        <f>'Sales &amp; Inventory (Date )'!O331+'Sales &amp; Inventory (Date )'!Q331</f>
        <v>0</v>
      </c>
      <c r="S331" s="17">
        <f>'Sales &amp; Inventory (Date )'!P331+'Sales &amp; Inventory (Date )'!R331</f>
        <v>0</v>
      </c>
      <c r="T331" s="92">
        <f t="shared" si="95"/>
        <v>0</v>
      </c>
      <c r="U331" s="17">
        <f>'Sales &amp; Inventory (Date )'!S331+'Sales &amp; Inventory (Date )'!U331</f>
        <v>0</v>
      </c>
      <c r="V331" s="17">
        <f>'Sales &amp; Inventory (Date )'!T331+'Sales &amp; Inventory (Date )'!V331</f>
        <v>0</v>
      </c>
      <c r="W331" s="92">
        <f t="shared" si="96"/>
        <v>0</v>
      </c>
      <c r="X331" s="17">
        <f>'Sales &amp; Inventory (Date )'!W331</f>
        <v>0</v>
      </c>
      <c r="Y331" s="17">
        <f>'Sales &amp; Inventory (Date )'!X331</f>
        <v>0</v>
      </c>
      <c r="Z331" s="92">
        <f t="shared" si="97"/>
        <v>0</v>
      </c>
      <c r="AA331" s="17">
        <f>'Sales &amp; Inventory (Date )'!AA331+'Sales &amp; Inventory (Date )'!AC331</f>
        <v>0</v>
      </c>
      <c r="AB331" s="17">
        <f>'Sales &amp; Inventory (Date )'!AB331+'Sales &amp; Inventory (Date )'!AD331</f>
        <v>0</v>
      </c>
      <c r="AC331" s="92">
        <f t="shared" si="98"/>
        <v>0</v>
      </c>
      <c r="AD331" s="17">
        <f>'Sales &amp; Inventory (Date )'!AE331+'Sales &amp; Inventory (Date )'!AG331</f>
        <v>0</v>
      </c>
      <c r="AE331" s="17">
        <f>'Sales &amp; Inventory (Date )'!AF331+'Sales &amp; Inventory (Date )'!AH331</f>
        <v>0</v>
      </c>
      <c r="AF331" s="92">
        <f t="shared" si="99"/>
        <v>0</v>
      </c>
      <c r="AG331" s="17">
        <f>'Sales &amp; Inventory (Date )'!AI331+'Sales &amp; Inventory (Date )'!AK331</f>
        <v>0</v>
      </c>
      <c r="AH331" s="17">
        <f>'Sales &amp; Inventory (Date )'!AJ331+'Sales &amp; Inventory (Date )'!AL331</f>
        <v>0</v>
      </c>
      <c r="AI331" s="92">
        <f t="shared" si="100"/>
        <v>0</v>
      </c>
      <c r="AJ331" s="17">
        <f>'Sales &amp; Inventory (Date )'!AM331+'Sales &amp; Inventory (Date )'!AO331</f>
        <v>0</v>
      </c>
      <c r="AK331" s="17">
        <f>'Sales &amp; Inventory (Date )'!AN331+'Sales &amp; Inventory (Date )'!AP331</f>
        <v>0</v>
      </c>
      <c r="AL331" s="92">
        <f t="shared" si="101"/>
        <v>0</v>
      </c>
      <c r="AM331" s="17">
        <f>'Sales &amp; Inventory (Date )'!AQ331+'Sales &amp; Inventory (Date )'!AS331</f>
        <v>0</v>
      </c>
      <c r="AN331" s="17">
        <f>'Sales &amp; Inventory (Date )'!AR331+'Sales &amp; Inventory (Date )'!AT331</f>
        <v>0</v>
      </c>
      <c r="AO331" s="92">
        <f t="shared" si="102"/>
        <v>0</v>
      </c>
      <c r="AP331" s="17">
        <f>'Sales &amp; Inventory (Date )'!AU331+'Sales &amp; Inventory (Date )'!AW331</f>
        <v>0</v>
      </c>
      <c r="AQ331" s="17">
        <f>'Sales &amp; Inventory (Date )'!AV331+'Sales &amp; Inventory (Date )'!AX331</f>
        <v>0</v>
      </c>
      <c r="AR331" s="92">
        <f t="shared" si="103"/>
        <v>0</v>
      </c>
      <c r="AS331" s="52">
        <f t="shared" si="104"/>
        <v>0</v>
      </c>
      <c r="AT331" s="52">
        <f t="shared" si="104"/>
        <v>0</v>
      </c>
      <c r="AU331" s="52" t="e">
        <f t="shared" si="105"/>
        <v>#DIV/0!</v>
      </c>
      <c r="AV331" s="17">
        <f>'Sales &amp; Inventory (Date )'!BA331</f>
        <v>0</v>
      </c>
      <c r="AW331" s="17">
        <f>'Sales &amp; Inventory (Date )'!BB331</f>
        <v>0</v>
      </c>
      <c r="AX331" s="92">
        <f t="shared" si="106"/>
        <v>0</v>
      </c>
      <c r="AY331" s="17">
        <f>'Sales &amp; Inventory (Date )'!BC331</f>
        <v>0</v>
      </c>
      <c r="AZ331" s="17">
        <f>'Sales &amp; Inventory (Date )'!BD331</f>
        <v>0</v>
      </c>
      <c r="BA331" s="95">
        <f t="shared" si="107"/>
        <v>0</v>
      </c>
      <c r="BB331" s="52">
        <f t="shared" si="108"/>
        <v>0</v>
      </c>
      <c r="BC331" s="52">
        <f t="shared" si="109"/>
        <v>0</v>
      </c>
    </row>
    <row r="332" spans="1:55" x14ac:dyDescent="0.3">
      <c r="A332" s="6">
        <v>312</v>
      </c>
      <c r="B332" s="7" t="s">
        <v>296</v>
      </c>
      <c r="C332" s="8" t="s">
        <v>296</v>
      </c>
      <c r="D332" s="8" t="s">
        <v>303</v>
      </c>
      <c r="E332" s="8" t="s">
        <v>304</v>
      </c>
      <c r="F332" s="8" t="s">
        <v>534</v>
      </c>
      <c r="G332" s="220"/>
      <c r="H332" s="85" t="s">
        <v>647</v>
      </c>
      <c r="I332" s="17">
        <f>'Sales &amp; Inventory (Date )'!I332</f>
        <v>0</v>
      </c>
      <c r="J332" s="17">
        <f>'Sales &amp; Inventory (Date )'!J332</f>
        <v>0</v>
      </c>
      <c r="K332" s="92">
        <f t="shared" si="92"/>
        <v>0</v>
      </c>
      <c r="L332" s="17">
        <f>'Sales &amp; Inventory (Date )'!K332</f>
        <v>0</v>
      </c>
      <c r="M332" s="17">
        <f>'Sales &amp; Inventory (Date )'!L332</f>
        <v>0</v>
      </c>
      <c r="N332" s="92">
        <f t="shared" si="93"/>
        <v>0</v>
      </c>
      <c r="O332" s="17">
        <f>'Sales &amp; Inventory (Date )'!M332</f>
        <v>0</v>
      </c>
      <c r="P332" s="17">
        <f>'Sales &amp; Inventory (Date )'!N332</f>
        <v>0</v>
      </c>
      <c r="Q332" s="92">
        <f t="shared" si="94"/>
        <v>0</v>
      </c>
      <c r="R332" s="17">
        <f>'Sales &amp; Inventory (Date )'!O332+'Sales &amp; Inventory (Date )'!Q332</f>
        <v>0</v>
      </c>
      <c r="S332" s="17">
        <f>'Sales &amp; Inventory (Date )'!P332+'Sales &amp; Inventory (Date )'!R332</f>
        <v>0</v>
      </c>
      <c r="T332" s="92">
        <f t="shared" si="95"/>
        <v>0</v>
      </c>
      <c r="U332" s="17">
        <f>'Sales &amp; Inventory (Date )'!S332+'Sales &amp; Inventory (Date )'!U332</f>
        <v>0</v>
      </c>
      <c r="V332" s="17">
        <f>'Sales &amp; Inventory (Date )'!T332+'Sales &amp; Inventory (Date )'!V332</f>
        <v>0</v>
      </c>
      <c r="W332" s="92">
        <f t="shared" si="96"/>
        <v>0</v>
      </c>
      <c r="X332" s="17">
        <f>'Sales &amp; Inventory (Date )'!W332</f>
        <v>0</v>
      </c>
      <c r="Y332" s="17">
        <f>'Sales &amp; Inventory (Date )'!X332</f>
        <v>0</v>
      </c>
      <c r="Z332" s="92">
        <f t="shared" si="97"/>
        <v>0</v>
      </c>
      <c r="AA332" s="17">
        <f>'Sales &amp; Inventory (Date )'!AA332+'Sales &amp; Inventory (Date )'!AC332</f>
        <v>0</v>
      </c>
      <c r="AB332" s="17">
        <f>'Sales &amp; Inventory (Date )'!AB332+'Sales &amp; Inventory (Date )'!AD332</f>
        <v>0</v>
      </c>
      <c r="AC332" s="92">
        <f t="shared" si="98"/>
        <v>0</v>
      </c>
      <c r="AD332" s="17">
        <f>'Sales &amp; Inventory (Date )'!AE332+'Sales &amp; Inventory (Date )'!AG332</f>
        <v>0</v>
      </c>
      <c r="AE332" s="17">
        <f>'Sales &amp; Inventory (Date )'!AF332+'Sales &amp; Inventory (Date )'!AH332</f>
        <v>0</v>
      </c>
      <c r="AF332" s="92">
        <f t="shared" si="99"/>
        <v>0</v>
      </c>
      <c r="AG332" s="17">
        <f>'Sales &amp; Inventory (Date )'!AI332+'Sales &amp; Inventory (Date )'!AK332</f>
        <v>0</v>
      </c>
      <c r="AH332" s="17">
        <f>'Sales &amp; Inventory (Date )'!AJ332+'Sales &amp; Inventory (Date )'!AL332</f>
        <v>0</v>
      </c>
      <c r="AI332" s="92">
        <f t="shared" si="100"/>
        <v>0</v>
      </c>
      <c r="AJ332" s="17">
        <f>'Sales &amp; Inventory (Date )'!AM332+'Sales &amp; Inventory (Date )'!AO332</f>
        <v>0</v>
      </c>
      <c r="AK332" s="17">
        <f>'Sales &amp; Inventory (Date )'!AN332+'Sales &amp; Inventory (Date )'!AP332</f>
        <v>0</v>
      </c>
      <c r="AL332" s="92">
        <f t="shared" si="101"/>
        <v>0</v>
      </c>
      <c r="AM332" s="17">
        <f>'Sales &amp; Inventory (Date )'!AQ332+'Sales &amp; Inventory (Date )'!AS332</f>
        <v>0</v>
      </c>
      <c r="AN332" s="17">
        <f>'Sales &amp; Inventory (Date )'!AR332+'Sales &amp; Inventory (Date )'!AT332</f>
        <v>0</v>
      </c>
      <c r="AO332" s="92">
        <f t="shared" si="102"/>
        <v>0</v>
      </c>
      <c r="AP332" s="17">
        <f>'Sales &amp; Inventory (Date )'!AU332+'Sales &amp; Inventory (Date )'!AW332</f>
        <v>0</v>
      </c>
      <c r="AQ332" s="17">
        <f>'Sales &amp; Inventory (Date )'!AV332+'Sales &amp; Inventory (Date )'!AX332</f>
        <v>0</v>
      </c>
      <c r="AR332" s="92">
        <f t="shared" si="103"/>
        <v>0</v>
      </c>
      <c r="AS332" s="52">
        <f t="shared" si="104"/>
        <v>0</v>
      </c>
      <c r="AT332" s="52">
        <f t="shared" si="104"/>
        <v>0</v>
      </c>
      <c r="AU332" s="52" t="e">
        <f t="shared" si="105"/>
        <v>#DIV/0!</v>
      </c>
      <c r="AV332" s="17">
        <f>'Sales &amp; Inventory (Date )'!BA332</f>
        <v>0</v>
      </c>
      <c r="AW332" s="17">
        <f>'Sales &amp; Inventory (Date )'!BB332</f>
        <v>0</v>
      </c>
      <c r="AX332" s="92">
        <f t="shared" si="106"/>
        <v>0</v>
      </c>
      <c r="AY332" s="17">
        <f>'Sales &amp; Inventory (Date )'!BC332</f>
        <v>0</v>
      </c>
      <c r="AZ332" s="17">
        <f>'Sales &amp; Inventory (Date )'!BD332</f>
        <v>0</v>
      </c>
      <c r="BA332" s="95">
        <f t="shared" si="107"/>
        <v>0</v>
      </c>
      <c r="BB332" s="52">
        <f t="shared" si="108"/>
        <v>0</v>
      </c>
      <c r="BC332" s="52">
        <f t="shared" si="109"/>
        <v>0</v>
      </c>
    </row>
    <row r="333" spans="1:55" x14ac:dyDescent="0.3">
      <c r="A333" s="6">
        <v>313</v>
      </c>
      <c r="B333" s="7" t="s">
        <v>296</v>
      </c>
      <c r="C333" s="8" t="s">
        <v>296</v>
      </c>
      <c r="D333" s="8" t="s">
        <v>305</v>
      </c>
      <c r="E333" s="8" t="s">
        <v>305</v>
      </c>
      <c r="F333" s="8" t="s">
        <v>534</v>
      </c>
      <c r="G333" s="218" t="s">
        <v>296</v>
      </c>
      <c r="H333" s="85" t="s">
        <v>647</v>
      </c>
      <c r="I333" s="17">
        <f>'Sales &amp; Inventory (Date )'!I333</f>
        <v>0</v>
      </c>
      <c r="J333" s="17">
        <f>'Sales &amp; Inventory (Date )'!J333</f>
        <v>0</v>
      </c>
      <c r="K333" s="92">
        <f t="shared" si="92"/>
        <v>0</v>
      </c>
      <c r="L333" s="17">
        <f>'Sales &amp; Inventory (Date )'!K333</f>
        <v>0</v>
      </c>
      <c r="M333" s="17">
        <f>'Sales &amp; Inventory (Date )'!L333</f>
        <v>0</v>
      </c>
      <c r="N333" s="92">
        <f t="shared" si="93"/>
        <v>0</v>
      </c>
      <c r="O333" s="17">
        <f>'Sales &amp; Inventory (Date )'!M333</f>
        <v>0</v>
      </c>
      <c r="P333" s="17">
        <f>'Sales &amp; Inventory (Date )'!N333</f>
        <v>0</v>
      </c>
      <c r="Q333" s="92">
        <f t="shared" si="94"/>
        <v>0</v>
      </c>
      <c r="R333" s="17">
        <f>'Sales &amp; Inventory (Date )'!O333+'Sales &amp; Inventory (Date )'!Q333</f>
        <v>0</v>
      </c>
      <c r="S333" s="17">
        <f>'Sales &amp; Inventory (Date )'!P333+'Sales &amp; Inventory (Date )'!R333</f>
        <v>0</v>
      </c>
      <c r="T333" s="92">
        <f t="shared" si="95"/>
        <v>0</v>
      </c>
      <c r="U333" s="17">
        <f>'Sales &amp; Inventory (Date )'!S333+'Sales &amp; Inventory (Date )'!U333</f>
        <v>0</v>
      </c>
      <c r="V333" s="17">
        <f>'Sales &amp; Inventory (Date )'!T333+'Sales &amp; Inventory (Date )'!V333</f>
        <v>0</v>
      </c>
      <c r="W333" s="92">
        <f t="shared" si="96"/>
        <v>0</v>
      </c>
      <c r="X333" s="17">
        <f>'Sales &amp; Inventory (Date )'!W333</f>
        <v>0</v>
      </c>
      <c r="Y333" s="17">
        <f>'Sales &amp; Inventory (Date )'!X333</f>
        <v>0</v>
      </c>
      <c r="Z333" s="92">
        <f t="shared" si="97"/>
        <v>0</v>
      </c>
      <c r="AA333" s="17">
        <f>'Sales &amp; Inventory (Date )'!AA333+'Sales &amp; Inventory (Date )'!AC333</f>
        <v>0</v>
      </c>
      <c r="AB333" s="17">
        <f>'Sales &amp; Inventory (Date )'!AB333+'Sales &amp; Inventory (Date )'!AD333</f>
        <v>0</v>
      </c>
      <c r="AC333" s="92">
        <f t="shared" si="98"/>
        <v>0</v>
      </c>
      <c r="AD333" s="17">
        <f>'Sales &amp; Inventory (Date )'!AE333+'Sales &amp; Inventory (Date )'!AG333</f>
        <v>0</v>
      </c>
      <c r="AE333" s="17">
        <f>'Sales &amp; Inventory (Date )'!AF333+'Sales &amp; Inventory (Date )'!AH333</f>
        <v>0</v>
      </c>
      <c r="AF333" s="92">
        <f t="shared" si="99"/>
        <v>0</v>
      </c>
      <c r="AG333" s="17">
        <f>'Sales &amp; Inventory (Date )'!AI333+'Sales &amp; Inventory (Date )'!AK333</f>
        <v>0</v>
      </c>
      <c r="AH333" s="17">
        <f>'Sales &amp; Inventory (Date )'!AJ333+'Sales &amp; Inventory (Date )'!AL333</f>
        <v>0</v>
      </c>
      <c r="AI333" s="92">
        <f t="shared" si="100"/>
        <v>0</v>
      </c>
      <c r="AJ333" s="17">
        <f>'Sales &amp; Inventory (Date )'!AM333+'Sales &amp; Inventory (Date )'!AO333</f>
        <v>0</v>
      </c>
      <c r="AK333" s="17">
        <f>'Sales &amp; Inventory (Date )'!AN333+'Sales &amp; Inventory (Date )'!AP333</f>
        <v>0</v>
      </c>
      <c r="AL333" s="92">
        <f t="shared" si="101"/>
        <v>0</v>
      </c>
      <c r="AM333" s="17">
        <f>'Sales &amp; Inventory (Date )'!AQ333+'Sales &amp; Inventory (Date )'!AS333</f>
        <v>0</v>
      </c>
      <c r="AN333" s="17">
        <f>'Sales &amp; Inventory (Date )'!AR333+'Sales &amp; Inventory (Date )'!AT333</f>
        <v>0</v>
      </c>
      <c r="AO333" s="92">
        <f t="shared" si="102"/>
        <v>0</v>
      </c>
      <c r="AP333" s="17">
        <f>'Sales &amp; Inventory (Date )'!AU333+'Sales &amp; Inventory (Date )'!AW333</f>
        <v>0</v>
      </c>
      <c r="AQ333" s="17">
        <f>'Sales &amp; Inventory (Date )'!AV333+'Sales &amp; Inventory (Date )'!AX333</f>
        <v>0</v>
      </c>
      <c r="AR333" s="92">
        <f t="shared" si="103"/>
        <v>0</v>
      </c>
      <c r="AS333" s="52">
        <f t="shared" si="104"/>
        <v>0</v>
      </c>
      <c r="AT333" s="52">
        <f t="shared" si="104"/>
        <v>0</v>
      </c>
      <c r="AU333" s="52" t="e">
        <f t="shared" si="105"/>
        <v>#DIV/0!</v>
      </c>
      <c r="AV333" s="17">
        <f>'Sales &amp; Inventory (Date )'!BA333</f>
        <v>0</v>
      </c>
      <c r="AW333" s="17">
        <f>'Sales &amp; Inventory (Date )'!BB333</f>
        <v>0</v>
      </c>
      <c r="AX333" s="92">
        <f t="shared" si="106"/>
        <v>0</v>
      </c>
      <c r="AY333" s="17">
        <f>'Sales &amp; Inventory (Date )'!BC333</f>
        <v>0</v>
      </c>
      <c r="AZ333" s="17">
        <f>'Sales &amp; Inventory (Date )'!BD333</f>
        <v>0</v>
      </c>
      <c r="BA333" s="95">
        <f t="shared" si="107"/>
        <v>0</v>
      </c>
      <c r="BB333" s="52">
        <f t="shared" si="108"/>
        <v>0</v>
      </c>
      <c r="BC333" s="52">
        <f t="shared" si="109"/>
        <v>0</v>
      </c>
    </row>
    <row r="334" spans="1:55" x14ac:dyDescent="0.3">
      <c r="A334" s="6">
        <v>314</v>
      </c>
      <c r="B334" s="7" t="s">
        <v>296</v>
      </c>
      <c r="C334" s="8" t="s">
        <v>296</v>
      </c>
      <c r="D334" s="8" t="s">
        <v>305</v>
      </c>
      <c r="E334" s="8" t="s">
        <v>306</v>
      </c>
      <c r="F334" s="8" t="s">
        <v>536</v>
      </c>
      <c r="G334" s="219"/>
      <c r="H334" s="85" t="s">
        <v>647</v>
      </c>
      <c r="I334" s="17">
        <f>'Sales &amp; Inventory (Date )'!I334</f>
        <v>0</v>
      </c>
      <c r="J334" s="17">
        <f>'Sales &amp; Inventory (Date )'!J334</f>
        <v>0</v>
      </c>
      <c r="K334" s="92">
        <f t="shared" si="92"/>
        <v>0</v>
      </c>
      <c r="L334" s="17">
        <f>'Sales &amp; Inventory (Date )'!K334</f>
        <v>0</v>
      </c>
      <c r="M334" s="17">
        <f>'Sales &amp; Inventory (Date )'!L334</f>
        <v>0</v>
      </c>
      <c r="N334" s="92">
        <f t="shared" si="93"/>
        <v>0</v>
      </c>
      <c r="O334" s="17">
        <f>'Sales &amp; Inventory (Date )'!M334</f>
        <v>0</v>
      </c>
      <c r="P334" s="17">
        <f>'Sales &amp; Inventory (Date )'!N334</f>
        <v>0</v>
      </c>
      <c r="Q334" s="92">
        <f t="shared" si="94"/>
        <v>0</v>
      </c>
      <c r="R334" s="17">
        <f>'Sales &amp; Inventory (Date )'!O334+'Sales &amp; Inventory (Date )'!Q334</f>
        <v>0</v>
      </c>
      <c r="S334" s="17">
        <f>'Sales &amp; Inventory (Date )'!P334+'Sales &amp; Inventory (Date )'!R334</f>
        <v>0</v>
      </c>
      <c r="T334" s="92">
        <f t="shared" si="95"/>
        <v>0</v>
      </c>
      <c r="U334" s="17">
        <f>'Sales &amp; Inventory (Date )'!S334+'Sales &amp; Inventory (Date )'!U334</f>
        <v>0</v>
      </c>
      <c r="V334" s="17">
        <f>'Sales &amp; Inventory (Date )'!T334+'Sales &amp; Inventory (Date )'!V334</f>
        <v>0</v>
      </c>
      <c r="W334" s="92">
        <f t="shared" si="96"/>
        <v>0</v>
      </c>
      <c r="X334" s="17">
        <f>'Sales &amp; Inventory (Date )'!W334</f>
        <v>0</v>
      </c>
      <c r="Y334" s="17">
        <f>'Sales &amp; Inventory (Date )'!X334</f>
        <v>0</v>
      </c>
      <c r="Z334" s="92">
        <f t="shared" si="97"/>
        <v>0</v>
      </c>
      <c r="AA334" s="17">
        <f>'Sales &amp; Inventory (Date )'!AA334+'Sales &amp; Inventory (Date )'!AC334</f>
        <v>0</v>
      </c>
      <c r="AB334" s="17">
        <f>'Sales &amp; Inventory (Date )'!AB334+'Sales &amp; Inventory (Date )'!AD334</f>
        <v>0</v>
      </c>
      <c r="AC334" s="92">
        <f t="shared" si="98"/>
        <v>0</v>
      </c>
      <c r="AD334" s="17">
        <f>'Sales &amp; Inventory (Date )'!AE334+'Sales &amp; Inventory (Date )'!AG334</f>
        <v>0</v>
      </c>
      <c r="AE334" s="17">
        <f>'Sales &amp; Inventory (Date )'!AF334+'Sales &amp; Inventory (Date )'!AH334</f>
        <v>0</v>
      </c>
      <c r="AF334" s="92">
        <f t="shared" si="99"/>
        <v>0</v>
      </c>
      <c r="AG334" s="17">
        <f>'Sales &amp; Inventory (Date )'!AI334+'Sales &amp; Inventory (Date )'!AK334</f>
        <v>0</v>
      </c>
      <c r="AH334" s="17">
        <f>'Sales &amp; Inventory (Date )'!AJ334+'Sales &amp; Inventory (Date )'!AL334</f>
        <v>0</v>
      </c>
      <c r="AI334" s="92">
        <f t="shared" si="100"/>
        <v>0</v>
      </c>
      <c r="AJ334" s="17">
        <f>'Sales &amp; Inventory (Date )'!AM334+'Sales &amp; Inventory (Date )'!AO334</f>
        <v>0</v>
      </c>
      <c r="AK334" s="17">
        <f>'Sales &amp; Inventory (Date )'!AN334+'Sales &amp; Inventory (Date )'!AP334</f>
        <v>0</v>
      </c>
      <c r="AL334" s="92">
        <f t="shared" si="101"/>
        <v>0</v>
      </c>
      <c r="AM334" s="17">
        <f>'Sales &amp; Inventory (Date )'!AQ334+'Sales &amp; Inventory (Date )'!AS334</f>
        <v>0</v>
      </c>
      <c r="AN334" s="17">
        <f>'Sales &amp; Inventory (Date )'!AR334+'Sales &amp; Inventory (Date )'!AT334</f>
        <v>0</v>
      </c>
      <c r="AO334" s="92">
        <f t="shared" si="102"/>
        <v>0</v>
      </c>
      <c r="AP334" s="17">
        <f>'Sales &amp; Inventory (Date )'!AU334+'Sales &amp; Inventory (Date )'!AW334</f>
        <v>0</v>
      </c>
      <c r="AQ334" s="17">
        <f>'Sales &amp; Inventory (Date )'!AV334+'Sales &amp; Inventory (Date )'!AX334</f>
        <v>0</v>
      </c>
      <c r="AR334" s="92">
        <f t="shared" si="103"/>
        <v>0</v>
      </c>
      <c r="AS334" s="52">
        <f t="shared" si="104"/>
        <v>0</v>
      </c>
      <c r="AT334" s="52">
        <f t="shared" si="104"/>
        <v>0</v>
      </c>
      <c r="AU334" s="52" t="e">
        <f t="shared" si="105"/>
        <v>#DIV/0!</v>
      </c>
      <c r="AV334" s="17">
        <f>'Sales &amp; Inventory (Date )'!BA334</f>
        <v>0</v>
      </c>
      <c r="AW334" s="17">
        <f>'Sales &amp; Inventory (Date )'!BB334</f>
        <v>0</v>
      </c>
      <c r="AX334" s="92">
        <f t="shared" si="106"/>
        <v>0</v>
      </c>
      <c r="AY334" s="17">
        <f>'Sales &amp; Inventory (Date )'!BC334</f>
        <v>0</v>
      </c>
      <c r="AZ334" s="17">
        <f>'Sales &amp; Inventory (Date )'!BD334</f>
        <v>0</v>
      </c>
      <c r="BA334" s="95">
        <f t="shared" si="107"/>
        <v>0</v>
      </c>
      <c r="BB334" s="52">
        <f t="shared" si="108"/>
        <v>0</v>
      </c>
      <c r="BC334" s="52">
        <f t="shared" si="109"/>
        <v>0</v>
      </c>
    </row>
    <row r="335" spans="1:55" x14ac:dyDescent="0.3">
      <c r="A335" s="6">
        <v>315</v>
      </c>
      <c r="B335" s="7" t="s">
        <v>296</v>
      </c>
      <c r="C335" s="8" t="s">
        <v>296</v>
      </c>
      <c r="D335" s="8" t="s">
        <v>307</v>
      </c>
      <c r="E335" s="8" t="s">
        <v>307</v>
      </c>
      <c r="F335" s="8" t="s">
        <v>534</v>
      </c>
      <c r="G335" s="219"/>
      <c r="H335" s="85" t="s">
        <v>647</v>
      </c>
      <c r="I335" s="17">
        <f>'Sales &amp; Inventory (Date )'!I335</f>
        <v>0</v>
      </c>
      <c r="J335" s="17">
        <f>'Sales &amp; Inventory (Date )'!J335</f>
        <v>0</v>
      </c>
      <c r="K335" s="92">
        <f t="shared" si="92"/>
        <v>0</v>
      </c>
      <c r="L335" s="17">
        <f>'Sales &amp; Inventory (Date )'!K335</f>
        <v>0</v>
      </c>
      <c r="M335" s="17">
        <f>'Sales &amp; Inventory (Date )'!L335</f>
        <v>0</v>
      </c>
      <c r="N335" s="92">
        <f t="shared" si="93"/>
        <v>0</v>
      </c>
      <c r="O335" s="17">
        <f>'Sales &amp; Inventory (Date )'!M335</f>
        <v>0</v>
      </c>
      <c r="P335" s="17">
        <f>'Sales &amp; Inventory (Date )'!N335</f>
        <v>0</v>
      </c>
      <c r="Q335" s="92">
        <f t="shared" si="94"/>
        <v>0</v>
      </c>
      <c r="R335" s="17">
        <f>'Sales &amp; Inventory (Date )'!O335+'Sales &amp; Inventory (Date )'!Q335</f>
        <v>0</v>
      </c>
      <c r="S335" s="17">
        <f>'Sales &amp; Inventory (Date )'!P335+'Sales &amp; Inventory (Date )'!R335</f>
        <v>0</v>
      </c>
      <c r="T335" s="92">
        <f t="shared" si="95"/>
        <v>0</v>
      </c>
      <c r="U335" s="17">
        <f>'Sales &amp; Inventory (Date )'!S335+'Sales &amp; Inventory (Date )'!U335</f>
        <v>0</v>
      </c>
      <c r="V335" s="17">
        <f>'Sales &amp; Inventory (Date )'!T335+'Sales &amp; Inventory (Date )'!V335</f>
        <v>0</v>
      </c>
      <c r="W335" s="92">
        <f t="shared" si="96"/>
        <v>0</v>
      </c>
      <c r="X335" s="17">
        <f>'Sales &amp; Inventory (Date )'!W335</f>
        <v>0</v>
      </c>
      <c r="Y335" s="17">
        <f>'Sales &amp; Inventory (Date )'!X335</f>
        <v>0</v>
      </c>
      <c r="Z335" s="92">
        <f t="shared" si="97"/>
        <v>0</v>
      </c>
      <c r="AA335" s="17">
        <f>'Sales &amp; Inventory (Date )'!AA335+'Sales &amp; Inventory (Date )'!AC335</f>
        <v>0</v>
      </c>
      <c r="AB335" s="17">
        <f>'Sales &amp; Inventory (Date )'!AB335+'Sales &amp; Inventory (Date )'!AD335</f>
        <v>0</v>
      </c>
      <c r="AC335" s="92">
        <f t="shared" si="98"/>
        <v>0</v>
      </c>
      <c r="AD335" s="17">
        <f>'Sales &amp; Inventory (Date )'!AE335+'Sales &amp; Inventory (Date )'!AG335</f>
        <v>0</v>
      </c>
      <c r="AE335" s="17">
        <f>'Sales &amp; Inventory (Date )'!AF335+'Sales &amp; Inventory (Date )'!AH335</f>
        <v>0</v>
      </c>
      <c r="AF335" s="92">
        <f t="shared" si="99"/>
        <v>0</v>
      </c>
      <c r="AG335" s="17">
        <f>'Sales &amp; Inventory (Date )'!AI335+'Sales &amp; Inventory (Date )'!AK335</f>
        <v>0</v>
      </c>
      <c r="AH335" s="17">
        <f>'Sales &amp; Inventory (Date )'!AJ335+'Sales &amp; Inventory (Date )'!AL335</f>
        <v>0</v>
      </c>
      <c r="AI335" s="92">
        <f t="shared" si="100"/>
        <v>0</v>
      </c>
      <c r="AJ335" s="17">
        <f>'Sales &amp; Inventory (Date )'!AM335+'Sales &amp; Inventory (Date )'!AO335</f>
        <v>0</v>
      </c>
      <c r="AK335" s="17">
        <f>'Sales &amp; Inventory (Date )'!AN335+'Sales &amp; Inventory (Date )'!AP335</f>
        <v>0</v>
      </c>
      <c r="AL335" s="92">
        <f t="shared" si="101"/>
        <v>0</v>
      </c>
      <c r="AM335" s="17">
        <f>'Sales &amp; Inventory (Date )'!AQ335+'Sales &amp; Inventory (Date )'!AS335</f>
        <v>0</v>
      </c>
      <c r="AN335" s="17">
        <f>'Sales &amp; Inventory (Date )'!AR335+'Sales &amp; Inventory (Date )'!AT335</f>
        <v>0</v>
      </c>
      <c r="AO335" s="92">
        <f t="shared" si="102"/>
        <v>0</v>
      </c>
      <c r="AP335" s="17">
        <f>'Sales &amp; Inventory (Date )'!AU335+'Sales &amp; Inventory (Date )'!AW335</f>
        <v>0</v>
      </c>
      <c r="AQ335" s="17">
        <f>'Sales &amp; Inventory (Date )'!AV335+'Sales &amp; Inventory (Date )'!AX335</f>
        <v>0</v>
      </c>
      <c r="AR335" s="92">
        <f t="shared" si="103"/>
        <v>0</v>
      </c>
      <c r="AS335" s="52">
        <f t="shared" si="104"/>
        <v>0</v>
      </c>
      <c r="AT335" s="52">
        <f t="shared" si="104"/>
        <v>0</v>
      </c>
      <c r="AU335" s="52" t="e">
        <f t="shared" si="105"/>
        <v>#DIV/0!</v>
      </c>
      <c r="AV335" s="17">
        <f>'Sales &amp; Inventory (Date )'!BA335</f>
        <v>0</v>
      </c>
      <c r="AW335" s="17">
        <f>'Sales &amp; Inventory (Date )'!BB335</f>
        <v>0</v>
      </c>
      <c r="AX335" s="92">
        <f t="shared" si="106"/>
        <v>0</v>
      </c>
      <c r="AY335" s="17">
        <f>'Sales &amp; Inventory (Date )'!BC335</f>
        <v>0</v>
      </c>
      <c r="AZ335" s="17">
        <f>'Sales &amp; Inventory (Date )'!BD335</f>
        <v>0</v>
      </c>
      <c r="BA335" s="95">
        <f t="shared" si="107"/>
        <v>0</v>
      </c>
      <c r="BB335" s="52">
        <f t="shared" si="108"/>
        <v>0</v>
      </c>
      <c r="BC335" s="52">
        <f t="shared" si="109"/>
        <v>0</v>
      </c>
    </row>
    <row r="336" spans="1:55" x14ac:dyDescent="0.3">
      <c r="A336" s="6">
        <v>316</v>
      </c>
      <c r="B336" s="7" t="s">
        <v>296</v>
      </c>
      <c r="C336" s="8" t="s">
        <v>296</v>
      </c>
      <c r="D336" s="8" t="s">
        <v>307</v>
      </c>
      <c r="E336" s="8" t="s">
        <v>308</v>
      </c>
      <c r="F336" s="8" t="s">
        <v>535</v>
      </c>
      <c r="G336" s="219"/>
      <c r="H336" s="85" t="s">
        <v>647</v>
      </c>
      <c r="I336" s="17">
        <f>'Sales &amp; Inventory (Date )'!I336</f>
        <v>0</v>
      </c>
      <c r="J336" s="17">
        <f>'Sales &amp; Inventory (Date )'!J336</f>
        <v>0</v>
      </c>
      <c r="K336" s="92">
        <f t="shared" si="92"/>
        <v>0</v>
      </c>
      <c r="L336" s="17">
        <f>'Sales &amp; Inventory (Date )'!K336</f>
        <v>0</v>
      </c>
      <c r="M336" s="17">
        <f>'Sales &amp; Inventory (Date )'!L336</f>
        <v>0</v>
      </c>
      <c r="N336" s="92">
        <f t="shared" si="93"/>
        <v>0</v>
      </c>
      <c r="O336" s="17">
        <f>'Sales &amp; Inventory (Date )'!M336</f>
        <v>0</v>
      </c>
      <c r="P336" s="17">
        <f>'Sales &amp; Inventory (Date )'!N336</f>
        <v>0</v>
      </c>
      <c r="Q336" s="92">
        <f t="shared" si="94"/>
        <v>0</v>
      </c>
      <c r="R336" s="17">
        <f>'Sales &amp; Inventory (Date )'!O336+'Sales &amp; Inventory (Date )'!Q336</f>
        <v>0</v>
      </c>
      <c r="S336" s="17">
        <f>'Sales &amp; Inventory (Date )'!P336+'Sales &amp; Inventory (Date )'!R336</f>
        <v>0</v>
      </c>
      <c r="T336" s="92">
        <f t="shared" si="95"/>
        <v>0</v>
      </c>
      <c r="U336" s="17">
        <f>'Sales &amp; Inventory (Date )'!S336+'Sales &amp; Inventory (Date )'!U336</f>
        <v>0</v>
      </c>
      <c r="V336" s="17">
        <f>'Sales &amp; Inventory (Date )'!T336+'Sales &amp; Inventory (Date )'!V336</f>
        <v>0</v>
      </c>
      <c r="W336" s="92">
        <f t="shared" si="96"/>
        <v>0</v>
      </c>
      <c r="X336" s="17">
        <f>'Sales &amp; Inventory (Date )'!W336</f>
        <v>0</v>
      </c>
      <c r="Y336" s="17">
        <f>'Sales &amp; Inventory (Date )'!X336</f>
        <v>0</v>
      </c>
      <c r="Z336" s="92">
        <f t="shared" si="97"/>
        <v>0</v>
      </c>
      <c r="AA336" s="17">
        <f>'Sales &amp; Inventory (Date )'!AA336+'Sales &amp; Inventory (Date )'!AC336</f>
        <v>0</v>
      </c>
      <c r="AB336" s="17">
        <f>'Sales &amp; Inventory (Date )'!AB336+'Sales &amp; Inventory (Date )'!AD336</f>
        <v>0</v>
      </c>
      <c r="AC336" s="92">
        <f t="shared" si="98"/>
        <v>0</v>
      </c>
      <c r="AD336" s="17">
        <f>'Sales &amp; Inventory (Date )'!AE336+'Sales &amp; Inventory (Date )'!AG336</f>
        <v>0</v>
      </c>
      <c r="AE336" s="17">
        <f>'Sales &amp; Inventory (Date )'!AF336+'Sales &amp; Inventory (Date )'!AH336</f>
        <v>0</v>
      </c>
      <c r="AF336" s="92">
        <f t="shared" si="99"/>
        <v>0</v>
      </c>
      <c r="AG336" s="17">
        <f>'Sales &amp; Inventory (Date )'!AI336+'Sales &amp; Inventory (Date )'!AK336</f>
        <v>0</v>
      </c>
      <c r="AH336" s="17">
        <f>'Sales &amp; Inventory (Date )'!AJ336+'Sales &amp; Inventory (Date )'!AL336</f>
        <v>0</v>
      </c>
      <c r="AI336" s="92">
        <f t="shared" si="100"/>
        <v>0</v>
      </c>
      <c r="AJ336" s="17">
        <f>'Sales &amp; Inventory (Date )'!AM336+'Sales &amp; Inventory (Date )'!AO336</f>
        <v>0</v>
      </c>
      <c r="AK336" s="17">
        <f>'Sales &amp; Inventory (Date )'!AN336+'Sales &amp; Inventory (Date )'!AP336</f>
        <v>0</v>
      </c>
      <c r="AL336" s="92">
        <f t="shared" si="101"/>
        <v>0</v>
      </c>
      <c r="AM336" s="17">
        <f>'Sales &amp; Inventory (Date )'!AQ336+'Sales &amp; Inventory (Date )'!AS336</f>
        <v>0</v>
      </c>
      <c r="AN336" s="17">
        <f>'Sales &amp; Inventory (Date )'!AR336+'Sales &amp; Inventory (Date )'!AT336</f>
        <v>0</v>
      </c>
      <c r="AO336" s="92">
        <f t="shared" si="102"/>
        <v>0</v>
      </c>
      <c r="AP336" s="17">
        <f>'Sales &amp; Inventory (Date )'!AU336+'Sales &amp; Inventory (Date )'!AW336</f>
        <v>0</v>
      </c>
      <c r="AQ336" s="17">
        <f>'Sales &amp; Inventory (Date )'!AV336+'Sales &amp; Inventory (Date )'!AX336</f>
        <v>0</v>
      </c>
      <c r="AR336" s="92">
        <f t="shared" si="103"/>
        <v>0</v>
      </c>
      <c r="AS336" s="52">
        <f t="shared" si="104"/>
        <v>0</v>
      </c>
      <c r="AT336" s="52">
        <f t="shared" si="104"/>
        <v>0</v>
      </c>
      <c r="AU336" s="52" t="e">
        <f t="shared" si="105"/>
        <v>#DIV/0!</v>
      </c>
      <c r="AV336" s="17">
        <f>'Sales &amp; Inventory (Date )'!BA336</f>
        <v>0</v>
      </c>
      <c r="AW336" s="17">
        <f>'Sales &amp; Inventory (Date )'!BB336</f>
        <v>0</v>
      </c>
      <c r="AX336" s="92">
        <f t="shared" si="106"/>
        <v>0</v>
      </c>
      <c r="AY336" s="17">
        <f>'Sales &amp; Inventory (Date )'!BC336</f>
        <v>0</v>
      </c>
      <c r="AZ336" s="17">
        <f>'Sales &amp; Inventory (Date )'!BD336</f>
        <v>0</v>
      </c>
      <c r="BA336" s="95">
        <f t="shared" si="107"/>
        <v>0</v>
      </c>
      <c r="BB336" s="52">
        <f t="shared" si="108"/>
        <v>0</v>
      </c>
      <c r="BC336" s="52">
        <f t="shared" si="109"/>
        <v>0</v>
      </c>
    </row>
    <row r="337" spans="1:55" x14ac:dyDescent="0.3">
      <c r="A337" s="6">
        <v>317</v>
      </c>
      <c r="B337" s="7" t="s">
        <v>296</v>
      </c>
      <c r="C337" s="8" t="s">
        <v>296</v>
      </c>
      <c r="D337" s="8" t="s">
        <v>307</v>
      </c>
      <c r="E337" s="8" t="s">
        <v>309</v>
      </c>
      <c r="F337" s="8" t="s">
        <v>534</v>
      </c>
      <c r="G337" s="219"/>
      <c r="H337" s="85" t="s">
        <v>647</v>
      </c>
      <c r="I337" s="17">
        <f>'Sales &amp; Inventory (Date )'!I337</f>
        <v>0</v>
      </c>
      <c r="J337" s="17">
        <f>'Sales &amp; Inventory (Date )'!J337</f>
        <v>0</v>
      </c>
      <c r="K337" s="92">
        <f t="shared" si="92"/>
        <v>0</v>
      </c>
      <c r="L337" s="17">
        <f>'Sales &amp; Inventory (Date )'!K337</f>
        <v>0</v>
      </c>
      <c r="M337" s="17">
        <f>'Sales &amp; Inventory (Date )'!L337</f>
        <v>0</v>
      </c>
      <c r="N337" s="92">
        <f t="shared" si="93"/>
        <v>0</v>
      </c>
      <c r="O337" s="17">
        <f>'Sales &amp; Inventory (Date )'!M337</f>
        <v>0</v>
      </c>
      <c r="P337" s="17">
        <f>'Sales &amp; Inventory (Date )'!N337</f>
        <v>0</v>
      </c>
      <c r="Q337" s="92">
        <f t="shared" si="94"/>
        <v>0</v>
      </c>
      <c r="R337" s="17">
        <f>'Sales &amp; Inventory (Date )'!O337+'Sales &amp; Inventory (Date )'!Q337</f>
        <v>0</v>
      </c>
      <c r="S337" s="17">
        <f>'Sales &amp; Inventory (Date )'!P337+'Sales &amp; Inventory (Date )'!R337</f>
        <v>0</v>
      </c>
      <c r="T337" s="92">
        <f t="shared" si="95"/>
        <v>0</v>
      </c>
      <c r="U337" s="17">
        <f>'Sales &amp; Inventory (Date )'!S337+'Sales &amp; Inventory (Date )'!U337</f>
        <v>0</v>
      </c>
      <c r="V337" s="17">
        <f>'Sales &amp; Inventory (Date )'!T337+'Sales &amp; Inventory (Date )'!V337</f>
        <v>0</v>
      </c>
      <c r="W337" s="92">
        <f t="shared" si="96"/>
        <v>0</v>
      </c>
      <c r="X337" s="17">
        <f>'Sales &amp; Inventory (Date )'!W337</f>
        <v>0</v>
      </c>
      <c r="Y337" s="17">
        <f>'Sales &amp; Inventory (Date )'!X337</f>
        <v>0</v>
      </c>
      <c r="Z337" s="92">
        <f t="shared" si="97"/>
        <v>0</v>
      </c>
      <c r="AA337" s="17">
        <f>'Sales &amp; Inventory (Date )'!AA337+'Sales &amp; Inventory (Date )'!AC337</f>
        <v>0</v>
      </c>
      <c r="AB337" s="17">
        <f>'Sales &amp; Inventory (Date )'!AB337+'Sales &amp; Inventory (Date )'!AD337</f>
        <v>0</v>
      </c>
      <c r="AC337" s="92">
        <f t="shared" si="98"/>
        <v>0</v>
      </c>
      <c r="AD337" s="17">
        <f>'Sales &amp; Inventory (Date )'!AE337+'Sales &amp; Inventory (Date )'!AG337</f>
        <v>0</v>
      </c>
      <c r="AE337" s="17">
        <f>'Sales &amp; Inventory (Date )'!AF337+'Sales &amp; Inventory (Date )'!AH337</f>
        <v>0</v>
      </c>
      <c r="AF337" s="92">
        <f t="shared" si="99"/>
        <v>0</v>
      </c>
      <c r="AG337" s="17">
        <f>'Sales &amp; Inventory (Date )'!AI337+'Sales &amp; Inventory (Date )'!AK337</f>
        <v>0</v>
      </c>
      <c r="AH337" s="17">
        <f>'Sales &amp; Inventory (Date )'!AJ337+'Sales &amp; Inventory (Date )'!AL337</f>
        <v>0</v>
      </c>
      <c r="AI337" s="92">
        <f t="shared" si="100"/>
        <v>0</v>
      </c>
      <c r="AJ337" s="17">
        <f>'Sales &amp; Inventory (Date )'!AM337+'Sales &amp; Inventory (Date )'!AO337</f>
        <v>0</v>
      </c>
      <c r="AK337" s="17">
        <f>'Sales &amp; Inventory (Date )'!AN337+'Sales &amp; Inventory (Date )'!AP337</f>
        <v>0</v>
      </c>
      <c r="AL337" s="92">
        <f t="shared" si="101"/>
        <v>0</v>
      </c>
      <c r="AM337" s="17">
        <f>'Sales &amp; Inventory (Date )'!AQ337+'Sales &amp; Inventory (Date )'!AS337</f>
        <v>0</v>
      </c>
      <c r="AN337" s="17">
        <f>'Sales &amp; Inventory (Date )'!AR337+'Sales &amp; Inventory (Date )'!AT337</f>
        <v>0</v>
      </c>
      <c r="AO337" s="92">
        <f t="shared" si="102"/>
        <v>0</v>
      </c>
      <c r="AP337" s="17">
        <f>'Sales &amp; Inventory (Date )'!AU337+'Sales &amp; Inventory (Date )'!AW337</f>
        <v>0</v>
      </c>
      <c r="AQ337" s="17">
        <f>'Sales &amp; Inventory (Date )'!AV337+'Sales &amp; Inventory (Date )'!AX337</f>
        <v>0</v>
      </c>
      <c r="AR337" s="92">
        <f t="shared" si="103"/>
        <v>0</v>
      </c>
      <c r="AS337" s="52">
        <f t="shared" si="104"/>
        <v>0</v>
      </c>
      <c r="AT337" s="52">
        <f t="shared" si="104"/>
        <v>0</v>
      </c>
      <c r="AU337" s="52" t="e">
        <f t="shared" si="105"/>
        <v>#DIV/0!</v>
      </c>
      <c r="AV337" s="17">
        <f>'Sales &amp; Inventory (Date )'!BA337</f>
        <v>0</v>
      </c>
      <c r="AW337" s="17">
        <f>'Sales &amp; Inventory (Date )'!BB337</f>
        <v>0</v>
      </c>
      <c r="AX337" s="92">
        <f t="shared" si="106"/>
        <v>0</v>
      </c>
      <c r="AY337" s="17">
        <f>'Sales &amp; Inventory (Date )'!BC337</f>
        <v>0</v>
      </c>
      <c r="AZ337" s="17">
        <f>'Sales &amp; Inventory (Date )'!BD337</f>
        <v>0</v>
      </c>
      <c r="BA337" s="95">
        <f t="shared" si="107"/>
        <v>0</v>
      </c>
      <c r="BB337" s="52">
        <f t="shared" si="108"/>
        <v>0</v>
      </c>
      <c r="BC337" s="52">
        <f t="shared" si="109"/>
        <v>0</v>
      </c>
    </row>
    <row r="338" spans="1:55" x14ac:dyDescent="0.3">
      <c r="A338" s="6">
        <v>318</v>
      </c>
      <c r="B338" s="7" t="s">
        <v>296</v>
      </c>
      <c r="C338" s="8" t="s">
        <v>296</v>
      </c>
      <c r="D338" s="8" t="s">
        <v>307</v>
      </c>
      <c r="E338" s="8" t="s">
        <v>310</v>
      </c>
      <c r="F338" s="8" t="s">
        <v>535</v>
      </c>
      <c r="G338" s="219"/>
      <c r="H338" s="85" t="s">
        <v>647</v>
      </c>
      <c r="I338" s="17">
        <f>'Sales &amp; Inventory (Date )'!I338</f>
        <v>0</v>
      </c>
      <c r="J338" s="17">
        <f>'Sales &amp; Inventory (Date )'!J338</f>
        <v>0</v>
      </c>
      <c r="K338" s="92">
        <f t="shared" si="92"/>
        <v>0</v>
      </c>
      <c r="L338" s="17">
        <f>'Sales &amp; Inventory (Date )'!K338</f>
        <v>0</v>
      </c>
      <c r="M338" s="17">
        <f>'Sales &amp; Inventory (Date )'!L338</f>
        <v>0</v>
      </c>
      <c r="N338" s="92">
        <f t="shared" si="93"/>
        <v>0</v>
      </c>
      <c r="O338" s="17">
        <f>'Sales &amp; Inventory (Date )'!M338</f>
        <v>0</v>
      </c>
      <c r="P338" s="17">
        <f>'Sales &amp; Inventory (Date )'!N338</f>
        <v>0</v>
      </c>
      <c r="Q338" s="92">
        <f t="shared" si="94"/>
        <v>0</v>
      </c>
      <c r="R338" s="17">
        <f>'Sales &amp; Inventory (Date )'!O338+'Sales &amp; Inventory (Date )'!Q338</f>
        <v>0</v>
      </c>
      <c r="S338" s="17">
        <f>'Sales &amp; Inventory (Date )'!P338+'Sales &amp; Inventory (Date )'!R338</f>
        <v>0</v>
      </c>
      <c r="T338" s="92">
        <f t="shared" si="95"/>
        <v>0</v>
      </c>
      <c r="U338" s="17">
        <f>'Sales &amp; Inventory (Date )'!S338+'Sales &amp; Inventory (Date )'!U338</f>
        <v>0</v>
      </c>
      <c r="V338" s="17">
        <f>'Sales &amp; Inventory (Date )'!T338+'Sales &amp; Inventory (Date )'!V338</f>
        <v>0</v>
      </c>
      <c r="W338" s="92">
        <f t="shared" si="96"/>
        <v>0</v>
      </c>
      <c r="X338" s="17">
        <f>'Sales &amp; Inventory (Date )'!W338</f>
        <v>0</v>
      </c>
      <c r="Y338" s="17">
        <f>'Sales &amp; Inventory (Date )'!X338</f>
        <v>0</v>
      </c>
      <c r="Z338" s="92">
        <f t="shared" si="97"/>
        <v>0</v>
      </c>
      <c r="AA338" s="17">
        <f>'Sales &amp; Inventory (Date )'!AA338+'Sales &amp; Inventory (Date )'!AC338</f>
        <v>0</v>
      </c>
      <c r="AB338" s="17">
        <f>'Sales &amp; Inventory (Date )'!AB338+'Sales &amp; Inventory (Date )'!AD338</f>
        <v>0</v>
      </c>
      <c r="AC338" s="92">
        <f t="shared" si="98"/>
        <v>0</v>
      </c>
      <c r="AD338" s="17">
        <f>'Sales &amp; Inventory (Date )'!AE338+'Sales &amp; Inventory (Date )'!AG338</f>
        <v>0</v>
      </c>
      <c r="AE338" s="17">
        <f>'Sales &amp; Inventory (Date )'!AF338+'Sales &amp; Inventory (Date )'!AH338</f>
        <v>0</v>
      </c>
      <c r="AF338" s="92">
        <f t="shared" si="99"/>
        <v>0</v>
      </c>
      <c r="AG338" s="17">
        <f>'Sales &amp; Inventory (Date )'!AI338+'Sales &amp; Inventory (Date )'!AK338</f>
        <v>0</v>
      </c>
      <c r="AH338" s="17">
        <f>'Sales &amp; Inventory (Date )'!AJ338+'Sales &amp; Inventory (Date )'!AL338</f>
        <v>0</v>
      </c>
      <c r="AI338" s="92">
        <f t="shared" si="100"/>
        <v>0</v>
      </c>
      <c r="AJ338" s="17">
        <f>'Sales &amp; Inventory (Date )'!AM338+'Sales &amp; Inventory (Date )'!AO338</f>
        <v>0</v>
      </c>
      <c r="AK338" s="17">
        <f>'Sales &amp; Inventory (Date )'!AN338+'Sales &amp; Inventory (Date )'!AP338</f>
        <v>0</v>
      </c>
      <c r="AL338" s="92">
        <f t="shared" si="101"/>
        <v>0</v>
      </c>
      <c r="AM338" s="17">
        <f>'Sales &amp; Inventory (Date )'!AQ338+'Sales &amp; Inventory (Date )'!AS338</f>
        <v>0</v>
      </c>
      <c r="AN338" s="17">
        <f>'Sales &amp; Inventory (Date )'!AR338+'Sales &amp; Inventory (Date )'!AT338</f>
        <v>0</v>
      </c>
      <c r="AO338" s="92">
        <f t="shared" si="102"/>
        <v>0</v>
      </c>
      <c r="AP338" s="17">
        <f>'Sales &amp; Inventory (Date )'!AU338+'Sales &amp; Inventory (Date )'!AW338</f>
        <v>0</v>
      </c>
      <c r="AQ338" s="17">
        <f>'Sales &amp; Inventory (Date )'!AV338+'Sales &amp; Inventory (Date )'!AX338</f>
        <v>0</v>
      </c>
      <c r="AR338" s="92">
        <f t="shared" si="103"/>
        <v>0</v>
      </c>
      <c r="AS338" s="52">
        <f t="shared" si="104"/>
        <v>0</v>
      </c>
      <c r="AT338" s="52">
        <f t="shared" si="104"/>
        <v>0</v>
      </c>
      <c r="AU338" s="52" t="e">
        <f t="shared" si="105"/>
        <v>#DIV/0!</v>
      </c>
      <c r="AV338" s="17">
        <f>'Sales &amp; Inventory (Date )'!BA338</f>
        <v>0</v>
      </c>
      <c r="AW338" s="17">
        <f>'Sales &amp; Inventory (Date )'!BB338</f>
        <v>0</v>
      </c>
      <c r="AX338" s="92">
        <f t="shared" si="106"/>
        <v>0</v>
      </c>
      <c r="AY338" s="17">
        <f>'Sales &amp; Inventory (Date )'!BC338</f>
        <v>0</v>
      </c>
      <c r="AZ338" s="17">
        <f>'Sales &amp; Inventory (Date )'!BD338</f>
        <v>0</v>
      </c>
      <c r="BA338" s="95">
        <f t="shared" si="107"/>
        <v>0</v>
      </c>
      <c r="BB338" s="52">
        <f t="shared" si="108"/>
        <v>0</v>
      </c>
      <c r="BC338" s="52">
        <f t="shared" si="109"/>
        <v>0</v>
      </c>
    </row>
    <row r="339" spans="1:55" x14ac:dyDescent="0.3">
      <c r="A339" s="6">
        <v>319</v>
      </c>
      <c r="B339" s="7" t="s">
        <v>296</v>
      </c>
      <c r="C339" s="8" t="s">
        <v>296</v>
      </c>
      <c r="D339" s="8" t="s">
        <v>311</v>
      </c>
      <c r="E339" s="8" t="s">
        <v>311</v>
      </c>
      <c r="F339" s="8" t="s">
        <v>533</v>
      </c>
      <c r="G339" s="219"/>
      <c r="H339" s="85" t="s">
        <v>647</v>
      </c>
      <c r="I339" s="17">
        <f>'Sales &amp; Inventory (Date )'!I339</f>
        <v>0</v>
      </c>
      <c r="J339" s="17">
        <f>'Sales &amp; Inventory (Date )'!J339</f>
        <v>0</v>
      </c>
      <c r="K339" s="92">
        <f t="shared" si="92"/>
        <v>0</v>
      </c>
      <c r="L339" s="17">
        <f>'Sales &amp; Inventory (Date )'!K339</f>
        <v>0</v>
      </c>
      <c r="M339" s="17">
        <f>'Sales &amp; Inventory (Date )'!L339</f>
        <v>0</v>
      </c>
      <c r="N339" s="92">
        <f t="shared" si="93"/>
        <v>0</v>
      </c>
      <c r="O339" s="17">
        <f>'Sales &amp; Inventory (Date )'!M339</f>
        <v>0</v>
      </c>
      <c r="P339" s="17">
        <f>'Sales &amp; Inventory (Date )'!N339</f>
        <v>0</v>
      </c>
      <c r="Q339" s="92">
        <f t="shared" si="94"/>
        <v>0</v>
      </c>
      <c r="R339" s="17">
        <f>'Sales &amp; Inventory (Date )'!O339+'Sales &amp; Inventory (Date )'!Q339</f>
        <v>0</v>
      </c>
      <c r="S339" s="17">
        <f>'Sales &amp; Inventory (Date )'!P339+'Sales &amp; Inventory (Date )'!R339</f>
        <v>0</v>
      </c>
      <c r="T339" s="92">
        <f t="shared" si="95"/>
        <v>0</v>
      </c>
      <c r="U339" s="17">
        <f>'Sales &amp; Inventory (Date )'!S339+'Sales &amp; Inventory (Date )'!U339</f>
        <v>0</v>
      </c>
      <c r="V339" s="17">
        <f>'Sales &amp; Inventory (Date )'!T339+'Sales &amp; Inventory (Date )'!V339</f>
        <v>0</v>
      </c>
      <c r="W339" s="92">
        <f t="shared" si="96"/>
        <v>0</v>
      </c>
      <c r="X339" s="17">
        <f>'Sales &amp; Inventory (Date )'!W339</f>
        <v>0</v>
      </c>
      <c r="Y339" s="17">
        <f>'Sales &amp; Inventory (Date )'!X339</f>
        <v>0</v>
      </c>
      <c r="Z339" s="92">
        <f t="shared" si="97"/>
        <v>0</v>
      </c>
      <c r="AA339" s="17">
        <f>'Sales &amp; Inventory (Date )'!AA339+'Sales &amp; Inventory (Date )'!AC339</f>
        <v>0</v>
      </c>
      <c r="AB339" s="17">
        <f>'Sales &amp; Inventory (Date )'!AB339+'Sales &amp; Inventory (Date )'!AD339</f>
        <v>0</v>
      </c>
      <c r="AC339" s="92">
        <f t="shared" si="98"/>
        <v>0</v>
      </c>
      <c r="AD339" s="17">
        <f>'Sales &amp; Inventory (Date )'!AE339+'Sales &amp; Inventory (Date )'!AG339</f>
        <v>0</v>
      </c>
      <c r="AE339" s="17">
        <f>'Sales &amp; Inventory (Date )'!AF339+'Sales &amp; Inventory (Date )'!AH339</f>
        <v>0</v>
      </c>
      <c r="AF339" s="92">
        <f t="shared" si="99"/>
        <v>0</v>
      </c>
      <c r="AG339" s="17">
        <f>'Sales &amp; Inventory (Date )'!AI339+'Sales &amp; Inventory (Date )'!AK339</f>
        <v>0</v>
      </c>
      <c r="AH339" s="17">
        <f>'Sales &amp; Inventory (Date )'!AJ339+'Sales &amp; Inventory (Date )'!AL339</f>
        <v>0</v>
      </c>
      <c r="AI339" s="92">
        <f t="shared" si="100"/>
        <v>0</v>
      </c>
      <c r="AJ339" s="17">
        <f>'Sales &amp; Inventory (Date )'!AM339+'Sales &amp; Inventory (Date )'!AO339</f>
        <v>0</v>
      </c>
      <c r="AK339" s="17">
        <f>'Sales &amp; Inventory (Date )'!AN339+'Sales &amp; Inventory (Date )'!AP339</f>
        <v>0</v>
      </c>
      <c r="AL339" s="92">
        <f t="shared" si="101"/>
        <v>0</v>
      </c>
      <c r="AM339" s="17">
        <f>'Sales &amp; Inventory (Date )'!AQ339+'Sales &amp; Inventory (Date )'!AS339</f>
        <v>0</v>
      </c>
      <c r="AN339" s="17">
        <f>'Sales &amp; Inventory (Date )'!AR339+'Sales &amp; Inventory (Date )'!AT339</f>
        <v>0</v>
      </c>
      <c r="AO339" s="92">
        <f t="shared" si="102"/>
        <v>0</v>
      </c>
      <c r="AP339" s="17">
        <f>'Sales &amp; Inventory (Date )'!AU339+'Sales &amp; Inventory (Date )'!AW339</f>
        <v>0</v>
      </c>
      <c r="AQ339" s="17">
        <f>'Sales &amp; Inventory (Date )'!AV339+'Sales &amp; Inventory (Date )'!AX339</f>
        <v>0</v>
      </c>
      <c r="AR339" s="92">
        <f t="shared" si="103"/>
        <v>0</v>
      </c>
      <c r="AS339" s="52">
        <f t="shared" si="104"/>
        <v>0</v>
      </c>
      <c r="AT339" s="52">
        <f t="shared" si="104"/>
        <v>0</v>
      </c>
      <c r="AU339" s="52" t="e">
        <f t="shared" si="105"/>
        <v>#DIV/0!</v>
      </c>
      <c r="AV339" s="17">
        <f>'Sales &amp; Inventory (Date )'!BA339</f>
        <v>0</v>
      </c>
      <c r="AW339" s="17">
        <f>'Sales &amp; Inventory (Date )'!BB339</f>
        <v>0</v>
      </c>
      <c r="AX339" s="92">
        <f t="shared" si="106"/>
        <v>0</v>
      </c>
      <c r="AY339" s="17">
        <f>'Sales &amp; Inventory (Date )'!BC339</f>
        <v>0</v>
      </c>
      <c r="AZ339" s="17">
        <f>'Sales &amp; Inventory (Date )'!BD339</f>
        <v>0</v>
      </c>
      <c r="BA339" s="95">
        <f t="shared" si="107"/>
        <v>0</v>
      </c>
      <c r="BB339" s="52">
        <f t="shared" si="108"/>
        <v>0</v>
      </c>
      <c r="BC339" s="52">
        <f t="shared" si="109"/>
        <v>0</v>
      </c>
    </row>
    <row r="340" spans="1:55" x14ac:dyDescent="0.3">
      <c r="A340" s="6">
        <v>320</v>
      </c>
      <c r="B340" s="7" t="s">
        <v>296</v>
      </c>
      <c r="C340" s="8" t="s">
        <v>296</v>
      </c>
      <c r="D340" s="8" t="s">
        <v>311</v>
      </c>
      <c r="E340" s="8" t="s">
        <v>312</v>
      </c>
      <c r="F340" s="8" t="s">
        <v>29</v>
      </c>
      <c r="G340" s="219"/>
      <c r="H340" s="85" t="s">
        <v>647</v>
      </c>
      <c r="I340" s="27">
        <f>'Sales &amp; Inventory (Date )'!I340</f>
        <v>0</v>
      </c>
      <c r="J340" s="27">
        <f>'Sales &amp; Inventory (Date )'!J340</f>
        <v>0</v>
      </c>
      <c r="K340" s="92">
        <f t="shared" si="92"/>
        <v>0</v>
      </c>
      <c r="L340" s="27">
        <f>'Sales &amp; Inventory (Date )'!K340</f>
        <v>0</v>
      </c>
      <c r="M340" s="27">
        <f>'Sales &amp; Inventory (Date )'!L340</f>
        <v>0</v>
      </c>
      <c r="N340" s="92">
        <f t="shared" si="93"/>
        <v>0</v>
      </c>
      <c r="O340" s="27">
        <f>'Sales &amp; Inventory (Date )'!M340</f>
        <v>0</v>
      </c>
      <c r="P340" s="27">
        <f>'Sales &amp; Inventory (Date )'!N340</f>
        <v>0</v>
      </c>
      <c r="Q340" s="92">
        <f t="shared" si="94"/>
        <v>0</v>
      </c>
      <c r="R340" s="27">
        <f>'Sales &amp; Inventory (Date )'!O340+'Sales &amp; Inventory (Date )'!Q340</f>
        <v>0</v>
      </c>
      <c r="S340" s="27">
        <f>'Sales &amp; Inventory (Date )'!P340+'Sales &amp; Inventory (Date )'!R340</f>
        <v>0</v>
      </c>
      <c r="T340" s="92">
        <f t="shared" si="95"/>
        <v>0</v>
      </c>
      <c r="U340" s="27">
        <f>'Sales &amp; Inventory (Date )'!S340+'Sales &amp; Inventory (Date )'!U340</f>
        <v>0</v>
      </c>
      <c r="V340" s="27">
        <f>'Sales &amp; Inventory (Date )'!T340+'Sales &amp; Inventory (Date )'!V340</f>
        <v>0</v>
      </c>
      <c r="W340" s="92">
        <f t="shared" si="96"/>
        <v>0</v>
      </c>
      <c r="X340" s="27">
        <f>'Sales &amp; Inventory (Date )'!W340</f>
        <v>0</v>
      </c>
      <c r="Y340" s="27">
        <f>'Sales &amp; Inventory (Date )'!X340</f>
        <v>0</v>
      </c>
      <c r="Z340" s="92">
        <f t="shared" si="97"/>
        <v>0</v>
      </c>
      <c r="AA340" s="27">
        <f>'Sales &amp; Inventory (Date )'!AA340+'Sales &amp; Inventory (Date )'!AC340</f>
        <v>0</v>
      </c>
      <c r="AB340" s="27">
        <f>'Sales &amp; Inventory (Date )'!AB340+'Sales &amp; Inventory (Date )'!AD340</f>
        <v>0</v>
      </c>
      <c r="AC340" s="92">
        <f t="shared" si="98"/>
        <v>0</v>
      </c>
      <c r="AD340" s="27">
        <f>'Sales &amp; Inventory (Date )'!AE340+'Sales &amp; Inventory (Date )'!AG340</f>
        <v>0</v>
      </c>
      <c r="AE340" s="27">
        <f>'Sales &amp; Inventory (Date )'!AF340+'Sales &amp; Inventory (Date )'!AH340</f>
        <v>0</v>
      </c>
      <c r="AF340" s="92">
        <f t="shared" si="99"/>
        <v>0</v>
      </c>
      <c r="AG340" s="27">
        <f>'Sales &amp; Inventory (Date )'!AI340+'Sales &amp; Inventory (Date )'!AK340</f>
        <v>0</v>
      </c>
      <c r="AH340" s="27">
        <f>'Sales &amp; Inventory (Date )'!AJ340+'Sales &amp; Inventory (Date )'!AL340</f>
        <v>0</v>
      </c>
      <c r="AI340" s="92">
        <f t="shared" si="100"/>
        <v>0</v>
      </c>
      <c r="AJ340" s="27">
        <f>'Sales &amp; Inventory (Date )'!AM340+'Sales &amp; Inventory (Date )'!AO340</f>
        <v>0</v>
      </c>
      <c r="AK340" s="27">
        <f>'Sales &amp; Inventory (Date )'!AN340+'Sales &amp; Inventory (Date )'!AP340</f>
        <v>0</v>
      </c>
      <c r="AL340" s="92">
        <f t="shared" si="101"/>
        <v>0</v>
      </c>
      <c r="AM340" s="27">
        <f>'Sales &amp; Inventory (Date )'!AQ340+'Sales &amp; Inventory (Date )'!AS340</f>
        <v>0</v>
      </c>
      <c r="AN340" s="27">
        <f>'Sales &amp; Inventory (Date )'!AR340+'Sales &amp; Inventory (Date )'!AT340</f>
        <v>0</v>
      </c>
      <c r="AO340" s="92">
        <f t="shared" si="102"/>
        <v>0</v>
      </c>
      <c r="AP340" s="27">
        <f>'Sales &amp; Inventory (Date )'!AU340+'Sales &amp; Inventory (Date )'!AW340</f>
        <v>0</v>
      </c>
      <c r="AQ340" s="27">
        <f>'Sales &amp; Inventory (Date )'!AV340+'Sales &amp; Inventory (Date )'!AX340</f>
        <v>0</v>
      </c>
      <c r="AR340" s="92">
        <f t="shared" si="103"/>
        <v>0</v>
      </c>
      <c r="AS340" s="52">
        <f t="shared" si="104"/>
        <v>0</v>
      </c>
      <c r="AT340" s="52">
        <f t="shared" si="104"/>
        <v>0</v>
      </c>
      <c r="AU340" s="52" t="e">
        <f t="shared" si="105"/>
        <v>#DIV/0!</v>
      </c>
      <c r="AV340" s="27">
        <f>'Sales &amp; Inventory (Date )'!BA340</f>
        <v>0</v>
      </c>
      <c r="AW340" s="27">
        <f>'Sales &amp; Inventory (Date )'!BB340</f>
        <v>0</v>
      </c>
      <c r="AX340" s="92">
        <f t="shared" si="106"/>
        <v>0</v>
      </c>
      <c r="AY340" s="27">
        <f>'Sales &amp; Inventory (Date )'!BC340</f>
        <v>0</v>
      </c>
      <c r="AZ340" s="27">
        <f>'Sales &amp; Inventory (Date )'!BD340</f>
        <v>0</v>
      </c>
      <c r="BA340" s="95">
        <f t="shared" si="107"/>
        <v>0</v>
      </c>
      <c r="BB340" s="52">
        <f t="shared" si="108"/>
        <v>0</v>
      </c>
      <c r="BC340" s="52">
        <f t="shared" si="109"/>
        <v>0</v>
      </c>
    </row>
    <row r="341" spans="1:55" x14ac:dyDescent="0.3">
      <c r="A341" s="6">
        <v>321</v>
      </c>
      <c r="B341" s="7" t="s">
        <v>296</v>
      </c>
      <c r="C341" s="8" t="s">
        <v>296</v>
      </c>
      <c r="D341" s="8" t="s">
        <v>311</v>
      </c>
      <c r="E341" s="8" t="s">
        <v>588</v>
      </c>
      <c r="F341" s="8" t="s">
        <v>536</v>
      </c>
      <c r="G341" s="220"/>
      <c r="H341" s="85" t="s">
        <v>647</v>
      </c>
      <c r="I341" s="17">
        <f>'Sales &amp; Inventory (Date )'!I341</f>
        <v>0</v>
      </c>
      <c r="J341" s="17">
        <f>'Sales &amp; Inventory (Date )'!J341</f>
        <v>0</v>
      </c>
      <c r="K341" s="92">
        <f t="shared" si="92"/>
        <v>0</v>
      </c>
      <c r="L341" s="17">
        <f>'Sales &amp; Inventory (Date )'!K341</f>
        <v>0</v>
      </c>
      <c r="M341" s="17">
        <f>'Sales &amp; Inventory (Date )'!L341</f>
        <v>0</v>
      </c>
      <c r="N341" s="92">
        <f t="shared" si="93"/>
        <v>0</v>
      </c>
      <c r="O341" s="17">
        <f>'Sales &amp; Inventory (Date )'!M341</f>
        <v>0</v>
      </c>
      <c r="P341" s="17">
        <f>'Sales &amp; Inventory (Date )'!N341</f>
        <v>0</v>
      </c>
      <c r="Q341" s="92">
        <f t="shared" si="94"/>
        <v>0</v>
      </c>
      <c r="R341" s="17">
        <f>'Sales &amp; Inventory (Date )'!O341+'Sales &amp; Inventory (Date )'!Q341</f>
        <v>0</v>
      </c>
      <c r="S341" s="17">
        <f>'Sales &amp; Inventory (Date )'!P341+'Sales &amp; Inventory (Date )'!R341</f>
        <v>0</v>
      </c>
      <c r="T341" s="92">
        <f t="shared" si="95"/>
        <v>0</v>
      </c>
      <c r="U341" s="17">
        <f>'Sales &amp; Inventory (Date )'!S341+'Sales &amp; Inventory (Date )'!U341</f>
        <v>0</v>
      </c>
      <c r="V341" s="17">
        <f>'Sales &amp; Inventory (Date )'!T341+'Sales &amp; Inventory (Date )'!V341</f>
        <v>0</v>
      </c>
      <c r="W341" s="92">
        <f t="shared" si="96"/>
        <v>0</v>
      </c>
      <c r="X341" s="17">
        <f>'Sales &amp; Inventory (Date )'!W341</f>
        <v>0</v>
      </c>
      <c r="Y341" s="17">
        <f>'Sales &amp; Inventory (Date )'!X341</f>
        <v>0</v>
      </c>
      <c r="Z341" s="92">
        <f t="shared" si="97"/>
        <v>0</v>
      </c>
      <c r="AA341" s="17">
        <f>'Sales &amp; Inventory (Date )'!AA341+'Sales &amp; Inventory (Date )'!AC341</f>
        <v>0</v>
      </c>
      <c r="AB341" s="17">
        <f>'Sales &amp; Inventory (Date )'!AB341+'Sales &amp; Inventory (Date )'!AD341</f>
        <v>0</v>
      </c>
      <c r="AC341" s="92">
        <f t="shared" si="98"/>
        <v>0</v>
      </c>
      <c r="AD341" s="17">
        <f>'Sales &amp; Inventory (Date )'!AE341+'Sales &amp; Inventory (Date )'!AG341</f>
        <v>0</v>
      </c>
      <c r="AE341" s="17">
        <f>'Sales &amp; Inventory (Date )'!AF341+'Sales &amp; Inventory (Date )'!AH341</f>
        <v>0</v>
      </c>
      <c r="AF341" s="92">
        <f t="shared" si="99"/>
        <v>0</v>
      </c>
      <c r="AG341" s="17">
        <f>'Sales &amp; Inventory (Date )'!AI341+'Sales &amp; Inventory (Date )'!AK341</f>
        <v>0</v>
      </c>
      <c r="AH341" s="17">
        <f>'Sales &amp; Inventory (Date )'!AJ341+'Sales &amp; Inventory (Date )'!AL341</f>
        <v>0</v>
      </c>
      <c r="AI341" s="92">
        <f t="shared" si="100"/>
        <v>0</v>
      </c>
      <c r="AJ341" s="17">
        <f>'Sales &amp; Inventory (Date )'!AM341+'Sales &amp; Inventory (Date )'!AO341</f>
        <v>0</v>
      </c>
      <c r="AK341" s="17">
        <f>'Sales &amp; Inventory (Date )'!AN341+'Sales &amp; Inventory (Date )'!AP341</f>
        <v>0</v>
      </c>
      <c r="AL341" s="92">
        <f t="shared" si="101"/>
        <v>0</v>
      </c>
      <c r="AM341" s="17">
        <f>'Sales &amp; Inventory (Date )'!AQ341+'Sales &amp; Inventory (Date )'!AS341</f>
        <v>0</v>
      </c>
      <c r="AN341" s="17">
        <f>'Sales &amp; Inventory (Date )'!AR341+'Sales &amp; Inventory (Date )'!AT341</f>
        <v>0</v>
      </c>
      <c r="AO341" s="92">
        <f t="shared" si="102"/>
        <v>0</v>
      </c>
      <c r="AP341" s="17">
        <f>'Sales &amp; Inventory (Date )'!AU341+'Sales &amp; Inventory (Date )'!AW341</f>
        <v>0</v>
      </c>
      <c r="AQ341" s="17">
        <f>'Sales &amp; Inventory (Date )'!AV341+'Sales &amp; Inventory (Date )'!AX341</f>
        <v>0</v>
      </c>
      <c r="AR341" s="92">
        <f t="shared" si="103"/>
        <v>0</v>
      </c>
      <c r="AS341" s="52">
        <f t="shared" si="104"/>
        <v>0</v>
      </c>
      <c r="AT341" s="52">
        <f t="shared" si="104"/>
        <v>0</v>
      </c>
      <c r="AU341" s="52" t="e">
        <f t="shared" si="105"/>
        <v>#DIV/0!</v>
      </c>
      <c r="AV341" s="17">
        <f>'Sales &amp; Inventory (Date )'!BA341</f>
        <v>0</v>
      </c>
      <c r="AW341" s="17">
        <f>'Sales &amp; Inventory (Date )'!BB341</f>
        <v>0</v>
      </c>
      <c r="AX341" s="92">
        <f t="shared" si="106"/>
        <v>0</v>
      </c>
      <c r="AY341" s="17">
        <f>'Sales &amp; Inventory (Date )'!BC341</f>
        <v>0</v>
      </c>
      <c r="AZ341" s="17">
        <f>'Sales &amp; Inventory (Date )'!BD341</f>
        <v>0</v>
      </c>
      <c r="BA341" s="95">
        <f t="shared" si="107"/>
        <v>0</v>
      </c>
      <c r="BB341" s="52">
        <f t="shared" si="108"/>
        <v>0</v>
      </c>
      <c r="BC341" s="52">
        <f t="shared" si="109"/>
        <v>0</v>
      </c>
    </row>
    <row r="342" spans="1:55" ht="15.6" x14ac:dyDescent="0.3">
      <c r="A342" s="210" t="s">
        <v>431</v>
      </c>
      <c r="B342" s="210"/>
      <c r="C342" s="210"/>
      <c r="D342" s="210"/>
      <c r="E342" s="210"/>
      <c r="F342" s="210"/>
      <c r="G342" s="122"/>
      <c r="H342" s="122"/>
      <c r="I342" s="12">
        <f>'Sales &amp; Inventory (Date )'!I342</f>
        <v>0</v>
      </c>
      <c r="J342" s="12">
        <f>'Sales &amp; Inventory (Date )'!J342</f>
        <v>0</v>
      </c>
      <c r="K342" s="12">
        <f t="shared" si="92"/>
        <v>0</v>
      </c>
      <c r="L342" s="12">
        <f>'Sales &amp; Inventory (Date )'!K342</f>
        <v>0</v>
      </c>
      <c r="M342" s="12">
        <f>'Sales &amp; Inventory (Date )'!L342</f>
        <v>0</v>
      </c>
      <c r="N342" s="12">
        <f t="shared" si="93"/>
        <v>0</v>
      </c>
      <c r="O342" s="12">
        <f>'Sales &amp; Inventory (Date )'!M342</f>
        <v>0</v>
      </c>
      <c r="P342" s="12">
        <f>'Sales &amp; Inventory (Date )'!N342</f>
        <v>0</v>
      </c>
      <c r="Q342" s="12">
        <f t="shared" si="94"/>
        <v>0</v>
      </c>
      <c r="R342" s="12">
        <f>'Sales &amp; Inventory (Date )'!O342+'Sales &amp; Inventory (Date )'!Q342</f>
        <v>0</v>
      </c>
      <c r="S342" s="12">
        <f>'Sales &amp; Inventory (Date )'!P342+'Sales &amp; Inventory (Date )'!R342</f>
        <v>0</v>
      </c>
      <c r="T342" s="12">
        <f t="shared" si="95"/>
        <v>0</v>
      </c>
      <c r="U342" s="12">
        <f>'Sales &amp; Inventory (Date )'!S342+'Sales &amp; Inventory (Date )'!U342</f>
        <v>0</v>
      </c>
      <c r="V342" s="12">
        <f>'Sales &amp; Inventory (Date )'!T342+'Sales &amp; Inventory (Date )'!V342</f>
        <v>0</v>
      </c>
      <c r="W342" s="12">
        <f t="shared" si="96"/>
        <v>0</v>
      </c>
      <c r="X342" s="12">
        <f>'Sales &amp; Inventory (Date )'!W342</f>
        <v>0</v>
      </c>
      <c r="Y342" s="12">
        <f>'Sales &amp; Inventory (Date )'!X342</f>
        <v>0</v>
      </c>
      <c r="Z342" s="12">
        <f t="shared" si="97"/>
        <v>0</v>
      </c>
      <c r="AA342" s="12">
        <f>'Sales &amp; Inventory (Date )'!AA342+'Sales &amp; Inventory (Date )'!AC342</f>
        <v>0</v>
      </c>
      <c r="AB342" s="12">
        <f>'Sales &amp; Inventory (Date )'!AB342+'Sales &amp; Inventory (Date )'!AD342</f>
        <v>0</v>
      </c>
      <c r="AC342" s="12">
        <f t="shared" si="98"/>
        <v>0</v>
      </c>
      <c r="AD342" s="12">
        <f>'Sales &amp; Inventory (Date )'!AE342+'Sales &amp; Inventory (Date )'!AG342</f>
        <v>0</v>
      </c>
      <c r="AE342" s="12">
        <f>'Sales &amp; Inventory (Date )'!AF342+'Sales &amp; Inventory (Date )'!AH342</f>
        <v>0</v>
      </c>
      <c r="AF342" s="12">
        <f t="shared" si="99"/>
        <v>0</v>
      </c>
      <c r="AG342" s="12">
        <f>'Sales &amp; Inventory (Date )'!AI342+'Sales &amp; Inventory (Date )'!AK342</f>
        <v>0</v>
      </c>
      <c r="AH342" s="12">
        <f>'Sales &amp; Inventory (Date )'!AJ342+'Sales &amp; Inventory (Date )'!AL342</f>
        <v>0</v>
      </c>
      <c r="AI342" s="12">
        <f t="shared" si="100"/>
        <v>0</v>
      </c>
      <c r="AJ342" s="12">
        <f>'Sales &amp; Inventory (Date )'!AM342+'Sales &amp; Inventory (Date )'!AO342</f>
        <v>0</v>
      </c>
      <c r="AK342" s="12">
        <f>'Sales &amp; Inventory (Date )'!AN342+'Sales &amp; Inventory (Date )'!AP342</f>
        <v>0</v>
      </c>
      <c r="AL342" s="12">
        <f t="shared" si="101"/>
        <v>0</v>
      </c>
      <c r="AM342" s="12">
        <f>'Sales &amp; Inventory (Date )'!AQ342+'Sales &amp; Inventory (Date )'!AS342</f>
        <v>0</v>
      </c>
      <c r="AN342" s="12">
        <f>'Sales &amp; Inventory (Date )'!AR342+'Sales &amp; Inventory (Date )'!AT342</f>
        <v>0</v>
      </c>
      <c r="AO342" s="12">
        <f t="shared" si="102"/>
        <v>0</v>
      </c>
      <c r="AP342" s="12">
        <f>'Sales &amp; Inventory (Date )'!AU342+'Sales &amp; Inventory (Date )'!AW342</f>
        <v>0</v>
      </c>
      <c r="AQ342" s="12">
        <f>'Sales &amp; Inventory (Date )'!AV342+'Sales &amp; Inventory (Date )'!AX342</f>
        <v>0</v>
      </c>
      <c r="AR342" s="12">
        <f t="shared" si="103"/>
        <v>0</v>
      </c>
      <c r="AS342" s="12">
        <f t="shared" si="104"/>
        <v>0</v>
      </c>
      <c r="AT342" s="12">
        <f t="shared" si="104"/>
        <v>0</v>
      </c>
      <c r="AU342" s="12" t="e">
        <f t="shared" si="105"/>
        <v>#DIV/0!</v>
      </c>
      <c r="AV342" s="12">
        <f>'Sales &amp; Inventory (Date )'!BA342</f>
        <v>0</v>
      </c>
      <c r="AW342" s="12">
        <f>'Sales &amp; Inventory (Date )'!BB342</f>
        <v>0</v>
      </c>
      <c r="AX342" s="12">
        <f t="shared" si="106"/>
        <v>0</v>
      </c>
      <c r="AY342" s="12">
        <f>'Sales &amp; Inventory (Date )'!BC342</f>
        <v>0</v>
      </c>
      <c r="AZ342" s="12">
        <f>'Sales &amp; Inventory (Date )'!BD342</f>
        <v>0</v>
      </c>
      <c r="BA342" s="12">
        <f t="shared" si="107"/>
        <v>0</v>
      </c>
      <c r="BB342" s="12">
        <f t="shared" si="108"/>
        <v>0</v>
      </c>
      <c r="BC342" s="12">
        <f t="shared" si="109"/>
        <v>0</v>
      </c>
    </row>
    <row r="343" spans="1:55" x14ac:dyDescent="0.3">
      <c r="A343" s="6">
        <v>322</v>
      </c>
      <c r="B343" s="7" t="s">
        <v>296</v>
      </c>
      <c r="C343" s="8" t="s">
        <v>313</v>
      </c>
      <c r="D343" s="8" t="s">
        <v>313</v>
      </c>
      <c r="E343" s="8" t="s">
        <v>313</v>
      </c>
      <c r="F343" s="8" t="s">
        <v>533</v>
      </c>
      <c r="G343" s="218" t="s">
        <v>296</v>
      </c>
      <c r="H343" s="85" t="s">
        <v>647</v>
      </c>
      <c r="I343" s="17">
        <f>'Sales &amp; Inventory (Date )'!I343</f>
        <v>0</v>
      </c>
      <c r="J343" s="17">
        <f>'Sales &amp; Inventory (Date )'!J343</f>
        <v>0</v>
      </c>
      <c r="K343" s="92">
        <f t="shared" si="92"/>
        <v>0</v>
      </c>
      <c r="L343" s="17">
        <f>'Sales &amp; Inventory (Date )'!K343</f>
        <v>0</v>
      </c>
      <c r="M343" s="17">
        <f>'Sales &amp; Inventory (Date )'!L343</f>
        <v>0</v>
      </c>
      <c r="N343" s="92">
        <f t="shared" si="93"/>
        <v>0</v>
      </c>
      <c r="O343" s="17">
        <f>'Sales &amp; Inventory (Date )'!M343</f>
        <v>0</v>
      </c>
      <c r="P343" s="17">
        <f>'Sales &amp; Inventory (Date )'!N343</f>
        <v>0</v>
      </c>
      <c r="Q343" s="92">
        <f t="shared" si="94"/>
        <v>0</v>
      </c>
      <c r="R343" s="17">
        <f>'Sales &amp; Inventory (Date )'!O343+'Sales &amp; Inventory (Date )'!Q343</f>
        <v>0</v>
      </c>
      <c r="S343" s="17">
        <f>'Sales &amp; Inventory (Date )'!P343+'Sales &amp; Inventory (Date )'!R343</f>
        <v>0</v>
      </c>
      <c r="T343" s="92">
        <f t="shared" si="95"/>
        <v>0</v>
      </c>
      <c r="U343" s="17">
        <f>'Sales &amp; Inventory (Date )'!S343+'Sales &amp; Inventory (Date )'!U343</f>
        <v>0</v>
      </c>
      <c r="V343" s="17">
        <f>'Sales &amp; Inventory (Date )'!T343+'Sales &amp; Inventory (Date )'!V343</f>
        <v>0</v>
      </c>
      <c r="W343" s="92">
        <f t="shared" si="96"/>
        <v>0</v>
      </c>
      <c r="X343" s="17">
        <f>'Sales &amp; Inventory (Date )'!W343</f>
        <v>0</v>
      </c>
      <c r="Y343" s="17">
        <f>'Sales &amp; Inventory (Date )'!X343</f>
        <v>0</v>
      </c>
      <c r="Z343" s="92">
        <f t="shared" si="97"/>
        <v>0</v>
      </c>
      <c r="AA343" s="17">
        <f>'Sales &amp; Inventory (Date )'!AA343+'Sales &amp; Inventory (Date )'!AC343</f>
        <v>0</v>
      </c>
      <c r="AB343" s="17">
        <f>'Sales &amp; Inventory (Date )'!AB343+'Sales &amp; Inventory (Date )'!AD343</f>
        <v>0</v>
      </c>
      <c r="AC343" s="92">
        <f t="shared" si="98"/>
        <v>0</v>
      </c>
      <c r="AD343" s="17">
        <f>'Sales &amp; Inventory (Date )'!AE343+'Sales &amp; Inventory (Date )'!AG343</f>
        <v>0</v>
      </c>
      <c r="AE343" s="17">
        <f>'Sales &amp; Inventory (Date )'!AF343+'Sales &amp; Inventory (Date )'!AH343</f>
        <v>0</v>
      </c>
      <c r="AF343" s="92">
        <f t="shared" si="99"/>
        <v>0</v>
      </c>
      <c r="AG343" s="17">
        <f>'Sales &amp; Inventory (Date )'!AI343+'Sales &amp; Inventory (Date )'!AK343</f>
        <v>0</v>
      </c>
      <c r="AH343" s="17">
        <f>'Sales &amp; Inventory (Date )'!AJ343+'Sales &amp; Inventory (Date )'!AL343</f>
        <v>0</v>
      </c>
      <c r="AI343" s="92">
        <f t="shared" si="100"/>
        <v>0</v>
      </c>
      <c r="AJ343" s="17">
        <f>'Sales &amp; Inventory (Date )'!AM343+'Sales &amp; Inventory (Date )'!AO343</f>
        <v>0</v>
      </c>
      <c r="AK343" s="17">
        <f>'Sales &amp; Inventory (Date )'!AN343+'Sales &amp; Inventory (Date )'!AP343</f>
        <v>0</v>
      </c>
      <c r="AL343" s="92">
        <f t="shared" si="101"/>
        <v>0</v>
      </c>
      <c r="AM343" s="17">
        <f>'Sales &amp; Inventory (Date )'!AQ343+'Sales &amp; Inventory (Date )'!AS343</f>
        <v>0</v>
      </c>
      <c r="AN343" s="17">
        <f>'Sales &amp; Inventory (Date )'!AR343+'Sales &amp; Inventory (Date )'!AT343</f>
        <v>0</v>
      </c>
      <c r="AO343" s="92">
        <f t="shared" si="102"/>
        <v>0</v>
      </c>
      <c r="AP343" s="17">
        <f>'Sales &amp; Inventory (Date )'!AU343+'Sales &amp; Inventory (Date )'!AW343</f>
        <v>0</v>
      </c>
      <c r="AQ343" s="17">
        <f>'Sales &amp; Inventory (Date )'!AV343+'Sales &amp; Inventory (Date )'!AX343</f>
        <v>0</v>
      </c>
      <c r="AR343" s="92">
        <f t="shared" si="103"/>
        <v>0</v>
      </c>
      <c r="AS343" s="52">
        <f t="shared" si="104"/>
        <v>0</v>
      </c>
      <c r="AT343" s="52">
        <f t="shared" si="104"/>
        <v>0</v>
      </c>
      <c r="AU343" s="52" t="e">
        <f t="shared" si="105"/>
        <v>#DIV/0!</v>
      </c>
      <c r="AV343" s="17">
        <f>'Sales &amp; Inventory (Date )'!BA343</f>
        <v>0</v>
      </c>
      <c r="AW343" s="17">
        <f>'Sales &amp; Inventory (Date )'!BB343</f>
        <v>0</v>
      </c>
      <c r="AX343" s="92">
        <f t="shared" si="106"/>
        <v>0</v>
      </c>
      <c r="AY343" s="17">
        <f>'Sales &amp; Inventory (Date )'!BC343</f>
        <v>0</v>
      </c>
      <c r="AZ343" s="17">
        <f>'Sales &amp; Inventory (Date )'!BD343</f>
        <v>0</v>
      </c>
      <c r="BA343" s="95">
        <f t="shared" si="107"/>
        <v>0</v>
      </c>
      <c r="BB343" s="52">
        <f t="shared" si="108"/>
        <v>0</v>
      </c>
      <c r="BC343" s="52">
        <f t="shared" si="109"/>
        <v>0</v>
      </c>
    </row>
    <row r="344" spans="1:55" x14ac:dyDescent="0.3">
      <c r="A344" s="6">
        <v>323</v>
      </c>
      <c r="B344" s="7" t="s">
        <v>296</v>
      </c>
      <c r="C344" s="8" t="s">
        <v>313</v>
      </c>
      <c r="D344" s="8" t="s">
        <v>314</v>
      </c>
      <c r="E344" s="8" t="s">
        <v>314</v>
      </c>
      <c r="F344" s="8" t="s">
        <v>533</v>
      </c>
      <c r="G344" s="219"/>
      <c r="H344" s="85" t="s">
        <v>647</v>
      </c>
      <c r="I344" s="17">
        <f>'Sales &amp; Inventory (Date )'!I344</f>
        <v>0</v>
      </c>
      <c r="J344" s="17">
        <f>'Sales &amp; Inventory (Date )'!J344</f>
        <v>0</v>
      </c>
      <c r="K344" s="92">
        <f t="shared" si="92"/>
        <v>0</v>
      </c>
      <c r="L344" s="17">
        <f>'Sales &amp; Inventory (Date )'!K344</f>
        <v>0</v>
      </c>
      <c r="M344" s="17">
        <f>'Sales &amp; Inventory (Date )'!L344</f>
        <v>0</v>
      </c>
      <c r="N344" s="92">
        <f t="shared" si="93"/>
        <v>0</v>
      </c>
      <c r="O344" s="17">
        <f>'Sales &amp; Inventory (Date )'!M344</f>
        <v>0</v>
      </c>
      <c r="P344" s="17">
        <f>'Sales &amp; Inventory (Date )'!N344</f>
        <v>0</v>
      </c>
      <c r="Q344" s="92">
        <f t="shared" si="94"/>
        <v>0</v>
      </c>
      <c r="R344" s="17">
        <f>'Sales &amp; Inventory (Date )'!O344+'Sales &amp; Inventory (Date )'!Q344</f>
        <v>0</v>
      </c>
      <c r="S344" s="17">
        <f>'Sales &amp; Inventory (Date )'!P344+'Sales &amp; Inventory (Date )'!R344</f>
        <v>0</v>
      </c>
      <c r="T344" s="92">
        <f t="shared" si="95"/>
        <v>0</v>
      </c>
      <c r="U344" s="17">
        <f>'Sales &amp; Inventory (Date )'!S344+'Sales &amp; Inventory (Date )'!U344</f>
        <v>0</v>
      </c>
      <c r="V344" s="17">
        <f>'Sales &amp; Inventory (Date )'!T344+'Sales &amp; Inventory (Date )'!V344</f>
        <v>0</v>
      </c>
      <c r="W344" s="92">
        <f t="shared" si="96"/>
        <v>0</v>
      </c>
      <c r="X344" s="17">
        <f>'Sales &amp; Inventory (Date )'!W344</f>
        <v>0</v>
      </c>
      <c r="Y344" s="17">
        <f>'Sales &amp; Inventory (Date )'!X344</f>
        <v>0</v>
      </c>
      <c r="Z344" s="92">
        <f t="shared" si="97"/>
        <v>0</v>
      </c>
      <c r="AA344" s="17">
        <f>'Sales &amp; Inventory (Date )'!AA344+'Sales &amp; Inventory (Date )'!AC344</f>
        <v>0</v>
      </c>
      <c r="AB344" s="17">
        <f>'Sales &amp; Inventory (Date )'!AB344+'Sales &amp; Inventory (Date )'!AD344</f>
        <v>0</v>
      </c>
      <c r="AC344" s="92">
        <f t="shared" si="98"/>
        <v>0</v>
      </c>
      <c r="AD344" s="17">
        <f>'Sales &amp; Inventory (Date )'!AE344+'Sales &amp; Inventory (Date )'!AG344</f>
        <v>0</v>
      </c>
      <c r="AE344" s="17">
        <f>'Sales &amp; Inventory (Date )'!AF344+'Sales &amp; Inventory (Date )'!AH344</f>
        <v>0</v>
      </c>
      <c r="AF344" s="92">
        <f t="shared" si="99"/>
        <v>0</v>
      </c>
      <c r="AG344" s="17">
        <f>'Sales &amp; Inventory (Date )'!AI344+'Sales &amp; Inventory (Date )'!AK344</f>
        <v>0</v>
      </c>
      <c r="AH344" s="17">
        <f>'Sales &amp; Inventory (Date )'!AJ344+'Sales &amp; Inventory (Date )'!AL344</f>
        <v>0</v>
      </c>
      <c r="AI344" s="92">
        <f t="shared" si="100"/>
        <v>0</v>
      </c>
      <c r="AJ344" s="17">
        <f>'Sales &amp; Inventory (Date )'!AM344+'Sales &amp; Inventory (Date )'!AO344</f>
        <v>0</v>
      </c>
      <c r="AK344" s="17">
        <f>'Sales &amp; Inventory (Date )'!AN344+'Sales &amp; Inventory (Date )'!AP344</f>
        <v>0</v>
      </c>
      <c r="AL344" s="92">
        <f t="shared" si="101"/>
        <v>0</v>
      </c>
      <c r="AM344" s="17">
        <f>'Sales &amp; Inventory (Date )'!AQ344+'Sales &amp; Inventory (Date )'!AS344</f>
        <v>0</v>
      </c>
      <c r="AN344" s="17">
        <f>'Sales &amp; Inventory (Date )'!AR344+'Sales &amp; Inventory (Date )'!AT344</f>
        <v>0</v>
      </c>
      <c r="AO344" s="92">
        <f t="shared" si="102"/>
        <v>0</v>
      </c>
      <c r="AP344" s="17">
        <f>'Sales &amp; Inventory (Date )'!AU344+'Sales &amp; Inventory (Date )'!AW344</f>
        <v>0</v>
      </c>
      <c r="AQ344" s="17">
        <f>'Sales &amp; Inventory (Date )'!AV344+'Sales &amp; Inventory (Date )'!AX344</f>
        <v>0</v>
      </c>
      <c r="AR344" s="92">
        <f t="shared" si="103"/>
        <v>0</v>
      </c>
      <c r="AS344" s="52">
        <f t="shared" si="104"/>
        <v>0</v>
      </c>
      <c r="AT344" s="52">
        <f t="shared" si="104"/>
        <v>0</v>
      </c>
      <c r="AU344" s="52" t="e">
        <f t="shared" si="105"/>
        <v>#DIV/0!</v>
      </c>
      <c r="AV344" s="17">
        <f>'Sales &amp; Inventory (Date )'!BA344</f>
        <v>0</v>
      </c>
      <c r="AW344" s="17">
        <f>'Sales &amp; Inventory (Date )'!BB344</f>
        <v>0</v>
      </c>
      <c r="AX344" s="92">
        <f t="shared" si="106"/>
        <v>0</v>
      </c>
      <c r="AY344" s="17">
        <f>'Sales &amp; Inventory (Date )'!BC344</f>
        <v>0</v>
      </c>
      <c r="AZ344" s="17">
        <f>'Sales &amp; Inventory (Date )'!BD344</f>
        <v>0</v>
      </c>
      <c r="BA344" s="95">
        <f t="shared" si="107"/>
        <v>0</v>
      </c>
      <c r="BB344" s="52">
        <f t="shared" si="108"/>
        <v>0</v>
      </c>
      <c r="BC344" s="52">
        <f t="shared" si="109"/>
        <v>0</v>
      </c>
    </row>
    <row r="345" spans="1:55" x14ac:dyDescent="0.3">
      <c r="A345" s="6">
        <v>324</v>
      </c>
      <c r="B345" s="7" t="s">
        <v>296</v>
      </c>
      <c r="C345" s="8" t="s">
        <v>313</v>
      </c>
      <c r="D345" s="8" t="s">
        <v>314</v>
      </c>
      <c r="E345" s="8" t="s">
        <v>315</v>
      </c>
      <c r="F345" s="8" t="s">
        <v>29</v>
      </c>
      <c r="G345" s="219"/>
      <c r="H345" s="85" t="s">
        <v>647</v>
      </c>
      <c r="I345" s="17">
        <f>'Sales &amp; Inventory (Date )'!I345</f>
        <v>0</v>
      </c>
      <c r="J345" s="17">
        <f>'Sales &amp; Inventory (Date )'!J345</f>
        <v>0</v>
      </c>
      <c r="K345" s="92">
        <f t="shared" si="92"/>
        <v>0</v>
      </c>
      <c r="L345" s="17">
        <f>'Sales &amp; Inventory (Date )'!K345</f>
        <v>0</v>
      </c>
      <c r="M345" s="17">
        <f>'Sales &amp; Inventory (Date )'!L345</f>
        <v>0</v>
      </c>
      <c r="N345" s="92">
        <f t="shared" si="93"/>
        <v>0</v>
      </c>
      <c r="O345" s="17">
        <f>'Sales &amp; Inventory (Date )'!M345</f>
        <v>0</v>
      </c>
      <c r="P345" s="17">
        <f>'Sales &amp; Inventory (Date )'!N345</f>
        <v>0</v>
      </c>
      <c r="Q345" s="92">
        <f t="shared" si="94"/>
        <v>0</v>
      </c>
      <c r="R345" s="17">
        <f>'Sales &amp; Inventory (Date )'!O345+'Sales &amp; Inventory (Date )'!Q345</f>
        <v>0</v>
      </c>
      <c r="S345" s="17">
        <f>'Sales &amp; Inventory (Date )'!P345+'Sales &amp; Inventory (Date )'!R345</f>
        <v>0</v>
      </c>
      <c r="T345" s="92">
        <f t="shared" si="95"/>
        <v>0</v>
      </c>
      <c r="U345" s="17">
        <f>'Sales &amp; Inventory (Date )'!S345+'Sales &amp; Inventory (Date )'!U345</f>
        <v>0</v>
      </c>
      <c r="V345" s="17">
        <f>'Sales &amp; Inventory (Date )'!T345+'Sales &amp; Inventory (Date )'!V345</f>
        <v>0</v>
      </c>
      <c r="W345" s="92">
        <f t="shared" si="96"/>
        <v>0</v>
      </c>
      <c r="X345" s="17">
        <f>'Sales &amp; Inventory (Date )'!W345</f>
        <v>0</v>
      </c>
      <c r="Y345" s="17">
        <f>'Sales &amp; Inventory (Date )'!X345</f>
        <v>0</v>
      </c>
      <c r="Z345" s="92">
        <f t="shared" si="97"/>
        <v>0</v>
      </c>
      <c r="AA345" s="17">
        <f>'Sales &amp; Inventory (Date )'!AA345+'Sales &amp; Inventory (Date )'!AC345</f>
        <v>0</v>
      </c>
      <c r="AB345" s="17">
        <f>'Sales &amp; Inventory (Date )'!AB345+'Sales &amp; Inventory (Date )'!AD345</f>
        <v>0</v>
      </c>
      <c r="AC345" s="92">
        <f t="shared" si="98"/>
        <v>0</v>
      </c>
      <c r="AD345" s="17">
        <f>'Sales &amp; Inventory (Date )'!AE345+'Sales &amp; Inventory (Date )'!AG345</f>
        <v>0</v>
      </c>
      <c r="AE345" s="17">
        <f>'Sales &amp; Inventory (Date )'!AF345+'Sales &amp; Inventory (Date )'!AH345</f>
        <v>0</v>
      </c>
      <c r="AF345" s="92">
        <f t="shared" si="99"/>
        <v>0</v>
      </c>
      <c r="AG345" s="17">
        <f>'Sales &amp; Inventory (Date )'!AI345+'Sales &amp; Inventory (Date )'!AK345</f>
        <v>0</v>
      </c>
      <c r="AH345" s="17">
        <f>'Sales &amp; Inventory (Date )'!AJ345+'Sales &amp; Inventory (Date )'!AL345</f>
        <v>0</v>
      </c>
      <c r="AI345" s="92">
        <f t="shared" si="100"/>
        <v>0</v>
      </c>
      <c r="AJ345" s="17">
        <f>'Sales &amp; Inventory (Date )'!AM345+'Sales &amp; Inventory (Date )'!AO345</f>
        <v>0</v>
      </c>
      <c r="AK345" s="17">
        <f>'Sales &amp; Inventory (Date )'!AN345+'Sales &amp; Inventory (Date )'!AP345</f>
        <v>0</v>
      </c>
      <c r="AL345" s="92">
        <f t="shared" si="101"/>
        <v>0</v>
      </c>
      <c r="AM345" s="17">
        <f>'Sales &amp; Inventory (Date )'!AQ345+'Sales &amp; Inventory (Date )'!AS345</f>
        <v>0</v>
      </c>
      <c r="AN345" s="17">
        <f>'Sales &amp; Inventory (Date )'!AR345+'Sales &amp; Inventory (Date )'!AT345</f>
        <v>0</v>
      </c>
      <c r="AO345" s="92">
        <f t="shared" si="102"/>
        <v>0</v>
      </c>
      <c r="AP345" s="17">
        <f>'Sales &amp; Inventory (Date )'!AU345+'Sales &amp; Inventory (Date )'!AW345</f>
        <v>0</v>
      </c>
      <c r="AQ345" s="17">
        <f>'Sales &amp; Inventory (Date )'!AV345+'Sales &amp; Inventory (Date )'!AX345</f>
        <v>0</v>
      </c>
      <c r="AR345" s="92">
        <f t="shared" si="103"/>
        <v>0</v>
      </c>
      <c r="AS345" s="52">
        <f t="shared" si="104"/>
        <v>0</v>
      </c>
      <c r="AT345" s="52">
        <f t="shared" si="104"/>
        <v>0</v>
      </c>
      <c r="AU345" s="52" t="e">
        <f t="shared" si="105"/>
        <v>#DIV/0!</v>
      </c>
      <c r="AV345" s="17">
        <f>'Sales &amp; Inventory (Date )'!BA345</f>
        <v>0</v>
      </c>
      <c r="AW345" s="17">
        <f>'Sales &amp; Inventory (Date )'!BB345</f>
        <v>0</v>
      </c>
      <c r="AX345" s="92">
        <f t="shared" si="106"/>
        <v>0</v>
      </c>
      <c r="AY345" s="17">
        <f>'Sales &amp; Inventory (Date )'!BC345</f>
        <v>0</v>
      </c>
      <c r="AZ345" s="17">
        <f>'Sales &amp; Inventory (Date )'!BD345</f>
        <v>0</v>
      </c>
      <c r="BA345" s="95">
        <f t="shared" si="107"/>
        <v>0</v>
      </c>
      <c r="BB345" s="52">
        <f t="shared" si="108"/>
        <v>0</v>
      </c>
      <c r="BC345" s="52">
        <f t="shared" si="109"/>
        <v>0</v>
      </c>
    </row>
    <row r="346" spans="1:55" x14ac:dyDescent="0.3">
      <c r="A346" s="6">
        <v>325</v>
      </c>
      <c r="B346" s="7" t="s">
        <v>296</v>
      </c>
      <c r="C346" s="8" t="s">
        <v>313</v>
      </c>
      <c r="D346" s="8" t="s">
        <v>316</v>
      </c>
      <c r="E346" s="8" t="s">
        <v>316</v>
      </c>
      <c r="F346" s="8" t="s">
        <v>533</v>
      </c>
      <c r="G346" s="219"/>
      <c r="H346" s="85" t="s">
        <v>647</v>
      </c>
      <c r="I346" s="17">
        <f>'Sales &amp; Inventory (Date )'!I346</f>
        <v>0</v>
      </c>
      <c r="J346" s="17">
        <f>'Sales &amp; Inventory (Date )'!J346</f>
        <v>0</v>
      </c>
      <c r="K346" s="92">
        <f t="shared" si="92"/>
        <v>0</v>
      </c>
      <c r="L346" s="17">
        <f>'Sales &amp; Inventory (Date )'!K346</f>
        <v>0</v>
      </c>
      <c r="M346" s="17">
        <f>'Sales &amp; Inventory (Date )'!L346</f>
        <v>0</v>
      </c>
      <c r="N346" s="92">
        <f t="shared" si="93"/>
        <v>0</v>
      </c>
      <c r="O346" s="17">
        <f>'Sales &amp; Inventory (Date )'!M346</f>
        <v>0</v>
      </c>
      <c r="P346" s="17">
        <f>'Sales &amp; Inventory (Date )'!N346</f>
        <v>0</v>
      </c>
      <c r="Q346" s="92">
        <f t="shared" si="94"/>
        <v>0</v>
      </c>
      <c r="R346" s="17">
        <f>'Sales &amp; Inventory (Date )'!O346+'Sales &amp; Inventory (Date )'!Q346</f>
        <v>0</v>
      </c>
      <c r="S346" s="17">
        <f>'Sales &amp; Inventory (Date )'!P346+'Sales &amp; Inventory (Date )'!R346</f>
        <v>0</v>
      </c>
      <c r="T346" s="92">
        <f t="shared" si="95"/>
        <v>0</v>
      </c>
      <c r="U346" s="17">
        <f>'Sales &amp; Inventory (Date )'!S346+'Sales &amp; Inventory (Date )'!U346</f>
        <v>0</v>
      </c>
      <c r="V346" s="17">
        <f>'Sales &amp; Inventory (Date )'!T346+'Sales &amp; Inventory (Date )'!V346</f>
        <v>0</v>
      </c>
      <c r="W346" s="92">
        <f t="shared" si="96"/>
        <v>0</v>
      </c>
      <c r="X346" s="17">
        <f>'Sales &amp; Inventory (Date )'!W346</f>
        <v>0</v>
      </c>
      <c r="Y346" s="17">
        <f>'Sales &amp; Inventory (Date )'!X346</f>
        <v>0</v>
      </c>
      <c r="Z346" s="92">
        <f t="shared" si="97"/>
        <v>0</v>
      </c>
      <c r="AA346" s="17">
        <f>'Sales &amp; Inventory (Date )'!AA346+'Sales &amp; Inventory (Date )'!AC346</f>
        <v>0</v>
      </c>
      <c r="AB346" s="17">
        <f>'Sales &amp; Inventory (Date )'!AB346+'Sales &amp; Inventory (Date )'!AD346</f>
        <v>0</v>
      </c>
      <c r="AC346" s="92">
        <f t="shared" si="98"/>
        <v>0</v>
      </c>
      <c r="AD346" s="17">
        <f>'Sales &amp; Inventory (Date )'!AE346+'Sales &amp; Inventory (Date )'!AG346</f>
        <v>0</v>
      </c>
      <c r="AE346" s="17">
        <f>'Sales &amp; Inventory (Date )'!AF346+'Sales &amp; Inventory (Date )'!AH346</f>
        <v>0</v>
      </c>
      <c r="AF346" s="92">
        <f t="shared" si="99"/>
        <v>0</v>
      </c>
      <c r="AG346" s="17">
        <f>'Sales &amp; Inventory (Date )'!AI346+'Sales &amp; Inventory (Date )'!AK346</f>
        <v>0</v>
      </c>
      <c r="AH346" s="17">
        <f>'Sales &amp; Inventory (Date )'!AJ346+'Sales &amp; Inventory (Date )'!AL346</f>
        <v>0</v>
      </c>
      <c r="AI346" s="92">
        <f t="shared" si="100"/>
        <v>0</v>
      </c>
      <c r="AJ346" s="17">
        <f>'Sales &amp; Inventory (Date )'!AM346+'Sales &amp; Inventory (Date )'!AO346</f>
        <v>0</v>
      </c>
      <c r="AK346" s="17">
        <f>'Sales &amp; Inventory (Date )'!AN346+'Sales &amp; Inventory (Date )'!AP346</f>
        <v>0</v>
      </c>
      <c r="AL346" s="92">
        <f t="shared" si="101"/>
        <v>0</v>
      </c>
      <c r="AM346" s="17">
        <f>'Sales &amp; Inventory (Date )'!AQ346+'Sales &amp; Inventory (Date )'!AS346</f>
        <v>0</v>
      </c>
      <c r="AN346" s="17">
        <f>'Sales &amp; Inventory (Date )'!AR346+'Sales &amp; Inventory (Date )'!AT346</f>
        <v>0</v>
      </c>
      <c r="AO346" s="92">
        <f t="shared" si="102"/>
        <v>0</v>
      </c>
      <c r="AP346" s="17">
        <f>'Sales &amp; Inventory (Date )'!AU346+'Sales &amp; Inventory (Date )'!AW346</f>
        <v>0</v>
      </c>
      <c r="AQ346" s="17">
        <f>'Sales &amp; Inventory (Date )'!AV346+'Sales &amp; Inventory (Date )'!AX346</f>
        <v>0</v>
      </c>
      <c r="AR346" s="92">
        <f t="shared" si="103"/>
        <v>0</v>
      </c>
      <c r="AS346" s="52">
        <f t="shared" si="104"/>
        <v>0</v>
      </c>
      <c r="AT346" s="52">
        <f t="shared" si="104"/>
        <v>0</v>
      </c>
      <c r="AU346" s="52" t="e">
        <f t="shared" si="105"/>
        <v>#DIV/0!</v>
      </c>
      <c r="AV346" s="17">
        <f>'Sales &amp; Inventory (Date )'!BA346</f>
        <v>0</v>
      </c>
      <c r="AW346" s="17">
        <f>'Sales &amp; Inventory (Date )'!BB346</f>
        <v>0</v>
      </c>
      <c r="AX346" s="92">
        <f t="shared" si="106"/>
        <v>0</v>
      </c>
      <c r="AY346" s="17">
        <f>'Sales &amp; Inventory (Date )'!BC346</f>
        <v>0</v>
      </c>
      <c r="AZ346" s="17">
        <f>'Sales &amp; Inventory (Date )'!BD346</f>
        <v>0</v>
      </c>
      <c r="BA346" s="95">
        <f t="shared" si="107"/>
        <v>0</v>
      </c>
      <c r="BB346" s="52">
        <f t="shared" si="108"/>
        <v>0</v>
      </c>
      <c r="BC346" s="52">
        <f t="shared" si="109"/>
        <v>0</v>
      </c>
    </row>
    <row r="347" spans="1:55" x14ac:dyDescent="0.3">
      <c r="A347" s="6">
        <v>326</v>
      </c>
      <c r="B347" s="7" t="s">
        <v>296</v>
      </c>
      <c r="C347" s="8" t="s">
        <v>313</v>
      </c>
      <c r="D347" s="8" t="s">
        <v>316</v>
      </c>
      <c r="E347" s="8" t="s">
        <v>317</v>
      </c>
      <c r="F347" s="8" t="s">
        <v>29</v>
      </c>
      <c r="G347" s="219"/>
      <c r="H347" s="85" t="s">
        <v>647</v>
      </c>
      <c r="I347" s="17">
        <f>'Sales &amp; Inventory (Date )'!I347</f>
        <v>0</v>
      </c>
      <c r="J347" s="17">
        <f>'Sales &amp; Inventory (Date )'!J347</f>
        <v>0</v>
      </c>
      <c r="K347" s="92">
        <f t="shared" si="92"/>
        <v>0</v>
      </c>
      <c r="L347" s="17">
        <f>'Sales &amp; Inventory (Date )'!K347</f>
        <v>0</v>
      </c>
      <c r="M347" s="17">
        <f>'Sales &amp; Inventory (Date )'!L347</f>
        <v>0</v>
      </c>
      <c r="N347" s="92">
        <f t="shared" si="93"/>
        <v>0</v>
      </c>
      <c r="O347" s="17">
        <f>'Sales &amp; Inventory (Date )'!M347</f>
        <v>0</v>
      </c>
      <c r="P347" s="17">
        <f>'Sales &amp; Inventory (Date )'!N347</f>
        <v>0</v>
      </c>
      <c r="Q347" s="92">
        <f t="shared" si="94"/>
        <v>0</v>
      </c>
      <c r="R347" s="17">
        <f>'Sales &amp; Inventory (Date )'!O347+'Sales &amp; Inventory (Date )'!Q347</f>
        <v>0</v>
      </c>
      <c r="S347" s="17">
        <f>'Sales &amp; Inventory (Date )'!P347+'Sales &amp; Inventory (Date )'!R347</f>
        <v>0</v>
      </c>
      <c r="T347" s="92">
        <f t="shared" si="95"/>
        <v>0</v>
      </c>
      <c r="U347" s="17">
        <f>'Sales &amp; Inventory (Date )'!S347+'Sales &amp; Inventory (Date )'!U347</f>
        <v>0</v>
      </c>
      <c r="V347" s="17">
        <f>'Sales &amp; Inventory (Date )'!T347+'Sales &amp; Inventory (Date )'!V347</f>
        <v>0</v>
      </c>
      <c r="W347" s="92">
        <f t="shared" si="96"/>
        <v>0</v>
      </c>
      <c r="X347" s="17">
        <f>'Sales &amp; Inventory (Date )'!W347</f>
        <v>0</v>
      </c>
      <c r="Y347" s="17">
        <f>'Sales &amp; Inventory (Date )'!X347</f>
        <v>0</v>
      </c>
      <c r="Z347" s="92">
        <f t="shared" si="97"/>
        <v>0</v>
      </c>
      <c r="AA347" s="17">
        <f>'Sales &amp; Inventory (Date )'!AA347+'Sales &amp; Inventory (Date )'!AC347</f>
        <v>0</v>
      </c>
      <c r="AB347" s="17">
        <f>'Sales &amp; Inventory (Date )'!AB347+'Sales &amp; Inventory (Date )'!AD347</f>
        <v>0</v>
      </c>
      <c r="AC347" s="92">
        <f t="shared" si="98"/>
        <v>0</v>
      </c>
      <c r="AD347" s="17">
        <f>'Sales &amp; Inventory (Date )'!AE347+'Sales &amp; Inventory (Date )'!AG347</f>
        <v>0</v>
      </c>
      <c r="AE347" s="17">
        <f>'Sales &amp; Inventory (Date )'!AF347+'Sales &amp; Inventory (Date )'!AH347</f>
        <v>0</v>
      </c>
      <c r="AF347" s="92">
        <f t="shared" si="99"/>
        <v>0</v>
      </c>
      <c r="AG347" s="17">
        <f>'Sales &amp; Inventory (Date )'!AI347+'Sales &amp; Inventory (Date )'!AK347</f>
        <v>0</v>
      </c>
      <c r="AH347" s="17">
        <f>'Sales &amp; Inventory (Date )'!AJ347+'Sales &amp; Inventory (Date )'!AL347</f>
        <v>0</v>
      </c>
      <c r="AI347" s="92">
        <f t="shared" si="100"/>
        <v>0</v>
      </c>
      <c r="AJ347" s="17">
        <f>'Sales &amp; Inventory (Date )'!AM347+'Sales &amp; Inventory (Date )'!AO347</f>
        <v>0</v>
      </c>
      <c r="AK347" s="17">
        <f>'Sales &amp; Inventory (Date )'!AN347+'Sales &amp; Inventory (Date )'!AP347</f>
        <v>0</v>
      </c>
      <c r="AL347" s="92">
        <f t="shared" si="101"/>
        <v>0</v>
      </c>
      <c r="AM347" s="17">
        <f>'Sales &amp; Inventory (Date )'!AQ347+'Sales &amp; Inventory (Date )'!AS347</f>
        <v>0</v>
      </c>
      <c r="AN347" s="17">
        <f>'Sales &amp; Inventory (Date )'!AR347+'Sales &amp; Inventory (Date )'!AT347</f>
        <v>0</v>
      </c>
      <c r="AO347" s="92">
        <f t="shared" si="102"/>
        <v>0</v>
      </c>
      <c r="AP347" s="17">
        <f>'Sales &amp; Inventory (Date )'!AU347+'Sales &amp; Inventory (Date )'!AW347</f>
        <v>0</v>
      </c>
      <c r="AQ347" s="17">
        <f>'Sales &amp; Inventory (Date )'!AV347+'Sales &amp; Inventory (Date )'!AX347</f>
        <v>0</v>
      </c>
      <c r="AR347" s="92">
        <f t="shared" si="103"/>
        <v>0</v>
      </c>
      <c r="AS347" s="52">
        <f t="shared" si="104"/>
        <v>0</v>
      </c>
      <c r="AT347" s="52">
        <f t="shared" si="104"/>
        <v>0</v>
      </c>
      <c r="AU347" s="52" t="e">
        <f t="shared" si="105"/>
        <v>#DIV/0!</v>
      </c>
      <c r="AV347" s="17">
        <f>'Sales &amp; Inventory (Date )'!BA347</f>
        <v>0</v>
      </c>
      <c r="AW347" s="17">
        <f>'Sales &amp; Inventory (Date )'!BB347</f>
        <v>0</v>
      </c>
      <c r="AX347" s="92">
        <f t="shared" si="106"/>
        <v>0</v>
      </c>
      <c r="AY347" s="17">
        <f>'Sales &amp; Inventory (Date )'!BC347</f>
        <v>0</v>
      </c>
      <c r="AZ347" s="17">
        <f>'Sales &amp; Inventory (Date )'!BD347</f>
        <v>0</v>
      </c>
      <c r="BA347" s="95">
        <f t="shared" si="107"/>
        <v>0</v>
      </c>
      <c r="BB347" s="52">
        <f t="shared" si="108"/>
        <v>0</v>
      </c>
      <c r="BC347" s="52">
        <f t="shared" si="109"/>
        <v>0</v>
      </c>
    </row>
    <row r="348" spans="1:55" x14ac:dyDescent="0.3">
      <c r="A348" s="6">
        <v>327</v>
      </c>
      <c r="B348" s="7" t="s">
        <v>296</v>
      </c>
      <c r="C348" s="8" t="s">
        <v>313</v>
      </c>
      <c r="D348" s="8" t="s">
        <v>316</v>
      </c>
      <c r="E348" s="8" t="s">
        <v>318</v>
      </c>
      <c r="F348" s="8" t="s">
        <v>29</v>
      </c>
      <c r="G348" s="219"/>
      <c r="H348" s="85" t="s">
        <v>647</v>
      </c>
      <c r="I348" s="17">
        <f>'Sales &amp; Inventory (Date )'!I348</f>
        <v>0</v>
      </c>
      <c r="J348" s="17">
        <f>'Sales &amp; Inventory (Date )'!J348</f>
        <v>0</v>
      </c>
      <c r="K348" s="92">
        <f t="shared" si="92"/>
        <v>0</v>
      </c>
      <c r="L348" s="17">
        <f>'Sales &amp; Inventory (Date )'!K348</f>
        <v>0</v>
      </c>
      <c r="M348" s="17">
        <f>'Sales &amp; Inventory (Date )'!L348</f>
        <v>0</v>
      </c>
      <c r="N348" s="92">
        <f t="shared" si="93"/>
        <v>0</v>
      </c>
      <c r="O348" s="17">
        <f>'Sales &amp; Inventory (Date )'!M348</f>
        <v>0</v>
      </c>
      <c r="P348" s="17">
        <f>'Sales &amp; Inventory (Date )'!N348</f>
        <v>0</v>
      </c>
      <c r="Q348" s="92">
        <f t="shared" si="94"/>
        <v>0</v>
      </c>
      <c r="R348" s="17">
        <f>'Sales &amp; Inventory (Date )'!O348+'Sales &amp; Inventory (Date )'!Q348</f>
        <v>0</v>
      </c>
      <c r="S348" s="17">
        <f>'Sales &amp; Inventory (Date )'!P348+'Sales &amp; Inventory (Date )'!R348</f>
        <v>0</v>
      </c>
      <c r="T348" s="92">
        <f t="shared" si="95"/>
        <v>0</v>
      </c>
      <c r="U348" s="17">
        <f>'Sales &amp; Inventory (Date )'!S348+'Sales &amp; Inventory (Date )'!U348</f>
        <v>0</v>
      </c>
      <c r="V348" s="17">
        <f>'Sales &amp; Inventory (Date )'!T348+'Sales &amp; Inventory (Date )'!V348</f>
        <v>0</v>
      </c>
      <c r="W348" s="92">
        <f t="shared" si="96"/>
        <v>0</v>
      </c>
      <c r="X348" s="17">
        <f>'Sales &amp; Inventory (Date )'!W348</f>
        <v>0</v>
      </c>
      <c r="Y348" s="17">
        <f>'Sales &amp; Inventory (Date )'!X348</f>
        <v>0</v>
      </c>
      <c r="Z348" s="92">
        <f t="shared" si="97"/>
        <v>0</v>
      </c>
      <c r="AA348" s="17">
        <f>'Sales &amp; Inventory (Date )'!AA348+'Sales &amp; Inventory (Date )'!AC348</f>
        <v>0</v>
      </c>
      <c r="AB348" s="17">
        <f>'Sales &amp; Inventory (Date )'!AB348+'Sales &amp; Inventory (Date )'!AD348</f>
        <v>0</v>
      </c>
      <c r="AC348" s="92">
        <f t="shared" si="98"/>
        <v>0</v>
      </c>
      <c r="AD348" s="17">
        <f>'Sales &amp; Inventory (Date )'!AE348+'Sales &amp; Inventory (Date )'!AG348</f>
        <v>0</v>
      </c>
      <c r="AE348" s="17">
        <f>'Sales &amp; Inventory (Date )'!AF348+'Sales &amp; Inventory (Date )'!AH348</f>
        <v>0</v>
      </c>
      <c r="AF348" s="92">
        <f t="shared" si="99"/>
        <v>0</v>
      </c>
      <c r="AG348" s="17">
        <f>'Sales &amp; Inventory (Date )'!AI348+'Sales &amp; Inventory (Date )'!AK348</f>
        <v>0</v>
      </c>
      <c r="AH348" s="17">
        <f>'Sales &amp; Inventory (Date )'!AJ348+'Sales &amp; Inventory (Date )'!AL348</f>
        <v>0</v>
      </c>
      <c r="AI348" s="92">
        <f t="shared" si="100"/>
        <v>0</v>
      </c>
      <c r="AJ348" s="17">
        <f>'Sales &amp; Inventory (Date )'!AM348+'Sales &amp; Inventory (Date )'!AO348</f>
        <v>0</v>
      </c>
      <c r="AK348" s="17">
        <f>'Sales &amp; Inventory (Date )'!AN348+'Sales &amp; Inventory (Date )'!AP348</f>
        <v>0</v>
      </c>
      <c r="AL348" s="92">
        <f t="shared" si="101"/>
        <v>0</v>
      </c>
      <c r="AM348" s="17">
        <f>'Sales &amp; Inventory (Date )'!AQ348+'Sales &amp; Inventory (Date )'!AS348</f>
        <v>0</v>
      </c>
      <c r="AN348" s="17">
        <f>'Sales &amp; Inventory (Date )'!AR348+'Sales &amp; Inventory (Date )'!AT348</f>
        <v>0</v>
      </c>
      <c r="AO348" s="92">
        <f t="shared" si="102"/>
        <v>0</v>
      </c>
      <c r="AP348" s="17">
        <f>'Sales &amp; Inventory (Date )'!AU348+'Sales &amp; Inventory (Date )'!AW348</f>
        <v>0</v>
      </c>
      <c r="AQ348" s="17">
        <f>'Sales &amp; Inventory (Date )'!AV348+'Sales &amp; Inventory (Date )'!AX348</f>
        <v>0</v>
      </c>
      <c r="AR348" s="92">
        <f t="shared" si="103"/>
        <v>0</v>
      </c>
      <c r="AS348" s="52">
        <f t="shared" si="104"/>
        <v>0</v>
      </c>
      <c r="AT348" s="52">
        <f t="shared" si="104"/>
        <v>0</v>
      </c>
      <c r="AU348" s="52" t="e">
        <f t="shared" si="105"/>
        <v>#DIV/0!</v>
      </c>
      <c r="AV348" s="17">
        <f>'Sales &amp; Inventory (Date )'!BA348</f>
        <v>0</v>
      </c>
      <c r="AW348" s="17">
        <f>'Sales &amp; Inventory (Date )'!BB348</f>
        <v>0</v>
      </c>
      <c r="AX348" s="92">
        <f t="shared" si="106"/>
        <v>0</v>
      </c>
      <c r="AY348" s="17">
        <f>'Sales &amp; Inventory (Date )'!BC348</f>
        <v>0</v>
      </c>
      <c r="AZ348" s="17">
        <f>'Sales &amp; Inventory (Date )'!BD348</f>
        <v>0</v>
      </c>
      <c r="BA348" s="95">
        <f t="shared" si="107"/>
        <v>0</v>
      </c>
      <c r="BB348" s="52">
        <f t="shared" si="108"/>
        <v>0</v>
      </c>
      <c r="BC348" s="52">
        <f t="shared" si="109"/>
        <v>0</v>
      </c>
    </row>
    <row r="349" spans="1:55" x14ac:dyDescent="0.3">
      <c r="A349" s="6">
        <v>328</v>
      </c>
      <c r="B349" s="7" t="s">
        <v>296</v>
      </c>
      <c r="C349" s="8" t="s">
        <v>313</v>
      </c>
      <c r="D349" s="8" t="s">
        <v>319</v>
      </c>
      <c r="E349" s="8" t="s">
        <v>319</v>
      </c>
      <c r="F349" s="8" t="s">
        <v>533</v>
      </c>
      <c r="G349" s="219"/>
      <c r="H349" s="85" t="s">
        <v>647</v>
      </c>
      <c r="I349" s="17">
        <f>'Sales &amp; Inventory (Date )'!I349</f>
        <v>0</v>
      </c>
      <c r="J349" s="17">
        <f>'Sales &amp; Inventory (Date )'!J349</f>
        <v>0</v>
      </c>
      <c r="K349" s="92">
        <f t="shared" si="92"/>
        <v>0</v>
      </c>
      <c r="L349" s="17">
        <f>'Sales &amp; Inventory (Date )'!K349</f>
        <v>0</v>
      </c>
      <c r="M349" s="17">
        <f>'Sales &amp; Inventory (Date )'!L349</f>
        <v>0</v>
      </c>
      <c r="N349" s="92">
        <f t="shared" si="93"/>
        <v>0</v>
      </c>
      <c r="O349" s="17">
        <f>'Sales &amp; Inventory (Date )'!M349</f>
        <v>0</v>
      </c>
      <c r="P349" s="17">
        <f>'Sales &amp; Inventory (Date )'!N349</f>
        <v>0</v>
      </c>
      <c r="Q349" s="92">
        <f t="shared" si="94"/>
        <v>0</v>
      </c>
      <c r="R349" s="17">
        <f>'Sales &amp; Inventory (Date )'!O349+'Sales &amp; Inventory (Date )'!Q349</f>
        <v>0</v>
      </c>
      <c r="S349" s="17">
        <f>'Sales &amp; Inventory (Date )'!P349+'Sales &amp; Inventory (Date )'!R349</f>
        <v>0</v>
      </c>
      <c r="T349" s="92">
        <f t="shared" si="95"/>
        <v>0</v>
      </c>
      <c r="U349" s="17">
        <f>'Sales &amp; Inventory (Date )'!S349+'Sales &amp; Inventory (Date )'!U349</f>
        <v>0</v>
      </c>
      <c r="V349" s="17">
        <f>'Sales &amp; Inventory (Date )'!T349+'Sales &amp; Inventory (Date )'!V349</f>
        <v>0</v>
      </c>
      <c r="W349" s="92">
        <f t="shared" si="96"/>
        <v>0</v>
      </c>
      <c r="X349" s="17">
        <f>'Sales &amp; Inventory (Date )'!W349</f>
        <v>0</v>
      </c>
      <c r="Y349" s="17">
        <f>'Sales &amp; Inventory (Date )'!X349</f>
        <v>0</v>
      </c>
      <c r="Z349" s="92">
        <f t="shared" si="97"/>
        <v>0</v>
      </c>
      <c r="AA349" s="17">
        <f>'Sales &amp; Inventory (Date )'!AA349+'Sales &amp; Inventory (Date )'!AC349</f>
        <v>0</v>
      </c>
      <c r="AB349" s="17">
        <f>'Sales &amp; Inventory (Date )'!AB349+'Sales &amp; Inventory (Date )'!AD349</f>
        <v>0</v>
      </c>
      <c r="AC349" s="92">
        <f t="shared" si="98"/>
        <v>0</v>
      </c>
      <c r="AD349" s="17">
        <f>'Sales &amp; Inventory (Date )'!AE349+'Sales &amp; Inventory (Date )'!AG349</f>
        <v>0</v>
      </c>
      <c r="AE349" s="17">
        <f>'Sales &amp; Inventory (Date )'!AF349+'Sales &amp; Inventory (Date )'!AH349</f>
        <v>0</v>
      </c>
      <c r="AF349" s="92">
        <f t="shared" si="99"/>
        <v>0</v>
      </c>
      <c r="AG349" s="17">
        <f>'Sales &amp; Inventory (Date )'!AI349+'Sales &amp; Inventory (Date )'!AK349</f>
        <v>0</v>
      </c>
      <c r="AH349" s="17">
        <f>'Sales &amp; Inventory (Date )'!AJ349+'Sales &amp; Inventory (Date )'!AL349</f>
        <v>0</v>
      </c>
      <c r="AI349" s="92">
        <f t="shared" si="100"/>
        <v>0</v>
      </c>
      <c r="AJ349" s="17">
        <f>'Sales &amp; Inventory (Date )'!AM349+'Sales &amp; Inventory (Date )'!AO349</f>
        <v>0</v>
      </c>
      <c r="AK349" s="17">
        <f>'Sales &amp; Inventory (Date )'!AN349+'Sales &amp; Inventory (Date )'!AP349</f>
        <v>0</v>
      </c>
      <c r="AL349" s="92">
        <f t="shared" si="101"/>
        <v>0</v>
      </c>
      <c r="AM349" s="17">
        <f>'Sales &amp; Inventory (Date )'!AQ349+'Sales &amp; Inventory (Date )'!AS349</f>
        <v>0</v>
      </c>
      <c r="AN349" s="17">
        <f>'Sales &amp; Inventory (Date )'!AR349+'Sales &amp; Inventory (Date )'!AT349</f>
        <v>0</v>
      </c>
      <c r="AO349" s="92">
        <f t="shared" si="102"/>
        <v>0</v>
      </c>
      <c r="AP349" s="17">
        <f>'Sales &amp; Inventory (Date )'!AU349+'Sales &amp; Inventory (Date )'!AW349</f>
        <v>0</v>
      </c>
      <c r="AQ349" s="17">
        <f>'Sales &amp; Inventory (Date )'!AV349+'Sales &amp; Inventory (Date )'!AX349</f>
        <v>0</v>
      </c>
      <c r="AR349" s="92">
        <f t="shared" si="103"/>
        <v>0</v>
      </c>
      <c r="AS349" s="52">
        <f t="shared" si="104"/>
        <v>0</v>
      </c>
      <c r="AT349" s="52">
        <f t="shared" si="104"/>
        <v>0</v>
      </c>
      <c r="AU349" s="52" t="e">
        <f t="shared" si="105"/>
        <v>#DIV/0!</v>
      </c>
      <c r="AV349" s="17">
        <f>'Sales &amp; Inventory (Date )'!BA349</f>
        <v>0</v>
      </c>
      <c r="AW349" s="17">
        <f>'Sales &amp; Inventory (Date )'!BB349</f>
        <v>0</v>
      </c>
      <c r="AX349" s="92">
        <f t="shared" si="106"/>
        <v>0</v>
      </c>
      <c r="AY349" s="17">
        <f>'Sales &amp; Inventory (Date )'!BC349</f>
        <v>0</v>
      </c>
      <c r="AZ349" s="17">
        <f>'Sales &amp; Inventory (Date )'!BD349</f>
        <v>0</v>
      </c>
      <c r="BA349" s="95">
        <f t="shared" si="107"/>
        <v>0</v>
      </c>
      <c r="BB349" s="52">
        <f t="shared" si="108"/>
        <v>0</v>
      </c>
      <c r="BC349" s="52">
        <f t="shared" si="109"/>
        <v>0</v>
      </c>
    </row>
    <row r="350" spans="1:55" x14ac:dyDescent="0.3">
      <c r="A350" s="6">
        <v>329</v>
      </c>
      <c r="B350" s="7" t="s">
        <v>296</v>
      </c>
      <c r="C350" s="8" t="s">
        <v>313</v>
      </c>
      <c r="D350" s="8" t="s">
        <v>319</v>
      </c>
      <c r="E350" s="8" t="s">
        <v>320</v>
      </c>
      <c r="F350" s="8" t="s">
        <v>29</v>
      </c>
      <c r="G350" s="219"/>
      <c r="H350" s="85" t="s">
        <v>647</v>
      </c>
      <c r="I350" s="17">
        <f>'Sales &amp; Inventory (Date )'!I350</f>
        <v>0</v>
      </c>
      <c r="J350" s="17">
        <f>'Sales &amp; Inventory (Date )'!J350</f>
        <v>0</v>
      </c>
      <c r="K350" s="92">
        <f t="shared" si="92"/>
        <v>0</v>
      </c>
      <c r="L350" s="17">
        <f>'Sales &amp; Inventory (Date )'!K350</f>
        <v>0</v>
      </c>
      <c r="M350" s="17">
        <f>'Sales &amp; Inventory (Date )'!L350</f>
        <v>0</v>
      </c>
      <c r="N350" s="92">
        <f t="shared" si="93"/>
        <v>0</v>
      </c>
      <c r="O350" s="17">
        <f>'Sales &amp; Inventory (Date )'!M350</f>
        <v>0</v>
      </c>
      <c r="P350" s="17">
        <f>'Sales &amp; Inventory (Date )'!N350</f>
        <v>0</v>
      </c>
      <c r="Q350" s="92">
        <f t="shared" si="94"/>
        <v>0</v>
      </c>
      <c r="R350" s="17">
        <f>'Sales &amp; Inventory (Date )'!O350+'Sales &amp; Inventory (Date )'!Q350</f>
        <v>0</v>
      </c>
      <c r="S350" s="17">
        <f>'Sales &amp; Inventory (Date )'!P350+'Sales &amp; Inventory (Date )'!R350</f>
        <v>0</v>
      </c>
      <c r="T350" s="92">
        <f t="shared" si="95"/>
        <v>0</v>
      </c>
      <c r="U350" s="17">
        <f>'Sales &amp; Inventory (Date )'!S350+'Sales &amp; Inventory (Date )'!U350</f>
        <v>0</v>
      </c>
      <c r="V350" s="17">
        <f>'Sales &amp; Inventory (Date )'!T350+'Sales &amp; Inventory (Date )'!V350</f>
        <v>0</v>
      </c>
      <c r="W350" s="92">
        <f t="shared" si="96"/>
        <v>0</v>
      </c>
      <c r="X350" s="17">
        <f>'Sales &amp; Inventory (Date )'!W350</f>
        <v>0</v>
      </c>
      <c r="Y350" s="17">
        <f>'Sales &amp; Inventory (Date )'!X350</f>
        <v>0</v>
      </c>
      <c r="Z350" s="92">
        <f t="shared" si="97"/>
        <v>0</v>
      </c>
      <c r="AA350" s="17">
        <f>'Sales &amp; Inventory (Date )'!AA350+'Sales &amp; Inventory (Date )'!AC350</f>
        <v>0</v>
      </c>
      <c r="AB350" s="17">
        <f>'Sales &amp; Inventory (Date )'!AB350+'Sales &amp; Inventory (Date )'!AD350</f>
        <v>0</v>
      </c>
      <c r="AC350" s="92">
        <f t="shared" si="98"/>
        <v>0</v>
      </c>
      <c r="AD350" s="17">
        <f>'Sales &amp; Inventory (Date )'!AE350+'Sales &amp; Inventory (Date )'!AG350</f>
        <v>0</v>
      </c>
      <c r="AE350" s="17">
        <f>'Sales &amp; Inventory (Date )'!AF350+'Sales &amp; Inventory (Date )'!AH350</f>
        <v>0</v>
      </c>
      <c r="AF350" s="92">
        <f t="shared" si="99"/>
        <v>0</v>
      </c>
      <c r="AG350" s="17">
        <f>'Sales &amp; Inventory (Date )'!AI350+'Sales &amp; Inventory (Date )'!AK350</f>
        <v>0</v>
      </c>
      <c r="AH350" s="17">
        <f>'Sales &amp; Inventory (Date )'!AJ350+'Sales &amp; Inventory (Date )'!AL350</f>
        <v>0</v>
      </c>
      <c r="AI350" s="92">
        <f t="shared" si="100"/>
        <v>0</v>
      </c>
      <c r="AJ350" s="17">
        <f>'Sales &amp; Inventory (Date )'!AM350+'Sales &amp; Inventory (Date )'!AO350</f>
        <v>0</v>
      </c>
      <c r="AK350" s="17">
        <f>'Sales &amp; Inventory (Date )'!AN350+'Sales &amp; Inventory (Date )'!AP350</f>
        <v>0</v>
      </c>
      <c r="AL350" s="92">
        <f t="shared" si="101"/>
        <v>0</v>
      </c>
      <c r="AM350" s="17">
        <f>'Sales &amp; Inventory (Date )'!AQ350+'Sales &amp; Inventory (Date )'!AS350</f>
        <v>0</v>
      </c>
      <c r="AN350" s="17">
        <f>'Sales &amp; Inventory (Date )'!AR350+'Sales &amp; Inventory (Date )'!AT350</f>
        <v>0</v>
      </c>
      <c r="AO350" s="92">
        <f t="shared" si="102"/>
        <v>0</v>
      </c>
      <c r="AP350" s="17">
        <f>'Sales &amp; Inventory (Date )'!AU350+'Sales &amp; Inventory (Date )'!AW350</f>
        <v>0</v>
      </c>
      <c r="AQ350" s="17">
        <f>'Sales &amp; Inventory (Date )'!AV350+'Sales &amp; Inventory (Date )'!AX350</f>
        <v>0</v>
      </c>
      <c r="AR350" s="92">
        <f t="shared" si="103"/>
        <v>0</v>
      </c>
      <c r="AS350" s="52">
        <f t="shared" si="104"/>
        <v>0</v>
      </c>
      <c r="AT350" s="52">
        <f t="shared" si="104"/>
        <v>0</v>
      </c>
      <c r="AU350" s="52" t="e">
        <f t="shared" si="105"/>
        <v>#DIV/0!</v>
      </c>
      <c r="AV350" s="17">
        <f>'Sales &amp; Inventory (Date )'!BA350</f>
        <v>0</v>
      </c>
      <c r="AW350" s="17">
        <f>'Sales &amp; Inventory (Date )'!BB350</f>
        <v>0</v>
      </c>
      <c r="AX350" s="92">
        <f t="shared" si="106"/>
        <v>0</v>
      </c>
      <c r="AY350" s="17">
        <f>'Sales &amp; Inventory (Date )'!BC350</f>
        <v>0</v>
      </c>
      <c r="AZ350" s="17">
        <f>'Sales &amp; Inventory (Date )'!BD350</f>
        <v>0</v>
      </c>
      <c r="BA350" s="95">
        <f t="shared" si="107"/>
        <v>0</v>
      </c>
      <c r="BB350" s="52">
        <f t="shared" si="108"/>
        <v>0</v>
      </c>
      <c r="BC350" s="52">
        <f t="shared" si="109"/>
        <v>0</v>
      </c>
    </row>
    <row r="351" spans="1:55" x14ac:dyDescent="0.3">
      <c r="A351" s="6">
        <v>330</v>
      </c>
      <c r="B351" s="7" t="s">
        <v>296</v>
      </c>
      <c r="C351" s="8" t="s">
        <v>313</v>
      </c>
      <c r="D351" s="8" t="s">
        <v>321</v>
      </c>
      <c r="E351" s="8" t="s">
        <v>321</v>
      </c>
      <c r="F351" s="8" t="s">
        <v>533</v>
      </c>
      <c r="G351" s="219"/>
      <c r="H351" s="85" t="s">
        <v>647</v>
      </c>
      <c r="I351" s="17">
        <f>'Sales &amp; Inventory (Date )'!I351</f>
        <v>0</v>
      </c>
      <c r="J351" s="17">
        <f>'Sales &amp; Inventory (Date )'!J351</f>
        <v>0</v>
      </c>
      <c r="K351" s="92">
        <f t="shared" si="92"/>
        <v>0</v>
      </c>
      <c r="L351" s="17">
        <f>'Sales &amp; Inventory (Date )'!K351</f>
        <v>0</v>
      </c>
      <c r="M351" s="17">
        <f>'Sales &amp; Inventory (Date )'!L351</f>
        <v>0</v>
      </c>
      <c r="N351" s="92">
        <f t="shared" si="93"/>
        <v>0</v>
      </c>
      <c r="O351" s="17">
        <f>'Sales &amp; Inventory (Date )'!M351</f>
        <v>0</v>
      </c>
      <c r="P351" s="17">
        <f>'Sales &amp; Inventory (Date )'!N351</f>
        <v>0</v>
      </c>
      <c r="Q351" s="92">
        <f t="shared" si="94"/>
        <v>0</v>
      </c>
      <c r="R351" s="17">
        <f>'Sales &amp; Inventory (Date )'!O351+'Sales &amp; Inventory (Date )'!Q351</f>
        <v>0</v>
      </c>
      <c r="S351" s="17">
        <f>'Sales &amp; Inventory (Date )'!P351+'Sales &amp; Inventory (Date )'!R351</f>
        <v>0</v>
      </c>
      <c r="T351" s="92">
        <f t="shared" si="95"/>
        <v>0</v>
      </c>
      <c r="U351" s="17">
        <f>'Sales &amp; Inventory (Date )'!S351+'Sales &amp; Inventory (Date )'!U351</f>
        <v>0</v>
      </c>
      <c r="V351" s="17">
        <f>'Sales &amp; Inventory (Date )'!T351+'Sales &amp; Inventory (Date )'!V351</f>
        <v>0</v>
      </c>
      <c r="W351" s="92">
        <f t="shared" si="96"/>
        <v>0</v>
      </c>
      <c r="X351" s="17">
        <f>'Sales &amp; Inventory (Date )'!W351</f>
        <v>0</v>
      </c>
      <c r="Y351" s="17">
        <f>'Sales &amp; Inventory (Date )'!X351</f>
        <v>0</v>
      </c>
      <c r="Z351" s="92">
        <f t="shared" si="97"/>
        <v>0</v>
      </c>
      <c r="AA351" s="17">
        <f>'Sales &amp; Inventory (Date )'!AA351+'Sales &amp; Inventory (Date )'!AC351</f>
        <v>0</v>
      </c>
      <c r="AB351" s="17">
        <f>'Sales &amp; Inventory (Date )'!AB351+'Sales &amp; Inventory (Date )'!AD351</f>
        <v>0</v>
      </c>
      <c r="AC351" s="92">
        <f t="shared" si="98"/>
        <v>0</v>
      </c>
      <c r="AD351" s="17">
        <f>'Sales &amp; Inventory (Date )'!AE351+'Sales &amp; Inventory (Date )'!AG351</f>
        <v>0</v>
      </c>
      <c r="AE351" s="17">
        <f>'Sales &amp; Inventory (Date )'!AF351+'Sales &amp; Inventory (Date )'!AH351</f>
        <v>0</v>
      </c>
      <c r="AF351" s="92">
        <f t="shared" si="99"/>
        <v>0</v>
      </c>
      <c r="AG351" s="17">
        <f>'Sales &amp; Inventory (Date )'!AI351+'Sales &amp; Inventory (Date )'!AK351</f>
        <v>0</v>
      </c>
      <c r="AH351" s="17">
        <f>'Sales &amp; Inventory (Date )'!AJ351+'Sales &amp; Inventory (Date )'!AL351</f>
        <v>0</v>
      </c>
      <c r="AI351" s="92">
        <f t="shared" si="100"/>
        <v>0</v>
      </c>
      <c r="AJ351" s="17">
        <f>'Sales &amp; Inventory (Date )'!AM351+'Sales &amp; Inventory (Date )'!AO351</f>
        <v>0</v>
      </c>
      <c r="AK351" s="17">
        <f>'Sales &amp; Inventory (Date )'!AN351+'Sales &amp; Inventory (Date )'!AP351</f>
        <v>0</v>
      </c>
      <c r="AL351" s="92">
        <f t="shared" si="101"/>
        <v>0</v>
      </c>
      <c r="AM351" s="17">
        <f>'Sales &amp; Inventory (Date )'!AQ351+'Sales &amp; Inventory (Date )'!AS351</f>
        <v>0</v>
      </c>
      <c r="AN351" s="17">
        <f>'Sales &amp; Inventory (Date )'!AR351+'Sales &amp; Inventory (Date )'!AT351</f>
        <v>0</v>
      </c>
      <c r="AO351" s="92">
        <f t="shared" si="102"/>
        <v>0</v>
      </c>
      <c r="AP351" s="17">
        <f>'Sales &amp; Inventory (Date )'!AU351+'Sales &amp; Inventory (Date )'!AW351</f>
        <v>0</v>
      </c>
      <c r="AQ351" s="17">
        <f>'Sales &amp; Inventory (Date )'!AV351+'Sales &amp; Inventory (Date )'!AX351</f>
        <v>0</v>
      </c>
      <c r="AR351" s="92">
        <f t="shared" si="103"/>
        <v>0</v>
      </c>
      <c r="AS351" s="52">
        <f t="shared" si="104"/>
        <v>0</v>
      </c>
      <c r="AT351" s="52">
        <f t="shared" si="104"/>
        <v>0</v>
      </c>
      <c r="AU351" s="52" t="e">
        <f t="shared" si="105"/>
        <v>#DIV/0!</v>
      </c>
      <c r="AV351" s="17">
        <f>'Sales &amp; Inventory (Date )'!BA351</f>
        <v>0</v>
      </c>
      <c r="AW351" s="17">
        <f>'Sales &amp; Inventory (Date )'!BB351</f>
        <v>0</v>
      </c>
      <c r="AX351" s="92">
        <f t="shared" si="106"/>
        <v>0</v>
      </c>
      <c r="AY351" s="17">
        <f>'Sales &amp; Inventory (Date )'!BC351</f>
        <v>0</v>
      </c>
      <c r="AZ351" s="17">
        <f>'Sales &amp; Inventory (Date )'!BD351</f>
        <v>0</v>
      </c>
      <c r="BA351" s="95">
        <f t="shared" si="107"/>
        <v>0</v>
      </c>
      <c r="BB351" s="52">
        <f t="shared" si="108"/>
        <v>0</v>
      </c>
      <c r="BC351" s="52">
        <f t="shared" si="109"/>
        <v>0</v>
      </c>
    </row>
    <row r="352" spans="1:55" x14ac:dyDescent="0.3">
      <c r="A352" s="6">
        <v>331</v>
      </c>
      <c r="B352" s="7" t="s">
        <v>296</v>
      </c>
      <c r="C352" s="8" t="s">
        <v>313</v>
      </c>
      <c r="D352" s="8" t="s">
        <v>321</v>
      </c>
      <c r="E352" s="8" t="s">
        <v>322</v>
      </c>
      <c r="F352" s="8" t="s">
        <v>536</v>
      </c>
      <c r="G352" s="219"/>
      <c r="H352" s="85" t="s">
        <v>647</v>
      </c>
      <c r="I352" s="17">
        <f>'Sales &amp; Inventory (Date )'!I352</f>
        <v>0</v>
      </c>
      <c r="J352" s="17">
        <f>'Sales &amp; Inventory (Date )'!J352</f>
        <v>0</v>
      </c>
      <c r="K352" s="92">
        <f t="shared" si="92"/>
        <v>0</v>
      </c>
      <c r="L352" s="17">
        <f>'Sales &amp; Inventory (Date )'!K352</f>
        <v>0</v>
      </c>
      <c r="M352" s="17">
        <f>'Sales &amp; Inventory (Date )'!L352</f>
        <v>0</v>
      </c>
      <c r="N352" s="92">
        <f t="shared" si="93"/>
        <v>0</v>
      </c>
      <c r="O352" s="17">
        <f>'Sales &amp; Inventory (Date )'!M352</f>
        <v>0</v>
      </c>
      <c r="P352" s="17">
        <f>'Sales &amp; Inventory (Date )'!N352</f>
        <v>0</v>
      </c>
      <c r="Q352" s="92">
        <f t="shared" si="94"/>
        <v>0</v>
      </c>
      <c r="R352" s="17">
        <f>'Sales &amp; Inventory (Date )'!O352+'Sales &amp; Inventory (Date )'!Q352</f>
        <v>0</v>
      </c>
      <c r="S352" s="17">
        <f>'Sales &amp; Inventory (Date )'!P352+'Sales &amp; Inventory (Date )'!R352</f>
        <v>0</v>
      </c>
      <c r="T352" s="92">
        <f t="shared" si="95"/>
        <v>0</v>
      </c>
      <c r="U352" s="17">
        <f>'Sales &amp; Inventory (Date )'!S352+'Sales &amp; Inventory (Date )'!U352</f>
        <v>0</v>
      </c>
      <c r="V352" s="17">
        <f>'Sales &amp; Inventory (Date )'!T352+'Sales &amp; Inventory (Date )'!V352</f>
        <v>0</v>
      </c>
      <c r="W352" s="92">
        <f t="shared" si="96"/>
        <v>0</v>
      </c>
      <c r="X352" s="17">
        <f>'Sales &amp; Inventory (Date )'!W352</f>
        <v>0</v>
      </c>
      <c r="Y352" s="17">
        <f>'Sales &amp; Inventory (Date )'!X352</f>
        <v>0</v>
      </c>
      <c r="Z352" s="92">
        <f t="shared" si="97"/>
        <v>0</v>
      </c>
      <c r="AA352" s="17">
        <f>'Sales &amp; Inventory (Date )'!AA352+'Sales &amp; Inventory (Date )'!AC352</f>
        <v>0</v>
      </c>
      <c r="AB352" s="17">
        <f>'Sales &amp; Inventory (Date )'!AB352+'Sales &amp; Inventory (Date )'!AD352</f>
        <v>0</v>
      </c>
      <c r="AC352" s="92">
        <f t="shared" si="98"/>
        <v>0</v>
      </c>
      <c r="AD352" s="17">
        <f>'Sales &amp; Inventory (Date )'!AE352+'Sales &amp; Inventory (Date )'!AG352</f>
        <v>0</v>
      </c>
      <c r="AE352" s="17">
        <f>'Sales &amp; Inventory (Date )'!AF352+'Sales &amp; Inventory (Date )'!AH352</f>
        <v>0</v>
      </c>
      <c r="AF352" s="92">
        <f t="shared" si="99"/>
        <v>0</v>
      </c>
      <c r="AG352" s="17">
        <f>'Sales &amp; Inventory (Date )'!AI352+'Sales &amp; Inventory (Date )'!AK352</f>
        <v>0</v>
      </c>
      <c r="AH352" s="17">
        <f>'Sales &amp; Inventory (Date )'!AJ352+'Sales &amp; Inventory (Date )'!AL352</f>
        <v>0</v>
      </c>
      <c r="AI352" s="92">
        <f t="shared" si="100"/>
        <v>0</v>
      </c>
      <c r="AJ352" s="17">
        <f>'Sales &amp; Inventory (Date )'!AM352+'Sales &amp; Inventory (Date )'!AO352</f>
        <v>0</v>
      </c>
      <c r="AK352" s="17">
        <f>'Sales &amp; Inventory (Date )'!AN352+'Sales &amp; Inventory (Date )'!AP352</f>
        <v>0</v>
      </c>
      <c r="AL352" s="92">
        <f t="shared" si="101"/>
        <v>0</v>
      </c>
      <c r="AM352" s="17">
        <f>'Sales &amp; Inventory (Date )'!AQ352+'Sales &amp; Inventory (Date )'!AS352</f>
        <v>0</v>
      </c>
      <c r="AN352" s="17">
        <f>'Sales &amp; Inventory (Date )'!AR352+'Sales &amp; Inventory (Date )'!AT352</f>
        <v>0</v>
      </c>
      <c r="AO352" s="92">
        <f t="shared" si="102"/>
        <v>0</v>
      </c>
      <c r="AP352" s="17">
        <f>'Sales &amp; Inventory (Date )'!AU352+'Sales &amp; Inventory (Date )'!AW352</f>
        <v>0</v>
      </c>
      <c r="AQ352" s="17">
        <f>'Sales &amp; Inventory (Date )'!AV352+'Sales &amp; Inventory (Date )'!AX352</f>
        <v>0</v>
      </c>
      <c r="AR352" s="92">
        <f t="shared" si="103"/>
        <v>0</v>
      </c>
      <c r="AS352" s="52">
        <f t="shared" si="104"/>
        <v>0</v>
      </c>
      <c r="AT352" s="52">
        <f t="shared" si="104"/>
        <v>0</v>
      </c>
      <c r="AU352" s="52" t="e">
        <f t="shared" si="105"/>
        <v>#DIV/0!</v>
      </c>
      <c r="AV352" s="17">
        <f>'Sales &amp; Inventory (Date )'!BA352</f>
        <v>0</v>
      </c>
      <c r="AW352" s="17">
        <f>'Sales &amp; Inventory (Date )'!BB352</f>
        <v>0</v>
      </c>
      <c r="AX352" s="92">
        <f t="shared" si="106"/>
        <v>0</v>
      </c>
      <c r="AY352" s="17">
        <f>'Sales &amp; Inventory (Date )'!BC352</f>
        <v>0</v>
      </c>
      <c r="AZ352" s="17">
        <f>'Sales &amp; Inventory (Date )'!BD352</f>
        <v>0</v>
      </c>
      <c r="BA352" s="95">
        <f t="shared" si="107"/>
        <v>0</v>
      </c>
      <c r="BB352" s="52">
        <f t="shared" si="108"/>
        <v>0</v>
      </c>
      <c r="BC352" s="52">
        <f t="shared" si="109"/>
        <v>0</v>
      </c>
    </row>
    <row r="353" spans="1:55" x14ac:dyDescent="0.3">
      <c r="A353" s="6">
        <v>332</v>
      </c>
      <c r="B353" s="7" t="s">
        <v>296</v>
      </c>
      <c r="C353" s="8" t="s">
        <v>313</v>
      </c>
      <c r="D353" s="8" t="s">
        <v>323</v>
      </c>
      <c r="E353" s="8" t="s">
        <v>323</v>
      </c>
      <c r="F353" s="8" t="s">
        <v>533</v>
      </c>
      <c r="G353" s="219"/>
      <c r="H353" s="85" t="s">
        <v>647</v>
      </c>
      <c r="I353" s="17">
        <f>'Sales &amp; Inventory (Date )'!I353</f>
        <v>0</v>
      </c>
      <c r="J353" s="17">
        <f>'Sales &amp; Inventory (Date )'!J353</f>
        <v>0</v>
      </c>
      <c r="K353" s="92">
        <f t="shared" si="92"/>
        <v>0</v>
      </c>
      <c r="L353" s="17">
        <f>'Sales &amp; Inventory (Date )'!K353</f>
        <v>0</v>
      </c>
      <c r="M353" s="17">
        <f>'Sales &amp; Inventory (Date )'!L353</f>
        <v>0</v>
      </c>
      <c r="N353" s="92">
        <f t="shared" si="93"/>
        <v>0</v>
      </c>
      <c r="O353" s="17">
        <f>'Sales &amp; Inventory (Date )'!M353</f>
        <v>0</v>
      </c>
      <c r="P353" s="17">
        <f>'Sales &amp; Inventory (Date )'!N353</f>
        <v>0</v>
      </c>
      <c r="Q353" s="92">
        <f t="shared" si="94"/>
        <v>0</v>
      </c>
      <c r="R353" s="17">
        <f>'Sales &amp; Inventory (Date )'!O353+'Sales &amp; Inventory (Date )'!Q353</f>
        <v>0</v>
      </c>
      <c r="S353" s="17">
        <f>'Sales &amp; Inventory (Date )'!P353+'Sales &amp; Inventory (Date )'!R353</f>
        <v>0</v>
      </c>
      <c r="T353" s="92">
        <f t="shared" si="95"/>
        <v>0</v>
      </c>
      <c r="U353" s="17">
        <f>'Sales &amp; Inventory (Date )'!S353+'Sales &amp; Inventory (Date )'!U353</f>
        <v>0</v>
      </c>
      <c r="V353" s="17">
        <f>'Sales &amp; Inventory (Date )'!T353+'Sales &amp; Inventory (Date )'!V353</f>
        <v>0</v>
      </c>
      <c r="W353" s="92">
        <f t="shared" si="96"/>
        <v>0</v>
      </c>
      <c r="X353" s="17">
        <f>'Sales &amp; Inventory (Date )'!W353</f>
        <v>0</v>
      </c>
      <c r="Y353" s="17">
        <f>'Sales &amp; Inventory (Date )'!X353</f>
        <v>0</v>
      </c>
      <c r="Z353" s="92">
        <f t="shared" si="97"/>
        <v>0</v>
      </c>
      <c r="AA353" s="17">
        <f>'Sales &amp; Inventory (Date )'!AA353+'Sales &amp; Inventory (Date )'!AC353</f>
        <v>0</v>
      </c>
      <c r="AB353" s="17">
        <f>'Sales &amp; Inventory (Date )'!AB353+'Sales &amp; Inventory (Date )'!AD353</f>
        <v>0</v>
      </c>
      <c r="AC353" s="92">
        <f t="shared" si="98"/>
        <v>0</v>
      </c>
      <c r="AD353" s="17">
        <f>'Sales &amp; Inventory (Date )'!AE353+'Sales &amp; Inventory (Date )'!AG353</f>
        <v>0</v>
      </c>
      <c r="AE353" s="17">
        <f>'Sales &amp; Inventory (Date )'!AF353+'Sales &amp; Inventory (Date )'!AH353</f>
        <v>0</v>
      </c>
      <c r="AF353" s="92">
        <f t="shared" si="99"/>
        <v>0</v>
      </c>
      <c r="AG353" s="17">
        <f>'Sales &amp; Inventory (Date )'!AI353+'Sales &amp; Inventory (Date )'!AK353</f>
        <v>0</v>
      </c>
      <c r="AH353" s="17">
        <f>'Sales &amp; Inventory (Date )'!AJ353+'Sales &amp; Inventory (Date )'!AL353</f>
        <v>0</v>
      </c>
      <c r="AI353" s="92">
        <f t="shared" si="100"/>
        <v>0</v>
      </c>
      <c r="AJ353" s="17">
        <f>'Sales &amp; Inventory (Date )'!AM353+'Sales &amp; Inventory (Date )'!AO353</f>
        <v>0</v>
      </c>
      <c r="AK353" s="17">
        <f>'Sales &amp; Inventory (Date )'!AN353+'Sales &amp; Inventory (Date )'!AP353</f>
        <v>0</v>
      </c>
      <c r="AL353" s="92">
        <f t="shared" si="101"/>
        <v>0</v>
      </c>
      <c r="AM353" s="17">
        <f>'Sales &amp; Inventory (Date )'!AQ353+'Sales &amp; Inventory (Date )'!AS353</f>
        <v>0</v>
      </c>
      <c r="AN353" s="17">
        <f>'Sales &amp; Inventory (Date )'!AR353+'Sales &amp; Inventory (Date )'!AT353</f>
        <v>0</v>
      </c>
      <c r="AO353" s="92">
        <f t="shared" si="102"/>
        <v>0</v>
      </c>
      <c r="AP353" s="17">
        <f>'Sales &amp; Inventory (Date )'!AU353+'Sales &amp; Inventory (Date )'!AW353</f>
        <v>0</v>
      </c>
      <c r="AQ353" s="17">
        <f>'Sales &amp; Inventory (Date )'!AV353+'Sales &amp; Inventory (Date )'!AX353</f>
        <v>0</v>
      </c>
      <c r="AR353" s="92">
        <f t="shared" si="103"/>
        <v>0</v>
      </c>
      <c r="AS353" s="52">
        <f t="shared" si="104"/>
        <v>0</v>
      </c>
      <c r="AT353" s="52">
        <f t="shared" si="104"/>
        <v>0</v>
      </c>
      <c r="AU353" s="52" t="e">
        <f t="shared" si="105"/>
        <v>#DIV/0!</v>
      </c>
      <c r="AV353" s="17">
        <f>'Sales &amp; Inventory (Date )'!BA353</f>
        <v>0</v>
      </c>
      <c r="AW353" s="17">
        <f>'Sales &amp; Inventory (Date )'!BB353</f>
        <v>0</v>
      </c>
      <c r="AX353" s="92">
        <f t="shared" si="106"/>
        <v>0</v>
      </c>
      <c r="AY353" s="17">
        <f>'Sales &amp; Inventory (Date )'!BC353</f>
        <v>0</v>
      </c>
      <c r="AZ353" s="17">
        <f>'Sales &amp; Inventory (Date )'!BD353</f>
        <v>0</v>
      </c>
      <c r="BA353" s="95">
        <f t="shared" si="107"/>
        <v>0</v>
      </c>
      <c r="BB353" s="52">
        <f t="shared" si="108"/>
        <v>0</v>
      </c>
      <c r="BC353" s="52">
        <f t="shared" si="109"/>
        <v>0</v>
      </c>
    </row>
    <row r="354" spans="1:55" x14ac:dyDescent="0.3">
      <c r="A354" s="6">
        <v>333</v>
      </c>
      <c r="B354" s="7" t="s">
        <v>296</v>
      </c>
      <c r="C354" s="8" t="s">
        <v>313</v>
      </c>
      <c r="D354" s="8" t="s">
        <v>323</v>
      </c>
      <c r="E354" s="8" t="s">
        <v>324</v>
      </c>
      <c r="F354" s="8" t="s">
        <v>29</v>
      </c>
      <c r="G354" s="219"/>
      <c r="H354" s="85" t="s">
        <v>647</v>
      </c>
      <c r="I354" s="17">
        <f>'Sales &amp; Inventory (Date )'!I354</f>
        <v>0</v>
      </c>
      <c r="J354" s="17">
        <f>'Sales &amp; Inventory (Date )'!J354</f>
        <v>0</v>
      </c>
      <c r="K354" s="92">
        <f t="shared" si="92"/>
        <v>0</v>
      </c>
      <c r="L354" s="17">
        <f>'Sales &amp; Inventory (Date )'!K354</f>
        <v>0</v>
      </c>
      <c r="M354" s="17">
        <f>'Sales &amp; Inventory (Date )'!L354</f>
        <v>0</v>
      </c>
      <c r="N354" s="92">
        <f t="shared" si="93"/>
        <v>0</v>
      </c>
      <c r="O354" s="17">
        <f>'Sales &amp; Inventory (Date )'!M354</f>
        <v>0</v>
      </c>
      <c r="P354" s="17">
        <f>'Sales &amp; Inventory (Date )'!N354</f>
        <v>0</v>
      </c>
      <c r="Q354" s="92">
        <f t="shared" si="94"/>
        <v>0</v>
      </c>
      <c r="R354" s="17">
        <f>'Sales &amp; Inventory (Date )'!O354+'Sales &amp; Inventory (Date )'!Q354</f>
        <v>0</v>
      </c>
      <c r="S354" s="17">
        <f>'Sales &amp; Inventory (Date )'!P354+'Sales &amp; Inventory (Date )'!R354</f>
        <v>0</v>
      </c>
      <c r="T354" s="92">
        <f t="shared" si="95"/>
        <v>0</v>
      </c>
      <c r="U354" s="17">
        <f>'Sales &amp; Inventory (Date )'!S354+'Sales &amp; Inventory (Date )'!U354</f>
        <v>0</v>
      </c>
      <c r="V354" s="17">
        <f>'Sales &amp; Inventory (Date )'!T354+'Sales &amp; Inventory (Date )'!V354</f>
        <v>0</v>
      </c>
      <c r="W354" s="92">
        <f t="shared" si="96"/>
        <v>0</v>
      </c>
      <c r="X354" s="17">
        <f>'Sales &amp; Inventory (Date )'!W354</f>
        <v>0</v>
      </c>
      <c r="Y354" s="17">
        <f>'Sales &amp; Inventory (Date )'!X354</f>
        <v>0</v>
      </c>
      <c r="Z354" s="92">
        <f t="shared" si="97"/>
        <v>0</v>
      </c>
      <c r="AA354" s="17">
        <f>'Sales &amp; Inventory (Date )'!AA354+'Sales &amp; Inventory (Date )'!AC354</f>
        <v>0</v>
      </c>
      <c r="AB354" s="17">
        <f>'Sales &amp; Inventory (Date )'!AB354+'Sales &amp; Inventory (Date )'!AD354</f>
        <v>0</v>
      </c>
      <c r="AC354" s="92">
        <f t="shared" si="98"/>
        <v>0</v>
      </c>
      <c r="AD354" s="17">
        <f>'Sales &amp; Inventory (Date )'!AE354+'Sales &amp; Inventory (Date )'!AG354</f>
        <v>0</v>
      </c>
      <c r="AE354" s="17">
        <f>'Sales &amp; Inventory (Date )'!AF354+'Sales &amp; Inventory (Date )'!AH354</f>
        <v>0</v>
      </c>
      <c r="AF354" s="92">
        <f t="shared" si="99"/>
        <v>0</v>
      </c>
      <c r="AG354" s="17">
        <f>'Sales &amp; Inventory (Date )'!AI354+'Sales &amp; Inventory (Date )'!AK354</f>
        <v>0</v>
      </c>
      <c r="AH354" s="17">
        <f>'Sales &amp; Inventory (Date )'!AJ354+'Sales &amp; Inventory (Date )'!AL354</f>
        <v>0</v>
      </c>
      <c r="AI354" s="92">
        <f t="shared" si="100"/>
        <v>0</v>
      </c>
      <c r="AJ354" s="17">
        <f>'Sales &amp; Inventory (Date )'!AM354+'Sales &amp; Inventory (Date )'!AO354</f>
        <v>0</v>
      </c>
      <c r="AK354" s="17">
        <f>'Sales &amp; Inventory (Date )'!AN354+'Sales &amp; Inventory (Date )'!AP354</f>
        <v>0</v>
      </c>
      <c r="AL354" s="92">
        <f t="shared" si="101"/>
        <v>0</v>
      </c>
      <c r="AM354" s="17">
        <f>'Sales &amp; Inventory (Date )'!AQ354+'Sales &amp; Inventory (Date )'!AS354</f>
        <v>0</v>
      </c>
      <c r="AN354" s="17">
        <f>'Sales &amp; Inventory (Date )'!AR354+'Sales &amp; Inventory (Date )'!AT354</f>
        <v>0</v>
      </c>
      <c r="AO354" s="92">
        <f t="shared" si="102"/>
        <v>0</v>
      </c>
      <c r="AP354" s="17">
        <f>'Sales &amp; Inventory (Date )'!AU354+'Sales &amp; Inventory (Date )'!AW354</f>
        <v>0</v>
      </c>
      <c r="AQ354" s="17">
        <f>'Sales &amp; Inventory (Date )'!AV354+'Sales &amp; Inventory (Date )'!AX354</f>
        <v>0</v>
      </c>
      <c r="AR354" s="92">
        <f t="shared" si="103"/>
        <v>0</v>
      </c>
      <c r="AS354" s="52">
        <f t="shared" si="104"/>
        <v>0</v>
      </c>
      <c r="AT354" s="52">
        <f t="shared" si="104"/>
        <v>0</v>
      </c>
      <c r="AU354" s="52" t="e">
        <f t="shared" si="105"/>
        <v>#DIV/0!</v>
      </c>
      <c r="AV354" s="17">
        <f>'Sales &amp; Inventory (Date )'!BA354</f>
        <v>0</v>
      </c>
      <c r="AW354" s="17">
        <f>'Sales &amp; Inventory (Date )'!BB354</f>
        <v>0</v>
      </c>
      <c r="AX354" s="92">
        <f t="shared" si="106"/>
        <v>0</v>
      </c>
      <c r="AY354" s="17">
        <f>'Sales &amp; Inventory (Date )'!BC354</f>
        <v>0</v>
      </c>
      <c r="AZ354" s="17">
        <f>'Sales &amp; Inventory (Date )'!BD354</f>
        <v>0</v>
      </c>
      <c r="BA354" s="95">
        <f t="shared" si="107"/>
        <v>0</v>
      </c>
      <c r="BB354" s="52">
        <f t="shared" si="108"/>
        <v>0</v>
      </c>
      <c r="BC354" s="52">
        <f t="shared" si="109"/>
        <v>0</v>
      </c>
    </row>
    <row r="355" spans="1:55" x14ac:dyDescent="0.3">
      <c r="A355" s="6">
        <v>334</v>
      </c>
      <c r="B355" s="7" t="s">
        <v>296</v>
      </c>
      <c r="C355" s="8" t="s">
        <v>313</v>
      </c>
      <c r="D355" s="8" t="s">
        <v>325</v>
      </c>
      <c r="E355" s="8" t="s">
        <v>325</v>
      </c>
      <c r="F355" s="8" t="s">
        <v>533</v>
      </c>
      <c r="G355" s="219"/>
      <c r="H355" s="85" t="s">
        <v>647</v>
      </c>
      <c r="I355" s="17">
        <f>'Sales &amp; Inventory (Date )'!I355</f>
        <v>0</v>
      </c>
      <c r="J355" s="17">
        <f>'Sales &amp; Inventory (Date )'!J355</f>
        <v>0</v>
      </c>
      <c r="K355" s="92">
        <f t="shared" si="92"/>
        <v>0</v>
      </c>
      <c r="L355" s="17">
        <f>'Sales &amp; Inventory (Date )'!K355</f>
        <v>0</v>
      </c>
      <c r="M355" s="17">
        <f>'Sales &amp; Inventory (Date )'!L355</f>
        <v>0</v>
      </c>
      <c r="N355" s="92">
        <f t="shared" si="93"/>
        <v>0</v>
      </c>
      <c r="O355" s="17">
        <f>'Sales &amp; Inventory (Date )'!M355</f>
        <v>0</v>
      </c>
      <c r="P355" s="17">
        <f>'Sales &amp; Inventory (Date )'!N355</f>
        <v>0</v>
      </c>
      <c r="Q355" s="92">
        <f t="shared" si="94"/>
        <v>0</v>
      </c>
      <c r="R355" s="17">
        <f>'Sales &amp; Inventory (Date )'!O355+'Sales &amp; Inventory (Date )'!Q355</f>
        <v>0</v>
      </c>
      <c r="S355" s="17">
        <f>'Sales &amp; Inventory (Date )'!P355+'Sales &amp; Inventory (Date )'!R355</f>
        <v>0</v>
      </c>
      <c r="T355" s="92">
        <f t="shared" si="95"/>
        <v>0</v>
      </c>
      <c r="U355" s="17">
        <f>'Sales &amp; Inventory (Date )'!S355+'Sales &amp; Inventory (Date )'!U355</f>
        <v>0</v>
      </c>
      <c r="V355" s="17">
        <f>'Sales &amp; Inventory (Date )'!T355+'Sales &amp; Inventory (Date )'!V355</f>
        <v>0</v>
      </c>
      <c r="W355" s="92">
        <f t="shared" si="96"/>
        <v>0</v>
      </c>
      <c r="X355" s="17">
        <f>'Sales &amp; Inventory (Date )'!W355</f>
        <v>0</v>
      </c>
      <c r="Y355" s="17">
        <f>'Sales &amp; Inventory (Date )'!X355</f>
        <v>0</v>
      </c>
      <c r="Z355" s="92">
        <f t="shared" si="97"/>
        <v>0</v>
      </c>
      <c r="AA355" s="17">
        <f>'Sales &amp; Inventory (Date )'!AA355+'Sales &amp; Inventory (Date )'!AC355</f>
        <v>0</v>
      </c>
      <c r="AB355" s="17">
        <f>'Sales &amp; Inventory (Date )'!AB355+'Sales &amp; Inventory (Date )'!AD355</f>
        <v>0</v>
      </c>
      <c r="AC355" s="92">
        <f t="shared" si="98"/>
        <v>0</v>
      </c>
      <c r="AD355" s="17">
        <f>'Sales &amp; Inventory (Date )'!AE355+'Sales &amp; Inventory (Date )'!AG355</f>
        <v>0</v>
      </c>
      <c r="AE355" s="17">
        <f>'Sales &amp; Inventory (Date )'!AF355+'Sales &amp; Inventory (Date )'!AH355</f>
        <v>0</v>
      </c>
      <c r="AF355" s="92">
        <f t="shared" si="99"/>
        <v>0</v>
      </c>
      <c r="AG355" s="17">
        <f>'Sales &amp; Inventory (Date )'!AI355+'Sales &amp; Inventory (Date )'!AK355</f>
        <v>0</v>
      </c>
      <c r="AH355" s="17">
        <f>'Sales &amp; Inventory (Date )'!AJ355+'Sales &amp; Inventory (Date )'!AL355</f>
        <v>0</v>
      </c>
      <c r="AI355" s="92">
        <f t="shared" si="100"/>
        <v>0</v>
      </c>
      <c r="AJ355" s="17">
        <f>'Sales &amp; Inventory (Date )'!AM355+'Sales &amp; Inventory (Date )'!AO355</f>
        <v>0</v>
      </c>
      <c r="AK355" s="17">
        <f>'Sales &amp; Inventory (Date )'!AN355+'Sales &amp; Inventory (Date )'!AP355</f>
        <v>0</v>
      </c>
      <c r="AL355" s="92">
        <f t="shared" si="101"/>
        <v>0</v>
      </c>
      <c r="AM355" s="17">
        <f>'Sales &amp; Inventory (Date )'!AQ355+'Sales &amp; Inventory (Date )'!AS355</f>
        <v>0</v>
      </c>
      <c r="AN355" s="17">
        <f>'Sales &amp; Inventory (Date )'!AR355+'Sales &amp; Inventory (Date )'!AT355</f>
        <v>0</v>
      </c>
      <c r="AO355" s="92">
        <f t="shared" si="102"/>
        <v>0</v>
      </c>
      <c r="AP355" s="17">
        <f>'Sales &amp; Inventory (Date )'!AU355+'Sales &amp; Inventory (Date )'!AW355</f>
        <v>0</v>
      </c>
      <c r="AQ355" s="17">
        <f>'Sales &amp; Inventory (Date )'!AV355+'Sales &amp; Inventory (Date )'!AX355</f>
        <v>0</v>
      </c>
      <c r="AR355" s="92">
        <f t="shared" si="103"/>
        <v>0</v>
      </c>
      <c r="AS355" s="52">
        <f t="shared" si="104"/>
        <v>0</v>
      </c>
      <c r="AT355" s="52">
        <f t="shared" si="104"/>
        <v>0</v>
      </c>
      <c r="AU355" s="52" t="e">
        <f t="shared" si="105"/>
        <v>#DIV/0!</v>
      </c>
      <c r="AV355" s="17">
        <f>'Sales &amp; Inventory (Date )'!BA355</f>
        <v>0</v>
      </c>
      <c r="AW355" s="17">
        <f>'Sales &amp; Inventory (Date )'!BB355</f>
        <v>0</v>
      </c>
      <c r="AX355" s="92">
        <f t="shared" si="106"/>
        <v>0</v>
      </c>
      <c r="AY355" s="17">
        <f>'Sales &amp; Inventory (Date )'!BC355</f>
        <v>0</v>
      </c>
      <c r="AZ355" s="17">
        <f>'Sales &amp; Inventory (Date )'!BD355</f>
        <v>0</v>
      </c>
      <c r="BA355" s="95">
        <f t="shared" si="107"/>
        <v>0</v>
      </c>
      <c r="BB355" s="52">
        <f t="shared" si="108"/>
        <v>0</v>
      </c>
      <c r="BC355" s="52">
        <f t="shared" si="109"/>
        <v>0</v>
      </c>
    </row>
    <row r="356" spans="1:55" x14ac:dyDescent="0.3">
      <c r="A356" s="6">
        <v>335</v>
      </c>
      <c r="B356" s="7" t="s">
        <v>296</v>
      </c>
      <c r="C356" s="8" t="s">
        <v>313</v>
      </c>
      <c r="D356" s="8" t="s">
        <v>325</v>
      </c>
      <c r="E356" s="8" t="s">
        <v>326</v>
      </c>
      <c r="F356" s="8" t="s">
        <v>536</v>
      </c>
      <c r="G356" s="219"/>
      <c r="H356" s="85" t="s">
        <v>647</v>
      </c>
      <c r="I356" s="27">
        <f>'Sales &amp; Inventory (Date )'!I356</f>
        <v>0</v>
      </c>
      <c r="J356" s="27">
        <f>'Sales &amp; Inventory (Date )'!J356</f>
        <v>0</v>
      </c>
      <c r="K356" s="92">
        <f t="shared" si="92"/>
        <v>0</v>
      </c>
      <c r="L356" s="27">
        <f>'Sales &amp; Inventory (Date )'!K356</f>
        <v>0</v>
      </c>
      <c r="M356" s="27">
        <f>'Sales &amp; Inventory (Date )'!L356</f>
        <v>0</v>
      </c>
      <c r="N356" s="92">
        <f t="shared" si="93"/>
        <v>0</v>
      </c>
      <c r="O356" s="27">
        <f>'Sales &amp; Inventory (Date )'!M356</f>
        <v>0</v>
      </c>
      <c r="P356" s="27">
        <f>'Sales &amp; Inventory (Date )'!N356</f>
        <v>0</v>
      </c>
      <c r="Q356" s="92">
        <f t="shared" si="94"/>
        <v>0</v>
      </c>
      <c r="R356" s="27">
        <f>'Sales &amp; Inventory (Date )'!O356+'Sales &amp; Inventory (Date )'!Q356</f>
        <v>0</v>
      </c>
      <c r="S356" s="27">
        <f>'Sales &amp; Inventory (Date )'!P356+'Sales &amp; Inventory (Date )'!R356</f>
        <v>0</v>
      </c>
      <c r="T356" s="92">
        <f t="shared" si="95"/>
        <v>0</v>
      </c>
      <c r="U356" s="27">
        <f>'Sales &amp; Inventory (Date )'!S356+'Sales &amp; Inventory (Date )'!U356</f>
        <v>0</v>
      </c>
      <c r="V356" s="27">
        <f>'Sales &amp; Inventory (Date )'!T356+'Sales &amp; Inventory (Date )'!V356</f>
        <v>0</v>
      </c>
      <c r="W356" s="92">
        <f t="shared" si="96"/>
        <v>0</v>
      </c>
      <c r="X356" s="27">
        <f>'Sales &amp; Inventory (Date )'!W356</f>
        <v>0</v>
      </c>
      <c r="Y356" s="27">
        <f>'Sales &amp; Inventory (Date )'!X356</f>
        <v>0</v>
      </c>
      <c r="Z356" s="92">
        <f t="shared" si="97"/>
        <v>0</v>
      </c>
      <c r="AA356" s="27">
        <f>'Sales &amp; Inventory (Date )'!AA356+'Sales &amp; Inventory (Date )'!AC356</f>
        <v>0</v>
      </c>
      <c r="AB356" s="27">
        <f>'Sales &amp; Inventory (Date )'!AB356+'Sales &amp; Inventory (Date )'!AD356</f>
        <v>0</v>
      </c>
      <c r="AC356" s="92">
        <f t="shared" si="98"/>
        <v>0</v>
      </c>
      <c r="AD356" s="27">
        <f>'Sales &amp; Inventory (Date )'!AE356+'Sales &amp; Inventory (Date )'!AG356</f>
        <v>0</v>
      </c>
      <c r="AE356" s="27">
        <f>'Sales &amp; Inventory (Date )'!AF356+'Sales &amp; Inventory (Date )'!AH356</f>
        <v>0</v>
      </c>
      <c r="AF356" s="92">
        <f t="shared" si="99"/>
        <v>0</v>
      </c>
      <c r="AG356" s="27">
        <f>'Sales &amp; Inventory (Date )'!AI356+'Sales &amp; Inventory (Date )'!AK356</f>
        <v>0</v>
      </c>
      <c r="AH356" s="27">
        <f>'Sales &amp; Inventory (Date )'!AJ356+'Sales &amp; Inventory (Date )'!AL356</f>
        <v>0</v>
      </c>
      <c r="AI356" s="92">
        <f t="shared" si="100"/>
        <v>0</v>
      </c>
      <c r="AJ356" s="27">
        <f>'Sales &amp; Inventory (Date )'!AM356+'Sales &amp; Inventory (Date )'!AO356</f>
        <v>0</v>
      </c>
      <c r="AK356" s="27">
        <f>'Sales &amp; Inventory (Date )'!AN356+'Sales &amp; Inventory (Date )'!AP356</f>
        <v>0</v>
      </c>
      <c r="AL356" s="92">
        <f t="shared" si="101"/>
        <v>0</v>
      </c>
      <c r="AM356" s="27">
        <f>'Sales &amp; Inventory (Date )'!AQ356+'Sales &amp; Inventory (Date )'!AS356</f>
        <v>0</v>
      </c>
      <c r="AN356" s="27">
        <f>'Sales &amp; Inventory (Date )'!AR356+'Sales &amp; Inventory (Date )'!AT356</f>
        <v>0</v>
      </c>
      <c r="AO356" s="92">
        <f t="shared" si="102"/>
        <v>0</v>
      </c>
      <c r="AP356" s="27">
        <f>'Sales &amp; Inventory (Date )'!AU356+'Sales &amp; Inventory (Date )'!AW356</f>
        <v>0</v>
      </c>
      <c r="AQ356" s="27">
        <f>'Sales &amp; Inventory (Date )'!AV356+'Sales &amp; Inventory (Date )'!AX356</f>
        <v>0</v>
      </c>
      <c r="AR356" s="92">
        <f t="shared" si="103"/>
        <v>0</v>
      </c>
      <c r="AS356" s="52">
        <f t="shared" si="104"/>
        <v>0</v>
      </c>
      <c r="AT356" s="52">
        <f t="shared" si="104"/>
        <v>0</v>
      </c>
      <c r="AU356" s="52" t="e">
        <f t="shared" si="105"/>
        <v>#DIV/0!</v>
      </c>
      <c r="AV356" s="27">
        <f>'Sales &amp; Inventory (Date )'!BA356</f>
        <v>0</v>
      </c>
      <c r="AW356" s="27">
        <f>'Sales &amp; Inventory (Date )'!BB356</f>
        <v>0</v>
      </c>
      <c r="AX356" s="92">
        <f t="shared" si="106"/>
        <v>0</v>
      </c>
      <c r="AY356" s="27">
        <f>'Sales &amp; Inventory (Date )'!BC356</f>
        <v>0</v>
      </c>
      <c r="AZ356" s="27">
        <f>'Sales &amp; Inventory (Date )'!BD356</f>
        <v>0</v>
      </c>
      <c r="BA356" s="95">
        <f t="shared" si="107"/>
        <v>0</v>
      </c>
      <c r="BB356" s="52">
        <f t="shared" si="108"/>
        <v>0</v>
      </c>
      <c r="BC356" s="52">
        <f t="shared" si="109"/>
        <v>0</v>
      </c>
    </row>
    <row r="357" spans="1:55" x14ac:dyDescent="0.3">
      <c r="A357" s="6">
        <v>336</v>
      </c>
      <c r="B357" s="7" t="s">
        <v>296</v>
      </c>
      <c r="C357" s="8" t="s">
        <v>313</v>
      </c>
      <c r="D357" s="8" t="s">
        <v>325</v>
      </c>
      <c r="E357" s="8" t="s">
        <v>327</v>
      </c>
      <c r="F357" s="8" t="s">
        <v>536</v>
      </c>
      <c r="G357" s="220"/>
      <c r="H357" s="85" t="s">
        <v>647</v>
      </c>
      <c r="I357" s="17">
        <f>'Sales &amp; Inventory (Date )'!I357</f>
        <v>0</v>
      </c>
      <c r="J357" s="17">
        <f>'Sales &amp; Inventory (Date )'!J357</f>
        <v>0</v>
      </c>
      <c r="K357" s="92">
        <f t="shared" si="92"/>
        <v>0</v>
      </c>
      <c r="L357" s="17">
        <f>'Sales &amp; Inventory (Date )'!K357</f>
        <v>0</v>
      </c>
      <c r="M357" s="17">
        <f>'Sales &amp; Inventory (Date )'!L357</f>
        <v>0</v>
      </c>
      <c r="N357" s="92">
        <f t="shared" si="93"/>
        <v>0</v>
      </c>
      <c r="O357" s="17">
        <f>'Sales &amp; Inventory (Date )'!M357</f>
        <v>0</v>
      </c>
      <c r="P357" s="17">
        <f>'Sales &amp; Inventory (Date )'!N357</f>
        <v>0</v>
      </c>
      <c r="Q357" s="92">
        <f t="shared" si="94"/>
        <v>0</v>
      </c>
      <c r="R357" s="17">
        <f>'Sales &amp; Inventory (Date )'!O357+'Sales &amp; Inventory (Date )'!Q357</f>
        <v>0</v>
      </c>
      <c r="S357" s="17">
        <f>'Sales &amp; Inventory (Date )'!P357+'Sales &amp; Inventory (Date )'!R357</f>
        <v>0</v>
      </c>
      <c r="T357" s="92">
        <f t="shared" si="95"/>
        <v>0</v>
      </c>
      <c r="U357" s="17">
        <f>'Sales &amp; Inventory (Date )'!S357+'Sales &amp; Inventory (Date )'!U357</f>
        <v>0</v>
      </c>
      <c r="V357" s="17">
        <f>'Sales &amp; Inventory (Date )'!T357+'Sales &amp; Inventory (Date )'!V357</f>
        <v>0</v>
      </c>
      <c r="W357" s="92">
        <f t="shared" si="96"/>
        <v>0</v>
      </c>
      <c r="X357" s="17">
        <f>'Sales &amp; Inventory (Date )'!W357</f>
        <v>0</v>
      </c>
      <c r="Y357" s="17">
        <f>'Sales &amp; Inventory (Date )'!X357</f>
        <v>0</v>
      </c>
      <c r="Z357" s="92">
        <f t="shared" si="97"/>
        <v>0</v>
      </c>
      <c r="AA357" s="17">
        <f>'Sales &amp; Inventory (Date )'!AA357+'Sales &amp; Inventory (Date )'!AC357</f>
        <v>0</v>
      </c>
      <c r="AB357" s="17">
        <f>'Sales &amp; Inventory (Date )'!AB357+'Sales &amp; Inventory (Date )'!AD357</f>
        <v>0</v>
      </c>
      <c r="AC357" s="92">
        <f t="shared" si="98"/>
        <v>0</v>
      </c>
      <c r="AD357" s="17">
        <f>'Sales &amp; Inventory (Date )'!AE357+'Sales &amp; Inventory (Date )'!AG357</f>
        <v>0</v>
      </c>
      <c r="AE357" s="17">
        <f>'Sales &amp; Inventory (Date )'!AF357+'Sales &amp; Inventory (Date )'!AH357</f>
        <v>0</v>
      </c>
      <c r="AF357" s="92">
        <f t="shared" si="99"/>
        <v>0</v>
      </c>
      <c r="AG357" s="17">
        <f>'Sales &amp; Inventory (Date )'!AI357+'Sales &amp; Inventory (Date )'!AK357</f>
        <v>0</v>
      </c>
      <c r="AH357" s="17">
        <f>'Sales &amp; Inventory (Date )'!AJ357+'Sales &amp; Inventory (Date )'!AL357</f>
        <v>0</v>
      </c>
      <c r="AI357" s="92">
        <f t="shared" si="100"/>
        <v>0</v>
      </c>
      <c r="AJ357" s="17">
        <f>'Sales &amp; Inventory (Date )'!AM357+'Sales &amp; Inventory (Date )'!AO357</f>
        <v>0</v>
      </c>
      <c r="AK357" s="17">
        <f>'Sales &amp; Inventory (Date )'!AN357+'Sales &amp; Inventory (Date )'!AP357</f>
        <v>0</v>
      </c>
      <c r="AL357" s="92">
        <f t="shared" si="101"/>
        <v>0</v>
      </c>
      <c r="AM357" s="17">
        <f>'Sales &amp; Inventory (Date )'!AQ357+'Sales &amp; Inventory (Date )'!AS357</f>
        <v>0</v>
      </c>
      <c r="AN357" s="17">
        <f>'Sales &amp; Inventory (Date )'!AR357+'Sales &amp; Inventory (Date )'!AT357</f>
        <v>0</v>
      </c>
      <c r="AO357" s="92">
        <f t="shared" si="102"/>
        <v>0</v>
      </c>
      <c r="AP357" s="17">
        <f>'Sales &amp; Inventory (Date )'!AU357+'Sales &amp; Inventory (Date )'!AW357</f>
        <v>0</v>
      </c>
      <c r="AQ357" s="17">
        <f>'Sales &amp; Inventory (Date )'!AV357+'Sales &amp; Inventory (Date )'!AX357</f>
        <v>0</v>
      </c>
      <c r="AR357" s="92">
        <f t="shared" si="103"/>
        <v>0</v>
      </c>
      <c r="AS357" s="52">
        <f t="shared" si="104"/>
        <v>0</v>
      </c>
      <c r="AT357" s="52">
        <f t="shared" si="104"/>
        <v>0</v>
      </c>
      <c r="AU357" s="52" t="e">
        <f t="shared" si="105"/>
        <v>#DIV/0!</v>
      </c>
      <c r="AV357" s="17">
        <f>'Sales &amp; Inventory (Date )'!BA357</f>
        <v>0</v>
      </c>
      <c r="AW357" s="17">
        <f>'Sales &amp; Inventory (Date )'!BB357</f>
        <v>0</v>
      </c>
      <c r="AX357" s="92">
        <f t="shared" si="106"/>
        <v>0</v>
      </c>
      <c r="AY357" s="17">
        <f>'Sales &amp; Inventory (Date )'!BC357</f>
        <v>0</v>
      </c>
      <c r="AZ357" s="17">
        <f>'Sales &amp; Inventory (Date )'!BD357</f>
        <v>0</v>
      </c>
      <c r="BA357" s="95">
        <f t="shared" si="107"/>
        <v>0</v>
      </c>
      <c r="BB357" s="52">
        <f t="shared" si="108"/>
        <v>0</v>
      </c>
      <c r="BC357" s="52">
        <f t="shared" si="109"/>
        <v>0</v>
      </c>
    </row>
    <row r="358" spans="1:55" ht="15.6" x14ac:dyDescent="0.3">
      <c r="A358" s="210" t="s">
        <v>431</v>
      </c>
      <c r="B358" s="210"/>
      <c r="C358" s="210"/>
      <c r="D358" s="210"/>
      <c r="E358" s="210"/>
      <c r="F358" s="210"/>
      <c r="G358" s="122"/>
      <c r="H358" s="122"/>
      <c r="I358" s="12">
        <f>'Sales &amp; Inventory (Date )'!I358</f>
        <v>0</v>
      </c>
      <c r="J358" s="12">
        <f>'Sales &amp; Inventory (Date )'!J358</f>
        <v>0</v>
      </c>
      <c r="K358" s="12">
        <f t="shared" si="92"/>
        <v>0</v>
      </c>
      <c r="L358" s="12">
        <f>'Sales &amp; Inventory (Date )'!K358</f>
        <v>0</v>
      </c>
      <c r="M358" s="12">
        <f>'Sales &amp; Inventory (Date )'!L358</f>
        <v>0</v>
      </c>
      <c r="N358" s="12">
        <f t="shared" si="93"/>
        <v>0</v>
      </c>
      <c r="O358" s="12">
        <f>'Sales &amp; Inventory (Date )'!M358</f>
        <v>0</v>
      </c>
      <c r="P358" s="12">
        <f>'Sales &amp; Inventory (Date )'!N358</f>
        <v>0</v>
      </c>
      <c r="Q358" s="12">
        <f t="shared" si="94"/>
        <v>0</v>
      </c>
      <c r="R358" s="12">
        <f>'Sales &amp; Inventory (Date )'!O358+'Sales &amp; Inventory (Date )'!Q358</f>
        <v>0</v>
      </c>
      <c r="S358" s="12">
        <f>'Sales &amp; Inventory (Date )'!P358+'Sales &amp; Inventory (Date )'!R358</f>
        <v>0</v>
      </c>
      <c r="T358" s="12">
        <f t="shared" si="95"/>
        <v>0</v>
      </c>
      <c r="U358" s="12">
        <f>'Sales &amp; Inventory (Date )'!S358+'Sales &amp; Inventory (Date )'!U358</f>
        <v>0</v>
      </c>
      <c r="V358" s="12">
        <f>'Sales &amp; Inventory (Date )'!T358+'Sales &amp; Inventory (Date )'!V358</f>
        <v>0</v>
      </c>
      <c r="W358" s="12">
        <f t="shared" si="96"/>
        <v>0</v>
      </c>
      <c r="X358" s="12">
        <f>'Sales &amp; Inventory (Date )'!W358</f>
        <v>0</v>
      </c>
      <c r="Y358" s="12">
        <f>'Sales &amp; Inventory (Date )'!X358</f>
        <v>0</v>
      </c>
      <c r="Z358" s="12">
        <f t="shared" si="97"/>
        <v>0</v>
      </c>
      <c r="AA358" s="12">
        <f>'Sales &amp; Inventory (Date )'!AA358+'Sales &amp; Inventory (Date )'!AC358</f>
        <v>0</v>
      </c>
      <c r="AB358" s="12">
        <f>'Sales &amp; Inventory (Date )'!AB358+'Sales &amp; Inventory (Date )'!AD358</f>
        <v>0</v>
      </c>
      <c r="AC358" s="12">
        <f t="shared" si="98"/>
        <v>0</v>
      </c>
      <c r="AD358" s="12">
        <f>'Sales &amp; Inventory (Date )'!AE358+'Sales &amp; Inventory (Date )'!AG358</f>
        <v>0</v>
      </c>
      <c r="AE358" s="12">
        <f>'Sales &amp; Inventory (Date )'!AF358+'Sales &amp; Inventory (Date )'!AH358</f>
        <v>0</v>
      </c>
      <c r="AF358" s="12">
        <f t="shared" si="99"/>
        <v>0</v>
      </c>
      <c r="AG358" s="12">
        <f>'Sales &amp; Inventory (Date )'!AI358+'Sales &amp; Inventory (Date )'!AK358</f>
        <v>0</v>
      </c>
      <c r="AH358" s="12">
        <f>'Sales &amp; Inventory (Date )'!AJ358+'Sales &amp; Inventory (Date )'!AL358</f>
        <v>0</v>
      </c>
      <c r="AI358" s="12">
        <f t="shared" si="100"/>
        <v>0</v>
      </c>
      <c r="AJ358" s="12">
        <f>'Sales &amp; Inventory (Date )'!AM358+'Sales &amp; Inventory (Date )'!AO358</f>
        <v>0</v>
      </c>
      <c r="AK358" s="12">
        <f>'Sales &amp; Inventory (Date )'!AN358+'Sales &amp; Inventory (Date )'!AP358</f>
        <v>0</v>
      </c>
      <c r="AL358" s="12">
        <f t="shared" si="101"/>
        <v>0</v>
      </c>
      <c r="AM358" s="12">
        <f>'Sales &amp; Inventory (Date )'!AQ358+'Sales &amp; Inventory (Date )'!AS358</f>
        <v>0</v>
      </c>
      <c r="AN358" s="12">
        <f>'Sales &amp; Inventory (Date )'!AR358+'Sales &amp; Inventory (Date )'!AT358</f>
        <v>0</v>
      </c>
      <c r="AO358" s="12">
        <f t="shared" si="102"/>
        <v>0</v>
      </c>
      <c r="AP358" s="12">
        <f>'Sales &amp; Inventory (Date )'!AU358+'Sales &amp; Inventory (Date )'!AW358</f>
        <v>0</v>
      </c>
      <c r="AQ358" s="12">
        <f>'Sales &amp; Inventory (Date )'!AV358+'Sales &amp; Inventory (Date )'!AX358</f>
        <v>0</v>
      </c>
      <c r="AR358" s="12">
        <f t="shared" si="103"/>
        <v>0</v>
      </c>
      <c r="AS358" s="12">
        <f t="shared" si="104"/>
        <v>0</v>
      </c>
      <c r="AT358" s="12">
        <f t="shared" si="104"/>
        <v>0</v>
      </c>
      <c r="AU358" s="12" t="e">
        <f t="shared" si="105"/>
        <v>#DIV/0!</v>
      </c>
      <c r="AV358" s="12">
        <f>'Sales &amp; Inventory (Date )'!BA358</f>
        <v>0</v>
      </c>
      <c r="AW358" s="12">
        <f>'Sales &amp; Inventory (Date )'!BB358</f>
        <v>0</v>
      </c>
      <c r="AX358" s="12">
        <f t="shared" si="106"/>
        <v>0</v>
      </c>
      <c r="AY358" s="12">
        <f>'Sales &amp; Inventory (Date )'!BC358</f>
        <v>0</v>
      </c>
      <c r="AZ358" s="12">
        <f>'Sales &amp; Inventory (Date )'!BD358</f>
        <v>0</v>
      </c>
      <c r="BA358" s="12">
        <f t="shared" si="107"/>
        <v>0</v>
      </c>
      <c r="BB358" s="12">
        <f t="shared" si="108"/>
        <v>0</v>
      </c>
      <c r="BC358" s="12">
        <f t="shared" si="109"/>
        <v>0</v>
      </c>
    </row>
    <row r="359" spans="1:55" x14ac:dyDescent="0.3">
      <c r="A359" s="6">
        <v>337</v>
      </c>
      <c r="B359" s="7" t="s">
        <v>296</v>
      </c>
      <c r="C359" s="8" t="s">
        <v>328</v>
      </c>
      <c r="D359" s="8" t="s">
        <v>328</v>
      </c>
      <c r="E359" s="8" t="s">
        <v>328</v>
      </c>
      <c r="F359" s="8" t="s">
        <v>533</v>
      </c>
      <c r="G359" s="218" t="s">
        <v>328</v>
      </c>
      <c r="H359" s="85" t="s">
        <v>647</v>
      </c>
      <c r="I359" s="17">
        <f>'Sales &amp; Inventory (Date )'!I359</f>
        <v>0</v>
      </c>
      <c r="J359" s="17">
        <f>'Sales &amp; Inventory (Date )'!J359</f>
        <v>0</v>
      </c>
      <c r="K359" s="92">
        <f t="shared" si="92"/>
        <v>0</v>
      </c>
      <c r="L359" s="17">
        <f>'Sales &amp; Inventory (Date )'!K359</f>
        <v>0</v>
      </c>
      <c r="M359" s="17">
        <f>'Sales &amp; Inventory (Date )'!L359</f>
        <v>0</v>
      </c>
      <c r="N359" s="92">
        <f t="shared" si="93"/>
        <v>0</v>
      </c>
      <c r="O359" s="17">
        <f>'Sales &amp; Inventory (Date )'!M359</f>
        <v>0</v>
      </c>
      <c r="P359" s="17">
        <f>'Sales &amp; Inventory (Date )'!N359</f>
        <v>0</v>
      </c>
      <c r="Q359" s="92">
        <f t="shared" si="94"/>
        <v>0</v>
      </c>
      <c r="R359" s="17">
        <f>'Sales &amp; Inventory (Date )'!O359+'Sales &amp; Inventory (Date )'!Q359</f>
        <v>0</v>
      </c>
      <c r="S359" s="17">
        <f>'Sales &amp; Inventory (Date )'!P359+'Sales &amp; Inventory (Date )'!R359</f>
        <v>0</v>
      </c>
      <c r="T359" s="92">
        <f t="shared" si="95"/>
        <v>0</v>
      </c>
      <c r="U359" s="17">
        <f>'Sales &amp; Inventory (Date )'!S359+'Sales &amp; Inventory (Date )'!U359</f>
        <v>0</v>
      </c>
      <c r="V359" s="17">
        <f>'Sales &amp; Inventory (Date )'!T359+'Sales &amp; Inventory (Date )'!V359</f>
        <v>0</v>
      </c>
      <c r="W359" s="92">
        <f t="shared" si="96"/>
        <v>0</v>
      </c>
      <c r="X359" s="17">
        <f>'Sales &amp; Inventory (Date )'!W359</f>
        <v>0</v>
      </c>
      <c r="Y359" s="17">
        <f>'Sales &amp; Inventory (Date )'!X359</f>
        <v>0</v>
      </c>
      <c r="Z359" s="92">
        <f t="shared" si="97"/>
        <v>0</v>
      </c>
      <c r="AA359" s="17">
        <f>'Sales &amp; Inventory (Date )'!AA359+'Sales &amp; Inventory (Date )'!AC359</f>
        <v>0</v>
      </c>
      <c r="AB359" s="17">
        <f>'Sales &amp; Inventory (Date )'!AB359+'Sales &amp; Inventory (Date )'!AD359</f>
        <v>0</v>
      </c>
      <c r="AC359" s="92">
        <f t="shared" si="98"/>
        <v>0</v>
      </c>
      <c r="AD359" s="17">
        <f>'Sales &amp; Inventory (Date )'!AE359+'Sales &amp; Inventory (Date )'!AG359</f>
        <v>0</v>
      </c>
      <c r="AE359" s="17">
        <f>'Sales &amp; Inventory (Date )'!AF359+'Sales &amp; Inventory (Date )'!AH359</f>
        <v>0</v>
      </c>
      <c r="AF359" s="92">
        <f t="shared" si="99"/>
        <v>0</v>
      </c>
      <c r="AG359" s="17">
        <f>'Sales &amp; Inventory (Date )'!AI359+'Sales &amp; Inventory (Date )'!AK359</f>
        <v>0</v>
      </c>
      <c r="AH359" s="17">
        <f>'Sales &amp; Inventory (Date )'!AJ359+'Sales &amp; Inventory (Date )'!AL359</f>
        <v>0</v>
      </c>
      <c r="AI359" s="92">
        <f t="shared" si="100"/>
        <v>0</v>
      </c>
      <c r="AJ359" s="17">
        <f>'Sales &amp; Inventory (Date )'!AM359+'Sales &amp; Inventory (Date )'!AO359</f>
        <v>0</v>
      </c>
      <c r="AK359" s="17">
        <f>'Sales &amp; Inventory (Date )'!AN359+'Sales &amp; Inventory (Date )'!AP359</f>
        <v>0</v>
      </c>
      <c r="AL359" s="92">
        <f t="shared" si="101"/>
        <v>0</v>
      </c>
      <c r="AM359" s="17">
        <f>'Sales &amp; Inventory (Date )'!AQ359+'Sales &amp; Inventory (Date )'!AS359</f>
        <v>0</v>
      </c>
      <c r="AN359" s="17">
        <f>'Sales &amp; Inventory (Date )'!AR359+'Sales &amp; Inventory (Date )'!AT359</f>
        <v>0</v>
      </c>
      <c r="AO359" s="92">
        <f t="shared" si="102"/>
        <v>0</v>
      </c>
      <c r="AP359" s="17">
        <f>'Sales &amp; Inventory (Date )'!AU359+'Sales &amp; Inventory (Date )'!AW359</f>
        <v>0</v>
      </c>
      <c r="AQ359" s="17">
        <f>'Sales &amp; Inventory (Date )'!AV359+'Sales &amp; Inventory (Date )'!AX359</f>
        <v>0</v>
      </c>
      <c r="AR359" s="92">
        <f t="shared" si="103"/>
        <v>0</v>
      </c>
      <c r="AS359" s="52">
        <f t="shared" si="104"/>
        <v>0</v>
      </c>
      <c r="AT359" s="52">
        <f t="shared" si="104"/>
        <v>0</v>
      </c>
      <c r="AU359" s="52" t="e">
        <f t="shared" si="105"/>
        <v>#DIV/0!</v>
      </c>
      <c r="AV359" s="17">
        <f>'Sales &amp; Inventory (Date )'!BA359</f>
        <v>0</v>
      </c>
      <c r="AW359" s="17">
        <f>'Sales &amp; Inventory (Date )'!BB359</f>
        <v>0</v>
      </c>
      <c r="AX359" s="92">
        <f t="shared" si="106"/>
        <v>0</v>
      </c>
      <c r="AY359" s="17">
        <f>'Sales &amp; Inventory (Date )'!BC359</f>
        <v>0</v>
      </c>
      <c r="AZ359" s="17">
        <f>'Sales &amp; Inventory (Date )'!BD359</f>
        <v>0</v>
      </c>
      <c r="BA359" s="95">
        <f t="shared" si="107"/>
        <v>0</v>
      </c>
      <c r="BB359" s="52">
        <f t="shared" si="108"/>
        <v>0</v>
      </c>
      <c r="BC359" s="52">
        <f t="shared" si="109"/>
        <v>0</v>
      </c>
    </row>
    <row r="360" spans="1:55" x14ac:dyDescent="0.3">
      <c r="A360" s="6">
        <v>338</v>
      </c>
      <c r="B360" s="7" t="s">
        <v>296</v>
      </c>
      <c r="C360" s="8" t="s">
        <v>328</v>
      </c>
      <c r="D360" s="8" t="s">
        <v>328</v>
      </c>
      <c r="E360" s="8" t="s">
        <v>329</v>
      </c>
      <c r="F360" s="8" t="s">
        <v>29</v>
      </c>
      <c r="G360" s="219"/>
      <c r="H360" s="85" t="s">
        <v>647</v>
      </c>
      <c r="I360" s="17">
        <f>'Sales &amp; Inventory (Date )'!I360</f>
        <v>0</v>
      </c>
      <c r="J360" s="17">
        <f>'Sales &amp; Inventory (Date )'!J360</f>
        <v>0</v>
      </c>
      <c r="K360" s="92">
        <f t="shared" si="92"/>
        <v>0</v>
      </c>
      <c r="L360" s="17">
        <f>'Sales &amp; Inventory (Date )'!K360</f>
        <v>0</v>
      </c>
      <c r="M360" s="17">
        <f>'Sales &amp; Inventory (Date )'!L360</f>
        <v>0</v>
      </c>
      <c r="N360" s="92">
        <f t="shared" si="93"/>
        <v>0</v>
      </c>
      <c r="O360" s="17">
        <f>'Sales &amp; Inventory (Date )'!M360</f>
        <v>0</v>
      </c>
      <c r="P360" s="17">
        <f>'Sales &amp; Inventory (Date )'!N360</f>
        <v>0</v>
      </c>
      <c r="Q360" s="92">
        <f t="shared" si="94"/>
        <v>0</v>
      </c>
      <c r="R360" s="17">
        <f>'Sales &amp; Inventory (Date )'!O360+'Sales &amp; Inventory (Date )'!Q360</f>
        <v>0</v>
      </c>
      <c r="S360" s="17">
        <f>'Sales &amp; Inventory (Date )'!P360+'Sales &amp; Inventory (Date )'!R360</f>
        <v>0</v>
      </c>
      <c r="T360" s="92">
        <f t="shared" si="95"/>
        <v>0</v>
      </c>
      <c r="U360" s="17">
        <f>'Sales &amp; Inventory (Date )'!S360+'Sales &amp; Inventory (Date )'!U360</f>
        <v>0</v>
      </c>
      <c r="V360" s="17">
        <f>'Sales &amp; Inventory (Date )'!T360+'Sales &amp; Inventory (Date )'!V360</f>
        <v>0</v>
      </c>
      <c r="W360" s="92">
        <f t="shared" si="96"/>
        <v>0</v>
      </c>
      <c r="X360" s="17">
        <f>'Sales &amp; Inventory (Date )'!W360</f>
        <v>0</v>
      </c>
      <c r="Y360" s="17">
        <f>'Sales &amp; Inventory (Date )'!X360</f>
        <v>0</v>
      </c>
      <c r="Z360" s="92">
        <f t="shared" si="97"/>
        <v>0</v>
      </c>
      <c r="AA360" s="17">
        <f>'Sales &amp; Inventory (Date )'!AA360+'Sales &amp; Inventory (Date )'!AC360</f>
        <v>0</v>
      </c>
      <c r="AB360" s="17">
        <f>'Sales &amp; Inventory (Date )'!AB360+'Sales &amp; Inventory (Date )'!AD360</f>
        <v>0</v>
      </c>
      <c r="AC360" s="92">
        <f t="shared" si="98"/>
        <v>0</v>
      </c>
      <c r="AD360" s="17">
        <f>'Sales &amp; Inventory (Date )'!AE360+'Sales &amp; Inventory (Date )'!AG360</f>
        <v>0</v>
      </c>
      <c r="AE360" s="17">
        <f>'Sales &amp; Inventory (Date )'!AF360+'Sales &amp; Inventory (Date )'!AH360</f>
        <v>0</v>
      </c>
      <c r="AF360" s="92">
        <f t="shared" si="99"/>
        <v>0</v>
      </c>
      <c r="AG360" s="17">
        <f>'Sales &amp; Inventory (Date )'!AI360+'Sales &amp; Inventory (Date )'!AK360</f>
        <v>0</v>
      </c>
      <c r="AH360" s="17">
        <f>'Sales &amp; Inventory (Date )'!AJ360+'Sales &amp; Inventory (Date )'!AL360</f>
        <v>0</v>
      </c>
      <c r="AI360" s="92">
        <f t="shared" si="100"/>
        <v>0</v>
      </c>
      <c r="AJ360" s="17">
        <f>'Sales &amp; Inventory (Date )'!AM360+'Sales &amp; Inventory (Date )'!AO360</f>
        <v>0</v>
      </c>
      <c r="AK360" s="17">
        <f>'Sales &amp; Inventory (Date )'!AN360+'Sales &amp; Inventory (Date )'!AP360</f>
        <v>0</v>
      </c>
      <c r="AL360" s="92">
        <f t="shared" si="101"/>
        <v>0</v>
      </c>
      <c r="AM360" s="17">
        <f>'Sales &amp; Inventory (Date )'!AQ360+'Sales &amp; Inventory (Date )'!AS360</f>
        <v>0</v>
      </c>
      <c r="AN360" s="17">
        <f>'Sales &amp; Inventory (Date )'!AR360+'Sales &amp; Inventory (Date )'!AT360</f>
        <v>0</v>
      </c>
      <c r="AO360" s="92">
        <f t="shared" si="102"/>
        <v>0</v>
      </c>
      <c r="AP360" s="17">
        <f>'Sales &amp; Inventory (Date )'!AU360+'Sales &amp; Inventory (Date )'!AW360</f>
        <v>0</v>
      </c>
      <c r="AQ360" s="17">
        <f>'Sales &amp; Inventory (Date )'!AV360+'Sales &amp; Inventory (Date )'!AX360</f>
        <v>0</v>
      </c>
      <c r="AR360" s="92">
        <f t="shared" si="103"/>
        <v>0</v>
      </c>
      <c r="AS360" s="52">
        <f t="shared" si="104"/>
        <v>0</v>
      </c>
      <c r="AT360" s="52">
        <f t="shared" si="104"/>
        <v>0</v>
      </c>
      <c r="AU360" s="52" t="e">
        <f t="shared" si="105"/>
        <v>#DIV/0!</v>
      </c>
      <c r="AV360" s="17">
        <f>'Sales &amp; Inventory (Date )'!BA360</f>
        <v>0</v>
      </c>
      <c r="AW360" s="17">
        <f>'Sales &amp; Inventory (Date )'!BB360</f>
        <v>0</v>
      </c>
      <c r="AX360" s="92">
        <f t="shared" si="106"/>
        <v>0</v>
      </c>
      <c r="AY360" s="17">
        <f>'Sales &amp; Inventory (Date )'!BC360</f>
        <v>0</v>
      </c>
      <c r="AZ360" s="17">
        <f>'Sales &amp; Inventory (Date )'!BD360</f>
        <v>0</v>
      </c>
      <c r="BA360" s="95">
        <f t="shared" si="107"/>
        <v>0</v>
      </c>
      <c r="BB360" s="52">
        <f t="shared" si="108"/>
        <v>0</v>
      </c>
      <c r="BC360" s="52">
        <f t="shared" si="109"/>
        <v>0</v>
      </c>
    </row>
    <row r="361" spans="1:55" x14ac:dyDescent="0.3">
      <c r="A361" s="6">
        <v>339</v>
      </c>
      <c r="B361" s="7" t="s">
        <v>296</v>
      </c>
      <c r="C361" s="8" t="s">
        <v>328</v>
      </c>
      <c r="D361" s="8" t="s">
        <v>328</v>
      </c>
      <c r="E361" s="8" t="s">
        <v>330</v>
      </c>
      <c r="F361" s="8" t="s">
        <v>534</v>
      </c>
      <c r="G361" s="219"/>
      <c r="H361" s="85" t="s">
        <v>647</v>
      </c>
      <c r="I361" s="17">
        <f>'Sales &amp; Inventory (Date )'!I361</f>
        <v>0</v>
      </c>
      <c r="J361" s="17">
        <f>'Sales &amp; Inventory (Date )'!J361</f>
        <v>0</v>
      </c>
      <c r="K361" s="92">
        <f t="shared" si="92"/>
        <v>0</v>
      </c>
      <c r="L361" s="17">
        <f>'Sales &amp; Inventory (Date )'!K361</f>
        <v>0</v>
      </c>
      <c r="M361" s="17">
        <f>'Sales &amp; Inventory (Date )'!L361</f>
        <v>0</v>
      </c>
      <c r="N361" s="92">
        <f t="shared" si="93"/>
        <v>0</v>
      </c>
      <c r="O361" s="17">
        <f>'Sales &amp; Inventory (Date )'!M361</f>
        <v>0</v>
      </c>
      <c r="P361" s="17">
        <f>'Sales &amp; Inventory (Date )'!N361</f>
        <v>0</v>
      </c>
      <c r="Q361" s="92">
        <f t="shared" si="94"/>
        <v>0</v>
      </c>
      <c r="R361" s="17">
        <f>'Sales &amp; Inventory (Date )'!O361+'Sales &amp; Inventory (Date )'!Q361</f>
        <v>0</v>
      </c>
      <c r="S361" s="17">
        <f>'Sales &amp; Inventory (Date )'!P361+'Sales &amp; Inventory (Date )'!R361</f>
        <v>0</v>
      </c>
      <c r="T361" s="92">
        <f t="shared" si="95"/>
        <v>0</v>
      </c>
      <c r="U361" s="17">
        <f>'Sales &amp; Inventory (Date )'!S361+'Sales &amp; Inventory (Date )'!U361</f>
        <v>0</v>
      </c>
      <c r="V361" s="17">
        <f>'Sales &amp; Inventory (Date )'!T361+'Sales &amp; Inventory (Date )'!V361</f>
        <v>0</v>
      </c>
      <c r="W361" s="92">
        <f t="shared" si="96"/>
        <v>0</v>
      </c>
      <c r="X361" s="17">
        <f>'Sales &amp; Inventory (Date )'!W361</f>
        <v>0</v>
      </c>
      <c r="Y361" s="17">
        <f>'Sales &amp; Inventory (Date )'!X361</f>
        <v>0</v>
      </c>
      <c r="Z361" s="92">
        <f t="shared" si="97"/>
        <v>0</v>
      </c>
      <c r="AA361" s="17">
        <f>'Sales &amp; Inventory (Date )'!AA361+'Sales &amp; Inventory (Date )'!AC361</f>
        <v>0</v>
      </c>
      <c r="AB361" s="17">
        <f>'Sales &amp; Inventory (Date )'!AB361+'Sales &amp; Inventory (Date )'!AD361</f>
        <v>0</v>
      </c>
      <c r="AC361" s="92">
        <f t="shared" si="98"/>
        <v>0</v>
      </c>
      <c r="AD361" s="17">
        <f>'Sales &amp; Inventory (Date )'!AE361+'Sales &amp; Inventory (Date )'!AG361</f>
        <v>0</v>
      </c>
      <c r="AE361" s="17">
        <f>'Sales &amp; Inventory (Date )'!AF361+'Sales &amp; Inventory (Date )'!AH361</f>
        <v>0</v>
      </c>
      <c r="AF361" s="92">
        <f t="shared" si="99"/>
        <v>0</v>
      </c>
      <c r="AG361" s="17">
        <f>'Sales &amp; Inventory (Date )'!AI361+'Sales &amp; Inventory (Date )'!AK361</f>
        <v>0</v>
      </c>
      <c r="AH361" s="17">
        <f>'Sales &amp; Inventory (Date )'!AJ361+'Sales &amp; Inventory (Date )'!AL361</f>
        <v>0</v>
      </c>
      <c r="AI361" s="92">
        <f t="shared" si="100"/>
        <v>0</v>
      </c>
      <c r="AJ361" s="17">
        <f>'Sales &amp; Inventory (Date )'!AM361+'Sales &amp; Inventory (Date )'!AO361</f>
        <v>0</v>
      </c>
      <c r="AK361" s="17">
        <f>'Sales &amp; Inventory (Date )'!AN361+'Sales &amp; Inventory (Date )'!AP361</f>
        <v>0</v>
      </c>
      <c r="AL361" s="92">
        <f t="shared" si="101"/>
        <v>0</v>
      </c>
      <c r="AM361" s="17">
        <f>'Sales &amp; Inventory (Date )'!AQ361+'Sales &amp; Inventory (Date )'!AS361</f>
        <v>0</v>
      </c>
      <c r="AN361" s="17">
        <f>'Sales &amp; Inventory (Date )'!AR361+'Sales &amp; Inventory (Date )'!AT361</f>
        <v>0</v>
      </c>
      <c r="AO361" s="92">
        <f t="shared" si="102"/>
        <v>0</v>
      </c>
      <c r="AP361" s="17">
        <f>'Sales &amp; Inventory (Date )'!AU361+'Sales &amp; Inventory (Date )'!AW361</f>
        <v>0</v>
      </c>
      <c r="AQ361" s="17">
        <f>'Sales &amp; Inventory (Date )'!AV361+'Sales &amp; Inventory (Date )'!AX361</f>
        <v>0</v>
      </c>
      <c r="AR361" s="92">
        <f t="shared" si="103"/>
        <v>0</v>
      </c>
      <c r="AS361" s="52">
        <f t="shared" si="104"/>
        <v>0</v>
      </c>
      <c r="AT361" s="52">
        <f t="shared" si="104"/>
        <v>0</v>
      </c>
      <c r="AU361" s="52" t="e">
        <f t="shared" si="105"/>
        <v>#DIV/0!</v>
      </c>
      <c r="AV361" s="17">
        <f>'Sales &amp; Inventory (Date )'!BA361</f>
        <v>0</v>
      </c>
      <c r="AW361" s="17">
        <f>'Sales &amp; Inventory (Date )'!BB361</f>
        <v>0</v>
      </c>
      <c r="AX361" s="92">
        <f t="shared" si="106"/>
        <v>0</v>
      </c>
      <c r="AY361" s="17">
        <f>'Sales &amp; Inventory (Date )'!BC361</f>
        <v>0</v>
      </c>
      <c r="AZ361" s="17">
        <f>'Sales &amp; Inventory (Date )'!BD361</f>
        <v>0</v>
      </c>
      <c r="BA361" s="95">
        <f t="shared" si="107"/>
        <v>0</v>
      </c>
      <c r="BB361" s="52">
        <f t="shared" si="108"/>
        <v>0</v>
      </c>
      <c r="BC361" s="52">
        <f t="shared" si="109"/>
        <v>0</v>
      </c>
    </row>
    <row r="362" spans="1:55" x14ac:dyDescent="0.3">
      <c r="A362" s="6">
        <v>340</v>
      </c>
      <c r="B362" s="7" t="s">
        <v>296</v>
      </c>
      <c r="C362" s="8" t="s">
        <v>328</v>
      </c>
      <c r="D362" s="8" t="s">
        <v>331</v>
      </c>
      <c r="E362" s="8" t="s">
        <v>331</v>
      </c>
      <c r="F362" s="8" t="s">
        <v>533</v>
      </c>
      <c r="G362" s="219"/>
      <c r="H362" s="85" t="s">
        <v>647</v>
      </c>
      <c r="I362" s="17">
        <f>'Sales &amp; Inventory (Date )'!I362</f>
        <v>0</v>
      </c>
      <c r="J362" s="17">
        <f>'Sales &amp; Inventory (Date )'!J362</f>
        <v>0</v>
      </c>
      <c r="K362" s="92">
        <f t="shared" si="92"/>
        <v>0</v>
      </c>
      <c r="L362" s="17">
        <f>'Sales &amp; Inventory (Date )'!K362</f>
        <v>0</v>
      </c>
      <c r="M362" s="17">
        <f>'Sales &amp; Inventory (Date )'!L362</f>
        <v>0</v>
      </c>
      <c r="N362" s="92">
        <f t="shared" si="93"/>
        <v>0</v>
      </c>
      <c r="O362" s="17">
        <f>'Sales &amp; Inventory (Date )'!M362</f>
        <v>0</v>
      </c>
      <c r="P362" s="17">
        <f>'Sales &amp; Inventory (Date )'!N362</f>
        <v>0</v>
      </c>
      <c r="Q362" s="92">
        <f t="shared" si="94"/>
        <v>0</v>
      </c>
      <c r="R362" s="17">
        <f>'Sales &amp; Inventory (Date )'!O362+'Sales &amp; Inventory (Date )'!Q362</f>
        <v>0</v>
      </c>
      <c r="S362" s="17">
        <f>'Sales &amp; Inventory (Date )'!P362+'Sales &amp; Inventory (Date )'!R362</f>
        <v>0</v>
      </c>
      <c r="T362" s="92">
        <f t="shared" si="95"/>
        <v>0</v>
      </c>
      <c r="U362" s="17">
        <f>'Sales &amp; Inventory (Date )'!S362+'Sales &amp; Inventory (Date )'!U362</f>
        <v>0</v>
      </c>
      <c r="V362" s="17">
        <f>'Sales &amp; Inventory (Date )'!T362+'Sales &amp; Inventory (Date )'!V362</f>
        <v>0</v>
      </c>
      <c r="W362" s="92">
        <f t="shared" si="96"/>
        <v>0</v>
      </c>
      <c r="X362" s="17">
        <f>'Sales &amp; Inventory (Date )'!W362</f>
        <v>0</v>
      </c>
      <c r="Y362" s="17">
        <f>'Sales &amp; Inventory (Date )'!X362</f>
        <v>0</v>
      </c>
      <c r="Z362" s="92">
        <f t="shared" si="97"/>
        <v>0</v>
      </c>
      <c r="AA362" s="17">
        <f>'Sales &amp; Inventory (Date )'!AA362+'Sales &amp; Inventory (Date )'!AC362</f>
        <v>0</v>
      </c>
      <c r="AB362" s="17">
        <f>'Sales &amp; Inventory (Date )'!AB362+'Sales &amp; Inventory (Date )'!AD362</f>
        <v>0</v>
      </c>
      <c r="AC362" s="92">
        <f t="shared" si="98"/>
        <v>0</v>
      </c>
      <c r="AD362" s="17">
        <f>'Sales &amp; Inventory (Date )'!AE362+'Sales &amp; Inventory (Date )'!AG362</f>
        <v>0</v>
      </c>
      <c r="AE362" s="17">
        <f>'Sales &amp; Inventory (Date )'!AF362+'Sales &amp; Inventory (Date )'!AH362</f>
        <v>0</v>
      </c>
      <c r="AF362" s="92">
        <f t="shared" si="99"/>
        <v>0</v>
      </c>
      <c r="AG362" s="17">
        <f>'Sales &amp; Inventory (Date )'!AI362+'Sales &amp; Inventory (Date )'!AK362</f>
        <v>0</v>
      </c>
      <c r="AH362" s="17">
        <f>'Sales &amp; Inventory (Date )'!AJ362+'Sales &amp; Inventory (Date )'!AL362</f>
        <v>0</v>
      </c>
      <c r="AI362" s="92">
        <f t="shared" si="100"/>
        <v>0</v>
      </c>
      <c r="AJ362" s="17">
        <f>'Sales &amp; Inventory (Date )'!AM362+'Sales &amp; Inventory (Date )'!AO362</f>
        <v>0</v>
      </c>
      <c r="AK362" s="17">
        <f>'Sales &amp; Inventory (Date )'!AN362+'Sales &amp; Inventory (Date )'!AP362</f>
        <v>0</v>
      </c>
      <c r="AL362" s="92">
        <f t="shared" si="101"/>
        <v>0</v>
      </c>
      <c r="AM362" s="17">
        <f>'Sales &amp; Inventory (Date )'!AQ362+'Sales &amp; Inventory (Date )'!AS362</f>
        <v>0</v>
      </c>
      <c r="AN362" s="17">
        <f>'Sales &amp; Inventory (Date )'!AR362+'Sales &amp; Inventory (Date )'!AT362</f>
        <v>0</v>
      </c>
      <c r="AO362" s="92">
        <f t="shared" si="102"/>
        <v>0</v>
      </c>
      <c r="AP362" s="17">
        <f>'Sales &amp; Inventory (Date )'!AU362+'Sales &amp; Inventory (Date )'!AW362</f>
        <v>0</v>
      </c>
      <c r="AQ362" s="17">
        <f>'Sales &amp; Inventory (Date )'!AV362+'Sales &amp; Inventory (Date )'!AX362</f>
        <v>0</v>
      </c>
      <c r="AR362" s="92">
        <f t="shared" si="103"/>
        <v>0</v>
      </c>
      <c r="AS362" s="52">
        <f t="shared" si="104"/>
        <v>0</v>
      </c>
      <c r="AT362" s="52">
        <f t="shared" si="104"/>
        <v>0</v>
      </c>
      <c r="AU362" s="52" t="e">
        <f t="shared" si="105"/>
        <v>#DIV/0!</v>
      </c>
      <c r="AV362" s="17">
        <f>'Sales &amp; Inventory (Date )'!BA362</f>
        <v>0</v>
      </c>
      <c r="AW362" s="17">
        <f>'Sales &amp; Inventory (Date )'!BB362</f>
        <v>0</v>
      </c>
      <c r="AX362" s="92">
        <f t="shared" si="106"/>
        <v>0</v>
      </c>
      <c r="AY362" s="17">
        <f>'Sales &amp; Inventory (Date )'!BC362</f>
        <v>0</v>
      </c>
      <c r="AZ362" s="17">
        <f>'Sales &amp; Inventory (Date )'!BD362</f>
        <v>0</v>
      </c>
      <c r="BA362" s="95">
        <f t="shared" si="107"/>
        <v>0</v>
      </c>
      <c r="BB362" s="52">
        <f t="shared" si="108"/>
        <v>0</v>
      </c>
      <c r="BC362" s="52">
        <f t="shared" si="109"/>
        <v>0</v>
      </c>
    </row>
    <row r="363" spans="1:55" x14ac:dyDescent="0.3">
      <c r="A363" s="6">
        <v>341</v>
      </c>
      <c r="B363" s="7" t="s">
        <v>296</v>
      </c>
      <c r="C363" s="8" t="s">
        <v>328</v>
      </c>
      <c r="D363" s="8" t="s">
        <v>331</v>
      </c>
      <c r="E363" s="8" t="s">
        <v>332</v>
      </c>
      <c r="F363" s="8" t="s">
        <v>29</v>
      </c>
      <c r="G363" s="219"/>
      <c r="H363" s="85" t="s">
        <v>647</v>
      </c>
      <c r="I363" s="17">
        <f>'Sales &amp; Inventory (Date )'!I363</f>
        <v>0</v>
      </c>
      <c r="J363" s="17">
        <f>'Sales &amp; Inventory (Date )'!J363</f>
        <v>0</v>
      </c>
      <c r="K363" s="92">
        <f t="shared" si="92"/>
        <v>0</v>
      </c>
      <c r="L363" s="17">
        <f>'Sales &amp; Inventory (Date )'!K363</f>
        <v>0</v>
      </c>
      <c r="M363" s="17">
        <f>'Sales &amp; Inventory (Date )'!L363</f>
        <v>0</v>
      </c>
      <c r="N363" s="92">
        <f t="shared" si="93"/>
        <v>0</v>
      </c>
      <c r="O363" s="17">
        <f>'Sales &amp; Inventory (Date )'!M363</f>
        <v>0</v>
      </c>
      <c r="P363" s="17">
        <f>'Sales &amp; Inventory (Date )'!N363</f>
        <v>0</v>
      </c>
      <c r="Q363" s="92">
        <f t="shared" si="94"/>
        <v>0</v>
      </c>
      <c r="R363" s="17">
        <f>'Sales &amp; Inventory (Date )'!O363+'Sales &amp; Inventory (Date )'!Q363</f>
        <v>0</v>
      </c>
      <c r="S363" s="17">
        <f>'Sales &amp; Inventory (Date )'!P363+'Sales &amp; Inventory (Date )'!R363</f>
        <v>0</v>
      </c>
      <c r="T363" s="92">
        <f t="shared" si="95"/>
        <v>0</v>
      </c>
      <c r="U363" s="17">
        <f>'Sales &amp; Inventory (Date )'!S363+'Sales &amp; Inventory (Date )'!U363</f>
        <v>0</v>
      </c>
      <c r="V363" s="17">
        <f>'Sales &amp; Inventory (Date )'!T363+'Sales &amp; Inventory (Date )'!V363</f>
        <v>0</v>
      </c>
      <c r="W363" s="92">
        <f t="shared" si="96"/>
        <v>0</v>
      </c>
      <c r="X363" s="17">
        <f>'Sales &amp; Inventory (Date )'!W363</f>
        <v>0</v>
      </c>
      <c r="Y363" s="17">
        <f>'Sales &amp; Inventory (Date )'!X363</f>
        <v>0</v>
      </c>
      <c r="Z363" s="92">
        <f t="shared" si="97"/>
        <v>0</v>
      </c>
      <c r="AA363" s="17">
        <f>'Sales &amp; Inventory (Date )'!AA363+'Sales &amp; Inventory (Date )'!AC363</f>
        <v>0</v>
      </c>
      <c r="AB363" s="17">
        <f>'Sales &amp; Inventory (Date )'!AB363+'Sales &amp; Inventory (Date )'!AD363</f>
        <v>0</v>
      </c>
      <c r="AC363" s="92">
        <f t="shared" si="98"/>
        <v>0</v>
      </c>
      <c r="AD363" s="17">
        <f>'Sales &amp; Inventory (Date )'!AE363+'Sales &amp; Inventory (Date )'!AG363</f>
        <v>0</v>
      </c>
      <c r="AE363" s="17">
        <f>'Sales &amp; Inventory (Date )'!AF363+'Sales &amp; Inventory (Date )'!AH363</f>
        <v>0</v>
      </c>
      <c r="AF363" s="92">
        <f t="shared" si="99"/>
        <v>0</v>
      </c>
      <c r="AG363" s="17">
        <f>'Sales &amp; Inventory (Date )'!AI363+'Sales &amp; Inventory (Date )'!AK363</f>
        <v>0</v>
      </c>
      <c r="AH363" s="17">
        <f>'Sales &amp; Inventory (Date )'!AJ363+'Sales &amp; Inventory (Date )'!AL363</f>
        <v>0</v>
      </c>
      <c r="AI363" s="92">
        <f t="shared" si="100"/>
        <v>0</v>
      </c>
      <c r="AJ363" s="17">
        <f>'Sales &amp; Inventory (Date )'!AM363+'Sales &amp; Inventory (Date )'!AO363</f>
        <v>0</v>
      </c>
      <c r="AK363" s="17">
        <f>'Sales &amp; Inventory (Date )'!AN363+'Sales &amp; Inventory (Date )'!AP363</f>
        <v>0</v>
      </c>
      <c r="AL363" s="92">
        <f t="shared" si="101"/>
        <v>0</v>
      </c>
      <c r="AM363" s="17">
        <f>'Sales &amp; Inventory (Date )'!AQ363+'Sales &amp; Inventory (Date )'!AS363</f>
        <v>0</v>
      </c>
      <c r="AN363" s="17">
        <f>'Sales &amp; Inventory (Date )'!AR363+'Sales &amp; Inventory (Date )'!AT363</f>
        <v>0</v>
      </c>
      <c r="AO363" s="92">
        <f t="shared" si="102"/>
        <v>0</v>
      </c>
      <c r="AP363" s="17">
        <f>'Sales &amp; Inventory (Date )'!AU363+'Sales &amp; Inventory (Date )'!AW363</f>
        <v>0</v>
      </c>
      <c r="AQ363" s="17">
        <f>'Sales &amp; Inventory (Date )'!AV363+'Sales &amp; Inventory (Date )'!AX363</f>
        <v>0</v>
      </c>
      <c r="AR363" s="92">
        <f t="shared" si="103"/>
        <v>0</v>
      </c>
      <c r="AS363" s="52">
        <f t="shared" si="104"/>
        <v>0</v>
      </c>
      <c r="AT363" s="52">
        <f t="shared" si="104"/>
        <v>0</v>
      </c>
      <c r="AU363" s="52" t="e">
        <f t="shared" si="105"/>
        <v>#DIV/0!</v>
      </c>
      <c r="AV363" s="17">
        <f>'Sales &amp; Inventory (Date )'!BA363</f>
        <v>0</v>
      </c>
      <c r="AW363" s="17">
        <f>'Sales &amp; Inventory (Date )'!BB363</f>
        <v>0</v>
      </c>
      <c r="AX363" s="92">
        <f t="shared" si="106"/>
        <v>0</v>
      </c>
      <c r="AY363" s="17">
        <f>'Sales &amp; Inventory (Date )'!BC363</f>
        <v>0</v>
      </c>
      <c r="AZ363" s="17">
        <f>'Sales &amp; Inventory (Date )'!BD363</f>
        <v>0</v>
      </c>
      <c r="BA363" s="95">
        <f t="shared" si="107"/>
        <v>0</v>
      </c>
      <c r="BB363" s="52">
        <f t="shared" si="108"/>
        <v>0</v>
      </c>
      <c r="BC363" s="52">
        <f t="shared" si="109"/>
        <v>0</v>
      </c>
    </row>
    <row r="364" spans="1:55" x14ac:dyDescent="0.3">
      <c r="A364" s="6">
        <v>342</v>
      </c>
      <c r="B364" s="7" t="s">
        <v>296</v>
      </c>
      <c r="C364" s="8" t="s">
        <v>328</v>
      </c>
      <c r="D364" s="8" t="s">
        <v>333</v>
      </c>
      <c r="E364" s="8" t="s">
        <v>333</v>
      </c>
      <c r="F364" s="8" t="s">
        <v>533</v>
      </c>
      <c r="G364" s="219"/>
      <c r="H364" s="85" t="s">
        <v>647</v>
      </c>
      <c r="I364" s="17">
        <f>'Sales &amp; Inventory (Date )'!I364</f>
        <v>0</v>
      </c>
      <c r="J364" s="17">
        <f>'Sales &amp; Inventory (Date )'!J364</f>
        <v>0</v>
      </c>
      <c r="K364" s="92">
        <f t="shared" si="92"/>
        <v>0</v>
      </c>
      <c r="L364" s="17">
        <f>'Sales &amp; Inventory (Date )'!K364</f>
        <v>0</v>
      </c>
      <c r="M364" s="17">
        <f>'Sales &amp; Inventory (Date )'!L364</f>
        <v>0</v>
      </c>
      <c r="N364" s="92">
        <f t="shared" si="93"/>
        <v>0</v>
      </c>
      <c r="O364" s="17">
        <f>'Sales &amp; Inventory (Date )'!M364</f>
        <v>0</v>
      </c>
      <c r="P364" s="17">
        <f>'Sales &amp; Inventory (Date )'!N364</f>
        <v>0</v>
      </c>
      <c r="Q364" s="92">
        <f t="shared" si="94"/>
        <v>0</v>
      </c>
      <c r="R364" s="17">
        <f>'Sales &amp; Inventory (Date )'!O364+'Sales &amp; Inventory (Date )'!Q364</f>
        <v>0</v>
      </c>
      <c r="S364" s="17">
        <f>'Sales &amp; Inventory (Date )'!P364+'Sales &amp; Inventory (Date )'!R364</f>
        <v>0</v>
      </c>
      <c r="T364" s="92">
        <f t="shared" si="95"/>
        <v>0</v>
      </c>
      <c r="U364" s="17">
        <f>'Sales &amp; Inventory (Date )'!S364+'Sales &amp; Inventory (Date )'!U364</f>
        <v>0</v>
      </c>
      <c r="V364" s="17">
        <f>'Sales &amp; Inventory (Date )'!T364+'Sales &amp; Inventory (Date )'!V364</f>
        <v>0</v>
      </c>
      <c r="W364" s="92">
        <f t="shared" si="96"/>
        <v>0</v>
      </c>
      <c r="X364" s="17">
        <f>'Sales &amp; Inventory (Date )'!W364</f>
        <v>0</v>
      </c>
      <c r="Y364" s="17">
        <f>'Sales &amp; Inventory (Date )'!X364</f>
        <v>0</v>
      </c>
      <c r="Z364" s="92">
        <f t="shared" si="97"/>
        <v>0</v>
      </c>
      <c r="AA364" s="17">
        <f>'Sales &amp; Inventory (Date )'!AA364+'Sales &amp; Inventory (Date )'!AC364</f>
        <v>0</v>
      </c>
      <c r="AB364" s="17">
        <f>'Sales &amp; Inventory (Date )'!AB364+'Sales &amp; Inventory (Date )'!AD364</f>
        <v>0</v>
      </c>
      <c r="AC364" s="92">
        <f t="shared" si="98"/>
        <v>0</v>
      </c>
      <c r="AD364" s="17">
        <f>'Sales &amp; Inventory (Date )'!AE364+'Sales &amp; Inventory (Date )'!AG364</f>
        <v>0</v>
      </c>
      <c r="AE364" s="17">
        <f>'Sales &amp; Inventory (Date )'!AF364+'Sales &amp; Inventory (Date )'!AH364</f>
        <v>0</v>
      </c>
      <c r="AF364" s="92">
        <f t="shared" si="99"/>
        <v>0</v>
      </c>
      <c r="AG364" s="17">
        <f>'Sales &amp; Inventory (Date )'!AI364+'Sales &amp; Inventory (Date )'!AK364</f>
        <v>0</v>
      </c>
      <c r="AH364" s="17">
        <f>'Sales &amp; Inventory (Date )'!AJ364+'Sales &amp; Inventory (Date )'!AL364</f>
        <v>0</v>
      </c>
      <c r="AI364" s="92">
        <f t="shared" si="100"/>
        <v>0</v>
      </c>
      <c r="AJ364" s="17">
        <f>'Sales &amp; Inventory (Date )'!AM364+'Sales &amp; Inventory (Date )'!AO364</f>
        <v>0</v>
      </c>
      <c r="AK364" s="17">
        <f>'Sales &amp; Inventory (Date )'!AN364+'Sales &amp; Inventory (Date )'!AP364</f>
        <v>0</v>
      </c>
      <c r="AL364" s="92">
        <f t="shared" si="101"/>
        <v>0</v>
      </c>
      <c r="AM364" s="17">
        <f>'Sales &amp; Inventory (Date )'!AQ364+'Sales &amp; Inventory (Date )'!AS364</f>
        <v>0</v>
      </c>
      <c r="AN364" s="17">
        <f>'Sales &amp; Inventory (Date )'!AR364+'Sales &amp; Inventory (Date )'!AT364</f>
        <v>0</v>
      </c>
      <c r="AO364" s="92">
        <f t="shared" si="102"/>
        <v>0</v>
      </c>
      <c r="AP364" s="17">
        <f>'Sales &amp; Inventory (Date )'!AU364+'Sales &amp; Inventory (Date )'!AW364</f>
        <v>0</v>
      </c>
      <c r="AQ364" s="17">
        <f>'Sales &amp; Inventory (Date )'!AV364+'Sales &amp; Inventory (Date )'!AX364</f>
        <v>0</v>
      </c>
      <c r="AR364" s="92">
        <f t="shared" si="103"/>
        <v>0</v>
      </c>
      <c r="AS364" s="52">
        <f t="shared" si="104"/>
        <v>0</v>
      </c>
      <c r="AT364" s="52">
        <f t="shared" si="104"/>
        <v>0</v>
      </c>
      <c r="AU364" s="52" t="e">
        <f t="shared" si="105"/>
        <v>#DIV/0!</v>
      </c>
      <c r="AV364" s="17">
        <f>'Sales &amp; Inventory (Date )'!BA364</f>
        <v>0</v>
      </c>
      <c r="AW364" s="17">
        <f>'Sales &amp; Inventory (Date )'!BB364</f>
        <v>0</v>
      </c>
      <c r="AX364" s="92">
        <f t="shared" si="106"/>
        <v>0</v>
      </c>
      <c r="AY364" s="17">
        <f>'Sales &amp; Inventory (Date )'!BC364</f>
        <v>0</v>
      </c>
      <c r="AZ364" s="17">
        <f>'Sales &amp; Inventory (Date )'!BD364</f>
        <v>0</v>
      </c>
      <c r="BA364" s="95">
        <f t="shared" si="107"/>
        <v>0</v>
      </c>
      <c r="BB364" s="52">
        <f t="shared" si="108"/>
        <v>0</v>
      </c>
      <c r="BC364" s="52">
        <f t="shared" si="109"/>
        <v>0</v>
      </c>
    </row>
    <row r="365" spans="1:55" x14ac:dyDescent="0.3">
      <c r="A365" s="6">
        <v>343</v>
      </c>
      <c r="B365" s="7" t="s">
        <v>296</v>
      </c>
      <c r="C365" s="8" t="s">
        <v>328</v>
      </c>
      <c r="D365" s="8" t="s">
        <v>333</v>
      </c>
      <c r="E365" s="8" t="s">
        <v>334</v>
      </c>
      <c r="F365" s="8" t="s">
        <v>29</v>
      </c>
      <c r="G365" s="219"/>
      <c r="H365" s="85" t="s">
        <v>647</v>
      </c>
      <c r="I365" s="17">
        <f>'Sales &amp; Inventory (Date )'!I365</f>
        <v>0</v>
      </c>
      <c r="J365" s="17">
        <f>'Sales &amp; Inventory (Date )'!J365</f>
        <v>0</v>
      </c>
      <c r="K365" s="92">
        <f t="shared" si="92"/>
        <v>0</v>
      </c>
      <c r="L365" s="17">
        <f>'Sales &amp; Inventory (Date )'!K365</f>
        <v>0</v>
      </c>
      <c r="M365" s="17">
        <f>'Sales &amp; Inventory (Date )'!L365</f>
        <v>0</v>
      </c>
      <c r="N365" s="92">
        <f t="shared" si="93"/>
        <v>0</v>
      </c>
      <c r="O365" s="17">
        <f>'Sales &amp; Inventory (Date )'!M365</f>
        <v>0</v>
      </c>
      <c r="P365" s="17">
        <f>'Sales &amp; Inventory (Date )'!N365</f>
        <v>0</v>
      </c>
      <c r="Q365" s="92">
        <f t="shared" si="94"/>
        <v>0</v>
      </c>
      <c r="R365" s="17">
        <f>'Sales &amp; Inventory (Date )'!O365+'Sales &amp; Inventory (Date )'!Q365</f>
        <v>0</v>
      </c>
      <c r="S365" s="17">
        <f>'Sales &amp; Inventory (Date )'!P365+'Sales &amp; Inventory (Date )'!R365</f>
        <v>0</v>
      </c>
      <c r="T365" s="92">
        <f t="shared" si="95"/>
        <v>0</v>
      </c>
      <c r="U365" s="17">
        <f>'Sales &amp; Inventory (Date )'!S365+'Sales &amp; Inventory (Date )'!U365</f>
        <v>0</v>
      </c>
      <c r="V365" s="17">
        <f>'Sales &amp; Inventory (Date )'!T365+'Sales &amp; Inventory (Date )'!V365</f>
        <v>0</v>
      </c>
      <c r="W365" s="92">
        <f t="shared" si="96"/>
        <v>0</v>
      </c>
      <c r="X365" s="17">
        <f>'Sales &amp; Inventory (Date )'!W365</f>
        <v>0</v>
      </c>
      <c r="Y365" s="17">
        <f>'Sales &amp; Inventory (Date )'!X365</f>
        <v>0</v>
      </c>
      <c r="Z365" s="92">
        <f t="shared" si="97"/>
        <v>0</v>
      </c>
      <c r="AA365" s="17">
        <f>'Sales &amp; Inventory (Date )'!AA365+'Sales &amp; Inventory (Date )'!AC365</f>
        <v>0</v>
      </c>
      <c r="AB365" s="17">
        <f>'Sales &amp; Inventory (Date )'!AB365+'Sales &amp; Inventory (Date )'!AD365</f>
        <v>0</v>
      </c>
      <c r="AC365" s="92">
        <f t="shared" si="98"/>
        <v>0</v>
      </c>
      <c r="AD365" s="17">
        <f>'Sales &amp; Inventory (Date )'!AE365+'Sales &amp; Inventory (Date )'!AG365</f>
        <v>0</v>
      </c>
      <c r="AE365" s="17">
        <f>'Sales &amp; Inventory (Date )'!AF365+'Sales &amp; Inventory (Date )'!AH365</f>
        <v>0</v>
      </c>
      <c r="AF365" s="92">
        <f t="shared" si="99"/>
        <v>0</v>
      </c>
      <c r="AG365" s="17">
        <f>'Sales &amp; Inventory (Date )'!AI365+'Sales &amp; Inventory (Date )'!AK365</f>
        <v>0</v>
      </c>
      <c r="AH365" s="17">
        <f>'Sales &amp; Inventory (Date )'!AJ365+'Sales &amp; Inventory (Date )'!AL365</f>
        <v>0</v>
      </c>
      <c r="AI365" s="92">
        <f t="shared" si="100"/>
        <v>0</v>
      </c>
      <c r="AJ365" s="17">
        <f>'Sales &amp; Inventory (Date )'!AM365+'Sales &amp; Inventory (Date )'!AO365</f>
        <v>0</v>
      </c>
      <c r="AK365" s="17">
        <f>'Sales &amp; Inventory (Date )'!AN365+'Sales &amp; Inventory (Date )'!AP365</f>
        <v>0</v>
      </c>
      <c r="AL365" s="92">
        <f t="shared" si="101"/>
        <v>0</v>
      </c>
      <c r="AM365" s="17">
        <f>'Sales &amp; Inventory (Date )'!AQ365+'Sales &amp; Inventory (Date )'!AS365</f>
        <v>0</v>
      </c>
      <c r="AN365" s="17">
        <f>'Sales &amp; Inventory (Date )'!AR365+'Sales &amp; Inventory (Date )'!AT365</f>
        <v>0</v>
      </c>
      <c r="AO365" s="92">
        <f t="shared" si="102"/>
        <v>0</v>
      </c>
      <c r="AP365" s="17">
        <f>'Sales &amp; Inventory (Date )'!AU365+'Sales &amp; Inventory (Date )'!AW365</f>
        <v>0</v>
      </c>
      <c r="AQ365" s="17">
        <f>'Sales &amp; Inventory (Date )'!AV365+'Sales &amp; Inventory (Date )'!AX365</f>
        <v>0</v>
      </c>
      <c r="AR365" s="92">
        <f t="shared" si="103"/>
        <v>0</v>
      </c>
      <c r="AS365" s="52">
        <f t="shared" si="104"/>
        <v>0</v>
      </c>
      <c r="AT365" s="52">
        <f t="shared" si="104"/>
        <v>0</v>
      </c>
      <c r="AU365" s="52" t="e">
        <f t="shared" si="105"/>
        <v>#DIV/0!</v>
      </c>
      <c r="AV365" s="17">
        <f>'Sales &amp; Inventory (Date )'!BA365</f>
        <v>0</v>
      </c>
      <c r="AW365" s="17">
        <f>'Sales &amp; Inventory (Date )'!BB365</f>
        <v>0</v>
      </c>
      <c r="AX365" s="92">
        <f t="shared" si="106"/>
        <v>0</v>
      </c>
      <c r="AY365" s="17">
        <f>'Sales &amp; Inventory (Date )'!BC365</f>
        <v>0</v>
      </c>
      <c r="AZ365" s="17">
        <f>'Sales &amp; Inventory (Date )'!BD365</f>
        <v>0</v>
      </c>
      <c r="BA365" s="95">
        <f t="shared" si="107"/>
        <v>0</v>
      </c>
      <c r="BB365" s="52">
        <f t="shared" si="108"/>
        <v>0</v>
      </c>
      <c r="BC365" s="52">
        <f t="shared" si="109"/>
        <v>0</v>
      </c>
    </row>
    <row r="366" spans="1:55" x14ac:dyDescent="0.3">
      <c r="A366" s="6">
        <v>344</v>
      </c>
      <c r="B366" s="7" t="s">
        <v>296</v>
      </c>
      <c r="C366" s="8" t="s">
        <v>328</v>
      </c>
      <c r="D366" s="8" t="s">
        <v>333</v>
      </c>
      <c r="E366" s="8" t="s">
        <v>335</v>
      </c>
      <c r="F366" s="8" t="s">
        <v>29</v>
      </c>
      <c r="G366" s="219"/>
      <c r="H366" s="85" t="s">
        <v>647</v>
      </c>
      <c r="I366" s="17">
        <f>'Sales &amp; Inventory (Date )'!I366</f>
        <v>0</v>
      </c>
      <c r="J366" s="17">
        <f>'Sales &amp; Inventory (Date )'!J366</f>
        <v>0</v>
      </c>
      <c r="K366" s="92">
        <f t="shared" si="92"/>
        <v>0</v>
      </c>
      <c r="L366" s="17">
        <f>'Sales &amp; Inventory (Date )'!K366</f>
        <v>0</v>
      </c>
      <c r="M366" s="17">
        <f>'Sales &amp; Inventory (Date )'!L366</f>
        <v>0</v>
      </c>
      <c r="N366" s="92">
        <f t="shared" si="93"/>
        <v>0</v>
      </c>
      <c r="O366" s="17">
        <f>'Sales &amp; Inventory (Date )'!M366</f>
        <v>0</v>
      </c>
      <c r="P366" s="17">
        <f>'Sales &amp; Inventory (Date )'!N366</f>
        <v>0</v>
      </c>
      <c r="Q366" s="92">
        <f t="shared" si="94"/>
        <v>0</v>
      </c>
      <c r="R366" s="17">
        <f>'Sales &amp; Inventory (Date )'!O366+'Sales &amp; Inventory (Date )'!Q366</f>
        <v>0</v>
      </c>
      <c r="S366" s="17">
        <f>'Sales &amp; Inventory (Date )'!P366+'Sales &amp; Inventory (Date )'!R366</f>
        <v>0</v>
      </c>
      <c r="T366" s="92">
        <f t="shared" si="95"/>
        <v>0</v>
      </c>
      <c r="U366" s="17">
        <f>'Sales &amp; Inventory (Date )'!S366+'Sales &amp; Inventory (Date )'!U366</f>
        <v>0</v>
      </c>
      <c r="V366" s="17">
        <f>'Sales &amp; Inventory (Date )'!T366+'Sales &amp; Inventory (Date )'!V366</f>
        <v>0</v>
      </c>
      <c r="W366" s="92">
        <f t="shared" si="96"/>
        <v>0</v>
      </c>
      <c r="X366" s="17">
        <f>'Sales &amp; Inventory (Date )'!W366</f>
        <v>0</v>
      </c>
      <c r="Y366" s="17">
        <f>'Sales &amp; Inventory (Date )'!X366</f>
        <v>0</v>
      </c>
      <c r="Z366" s="92">
        <f t="shared" si="97"/>
        <v>0</v>
      </c>
      <c r="AA366" s="17">
        <f>'Sales &amp; Inventory (Date )'!AA366+'Sales &amp; Inventory (Date )'!AC366</f>
        <v>0</v>
      </c>
      <c r="AB366" s="17">
        <f>'Sales &amp; Inventory (Date )'!AB366+'Sales &amp; Inventory (Date )'!AD366</f>
        <v>0</v>
      </c>
      <c r="AC366" s="92">
        <f t="shared" si="98"/>
        <v>0</v>
      </c>
      <c r="AD366" s="17">
        <f>'Sales &amp; Inventory (Date )'!AE366+'Sales &amp; Inventory (Date )'!AG366</f>
        <v>0</v>
      </c>
      <c r="AE366" s="17">
        <f>'Sales &amp; Inventory (Date )'!AF366+'Sales &amp; Inventory (Date )'!AH366</f>
        <v>0</v>
      </c>
      <c r="AF366" s="92">
        <f t="shared" si="99"/>
        <v>0</v>
      </c>
      <c r="AG366" s="17">
        <f>'Sales &amp; Inventory (Date )'!AI366+'Sales &amp; Inventory (Date )'!AK366</f>
        <v>0</v>
      </c>
      <c r="AH366" s="17">
        <f>'Sales &amp; Inventory (Date )'!AJ366+'Sales &amp; Inventory (Date )'!AL366</f>
        <v>0</v>
      </c>
      <c r="AI366" s="92">
        <f t="shared" si="100"/>
        <v>0</v>
      </c>
      <c r="AJ366" s="17">
        <f>'Sales &amp; Inventory (Date )'!AM366+'Sales &amp; Inventory (Date )'!AO366</f>
        <v>0</v>
      </c>
      <c r="AK366" s="17">
        <f>'Sales &amp; Inventory (Date )'!AN366+'Sales &amp; Inventory (Date )'!AP366</f>
        <v>0</v>
      </c>
      <c r="AL366" s="92">
        <f t="shared" si="101"/>
        <v>0</v>
      </c>
      <c r="AM366" s="17">
        <f>'Sales &amp; Inventory (Date )'!AQ366+'Sales &amp; Inventory (Date )'!AS366</f>
        <v>0</v>
      </c>
      <c r="AN366" s="17">
        <f>'Sales &amp; Inventory (Date )'!AR366+'Sales &amp; Inventory (Date )'!AT366</f>
        <v>0</v>
      </c>
      <c r="AO366" s="92">
        <f t="shared" si="102"/>
        <v>0</v>
      </c>
      <c r="AP366" s="17">
        <f>'Sales &amp; Inventory (Date )'!AU366+'Sales &amp; Inventory (Date )'!AW366</f>
        <v>0</v>
      </c>
      <c r="AQ366" s="17">
        <f>'Sales &amp; Inventory (Date )'!AV366+'Sales &amp; Inventory (Date )'!AX366</f>
        <v>0</v>
      </c>
      <c r="AR366" s="92">
        <f t="shared" si="103"/>
        <v>0</v>
      </c>
      <c r="AS366" s="52">
        <f t="shared" si="104"/>
        <v>0</v>
      </c>
      <c r="AT366" s="52">
        <f t="shared" si="104"/>
        <v>0</v>
      </c>
      <c r="AU366" s="52" t="e">
        <f t="shared" si="105"/>
        <v>#DIV/0!</v>
      </c>
      <c r="AV366" s="17">
        <f>'Sales &amp; Inventory (Date )'!BA366</f>
        <v>0</v>
      </c>
      <c r="AW366" s="17">
        <f>'Sales &amp; Inventory (Date )'!BB366</f>
        <v>0</v>
      </c>
      <c r="AX366" s="92">
        <f t="shared" si="106"/>
        <v>0</v>
      </c>
      <c r="AY366" s="17">
        <f>'Sales &amp; Inventory (Date )'!BC366</f>
        <v>0</v>
      </c>
      <c r="AZ366" s="17">
        <f>'Sales &amp; Inventory (Date )'!BD366</f>
        <v>0</v>
      </c>
      <c r="BA366" s="95">
        <f t="shared" si="107"/>
        <v>0</v>
      </c>
      <c r="BB366" s="52">
        <f t="shared" si="108"/>
        <v>0</v>
      </c>
      <c r="BC366" s="52">
        <f t="shared" si="109"/>
        <v>0</v>
      </c>
    </row>
    <row r="367" spans="1:55" x14ac:dyDescent="0.3">
      <c r="A367" s="6">
        <v>345</v>
      </c>
      <c r="B367" s="7" t="s">
        <v>296</v>
      </c>
      <c r="C367" s="8" t="s">
        <v>328</v>
      </c>
      <c r="D367" s="8" t="s">
        <v>336</v>
      </c>
      <c r="E367" s="8" t="s">
        <v>336</v>
      </c>
      <c r="F367" s="8" t="s">
        <v>534</v>
      </c>
      <c r="G367" s="219"/>
      <c r="H367" s="85" t="s">
        <v>647</v>
      </c>
      <c r="I367" s="17">
        <f>'Sales &amp; Inventory (Date )'!I367</f>
        <v>0</v>
      </c>
      <c r="J367" s="17">
        <f>'Sales &amp; Inventory (Date )'!J367</f>
        <v>0</v>
      </c>
      <c r="K367" s="92">
        <f t="shared" si="92"/>
        <v>0</v>
      </c>
      <c r="L367" s="17">
        <f>'Sales &amp; Inventory (Date )'!K367</f>
        <v>0</v>
      </c>
      <c r="M367" s="17">
        <f>'Sales &amp; Inventory (Date )'!L367</f>
        <v>0</v>
      </c>
      <c r="N367" s="92">
        <f t="shared" si="93"/>
        <v>0</v>
      </c>
      <c r="O367" s="17">
        <f>'Sales &amp; Inventory (Date )'!M367</f>
        <v>0</v>
      </c>
      <c r="P367" s="17">
        <f>'Sales &amp; Inventory (Date )'!N367</f>
        <v>0</v>
      </c>
      <c r="Q367" s="92">
        <f t="shared" si="94"/>
        <v>0</v>
      </c>
      <c r="R367" s="17">
        <f>'Sales &amp; Inventory (Date )'!O367+'Sales &amp; Inventory (Date )'!Q367</f>
        <v>0</v>
      </c>
      <c r="S367" s="17">
        <f>'Sales &amp; Inventory (Date )'!P367+'Sales &amp; Inventory (Date )'!R367</f>
        <v>0</v>
      </c>
      <c r="T367" s="92">
        <f t="shared" si="95"/>
        <v>0</v>
      </c>
      <c r="U367" s="17">
        <f>'Sales &amp; Inventory (Date )'!S367+'Sales &amp; Inventory (Date )'!U367</f>
        <v>0</v>
      </c>
      <c r="V367" s="17">
        <f>'Sales &amp; Inventory (Date )'!T367+'Sales &amp; Inventory (Date )'!V367</f>
        <v>0</v>
      </c>
      <c r="W367" s="92">
        <f t="shared" si="96"/>
        <v>0</v>
      </c>
      <c r="X367" s="17">
        <f>'Sales &amp; Inventory (Date )'!W367</f>
        <v>0</v>
      </c>
      <c r="Y367" s="17">
        <f>'Sales &amp; Inventory (Date )'!X367</f>
        <v>0</v>
      </c>
      <c r="Z367" s="92">
        <f t="shared" si="97"/>
        <v>0</v>
      </c>
      <c r="AA367" s="17">
        <f>'Sales &amp; Inventory (Date )'!AA367+'Sales &amp; Inventory (Date )'!AC367</f>
        <v>0</v>
      </c>
      <c r="AB367" s="17">
        <f>'Sales &amp; Inventory (Date )'!AB367+'Sales &amp; Inventory (Date )'!AD367</f>
        <v>0</v>
      </c>
      <c r="AC367" s="92">
        <f t="shared" si="98"/>
        <v>0</v>
      </c>
      <c r="AD367" s="17">
        <f>'Sales &amp; Inventory (Date )'!AE367+'Sales &amp; Inventory (Date )'!AG367</f>
        <v>0</v>
      </c>
      <c r="AE367" s="17">
        <f>'Sales &amp; Inventory (Date )'!AF367+'Sales &amp; Inventory (Date )'!AH367</f>
        <v>0</v>
      </c>
      <c r="AF367" s="92">
        <f t="shared" si="99"/>
        <v>0</v>
      </c>
      <c r="AG367" s="17">
        <f>'Sales &amp; Inventory (Date )'!AI367+'Sales &amp; Inventory (Date )'!AK367</f>
        <v>0</v>
      </c>
      <c r="AH367" s="17">
        <f>'Sales &amp; Inventory (Date )'!AJ367+'Sales &amp; Inventory (Date )'!AL367</f>
        <v>0</v>
      </c>
      <c r="AI367" s="92">
        <f t="shared" si="100"/>
        <v>0</v>
      </c>
      <c r="AJ367" s="17">
        <f>'Sales &amp; Inventory (Date )'!AM367+'Sales &amp; Inventory (Date )'!AO367</f>
        <v>0</v>
      </c>
      <c r="AK367" s="17">
        <f>'Sales &amp; Inventory (Date )'!AN367+'Sales &amp; Inventory (Date )'!AP367</f>
        <v>0</v>
      </c>
      <c r="AL367" s="92">
        <f t="shared" si="101"/>
        <v>0</v>
      </c>
      <c r="AM367" s="17">
        <f>'Sales &amp; Inventory (Date )'!AQ367+'Sales &amp; Inventory (Date )'!AS367</f>
        <v>0</v>
      </c>
      <c r="AN367" s="17">
        <f>'Sales &amp; Inventory (Date )'!AR367+'Sales &amp; Inventory (Date )'!AT367</f>
        <v>0</v>
      </c>
      <c r="AO367" s="92">
        <f t="shared" si="102"/>
        <v>0</v>
      </c>
      <c r="AP367" s="17">
        <f>'Sales &amp; Inventory (Date )'!AU367+'Sales &amp; Inventory (Date )'!AW367</f>
        <v>0</v>
      </c>
      <c r="AQ367" s="17">
        <f>'Sales &amp; Inventory (Date )'!AV367+'Sales &amp; Inventory (Date )'!AX367</f>
        <v>0</v>
      </c>
      <c r="AR367" s="92">
        <f t="shared" si="103"/>
        <v>0</v>
      </c>
      <c r="AS367" s="52">
        <f t="shared" si="104"/>
        <v>0</v>
      </c>
      <c r="AT367" s="52">
        <f t="shared" si="104"/>
        <v>0</v>
      </c>
      <c r="AU367" s="52" t="e">
        <f t="shared" si="105"/>
        <v>#DIV/0!</v>
      </c>
      <c r="AV367" s="17">
        <f>'Sales &amp; Inventory (Date )'!BA367</f>
        <v>0</v>
      </c>
      <c r="AW367" s="17">
        <f>'Sales &amp; Inventory (Date )'!BB367</f>
        <v>0</v>
      </c>
      <c r="AX367" s="92">
        <f t="shared" si="106"/>
        <v>0</v>
      </c>
      <c r="AY367" s="17">
        <f>'Sales &amp; Inventory (Date )'!BC367</f>
        <v>0</v>
      </c>
      <c r="AZ367" s="17">
        <f>'Sales &amp; Inventory (Date )'!BD367</f>
        <v>0</v>
      </c>
      <c r="BA367" s="95">
        <f t="shared" si="107"/>
        <v>0</v>
      </c>
      <c r="BB367" s="52">
        <f t="shared" si="108"/>
        <v>0</v>
      </c>
      <c r="BC367" s="52">
        <f t="shared" si="109"/>
        <v>0</v>
      </c>
    </row>
    <row r="368" spans="1:55" x14ac:dyDescent="0.3">
      <c r="A368" s="6">
        <v>346</v>
      </c>
      <c r="B368" s="7" t="s">
        <v>296</v>
      </c>
      <c r="C368" s="8" t="s">
        <v>328</v>
      </c>
      <c r="D368" s="8" t="s">
        <v>336</v>
      </c>
      <c r="E368" s="8" t="s">
        <v>337</v>
      </c>
      <c r="F368" s="8" t="s">
        <v>535</v>
      </c>
      <c r="G368" s="220"/>
      <c r="H368" s="85" t="s">
        <v>647</v>
      </c>
      <c r="I368" s="17">
        <f>'Sales &amp; Inventory (Date )'!I368</f>
        <v>0</v>
      </c>
      <c r="J368" s="17">
        <f>'Sales &amp; Inventory (Date )'!J368</f>
        <v>0</v>
      </c>
      <c r="K368" s="92">
        <f t="shared" si="92"/>
        <v>0</v>
      </c>
      <c r="L368" s="17">
        <f>'Sales &amp; Inventory (Date )'!K368</f>
        <v>0</v>
      </c>
      <c r="M368" s="17">
        <f>'Sales &amp; Inventory (Date )'!L368</f>
        <v>0</v>
      </c>
      <c r="N368" s="92">
        <f t="shared" si="93"/>
        <v>0</v>
      </c>
      <c r="O368" s="17">
        <f>'Sales &amp; Inventory (Date )'!M368</f>
        <v>0</v>
      </c>
      <c r="P368" s="17">
        <f>'Sales &amp; Inventory (Date )'!N368</f>
        <v>0</v>
      </c>
      <c r="Q368" s="92">
        <f t="shared" si="94"/>
        <v>0</v>
      </c>
      <c r="R368" s="17">
        <f>'Sales &amp; Inventory (Date )'!O368+'Sales &amp; Inventory (Date )'!Q368</f>
        <v>0</v>
      </c>
      <c r="S368" s="17">
        <f>'Sales &amp; Inventory (Date )'!P368+'Sales &amp; Inventory (Date )'!R368</f>
        <v>0</v>
      </c>
      <c r="T368" s="92">
        <f t="shared" si="95"/>
        <v>0</v>
      </c>
      <c r="U368" s="17">
        <f>'Sales &amp; Inventory (Date )'!S368+'Sales &amp; Inventory (Date )'!U368</f>
        <v>0</v>
      </c>
      <c r="V368" s="17">
        <f>'Sales &amp; Inventory (Date )'!T368+'Sales &amp; Inventory (Date )'!V368</f>
        <v>0</v>
      </c>
      <c r="W368" s="92">
        <f t="shared" si="96"/>
        <v>0</v>
      </c>
      <c r="X368" s="17">
        <f>'Sales &amp; Inventory (Date )'!W368</f>
        <v>0</v>
      </c>
      <c r="Y368" s="17">
        <f>'Sales &amp; Inventory (Date )'!X368</f>
        <v>0</v>
      </c>
      <c r="Z368" s="92">
        <f t="shared" si="97"/>
        <v>0</v>
      </c>
      <c r="AA368" s="17">
        <f>'Sales &amp; Inventory (Date )'!AA368+'Sales &amp; Inventory (Date )'!AC368</f>
        <v>0</v>
      </c>
      <c r="AB368" s="17">
        <f>'Sales &amp; Inventory (Date )'!AB368+'Sales &amp; Inventory (Date )'!AD368</f>
        <v>0</v>
      </c>
      <c r="AC368" s="92">
        <f t="shared" si="98"/>
        <v>0</v>
      </c>
      <c r="AD368" s="17">
        <f>'Sales &amp; Inventory (Date )'!AE368+'Sales &amp; Inventory (Date )'!AG368</f>
        <v>0</v>
      </c>
      <c r="AE368" s="17">
        <f>'Sales &amp; Inventory (Date )'!AF368+'Sales &amp; Inventory (Date )'!AH368</f>
        <v>0</v>
      </c>
      <c r="AF368" s="92">
        <f t="shared" si="99"/>
        <v>0</v>
      </c>
      <c r="AG368" s="17">
        <f>'Sales &amp; Inventory (Date )'!AI368+'Sales &amp; Inventory (Date )'!AK368</f>
        <v>0</v>
      </c>
      <c r="AH368" s="17">
        <f>'Sales &amp; Inventory (Date )'!AJ368+'Sales &amp; Inventory (Date )'!AL368</f>
        <v>0</v>
      </c>
      <c r="AI368" s="92">
        <f t="shared" si="100"/>
        <v>0</v>
      </c>
      <c r="AJ368" s="17">
        <f>'Sales &amp; Inventory (Date )'!AM368+'Sales &amp; Inventory (Date )'!AO368</f>
        <v>0</v>
      </c>
      <c r="AK368" s="17">
        <f>'Sales &amp; Inventory (Date )'!AN368+'Sales &amp; Inventory (Date )'!AP368</f>
        <v>0</v>
      </c>
      <c r="AL368" s="92">
        <f t="shared" si="101"/>
        <v>0</v>
      </c>
      <c r="AM368" s="17">
        <f>'Sales &amp; Inventory (Date )'!AQ368+'Sales &amp; Inventory (Date )'!AS368</f>
        <v>0</v>
      </c>
      <c r="AN368" s="17">
        <f>'Sales &amp; Inventory (Date )'!AR368+'Sales &amp; Inventory (Date )'!AT368</f>
        <v>0</v>
      </c>
      <c r="AO368" s="92">
        <f t="shared" si="102"/>
        <v>0</v>
      </c>
      <c r="AP368" s="17">
        <f>'Sales &amp; Inventory (Date )'!AU368+'Sales &amp; Inventory (Date )'!AW368</f>
        <v>0</v>
      </c>
      <c r="AQ368" s="17">
        <f>'Sales &amp; Inventory (Date )'!AV368+'Sales &amp; Inventory (Date )'!AX368</f>
        <v>0</v>
      </c>
      <c r="AR368" s="92">
        <f t="shared" si="103"/>
        <v>0</v>
      </c>
      <c r="AS368" s="52">
        <f t="shared" si="104"/>
        <v>0</v>
      </c>
      <c r="AT368" s="52">
        <f t="shared" si="104"/>
        <v>0</v>
      </c>
      <c r="AU368" s="52" t="e">
        <f t="shared" si="105"/>
        <v>#DIV/0!</v>
      </c>
      <c r="AV368" s="17">
        <f>'Sales &amp; Inventory (Date )'!BA368</f>
        <v>0</v>
      </c>
      <c r="AW368" s="17">
        <f>'Sales &amp; Inventory (Date )'!BB368</f>
        <v>0</v>
      </c>
      <c r="AX368" s="92">
        <f t="shared" si="106"/>
        <v>0</v>
      </c>
      <c r="AY368" s="17">
        <f>'Sales &amp; Inventory (Date )'!BC368</f>
        <v>0</v>
      </c>
      <c r="AZ368" s="17">
        <f>'Sales &amp; Inventory (Date )'!BD368</f>
        <v>0</v>
      </c>
      <c r="BA368" s="95">
        <f t="shared" si="107"/>
        <v>0</v>
      </c>
      <c r="BB368" s="52">
        <f t="shared" si="108"/>
        <v>0</v>
      </c>
      <c r="BC368" s="52">
        <f t="shared" si="109"/>
        <v>0</v>
      </c>
    </row>
    <row r="369" spans="1:55" x14ac:dyDescent="0.3">
      <c r="A369" s="6">
        <v>347</v>
      </c>
      <c r="B369" s="7" t="s">
        <v>296</v>
      </c>
      <c r="C369" s="8" t="s">
        <v>328</v>
      </c>
      <c r="D369" s="8" t="s">
        <v>338</v>
      </c>
      <c r="E369" s="8" t="s">
        <v>338</v>
      </c>
      <c r="F369" s="8" t="s">
        <v>533</v>
      </c>
      <c r="G369" s="218" t="s">
        <v>338</v>
      </c>
      <c r="H369" s="85" t="s">
        <v>647</v>
      </c>
      <c r="I369" s="17">
        <f>'Sales &amp; Inventory (Date )'!I369</f>
        <v>0</v>
      </c>
      <c r="J369" s="17">
        <f>'Sales &amp; Inventory (Date )'!J369</f>
        <v>0</v>
      </c>
      <c r="K369" s="92">
        <f t="shared" si="92"/>
        <v>0</v>
      </c>
      <c r="L369" s="17">
        <f>'Sales &amp; Inventory (Date )'!K369</f>
        <v>0</v>
      </c>
      <c r="M369" s="17">
        <f>'Sales &amp; Inventory (Date )'!L369</f>
        <v>0</v>
      </c>
      <c r="N369" s="92">
        <f t="shared" si="93"/>
        <v>0</v>
      </c>
      <c r="O369" s="17">
        <f>'Sales &amp; Inventory (Date )'!M369</f>
        <v>0</v>
      </c>
      <c r="P369" s="17">
        <f>'Sales &amp; Inventory (Date )'!N369</f>
        <v>0</v>
      </c>
      <c r="Q369" s="92">
        <f t="shared" si="94"/>
        <v>0</v>
      </c>
      <c r="R369" s="17">
        <f>'Sales &amp; Inventory (Date )'!O369+'Sales &amp; Inventory (Date )'!Q369</f>
        <v>0</v>
      </c>
      <c r="S369" s="17">
        <f>'Sales &amp; Inventory (Date )'!P369+'Sales &amp; Inventory (Date )'!R369</f>
        <v>0</v>
      </c>
      <c r="T369" s="92">
        <f t="shared" si="95"/>
        <v>0</v>
      </c>
      <c r="U369" s="17">
        <f>'Sales &amp; Inventory (Date )'!S369+'Sales &amp; Inventory (Date )'!U369</f>
        <v>0</v>
      </c>
      <c r="V369" s="17">
        <f>'Sales &amp; Inventory (Date )'!T369+'Sales &amp; Inventory (Date )'!V369</f>
        <v>0</v>
      </c>
      <c r="W369" s="92">
        <f t="shared" si="96"/>
        <v>0</v>
      </c>
      <c r="X369" s="17">
        <f>'Sales &amp; Inventory (Date )'!W369</f>
        <v>0</v>
      </c>
      <c r="Y369" s="17">
        <f>'Sales &amp; Inventory (Date )'!X369</f>
        <v>0</v>
      </c>
      <c r="Z369" s="92">
        <f t="shared" si="97"/>
        <v>0</v>
      </c>
      <c r="AA369" s="17">
        <f>'Sales &amp; Inventory (Date )'!AA369+'Sales &amp; Inventory (Date )'!AC369</f>
        <v>0</v>
      </c>
      <c r="AB369" s="17">
        <f>'Sales &amp; Inventory (Date )'!AB369+'Sales &amp; Inventory (Date )'!AD369</f>
        <v>0</v>
      </c>
      <c r="AC369" s="92">
        <f t="shared" si="98"/>
        <v>0</v>
      </c>
      <c r="AD369" s="17">
        <f>'Sales &amp; Inventory (Date )'!AE369+'Sales &amp; Inventory (Date )'!AG369</f>
        <v>0</v>
      </c>
      <c r="AE369" s="17">
        <f>'Sales &amp; Inventory (Date )'!AF369+'Sales &amp; Inventory (Date )'!AH369</f>
        <v>0</v>
      </c>
      <c r="AF369" s="92">
        <f t="shared" si="99"/>
        <v>0</v>
      </c>
      <c r="AG369" s="17">
        <f>'Sales &amp; Inventory (Date )'!AI369+'Sales &amp; Inventory (Date )'!AK369</f>
        <v>0</v>
      </c>
      <c r="AH369" s="17">
        <f>'Sales &amp; Inventory (Date )'!AJ369+'Sales &amp; Inventory (Date )'!AL369</f>
        <v>0</v>
      </c>
      <c r="AI369" s="92">
        <f t="shared" si="100"/>
        <v>0</v>
      </c>
      <c r="AJ369" s="17">
        <f>'Sales &amp; Inventory (Date )'!AM369+'Sales &amp; Inventory (Date )'!AO369</f>
        <v>0</v>
      </c>
      <c r="AK369" s="17">
        <f>'Sales &amp; Inventory (Date )'!AN369+'Sales &amp; Inventory (Date )'!AP369</f>
        <v>0</v>
      </c>
      <c r="AL369" s="92">
        <f t="shared" si="101"/>
        <v>0</v>
      </c>
      <c r="AM369" s="17">
        <f>'Sales &amp; Inventory (Date )'!AQ369+'Sales &amp; Inventory (Date )'!AS369</f>
        <v>0</v>
      </c>
      <c r="AN369" s="17">
        <f>'Sales &amp; Inventory (Date )'!AR369+'Sales &amp; Inventory (Date )'!AT369</f>
        <v>0</v>
      </c>
      <c r="AO369" s="92">
        <f t="shared" si="102"/>
        <v>0</v>
      </c>
      <c r="AP369" s="17">
        <f>'Sales &amp; Inventory (Date )'!AU369+'Sales &amp; Inventory (Date )'!AW369</f>
        <v>0</v>
      </c>
      <c r="AQ369" s="17">
        <f>'Sales &amp; Inventory (Date )'!AV369+'Sales &amp; Inventory (Date )'!AX369</f>
        <v>0</v>
      </c>
      <c r="AR369" s="92">
        <f t="shared" si="103"/>
        <v>0</v>
      </c>
      <c r="AS369" s="52">
        <f t="shared" si="104"/>
        <v>0</v>
      </c>
      <c r="AT369" s="52">
        <f t="shared" si="104"/>
        <v>0</v>
      </c>
      <c r="AU369" s="52" t="e">
        <f t="shared" si="105"/>
        <v>#DIV/0!</v>
      </c>
      <c r="AV369" s="17">
        <f>'Sales &amp; Inventory (Date )'!BA369</f>
        <v>0</v>
      </c>
      <c r="AW369" s="17">
        <f>'Sales &amp; Inventory (Date )'!BB369</f>
        <v>0</v>
      </c>
      <c r="AX369" s="92">
        <f t="shared" si="106"/>
        <v>0</v>
      </c>
      <c r="AY369" s="17">
        <f>'Sales &amp; Inventory (Date )'!BC369</f>
        <v>0</v>
      </c>
      <c r="AZ369" s="17">
        <f>'Sales &amp; Inventory (Date )'!BD369</f>
        <v>0</v>
      </c>
      <c r="BA369" s="95">
        <f t="shared" si="107"/>
        <v>0</v>
      </c>
      <c r="BB369" s="52">
        <f t="shared" si="108"/>
        <v>0</v>
      </c>
      <c r="BC369" s="52">
        <f t="shared" si="109"/>
        <v>0</v>
      </c>
    </row>
    <row r="370" spans="1:55" x14ac:dyDescent="0.3">
      <c r="A370" s="6">
        <v>348</v>
      </c>
      <c r="B370" s="7" t="s">
        <v>296</v>
      </c>
      <c r="C370" s="8" t="s">
        <v>328</v>
      </c>
      <c r="D370" s="8" t="s">
        <v>338</v>
      </c>
      <c r="E370" s="8" t="s">
        <v>526</v>
      </c>
      <c r="F370" s="8" t="s">
        <v>29</v>
      </c>
      <c r="G370" s="219"/>
      <c r="H370" s="85" t="s">
        <v>647</v>
      </c>
      <c r="I370" s="17">
        <f>'Sales &amp; Inventory (Date )'!I370</f>
        <v>0</v>
      </c>
      <c r="J370" s="17">
        <f>'Sales &amp; Inventory (Date )'!J370</f>
        <v>0</v>
      </c>
      <c r="K370" s="92">
        <f t="shared" si="92"/>
        <v>0</v>
      </c>
      <c r="L370" s="17">
        <f>'Sales &amp; Inventory (Date )'!K370</f>
        <v>0</v>
      </c>
      <c r="M370" s="17">
        <f>'Sales &amp; Inventory (Date )'!L370</f>
        <v>0</v>
      </c>
      <c r="N370" s="92">
        <f t="shared" si="93"/>
        <v>0</v>
      </c>
      <c r="O370" s="17">
        <f>'Sales &amp; Inventory (Date )'!M370</f>
        <v>0</v>
      </c>
      <c r="P370" s="17">
        <f>'Sales &amp; Inventory (Date )'!N370</f>
        <v>0</v>
      </c>
      <c r="Q370" s="92">
        <f t="shared" si="94"/>
        <v>0</v>
      </c>
      <c r="R370" s="17">
        <f>'Sales &amp; Inventory (Date )'!O370+'Sales &amp; Inventory (Date )'!Q370</f>
        <v>0</v>
      </c>
      <c r="S370" s="17">
        <f>'Sales &amp; Inventory (Date )'!P370+'Sales &amp; Inventory (Date )'!R370</f>
        <v>0</v>
      </c>
      <c r="T370" s="92">
        <f t="shared" si="95"/>
        <v>0</v>
      </c>
      <c r="U370" s="17">
        <f>'Sales &amp; Inventory (Date )'!S370+'Sales &amp; Inventory (Date )'!U370</f>
        <v>0</v>
      </c>
      <c r="V370" s="17">
        <f>'Sales &amp; Inventory (Date )'!T370+'Sales &amp; Inventory (Date )'!V370</f>
        <v>0</v>
      </c>
      <c r="W370" s="92">
        <f t="shared" si="96"/>
        <v>0</v>
      </c>
      <c r="X370" s="17">
        <f>'Sales &amp; Inventory (Date )'!W370</f>
        <v>0</v>
      </c>
      <c r="Y370" s="17">
        <f>'Sales &amp; Inventory (Date )'!X370</f>
        <v>0</v>
      </c>
      <c r="Z370" s="92">
        <f t="shared" si="97"/>
        <v>0</v>
      </c>
      <c r="AA370" s="17">
        <f>'Sales &amp; Inventory (Date )'!AA370+'Sales &amp; Inventory (Date )'!AC370</f>
        <v>0</v>
      </c>
      <c r="AB370" s="17">
        <f>'Sales &amp; Inventory (Date )'!AB370+'Sales &amp; Inventory (Date )'!AD370</f>
        <v>0</v>
      </c>
      <c r="AC370" s="92">
        <f t="shared" si="98"/>
        <v>0</v>
      </c>
      <c r="AD370" s="17">
        <f>'Sales &amp; Inventory (Date )'!AE370+'Sales &amp; Inventory (Date )'!AG370</f>
        <v>0</v>
      </c>
      <c r="AE370" s="17">
        <f>'Sales &amp; Inventory (Date )'!AF370+'Sales &amp; Inventory (Date )'!AH370</f>
        <v>0</v>
      </c>
      <c r="AF370" s="92">
        <f t="shared" si="99"/>
        <v>0</v>
      </c>
      <c r="AG370" s="17">
        <f>'Sales &amp; Inventory (Date )'!AI370+'Sales &amp; Inventory (Date )'!AK370</f>
        <v>0</v>
      </c>
      <c r="AH370" s="17">
        <f>'Sales &amp; Inventory (Date )'!AJ370+'Sales &amp; Inventory (Date )'!AL370</f>
        <v>0</v>
      </c>
      <c r="AI370" s="92">
        <f t="shared" si="100"/>
        <v>0</v>
      </c>
      <c r="AJ370" s="17">
        <f>'Sales &amp; Inventory (Date )'!AM370+'Sales &amp; Inventory (Date )'!AO370</f>
        <v>0</v>
      </c>
      <c r="AK370" s="17">
        <f>'Sales &amp; Inventory (Date )'!AN370+'Sales &amp; Inventory (Date )'!AP370</f>
        <v>0</v>
      </c>
      <c r="AL370" s="92">
        <f t="shared" si="101"/>
        <v>0</v>
      </c>
      <c r="AM370" s="17">
        <f>'Sales &amp; Inventory (Date )'!AQ370+'Sales &amp; Inventory (Date )'!AS370</f>
        <v>0</v>
      </c>
      <c r="AN370" s="17">
        <f>'Sales &amp; Inventory (Date )'!AR370+'Sales &amp; Inventory (Date )'!AT370</f>
        <v>0</v>
      </c>
      <c r="AO370" s="92">
        <f t="shared" si="102"/>
        <v>0</v>
      </c>
      <c r="AP370" s="17">
        <f>'Sales &amp; Inventory (Date )'!AU370+'Sales &amp; Inventory (Date )'!AW370</f>
        <v>0</v>
      </c>
      <c r="AQ370" s="17">
        <f>'Sales &amp; Inventory (Date )'!AV370+'Sales &amp; Inventory (Date )'!AX370</f>
        <v>0</v>
      </c>
      <c r="AR370" s="92">
        <f t="shared" si="103"/>
        <v>0</v>
      </c>
      <c r="AS370" s="52">
        <f t="shared" si="104"/>
        <v>0</v>
      </c>
      <c r="AT370" s="52">
        <f t="shared" si="104"/>
        <v>0</v>
      </c>
      <c r="AU370" s="52" t="e">
        <f t="shared" si="105"/>
        <v>#DIV/0!</v>
      </c>
      <c r="AV370" s="17">
        <f>'Sales &amp; Inventory (Date )'!BA370</f>
        <v>0</v>
      </c>
      <c r="AW370" s="17">
        <f>'Sales &amp; Inventory (Date )'!BB370</f>
        <v>0</v>
      </c>
      <c r="AX370" s="92">
        <f t="shared" si="106"/>
        <v>0</v>
      </c>
      <c r="AY370" s="17">
        <f>'Sales &amp; Inventory (Date )'!BC370</f>
        <v>0</v>
      </c>
      <c r="AZ370" s="17">
        <f>'Sales &amp; Inventory (Date )'!BD370</f>
        <v>0</v>
      </c>
      <c r="BA370" s="95">
        <f t="shared" si="107"/>
        <v>0</v>
      </c>
      <c r="BB370" s="52">
        <f t="shared" si="108"/>
        <v>0</v>
      </c>
      <c r="BC370" s="52">
        <f t="shared" si="109"/>
        <v>0</v>
      </c>
    </row>
    <row r="371" spans="1:55" x14ac:dyDescent="0.3">
      <c r="A371" s="6">
        <v>349</v>
      </c>
      <c r="B371" s="7" t="s">
        <v>296</v>
      </c>
      <c r="C371" s="8" t="s">
        <v>328</v>
      </c>
      <c r="D371" s="8" t="s">
        <v>339</v>
      </c>
      <c r="E371" s="8" t="s">
        <v>339</v>
      </c>
      <c r="F371" s="8" t="s">
        <v>533</v>
      </c>
      <c r="G371" s="219"/>
      <c r="H371" s="85" t="s">
        <v>647</v>
      </c>
      <c r="I371" s="17">
        <f>'Sales &amp; Inventory (Date )'!I371</f>
        <v>0</v>
      </c>
      <c r="J371" s="17">
        <f>'Sales &amp; Inventory (Date )'!J371</f>
        <v>0</v>
      </c>
      <c r="K371" s="92">
        <f t="shared" si="92"/>
        <v>0</v>
      </c>
      <c r="L371" s="17">
        <f>'Sales &amp; Inventory (Date )'!K371</f>
        <v>0</v>
      </c>
      <c r="M371" s="17">
        <f>'Sales &amp; Inventory (Date )'!L371</f>
        <v>0</v>
      </c>
      <c r="N371" s="92">
        <f t="shared" si="93"/>
        <v>0</v>
      </c>
      <c r="O371" s="17">
        <f>'Sales &amp; Inventory (Date )'!M371</f>
        <v>0</v>
      </c>
      <c r="P371" s="17">
        <f>'Sales &amp; Inventory (Date )'!N371</f>
        <v>0</v>
      </c>
      <c r="Q371" s="92">
        <f t="shared" si="94"/>
        <v>0</v>
      </c>
      <c r="R371" s="17">
        <f>'Sales &amp; Inventory (Date )'!O371+'Sales &amp; Inventory (Date )'!Q371</f>
        <v>0</v>
      </c>
      <c r="S371" s="17">
        <f>'Sales &amp; Inventory (Date )'!P371+'Sales &amp; Inventory (Date )'!R371</f>
        <v>0</v>
      </c>
      <c r="T371" s="92">
        <f t="shared" si="95"/>
        <v>0</v>
      </c>
      <c r="U371" s="17">
        <f>'Sales &amp; Inventory (Date )'!S371+'Sales &amp; Inventory (Date )'!U371</f>
        <v>0</v>
      </c>
      <c r="V371" s="17">
        <f>'Sales &amp; Inventory (Date )'!T371+'Sales &amp; Inventory (Date )'!V371</f>
        <v>0</v>
      </c>
      <c r="W371" s="92">
        <f t="shared" si="96"/>
        <v>0</v>
      </c>
      <c r="X371" s="17">
        <f>'Sales &amp; Inventory (Date )'!W371</f>
        <v>0</v>
      </c>
      <c r="Y371" s="17">
        <f>'Sales &amp; Inventory (Date )'!X371</f>
        <v>0</v>
      </c>
      <c r="Z371" s="92">
        <f t="shared" si="97"/>
        <v>0</v>
      </c>
      <c r="AA371" s="17">
        <f>'Sales &amp; Inventory (Date )'!AA371+'Sales &amp; Inventory (Date )'!AC371</f>
        <v>0</v>
      </c>
      <c r="AB371" s="17">
        <f>'Sales &amp; Inventory (Date )'!AB371+'Sales &amp; Inventory (Date )'!AD371</f>
        <v>0</v>
      </c>
      <c r="AC371" s="92">
        <f t="shared" si="98"/>
        <v>0</v>
      </c>
      <c r="AD371" s="17">
        <f>'Sales &amp; Inventory (Date )'!AE371+'Sales &amp; Inventory (Date )'!AG371</f>
        <v>0</v>
      </c>
      <c r="AE371" s="17">
        <f>'Sales &amp; Inventory (Date )'!AF371+'Sales &amp; Inventory (Date )'!AH371</f>
        <v>0</v>
      </c>
      <c r="AF371" s="92">
        <f t="shared" si="99"/>
        <v>0</v>
      </c>
      <c r="AG371" s="17">
        <f>'Sales &amp; Inventory (Date )'!AI371+'Sales &amp; Inventory (Date )'!AK371</f>
        <v>0</v>
      </c>
      <c r="AH371" s="17">
        <f>'Sales &amp; Inventory (Date )'!AJ371+'Sales &amp; Inventory (Date )'!AL371</f>
        <v>0</v>
      </c>
      <c r="AI371" s="92">
        <f t="shared" si="100"/>
        <v>0</v>
      </c>
      <c r="AJ371" s="17">
        <f>'Sales &amp; Inventory (Date )'!AM371+'Sales &amp; Inventory (Date )'!AO371</f>
        <v>0</v>
      </c>
      <c r="AK371" s="17">
        <f>'Sales &amp; Inventory (Date )'!AN371+'Sales &amp; Inventory (Date )'!AP371</f>
        <v>0</v>
      </c>
      <c r="AL371" s="92">
        <f t="shared" si="101"/>
        <v>0</v>
      </c>
      <c r="AM371" s="17">
        <f>'Sales &amp; Inventory (Date )'!AQ371+'Sales &amp; Inventory (Date )'!AS371</f>
        <v>0</v>
      </c>
      <c r="AN371" s="17">
        <f>'Sales &amp; Inventory (Date )'!AR371+'Sales &amp; Inventory (Date )'!AT371</f>
        <v>0</v>
      </c>
      <c r="AO371" s="92">
        <f t="shared" si="102"/>
        <v>0</v>
      </c>
      <c r="AP371" s="17">
        <f>'Sales &amp; Inventory (Date )'!AU371+'Sales &amp; Inventory (Date )'!AW371</f>
        <v>0</v>
      </c>
      <c r="AQ371" s="17">
        <f>'Sales &amp; Inventory (Date )'!AV371+'Sales &amp; Inventory (Date )'!AX371</f>
        <v>0</v>
      </c>
      <c r="AR371" s="92">
        <f t="shared" si="103"/>
        <v>0</v>
      </c>
      <c r="AS371" s="52">
        <f t="shared" si="104"/>
        <v>0</v>
      </c>
      <c r="AT371" s="52">
        <f t="shared" si="104"/>
        <v>0</v>
      </c>
      <c r="AU371" s="52" t="e">
        <f t="shared" si="105"/>
        <v>#DIV/0!</v>
      </c>
      <c r="AV371" s="17">
        <f>'Sales &amp; Inventory (Date )'!BA371</f>
        <v>0</v>
      </c>
      <c r="AW371" s="17">
        <f>'Sales &amp; Inventory (Date )'!BB371</f>
        <v>0</v>
      </c>
      <c r="AX371" s="92">
        <f t="shared" si="106"/>
        <v>0</v>
      </c>
      <c r="AY371" s="17">
        <f>'Sales &amp; Inventory (Date )'!BC371</f>
        <v>0</v>
      </c>
      <c r="AZ371" s="17">
        <f>'Sales &amp; Inventory (Date )'!BD371</f>
        <v>0</v>
      </c>
      <c r="BA371" s="95">
        <f t="shared" si="107"/>
        <v>0</v>
      </c>
      <c r="BB371" s="52">
        <f t="shared" si="108"/>
        <v>0</v>
      </c>
      <c r="BC371" s="52">
        <f t="shared" si="109"/>
        <v>0</v>
      </c>
    </row>
    <row r="372" spans="1:55" x14ac:dyDescent="0.3">
      <c r="A372" s="6">
        <v>350</v>
      </c>
      <c r="B372" s="7" t="s">
        <v>296</v>
      </c>
      <c r="C372" s="8" t="s">
        <v>328</v>
      </c>
      <c r="D372" s="8" t="s">
        <v>339</v>
      </c>
      <c r="E372" s="8" t="s">
        <v>340</v>
      </c>
      <c r="F372" s="8" t="s">
        <v>29</v>
      </c>
      <c r="G372" s="219"/>
      <c r="H372" s="85" t="s">
        <v>647</v>
      </c>
      <c r="I372" s="17">
        <f>'Sales &amp; Inventory (Date )'!I372</f>
        <v>0</v>
      </c>
      <c r="J372" s="17">
        <f>'Sales &amp; Inventory (Date )'!J372</f>
        <v>0</v>
      </c>
      <c r="K372" s="92">
        <f t="shared" si="92"/>
        <v>0</v>
      </c>
      <c r="L372" s="17">
        <f>'Sales &amp; Inventory (Date )'!K372</f>
        <v>0</v>
      </c>
      <c r="M372" s="17">
        <f>'Sales &amp; Inventory (Date )'!L372</f>
        <v>0</v>
      </c>
      <c r="N372" s="92">
        <f t="shared" si="93"/>
        <v>0</v>
      </c>
      <c r="O372" s="17">
        <f>'Sales &amp; Inventory (Date )'!M372</f>
        <v>0</v>
      </c>
      <c r="P372" s="17">
        <f>'Sales &amp; Inventory (Date )'!N372</f>
        <v>0</v>
      </c>
      <c r="Q372" s="92">
        <f t="shared" si="94"/>
        <v>0</v>
      </c>
      <c r="R372" s="17">
        <f>'Sales &amp; Inventory (Date )'!O372+'Sales &amp; Inventory (Date )'!Q372</f>
        <v>0</v>
      </c>
      <c r="S372" s="17">
        <f>'Sales &amp; Inventory (Date )'!P372+'Sales &amp; Inventory (Date )'!R372</f>
        <v>0</v>
      </c>
      <c r="T372" s="92">
        <f t="shared" si="95"/>
        <v>0</v>
      </c>
      <c r="U372" s="17">
        <f>'Sales &amp; Inventory (Date )'!S372+'Sales &amp; Inventory (Date )'!U372</f>
        <v>0</v>
      </c>
      <c r="V372" s="17">
        <f>'Sales &amp; Inventory (Date )'!T372+'Sales &amp; Inventory (Date )'!V372</f>
        <v>0</v>
      </c>
      <c r="W372" s="92">
        <f t="shared" si="96"/>
        <v>0</v>
      </c>
      <c r="X372" s="17">
        <f>'Sales &amp; Inventory (Date )'!W372</f>
        <v>0</v>
      </c>
      <c r="Y372" s="17">
        <f>'Sales &amp; Inventory (Date )'!X372</f>
        <v>0</v>
      </c>
      <c r="Z372" s="92">
        <f t="shared" si="97"/>
        <v>0</v>
      </c>
      <c r="AA372" s="17">
        <f>'Sales &amp; Inventory (Date )'!AA372+'Sales &amp; Inventory (Date )'!AC372</f>
        <v>0</v>
      </c>
      <c r="AB372" s="17">
        <f>'Sales &amp; Inventory (Date )'!AB372+'Sales &amp; Inventory (Date )'!AD372</f>
        <v>0</v>
      </c>
      <c r="AC372" s="92">
        <f t="shared" si="98"/>
        <v>0</v>
      </c>
      <c r="AD372" s="17">
        <f>'Sales &amp; Inventory (Date )'!AE372+'Sales &amp; Inventory (Date )'!AG372</f>
        <v>0</v>
      </c>
      <c r="AE372" s="17">
        <f>'Sales &amp; Inventory (Date )'!AF372+'Sales &amp; Inventory (Date )'!AH372</f>
        <v>0</v>
      </c>
      <c r="AF372" s="92">
        <f t="shared" si="99"/>
        <v>0</v>
      </c>
      <c r="AG372" s="17">
        <f>'Sales &amp; Inventory (Date )'!AI372+'Sales &amp; Inventory (Date )'!AK372</f>
        <v>0</v>
      </c>
      <c r="AH372" s="17">
        <f>'Sales &amp; Inventory (Date )'!AJ372+'Sales &amp; Inventory (Date )'!AL372</f>
        <v>0</v>
      </c>
      <c r="AI372" s="92">
        <f t="shared" si="100"/>
        <v>0</v>
      </c>
      <c r="AJ372" s="17">
        <f>'Sales &amp; Inventory (Date )'!AM372+'Sales &amp; Inventory (Date )'!AO372</f>
        <v>0</v>
      </c>
      <c r="AK372" s="17">
        <f>'Sales &amp; Inventory (Date )'!AN372+'Sales &amp; Inventory (Date )'!AP372</f>
        <v>0</v>
      </c>
      <c r="AL372" s="92">
        <f t="shared" si="101"/>
        <v>0</v>
      </c>
      <c r="AM372" s="17">
        <f>'Sales &amp; Inventory (Date )'!AQ372+'Sales &amp; Inventory (Date )'!AS372</f>
        <v>0</v>
      </c>
      <c r="AN372" s="17">
        <f>'Sales &amp; Inventory (Date )'!AR372+'Sales &amp; Inventory (Date )'!AT372</f>
        <v>0</v>
      </c>
      <c r="AO372" s="92">
        <f t="shared" si="102"/>
        <v>0</v>
      </c>
      <c r="AP372" s="17">
        <f>'Sales &amp; Inventory (Date )'!AU372+'Sales &amp; Inventory (Date )'!AW372</f>
        <v>0</v>
      </c>
      <c r="AQ372" s="17">
        <f>'Sales &amp; Inventory (Date )'!AV372+'Sales &amp; Inventory (Date )'!AX372</f>
        <v>0</v>
      </c>
      <c r="AR372" s="92">
        <f t="shared" si="103"/>
        <v>0</v>
      </c>
      <c r="AS372" s="52">
        <f t="shared" si="104"/>
        <v>0</v>
      </c>
      <c r="AT372" s="52">
        <f t="shared" si="104"/>
        <v>0</v>
      </c>
      <c r="AU372" s="52" t="e">
        <f t="shared" si="105"/>
        <v>#DIV/0!</v>
      </c>
      <c r="AV372" s="17">
        <f>'Sales &amp; Inventory (Date )'!BA372</f>
        <v>0</v>
      </c>
      <c r="AW372" s="17">
        <f>'Sales &amp; Inventory (Date )'!BB372</f>
        <v>0</v>
      </c>
      <c r="AX372" s="92">
        <f t="shared" si="106"/>
        <v>0</v>
      </c>
      <c r="AY372" s="17">
        <f>'Sales &amp; Inventory (Date )'!BC372</f>
        <v>0</v>
      </c>
      <c r="AZ372" s="17">
        <f>'Sales &amp; Inventory (Date )'!BD372</f>
        <v>0</v>
      </c>
      <c r="BA372" s="95">
        <f t="shared" si="107"/>
        <v>0</v>
      </c>
      <c r="BB372" s="52">
        <f t="shared" si="108"/>
        <v>0</v>
      </c>
      <c r="BC372" s="52">
        <f t="shared" si="109"/>
        <v>0</v>
      </c>
    </row>
    <row r="373" spans="1:55" x14ac:dyDescent="0.3">
      <c r="A373" s="6">
        <v>351</v>
      </c>
      <c r="B373" s="7" t="s">
        <v>296</v>
      </c>
      <c r="C373" s="8" t="s">
        <v>328</v>
      </c>
      <c r="D373" s="8" t="s">
        <v>339</v>
      </c>
      <c r="E373" s="8" t="s">
        <v>447</v>
      </c>
      <c r="F373" s="8" t="s">
        <v>534</v>
      </c>
      <c r="G373" s="219"/>
      <c r="H373" s="85" t="s">
        <v>647</v>
      </c>
      <c r="I373" s="17">
        <f>'Sales &amp; Inventory (Date )'!I373</f>
        <v>0</v>
      </c>
      <c r="J373" s="17">
        <f>'Sales &amp; Inventory (Date )'!J373</f>
        <v>0</v>
      </c>
      <c r="K373" s="92">
        <f t="shared" si="92"/>
        <v>0</v>
      </c>
      <c r="L373" s="17">
        <f>'Sales &amp; Inventory (Date )'!K373</f>
        <v>0</v>
      </c>
      <c r="M373" s="17">
        <f>'Sales &amp; Inventory (Date )'!L373</f>
        <v>0</v>
      </c>
      <c r="N373" s="92">
        <f t="shared" si="93"/>
        <v>0</v>
      </c>
      <c r="O373" s="17">
        <f>'Sales &amp; Inventory (Date )'!M373</f>
        <v>0</v>
      </c>
      <c r="P373" s="17">
        <f>'Sales &amp; Inventory (Date )'!N373</f>
        <v>0</v>
      </c>
      <c r="Q373" s="92">
        <f t="shared" si="94"/>
        <v>0</v>
      </c>
      <c r="R373" s="17">
        <f>'Sales &amp; Inventory (Date )'!O373+'Sales &amp; Inventory (Date )'!Q373</f>
        <v>0</v>
      </c>
      <c r="S373" s="17">
        <f>'Sales &amp; Inventory (Date )'!P373+'Sales &amp; Inventory (Date )'!R373</f>
        <v>0</v>
      </c>
      <c r="T373" s="92">
        <f t="shared" si="95"/>
        <v>0</v>
      </c>
      <c r="U373" s="17">
        <f>'Sales &amp; Inventory (Date )'!S373+'Sales &amp; Inventory (Date )'!U373</f>
        <v>0</v>
      </c>
      <c r="V373" s="17">
        <f>'Sales &amp; Inventory (Date )'!T373+'Sales &amp; Inventory (Date )'!V373</f>
        <v>0</v>
      </c>
      <c r="W373" s="92">
        <f t="shared" si="96"/>
        <v>0</v>
      </c>
      <c r="X373" s="17">
        <f>'Sales &amp; Inventory (Date )'!W373</f>
        <v>0</v>
      </c>
      <c r="Y373" s="17">
        <f>'Sales &amp; Inventory (Date )'!X373</f>
        <v>0</v>
      </c>
      <c r="Z373" s="92">
        <f t="shared" si="97"/>
        <v>0</v>
      </c>
      <c r="AA373" s="17">
        <f>'Sales &amp; Inventory (Date )'!AA373+'Sales &amp; Inventory (Date )'!AC373</f>
        <v>0</v>
      </c>
      <c r="AB373" s="17">
        <f>'Sales &amp; Inventory (Date )'!AB373+'Sales &amp; Inventory (Date )'!AD373</f>
        <v>0</v>
      </c>
      <c r="AC373" s="92">
        <f t="shared" si="98"/>
        <v>0</v>
      </c>
      <c r="AD373" s="17">
        <f>'Sales &amp; Inventory (Date )'!AE373+'Sales &amp; Inventory (Date )'!AG373</f>
        <v>0</v>
      </c>
      <c r="AE373" s="17">
        <f>'Sales &amp; Inventory (Date )'!AF373+'Sales &amp; Inventory (Date )'!AH373</f>
        <v>0</v>
      </c>
      <c r="AF373" s="92">
        <f t="shared" si="99"/>
        <v>0</v>
      </c>
      <c r="AG373" s="17">
        <f>'Sales &amp; Inventory (Date )'!AI373+'Sales &amp; Inventory (Date )'!AK373</f>
        <v>0</v>
      </c>
      <c r="AH373" s="17">
        <f>'Sales &amp; Inventory (Date )'!AJ373+'Sales &amp; Inventory (Date )'!AL373</f>
        <v>0</v>
      </c>
      <c r="AI373" s="92">
        <f t="shared" si="100"/>
        <v>0</v>
      </c>
      <c r="AJ373" s="17">
        <f>'Sales &amp; Inventory (Date )'!AM373+'Sales &amp; Inventory (Date )'!AO373</f>
        <v>0</v>
      </c>
      <c r="AK373" s="17">
        <f>'Sales &amp; Inventory (Date )'!AN373+'Sales &amp; Inventory (Date )'!AP373</f>
        <v>0</v>
      </c>
      <c r="AL373" s="92">
        <f t="shared" si="101"/>
        <v>0</v>
      </c>
      <c r="AM373" s="17">
        <f>'Sales &amp; Inventory (Date )'!AQ373+'Sales &amp; Inventory (Date )'!AS373</f>
        <v>0</v>
      </c>
      <c r="AN373" s="17">
        <f>'Sales &amp; Inventory (Date )'!AR373+'Sales &amp; Inventory (Date )'!AT373</f>
        <v>0</v>
      </c>
      <c r="AO373" s="92">
        <f t="shared" si="102"/>
        <v>0</v>
      </c>
      <c r="AP373" s="17">
        <f>'Sales &amp; Inventory (Date )'!AU373+'Sales &amp; Inventory (Date )'!AW373</f>
        <v>0</v>
      </c>
      <c r="AQ373" s="17">
        <f>'Sales &amp; Inventory (Date )'!AV373+'Sales &amp; Inventory (Date )'!AX373</f>
        <v>0</v>
      </c>
      <c r="AR373" s="92">
        <f t="shared" si="103"/>
        <v>0</v>
      </c>
      <c r="AS373" s="52">
        <f t="shared" si="104"/>
        <v>0</v>
      </c>
      <c r="AT373" s="52">
        <f t="shared" si="104"/>
        <v>0</v>
      </c>
      <c r="AU373" s="52" t="e">
        <f t="shared" si="105"/>
        <v>#DIV/0!</v>
      </c>
      <c r="AV373" s="17">
        <f>'Sales &amp; Inventory (Date )'!BA373</f>
        <v>0</v>
      </c>
      <c r="AW373" s="17">
        <f>'Sales &amp; Inventory (Date )'!BB373</f>
        <v>0</v>
      </c>
      <c r="AX373" s="92">
        <f t="shared" si="106"/>
        <v>0</v>
      </c>
      <c r="AY373" s="17">
        <f>'Sales &amp; Inventory (Date )'!BC373</f>
        <v>0</v>
      </c>
      <c r="AZ373" s="17">
        <f>'Sales &amp; Inventory (Date )'!BD373</f>
        <v>0</v>
      </c>
      <c r="BA373" s="95">
        <f t="shared" si="107"/>
        <v>0</v>
      </c>
      <c r="BB373" s="52">
        <f t="shared" si="108"/>
        <v>0</v>
      </c>
      <c r="BC373" s="52">
        <f t="shared" si="109"/>
        <v>0</v>
      </c>
    </row>
    <row r="374" spans="1:55" x14ac:dyDescent="0.3">
      <c r="A374" s="6">
        <v>352</v>
      </c>
      <c r="B374" s="7" t="s">
        <v>296</v>
      </c>
      <c r="C374" s="8" t="s">
        <v>328</v>
      </c>
      <c r="D374" s="8" t="s">
        <v>341</v>
      </c>
      <c r="E374" s="8" t="s">
        <v>341</v>
      </c>
      <c r="F374" s="8" t="s">
        <v>533</v>
      </c>
      <c r="G374" s="219"/>
      <c r="H374" s="85" t="s">
        <v>647</v>
      </c>
      <c r="I374" s="17">
        <f>'Sales &amp; Inventory (Date )'!I374</f>
        <v>0</v>
      </c>
      <c r="J374" s="17">
        <f>'Sales &amp; Inventory (Date )'!J374</f>
        <v>0</v>
      </c>
      <c r="K374" s="92">
        <f t="shared" si="92"/>
        <v>0</v>
      </c>
      <c r="L374" s="17">
        <f>'Sales &amp; Inventory (Date )'!K374</f>
        <v>0</v>
      </c>
      <c r="M374" s="17">
        <f>'Sales &amp; Inventory (Date )'!L374</f>
        <v>0</v>
      </c>
      <c r="N374" s="92">
        <f t="shared" si="93"/>
        <v>0</v>
      </c>
      <c r="O374" s="17">
        <f>'Sales &amp; Inventory (Date )'!M374</f>
        <v>0</v>
      </c>
      <c r="P374" s="17">
        <f>'Sales &amp; Inventory (Date )'!N374</f>
        <v>0</v>
      </c>
      <c r="Q374" s="92">
        <f t="shared" si="94"/>
        <v>0</v>
      </c>
      <c r="R374" s="17">
        <f>'Sales &amp; Inventory (Date )'!O374+'Sales &amp; Inventory (Date )'!Q374</f>
        <v>0</v>
      </c>
      <c r="S374" s="17">
        <f>'Sales &amp; Inventory (Date )'!P374+'Sales &amp; Inventory (Date )'!R374</f>
        <v>0</v>
      </c>
      <c r="T374" s="92">
        <f t="shared" si="95"/>
        <v>0</v>
      </c>
      <c r="U374" s="17">
        <f>'Sales &amp; Inventory (Date )'!S374+'Sales &amp; Inventory (Date )'!U374</f>
        <v>0</v>
      </c>
      <c r="V374" s="17">
        <f>'Sales &amp; Inventory (Date )'!T374+'Sales &amp; Inventory (Date )'!V374</f>
        <v>0</v>
      </c>
      <c r="W374" s="92">
        <f t="shared" si="96"/>
        <v>0</v>
      </c>
      <c r="X374" s="17">
        <f>'Sales &amp; Inventory (Date )'!W374</f>
        <v>0</v>
      </c>
      <c r="Y374" s="17">
        <f>'Sales &amp; Inventory (Date )'!X374</f>
        <v>0</v>
      </c>
      <c r="Z374" s="92">
        <f t="shared" si="97"/>
        <v>0</v>
      </c>
      <c r="AA374" s="17">
        <f>'Sales &amp; Inventory (Date )'!AA374+'Sales &amp; Inventory (Date )'!AC374</f>
        <v>0</v>
      </c>
      <c r="AB374" s="17">
        <f>'Sales &amp; Inventory (Date )'!AB374+'Sales &amp; Inventory (Date )'!AD374</f>
        <v>0</v>
      </c>
      <c r="AC374" s="92">
        <f t="shared" si="98"/>
        <v>0</v>
      </c>
      <c r="AD374" s="17">
        <f>'Sales &amp; Inventory (Date )'!AE374+'Sales &amp; Inventory (Date )'!AG374</f>
        <v>0</v>
      </c>
      <c r="AE374" s="17">
        <f>'Sales &amp; Inventory (Date )'!AF374+'Sales &amp; Inventory (Date )'!AH374</f>
        <v>0</v>
      </c>
      <c r="AF374" s="92">
        <f t="shared" si="99"/>
        <v>0</v>
      </c>
      <c r="AG374" s="17">
        <f>'Sales &amp; Inventory (Date )'!AI374+'Sales &amp; Inventory (Date )'!AK374</f>
        <v>0</v>
      </c>
      <c r="AH374" s="17">
        <f>'Sales &amp; Inventory (Date )'!AJ374+'Sales &amp; Inventory (Date )'!AL374</f>
        <v>0</v>
      </c>
      <c r="AI374" s="92">
        <f t="shared" si="100"/>
        <v>0</v>
      </c>
      <c r="AJ374" s="17">
        <f>'Sales &amp; Inventory (Date )'!AM374+'Sales &amp; Inventory (Date )'!AO374</f>
        <v>0</v>
      </c>
      <c r="AK374" s="17">
        <f>'Sales &amp; Inventory (Date )'!AN374+'Sales &amp; Inventory (Date )'!AP374</f>
        <v>0</v>
      </c>
      <c r="AL374" s="92">
        <f t="shared" si="101"/>
        <v>0</v>
      </c>
      <c r="AM374" s="17">
        <f>'Sales &amp; Inventory (Date )'!AQ374+'Sales &amp; Inventory (Date )'!AS374</f>
        <v>0</v>
      </c>
      <c r="AN374" s="17">
        <f>'Sales &amp; Inventory (Date )'!AR374+'Sales &amp; Inventory (Date )'!AT374</f>
        <v>0</v>
      </c>
      <c r="AO374" s="92">
        <f t="shared" si="102"/>
        <v>0</v>
      </c>
      <c r="AP374" s="17">
        <f>'Sales &amp; Inventory (Date )'!AU374+'Sales &amp; Inventory (Date )'!AW374</f>
        <v>0</v>
      </c>
      <c r="AQ374" s="17">
        <f>'Sales &amp; Inventory (Date )'!AV374+'Sales &amp; Inventory (Date )'!AX374</f>
        <v>0</v>
      </c>
      <c r="AR374" s="92">
        <f t="shared" si="103"/>
        <v>0</v>
      </c>
      <c r="AS374" s="52">
        <f t="shared" si="104"/>
        <v>0</v>
      </c>
      <c r="AT374" s="52">
        <f t="shared" si="104"/>
        <v>0</v>
      </c>
      <c r="AU374" s="52" t="e">
        <f t="shared" si="105"/>
        <v>#DIV/0!</v>
      </c>
      <c r="AV374" s="17">
        <f>'Sales &amp; Inventory (Date )'!BA374</f>
        <v>0</v>
      </c>
      <c r="AW374" s="17">
        <f>'Sales &amp; Inventory (Date )'!BB374</f>
        <v>0</v>
      </c>
      <c r="AX374" s="92">
        <f t="shared" si="106"/>
        <v>0</v>
      </c>
      <c r="AY374" s="17">
        <f>'Sales &amp; Inventory (Date )'!BC374</f>
        <v>0</v>
      </c>
      <c r="AZ374" s="17">
        <f>'Sales &amp; Inventory (Date )'!BD374</f>
        <v>0</v>
      </c>
      <c r="BA374" s="95">
        <f t="shared" si="107"/>
        <v>0</v>
      </c>
      <c r="BB374" s="52">
        <f t="shared" si="108"/>
        <v>0</v>
      </c>
      <c r="BC374" s="52">
        <f t="shared" si="109"/>
        <v>0</v>
      </c>
    </row>
    <row r="375" spans="1:55" x14ac:dyDescent="0.3">
      <c r="A375" s="6">
        <v>353</v>
      </c>
      <c r="B375" s="7" t="s">
        <v>296</v>
      </c>
      <c r="C375" s="8" t="s">
        <v>328</v>
      </c>
      <c r="D375" s="8" t="s">
        <v>342</v>
      </c>
      <c r="E375" s="8" t="s">
        <v>342</v>
      </c>
      <c r="F375" s="8" t="s">
        <v>533</v>
      </c>
      <c r="G375" s="219"/>
      <c r="H375" s="85" t="s">
        <v>647</v>
      </c>
      <c r="I375" s="17">
        <f>'Sales &amp; Inventory (Date )'!I375</f>
        <v>0</v>
      </c>
      <c r="J375" s="17">
        <f>'Sales &amp; Inventory (Date )'!J375</f>
        <v>0</v>
      </c>
      <c r="K375" s="92">
        <f t="shared" si="92"/>
        <v>0</v>
      </c>
      <c r="L375" s="17">
        <f>'Sales &amp; Inventory (Date )'!K375</f>
        <v>0</v>
      </c>
      <c r="M375" s="17">
        <f>'Sales &amp; Inventory (Date )'!L375</f>
        <v>0</v>
      </c>
      <c r="N375" s="92">
        <f t="shared" si="93"/>
        <v>0</v>
      </c>
      <c r="O375" s="17">
        <f>'Sales &amp; Inventory (Date )'!M375</f>
        <v>0</v>
      </c>
      <c r="P375" s="17">
        <f>'Sales &amp; Inventory (Date )'!N375</f>
        <v>0</v>
      </c>
      <c r="Q375" s="92">
        <f t="shared" si="94"/>
        <v>0</v>
      </c>
      <c r="R375" s="17">
        <f>'Sales &amp; Inventory (Date )'!O375+'Sales &amp; Inventory (Date )'!Q375</f>
        <v>0</v>
      </c>
      <c r="S375" s="17">
        <f>'Sales &amp; Inventory (Date )'!P375+'Sales &amp; Inventory (Date )'!R375</f>
        <v>0</v>
      </c>
      <c r="T375" s="92">
        <f t="shared" si="95"/>
        <v>0</v>
      </c>
      <c r="U375" s="17">
        <f>'Sales &amp; Inventory (Date )'!S375+'Sales &amp; Inventory (Date )'!U375</f>
        <v>0</v>
      </c>
      <c r="V375" s="17">
        <f>'Sales &amp; Inventory (Date )'!T375+'Sales &amp; Inventory (Date )'!V375</f>
        <v>0</v>
      </c>
      <c r="W375" s="92">
        <f t="shared" si="96"/>
        <v>0</v>
      </c>
      <c r="X375" s="17">
        <f>'Sales &amp; Inventory (Date )'!W375</f>
        <v>0</v>
      </c>
      <c r="Y375" s="17">
        <f>'Sales &amp; Inventory (Date )'!X375</f>
        <v>0</v>
      </c>
      <c r="Z375" s="92">
        <f t="shared" si="97"/>
        <v>0</v>
      </c>
      <c r="AA375" s="17">
        <f>'Sales &amp; Inventory (Date )'!AA375+'Sales &amp; Inventory (Date )'!AC375</f>
        <v>0</v>
      </c>
      <c r="AB375" s="17">
        <f>'Sales &amp; Inventory (Date )'!AB375+'Sales &amp; Inventory (Date )'!AD375</f>
        <v>0</v>
      </c>
      <c r="AC375" s="92">
        <f t="shared" si="98"/>
        <v>0</v>
      </c>
      <c r="AD375" s="17">
        <f>'Sales &amp; Inventory (Date )'!AE375+'Sales &amp; Inventory (Date )'!AG375</f>
        <v>0</v>
      </c>
      <c r="AE375" s="17">
        <f>'Sales &amp; Inventory (Date )'!AF375+'Sales &amp; Inventory (Date )'!AH375</f>
        <v>0</v>
      </c>
      <c r="AF375" s="92">
        <f t="shared" si="99"/>
        <v>0</v>
      </c>
      <c r="AG375" s="17">
        <f>'Sales &amp; Inventory (Date )'!AI375+'Sales &amp; Inventory (Date )'!AK375</f>
        <v>0</v>
      </c>
      <c r="AH375" s="17">
        <f>'Sales &amp; Inventory (Date )'!AJ375+'Sales &amp; Inventory (Date )'!AL375</f>
        <v>0</v>
      </c>
      <c r="AI375" s="92">
        <f t="shared" si="100"/>
        <v>0</v>
      </c>
      <c r="AJ375" s="17">
        <f>'Sales &amp; Inventory (Date )'!AM375+'Sales &amp; Inventory (Date )'!AO375</f>
        <v>0</v>
      </c>
      <c r="AK375" s="17">
        <f>'Sales &amp; Inventory (Date )'!AN375+'Sales &amp; Inventory (Date )'!AP375</f>
        <v>0</v>
      </c>
      <c r="AL375" s="92">
        <f t="shared" si="101"/>
        <v>0</v>
      </c>
      <c r="AM375" s="17">
        <f>'Sales &amp; Inventory (Date )'!AQ375+'Sales &amp; Inventory (Date )'!AS375</f>
        <v>0</v>
      </c>
      <c r="AN375" s="17">
        <f>'Sales &amp; Inventory (Date )'!AR375+'Sales &amp; Inventory (Date )'!AT375</f>
        <v>0</v>
      </c>
      <c r="AO375" s="92">
        <f t="shared" si="102"/>
        <v>0</v>
      </c>
      <c r="AP375" s="17">
        <f>'Sales &amp; Inventory (Date )'!AU375+'Sales &amp; Inventory (Date )'!AW375</f>
        <v>0</v>
      </c>
      <c r="AQ375" s="17">
        <f>'Sales &amp; Inventory (Date )'!AV375+'Sales &amp; Inventory (Date )'!AX375</f>
        <v>0</v>
      </c>
      <c r="AR375" s="92">
        <f t="shared" si="103"/>
        <v>0</v>
      </c>
      <c r="AS375" s="52">
        <f t="shared" si="104"/>
        <v>0</v>
      </c>
      <c r="AT375" s="52">
        <f t="shared" si="104"/>
        <v>0</v>
      </c>
      <c r="AU375" s="52" t="e">
        <f t="shared" si="105"/>
        <v>#DIV/0!</v>
      </c>
      <c r="AV375" s="17">
        <f>'Sales &amp; Inventory (Date )'!BA375</f>
        <v>0</v>
      </c>
      <c r="AW375" s="17">
        <f>'Sales &amp; Inventory (Date )'!BB375</f>
        <v>0</v>
      </c>
      <c r="AX375" s="92">
        <f t="shared" si="106"/>
        <v>0</v>
      </c>
      <c r="AY375" s="17">
        <f>'Sales &amp; Inventory (Date )'!BC375</f>
        <v>0</v>
      </c>
      <c r="AZ375" s="17">
        <f>'Sales &amp; Inventory (Date )'!BD375</f>
        <v>0</v>
      </c>
      <c r="BA375" s="95">
        <f t="shared" si="107"/>
        <v>0</v>
      </c>
      <c r="BB375" s="52">
        <f t="shared" si="108"/>
        <v>0</v>
      </c>
      <c r="BC375" s="52">
        <f t="shared" si="109"/>
        <v>0</v>
      </c>
    </row>
    <row r="376" spans="1:55" x14ac:dyDescent="0.3">
      <c r="A376" s="6">
        <v>354</v>
      </c>
      <c r="B376" s="7" t="s">
        <v>296</v>
      </c>
      <c r="C376" s="8" t="s">
        <v>328</v>
      </c>
      <c r="D376" s="8" t="s">
        <v>342</v>
      </c>
      <c r="E376" s="8" t="s">
        <v>343</v>
      </c>
      <c r="F376" s="8" t="s">
        <v>29</v>
      </c>
      <c r="G376" s="220"/>
      <c r="H376" s="85" t="s">
        <v>647</v>
      </c>
      <c r="I376" s="17">
        <f>'Sales &amp; Inventory (Date )'!I376</f>
        <v>0</v>
      </c>
      <c r="J376" s="17">
        <f>'Sales &amp; Inventory (Date )'!J376</f>
        <v>0</v>
      </c>
      <c r="K376" s="92">
        <f t="shared" si="92"/>
        <v>0</v>
      </c>
      <c r="L376" s="17">
        <f>'Sales &amp; Inventory (Date )'!K376</f>
        <v>0</v>
      </c>
      <c r="M376" s="17">
        <f>'Sales &amp; Inventory (Date )'!L376</f>
        <v>0</v>
      </c>
      <c r="N376" s="92">
        <f t="shared" si="93"/>
        <v>0</v>
      </c>
      <c r="O376" s="17">
        <f>'Sales &amp; Inventory (Date )'!M376</f>
        <v>0</v>
      </c>
      <c r="P376" s="17">
        <f>'Sales &amp; Inventory (Date )'!N376</f>
        <v>0</v>
      </c>
      <c r="Q376" s="92">
        <f t="shared" si="94"/>
        <v>0</v>
      </c>
      <c r="R376" s="17">
        <f>'Sales &amp; Inventory (Date )'!O376+'Sales &amp; Inventory (Date )'!Q376</f>
        <v>0</v>
      </c>
      <c r="S376" s="17">
        <f>'Sales &amp; Inventory (Date )'!P376+'Sales &amp; Inventory (Date )'!R376</f>
        <v>0</v>
      </c>
      <c r="T376" s="92">
        <f t="shared" si="95"/>
        <v>0</v>
      </c>
      <c r="U376" s="17">
        <f>'Sales &amp; Inventory (Date )'!S376+'Sales &amp; Inventory (Date )'!U376</f>
        <v>0</v>
      </c>
      <c r="V376" s="17">
        <f>'Sales &amp; Inventory (Date )'!T376+'Sales &amp; Inventory (Date )'!V376</f>
        <v>0</v>
      </c>
      <c r="W376" s="92">
        <f t="shared" si="96"/>
        <v>0</v>
      </c>
      <c r="X376" s="17">
        <f>'Sales &amp; Inventory (Date )'!W376</f>
        <v>0</v>
      </c>
      <c r="Y376" s="17">
        <f>'Sales &amp; Inventory (Date )'!X376</f>
        <v>0</v>
      </c>
      <c r="Z376" s="92">
        <f t="shared" si="97"/>
        <v>0</v>
      </c>
      <c r="AA376" s="17">
        <f>'Sales &amp; Inventory (Date )'!AA376+'Sales &amp; Inventory (Date )'!AC376</f>
        <v>0</v>
      </c>
      <c r="AB376" s="17">
        <f>'Sales &amp; Inventory (Date )'!AB376+'Sales &amp; Inventory (Date )'!AD376</f>
        <v>0</v>
      </c>
      <c r="AC376" s="92">
        <f t="shared" si="98"/>
        <v>0</v>
      </c>
      <c r="AD376" s="17">
        <f>'Sales &amp; Inventory (Date )'!AE376+'Sales &amp; Inventory (Date )'!AG376</f>
        <v>0</v>
      </c>
      <c r="AE376" s="17">
        <f>'Sales &amp; Inventory (Date )'!AF376+'Sales &amp; Inventory (Date )'!AH376</f>
        <v>0</v>
      </c>
      <c r="AF376" s="92">
        <f t="shared" si="99"/>
        <v>0</v>
      </c>
      <c r="AG376" s="17">
        <f>'Sales &amp; Inventory (Date )'!AI376+'Sales &amp; Inventory (Date )'!AK376</f>
        <v>0</v>
      </c>
      <c r="AH376" s="17">
        <f>'Sales &amp; Inventory (Date )'!AJ376+'Sales &amp; Inventory (Date )'!AL376</f>
        <v>0</v>
      </c>
      <c r="AI376" s="92">
        <f t="shared" si="100"/>
        <v>0</v>
      </c>
      <c r="AJ376" s="17">
        <f>'Sales &amp; Inventory (Date )'!AM376+'Sales &amp; Inventory (Date )'!AO376</f>
        <v>0</v>
      </c>
      <c r="AK376" s="17">
        <f>'Sales &amp; Inventory (Date )'!AN376+'Sales &amp; Inventory (Date )'!AP376</f>
        <v>0</v>
      </c>
      <c r="AL376" s="92">
        <f t="shared" si="101"/>
        <v>0</v>
      </c>
      <c r="AM376" s="17">
        <f>'Sales &amp; Inventory (Date )'!AQ376+'Sales &amp; Inventory (Date )'!AS376</f>
        <v>0</v>
      </c>
      <c r="AN376" s="17">
        <f>'Sales &amp; Inventory (Date )'!AR376+'Sales &amp; Inventory (Date )'!AT376</f>
        <v>0</v>
      </c>
      <c r="AO376" s="92">
        <f t="shared" si="102"/>
        <v>0</v>
      </c>
      <c r="AP376" s="17">
        <f>'Sales &amp; Inventory (Date )'!AU376+'Sales &amp; Inventory (Date )'!AW376</f>
        <v>0</v>
      </c>
      <c r="AQ376" s="17">
        <f>'Sales &amp; Inventory (Date )'!AV376+'Sales &amp; Inventory (Date )'!AX376</f>
        <v>0</v>
      </c>
      <c r="AR376" s="92">
        <f t="shared" si="103"/>
        <v>0</v>
      </c>
      <c r="AS376" s="52">
        <f t="shared" si="104"/>
        <v>0</v>
      </c>
      <c r="AT376" s="52">
        <f t="shared" si="104"/>
        <v>0</v>
      </c>
      <c r="AU376" s="52" t="e">
        <f t="shared" si="105"/>
        <v>#DIV/0!</v>
      </c>
      <c r="AV376" s="17">
        <f>'Sales &amp; Inventory (Date )'!BA376</f>
        <v>0</v>
      </c>
      <c r="AW376" s="17">
        <f>'Sales &amp; Inventory (Date )'!BB376</f>
        <v>0</v>
      </c>
      <c r="AX376" s="92">
        <f t="shared" si="106"/>
        <v>0</v>
      </c>
      <c r="AY376" s="17">
        <f>'Sales &amp; Inventory (Date )'!BC376</f>
        <v>0</v>
      </c>
      <c r="AZ376" s="17">
        <f>'Sales &amp; Inventory (Date )'!BD376</f>
        <v>0</v>
      </c>
      <c r="BA376" s="95">
        <f t="shared" si="107"/>
        <v>0</v>
      </c>
      <c r="BB376" s="52">
        <f t="shared" si="108"/>
        <v>0</v>
      </c>
      <c r="BC376" s="52">
        <f t="shared" si="109"/>
        <v>0</v>
      </c>
    </row>
    <row r="377" spans="1:55" x14ac:dyDescent="0.3">
      <c r="A377" s="6">
        <v>355</v>
      </c>
      <c r="B377" s="7" t="s">
        <v>296</v>
      </c>
      <c r="C377" s="8" t="s">
        <v>328</v>
      </c>
      <c r="D377" s="8" t="s">
        <v>344</v>
      </c>
      <c r="E377" s="8" t="s">
        <v>344</v>
      </c>
      <c r="F377" s="8" t="s">
        <v>29</v>
      </c>
      <c r="G377" s="218" t="s">
        <v>328</v>
      </c>
      <c r="H377" s="85" t="s">
        <v>647</v>
      </c>
      <c r="I377" s="27">
        <f>'Sales &amp; Inventory (Date )'!I377</f>
        <v>0</v>
      </c>
      <c r="J377" s="27">
        <f>'Sales &amp; Inventory (Date )'!J377</f>
        <v>0</v>
      </c>
      <c r="K377" s="92">
        <f t="shared" si="92"/>
        <v>0</v>
      </c>
      <c r="L377" s="27">
        <f>'Sales &amp; Inventory (Date )'!K377</f>
        <v>0</v>
      </c>
      <c r="M377" s="27">
        <f>'Sales &amp; Inventory (Date )'!L377</f>
        <v>0</v>
      </c>
      <c r="N377" s="92">
        <f t="shared" si="93"/>
        <v>0</v>
      </c>
      <c r="O377" s="27">
        <f>'Sales &amp; Inventory (Date )'!M377</f>
        <v>0</v>
      </c>
      <c r="P377" s="27">
        <f>'Sales &amp; Inventory (Date )'!N377</f>
        <v>0</v>
      </c>
      <c r="Q377" s="92">
        <f t="shared" si="94"/>
        <v>0</v>
      </c>
      <c r="R377" s="27">
        <f>'Sales &amp; Inventory (Date )'!O377+'Sales &amp; Inventory (Date )'!Q377</f>
        <v>0</v>
      </c>
      <c r="S377" s="27">
        <f>'Sales &amp; Inventory (Date )'!P377+'Sales &amp; Inventory (Date )'!R377</f>
        <v>0</v>
      </c>
      <c r="T377" s="92">
        <f t="shared" si="95"/>
        <v>0</v>
      </c>
      <c r="U377" s="27">
        <f>'Sales &amp; Inventory (Date )'!S377+'Sales &amp; Inventory (Date )'!U377</f>
        <v>0</v>
      </c>
      <c r="V377" s="27">
        <f>'Sales &amp; Inventory (Date )'!T377+'Sales &amp; Inventory (Date )'!V377</f>
        <v>0</v>
      </c>
      <c r="W377" s="92">
        <f t="shared" si="96"/>
        <v>0</v>
      </c>
      <c r="X377" s="27">
        <f>'Sales &amp; Inventory (Date )'!W377</f>
        <v>0</v>
      </c>
      <c r="Y377" s="27">
        <f>'Sales &amp; Inventory (Date )'!X377</f>
        <v>0</v>
      </c>
      <c r="Z377" s="92">
        <f t="shared" si="97"/>
        <v>0</v>
      </c>
      <c r="AA377" s="27">
        <f>'Sales &amp; Inventory (Date )'!AA377+'Sales &amp; Inventory (Date )'!AC377</f>
        <v>0</v>
      </c>
      <c r="AB377" s="27">
        <f>'Sales &amp; Inventory (Date )'!AB377+'Sales &amp; Inventory (Date )'!AD377</f>
        <v>0</v>
      </c>
      <c r="AC377" s="92">
        <f t="shared" si="98"/>
        <v>0</v>
      </c>
      <c r="AD377" s="27">
        <f>'Sales &amp; Inventory (Date )'!AE377+'Sales &amp; Inventory (Date )'!AG377</f>
        <v>0</v>
      </c>
      <c r="AE377" s="27">
        <f>'Sales &amp; Inventory (Date )'!AF377+'Sales &amp; Inventory (Date )'!AH377</f>
        <v>0</v>
      </c>
      <c r="AF377" s="92">
        <f t="shared" si="99"/>
        <v>0</v>
      </c>
      <c r="AG377" s="27">
        <f>'Sales &amp; Inventory (Date )'!AI377+'Sales &amp; Inventory (Date )'!AK377</f>
        <v>0</v>
      </c>
      <c r="AH377" s="27">
        <f>'Sales &amp; Inventory (Date )'!AJ377+'Sales &amp; Inventory (Date )'!AL377</f>
        <v>0</v>
      </c>
      <c r="AI377" s="92">
        <f t="shared" si="100"/>
        <v>0</v>
      </c>
      <c r="AJ377" s="27">
        <f>'Sales &amp; Inventory (Date )'!AM377+'Sales &amp; Inventory (Date )'!AO377</f>
        <v>0</v>
      </c>
      <c r="AK377" s="27">
        <f>'Sales &amp; Inventory (Date )'!AN377+'Sales &amp; Inventory (Date )'!AP377</f>
        <v>0</v>
      </c>
      <c r="AL377" s="92">
        <f t="shared" si="101"/>
        <v>0</v>
      </c>
      <c r="AM377" s="27">
        <f>'Sales &amp; Inventory (Date )'!AQ377+'Sales &amp; Inventory (Date )'!AS377</f>
        <v>0</v>
      </c>
      <c r="AN377" s="27">
        <f>'Sales &amp; Inventory (Date )'!AR377+'Sales &amp; Inventory (Date )'!AT377</f>
        <v>0</v>
      </c>
      <c r="AO377" s="92">
        <f t="shared" si="102"/>
        <v>0</v>
      </c>
      <c r="AP377" s="27">
        <f>'Sales &amp; Inventory (Date )'!AU377+'Sales &amp; Inventory (Date )'!AW377</f>
        <v>0</v>
      </c>
      <c r="AQ377" s="27">
        <f>'Sales &amp; Inventory (Date )'!AV377+'Sales &amp; Inventory (Date )'!AX377</f>
        <v>0</v>
      </c>
      <c r="AR377" s="92">
        <f t="shared" si="103"/>
        <v>0</v>
      </c>
      <c r="AS377" s="52">
        <f t="shared" si="104"/>
        <v>0</v>
      </c>
      <c r="AT377" s="52">
        <f t="shared" si="104"/>
        <v>0</v>
      </c>
      <c r="AU377" s="52" t="e">
        <f t="shared" si="105"/>
        <v>#DIV/0!</v>
      </c>
      <c r="AV377" s="27">
        <f>'Sales &amp; Inventory (Date )'!BA377</f>
        <v>0</v>
      </c>
      <c r="AW377" s="27">
        <f>'Sales &amp; Inventory (Date )'!BB377</f>
        <v>0</v>
      </c>
      <c r="AX377" s="92">
        <f t="shared" si="106"/>
        <v>0</v>
      </c>
      <c r="AY377" s="27">
        <f>'Sales &amp; Inventory (Date )'!BC377</f>
        <v>0</v>
      </c>
      <c r="AZ377" s="27">
        <f>'Sales &amp; Inventory (Date )'!BD377</f>
        <v>0</v>
      </c>
      <c r="BA377" s="95">
        <f t="shared" si="107"/>
        <v>0</v>
      </c>
      <c r="BB377" s="52">
        <f t="shared" si="108"/>
        <v>0</v>
      </c>
      <c r="BC377" s="52">
        <f t="shared" si="109"/>
        <v>0</v>
      </c>
    </row>
    <row r="378" spans="1:55" x14ac:dyDescent="0.3">
      <c r="A378" s="6">
        <v>356</v>
      </c>
      <c r="B378" s="7" t="s">
        <v>296</v>
      </c>
      <c r="C378" s="8" t="s">
        <v>328</v>
      </c>
      <c r="D378" s="8" t="s">
        <v>344</v>
      </c>
      <c r="E378" s="8" t="s">
        <v>345</v>
      </c>
      <c r="F378" s="8" t="s">
        <v>29</v>
      </c>
      <c r="G378" s="220"/>
      <c r="H378" s="85" t="s">
        <v>647</v>
      </c>
      <c r="I378" s="17">
        <f>'Sales &amp; Inventory (Date )'!I378</f>
        <v>0</v>
      </c>
      <c r="J378" s="17">
        <f>'Sales &amp; Inventory (Date )'!J378</f>
        <v>0</v>
      </c>
      <c r="K378" s="92">
        <f t="shared" si="92"/>
        <v>0</v>
      </c>
      <c r="L378" s="17">
        <f>'Sales &amp; Inventory (Date )'!K378</f>
        <v>0</v>
      </c>
      <c r="M378" s="17">
        <f>'Sales &amp; Inventory (Date )'!L378</f>
        <v>0</v>
      </c>
      <c r="N378" s="92">
        <f t="shared" si="93"/>
        <v>0</v>
      </c>
      <c r="O378" s="17">
        <f>'Sales &amp; Inventory (Date )'!M378</f>
        <v>0</v>
      </c>
      <c r="P378" s="17">
        <f>'Sales &amp; Inventory (Date )'!N378</f>
        <v>0</v>
      </c>
      <c r="Q378" s="92">
        <f t="shared" si="94"/>
        <v>0</v>
      </c>
      <c r="R378" s="17">
        <f>'Sales &amp; Inventory (Date )'!O378+'Sales &amp; Inventory (Date )'!Q378</f>
        <v>0</v>
      </c>
      <c r="S378" s="17">
        <f>'Sales &amp; Inventory (Date )'!P378+'Sales &amp; Inventory (Date )'!R378</f>
        <v>0</v>
      </c>
      <c r="T378" s="92">
        <f t="shared" si="95"/>
        <v>0</v>
      </c>
      <c r="U378" s="17">
        <f>'Sales &amp; Inventory (Date )'!S378+'Sales &amp; Inventory (Date )'!U378</f>
        <v>0</v>
      </c>
      <c r="V378" s="17">
        <f>'Sales &amp; Inventory (Date )'!T378+'Sales &amp; Inventory (Date )'!V378</f>
        <v>0</v>
      </c>
      <c r="W378" s="92">
        <f t="shared" si="96"/>
        <v>0</v>
      </c>
      <c r="X378" s="17">
        <f>'Sales &amp; Inventory (Date )'!W378</f>
        <v>0</v>
      </c>
      <c r="Y378" s="17">
        <f>'Sales &amp; Inventory (Date )'!X378</f>
        <v>0</v>
      </c>
      <c r="Z378" s="92">
        <f t="shared" si="97"/>
        <v>0</v>
      </c>
      <c r="AA378" s="17">
        <f>'Sales &amp; Inventory (Date )'!AA378+'Sales &amp; Inventory (Date )'!AC378</f>
        <v>0</v>
      </c>
      <c r="AB378" s="17">
        <f>'Sales &amp; Inventory (Date )'!AB378+'Sales &amp; Inventory (Date )'!AD378</f>
        <v>0</v>
      </c>
      <c r="AC378" s="92">
        <f t="shared" si="98"/>
        <v>0</v>
      </c>
      <c r="AD378" s="17">
        <f>'Sales &amp; Inventory (Date )'!AE378+'Sales &amp; Inventory (Date )'!AG378</f>
        <v>0</v>
      </c>
      <c r="AE378" s="17">
        <f>'Sales &amp; Inventory (Date )'!AF378+'Sales &amp; Inventory (Date )'!AH378</f>
        <v>0</v>
      </c>
      <c r="AF378" s="92">
        <f t="shared" si="99"/>
        <v>0</v>
      </c>
      <c r="AG378" s="17">
        <f>'Sales &amp; Inventory (Date )'!AI378+'Sales &amp; Inventory (Date )'!AK378</f>
        <v>0</v>
      </c>
      <c r="AH378" s="17">
        <f>'Sales &amp; Inventory (Date )'!AJ378+'Sales &amp; Inventory (Date )'!AL378</f>
        <v>0</v>
      </c>
      <c r="AI378" s="92">
        <f t="shared" si="100"/>
        <v>0</v>
      </c>
      <c r="AJ378" s="17">
        <f>'Sales &amp; Inventory (Date )'!AM378+'Sales &amp; Inventory (Date )'!AO378</f>
        <v>0</v>
      </c>
      <c r="AK378" s="17">
        <f>'Sales &amp; Inventory (Date )'!AN378+'Sales &amp; Inventory (Date )'!AP378</f>
        <v>0</v>
      </c>
      <c r="AL378" s="92">
        <f t="shared" si="101"/>
        <v>0</v>
      </c>
      <c r="AM378" s="17">
        <f>'Sales &amp; Inventory (Date )'!AQ378+'Sales &amp; Inventory (Date )'!AS378</f>
        <v>0</v>
      </c>
      <c r="AN378" s="17">
        <f>'Sales &amp; Inventory (Date )'!AR378+'Sales &amp; Inventory (Date )'!AT378</f>
        <v>0</v>
      </c>
      <c r="AO378" s="92">
        <f t="shared" si="102"/>
        <v>0</v>
      </c>
      <c r="AP378" s="17">
        <f>'Sales &amp; Inventory (Date )'!AU378+'Sales &amp; Inventory (Date )'!AW378</f>
        <v>0</v>
      </c>
      <c r="AQ378" s="17">
        <f>'Sales &amp; Inventory (Date )'!AV378+'Sales &amp; Inventory (Date )'!AX378</f>
        <v>0</v>
      </c>
      <c r="AR378" s="92">
        <f t="shared" si="103"/>
        <v>0</v>
      </c>
      <c r="AS378" s="52">
        <f t="shared" si="104"/>
        <v>0</v>
      </c>
      <c r="AT378" s="52">
        <f t="shared" si="104"/>
        <v>0</v>
      </c>
      <c r="AU378" s="52" t="e">
        <f t="shared" si="105"/>
        <v>#DIV/0!</v>
      </c>
      <c r="AV378" s="17">
        <f>'Sales &amp; Inventory (Date )'!BA378</f>
        <v>0</v>
      </c>
      <c r="AW378" s="17">
        <f>'Sales &amp; Inventory (Date )'!BB378</f>
        <v>0</v>
      </c>
      <c r="AX378" s="92">
        <f t="shared" si="106"/>
        <v>0</v>
      </c>
      <c r="AY378" s="17">
        <f>'Sales &amp; Inventory (Date )'!BC378</f>
        <v>0</v>
      </c>
      <c r="AZ378" s="17">
        <f>'Sales &amp; Inventory (Date )'!BD378</f>
        <v>0</v>
      </c>
      <c r="BA378" s="95">
        <f t="shared" si="107"/>
        <v>0</v>
      </c>
      <c r="BB378" s="52">
        <f t="shared" si="108"/>
        <v>0</v>
      </c>
      <c r="BC378" s="52">
        <f t="shared" si="109"/>
        <v>0</v>
      </c>
    </row>
    <row r="379" spans="1:55" ht="15.6" x14ac:dyDescent="0.3">
      <c r="A379" s="210" t="s">
        <v>431</v>
      </c>
      <c r="B379" s="210"/>
      <c r="C379" s="210"/>
      <c r="D379" s="210"/>
      <c r="E379" s="210"/>
      <c r="F379" s="210"/>
      <c r="G379" s="122"/>
      <c r="H379" s="122"/>
      <c r="I379" s="12">
        <f>'Sales &amp; Inventory (Date )'!I379</f>
        <v>0</v>
      </c>
      <c r="J379" s="12">
        <f>'Sales &amp; Inventory (Date )'!J379</f>
        <v>0</v>
      </c>
      <c r="K379" s="12">
        <f t="shared" si="92"/>
        <v>0</v>
      </c>
      <c r="L379" s="12">
        <f>'Sales &amp; Inventory (Date )'!K379</f>
        <v>0</v>
      </c>
      <c r="M379" s="12">
        <f>'Sales &amp; Inventory (Date )'!L379</f>
        <v>0</v>
      </c>
      <c r="N379" s="12">
        <f t="shared" si="93"/>
        <v>0</v>
      </c>
      <c r="O379" s="12">
        <f>'Sales &amp; Inventory (Date )'!M379</f>
        <v>0</v>
      </c>
      <c r="P379" s="12">
        <f>'Sales &amp; Inventory (Date )'!N379</f>
        <v>0</v>
      </c>
      <c r="Q379" s="12">
        <f t="shared" si="94"/>
        <v>0</v>
      </c>
      <c r="R379" s="12">
        <f>'Sales &amp; Inventory (Date )'!O379+'Sales &amp; Inventory (Date )'!Q379</f>
        <v>0</v>
      </c>
      <c r="S379" s="12">
        <f>'Sales &amp; Inventory (Date )'!P379+'Sales &amp; Inventory (Date )'!R379</f>
        <v>0</v>
      </c>
      <c r="T379" s="12">
        <f t="shared" si="95"/>
        <v>0</v>
      </c>
      <c r="U379" s="12">
        <f>'Sales &amp; Inventory (Date )'!S379+'Sales &amp; Inventory (Date )'!U379</f>
        <v>0</v>
      </c>
      <c r="V379" s="12">
        <f>'Sales &amp; Inventory (Date )'!T379+'Sales &amp; Inventory (Date )'!V379</f>
        <v>0</v>
      </c>
      <c r="W379" s="12">
        <f t="shared" si="96"/>
        <v>0</v>
      </c>
      <c r="X379" s="12">
        <f>'Sales &amp; Inventory (Date )'!W379</f>
        <v>0</v>
      </c>
      <c r="Y379" s="12">
        <f>'Sales &amp; Inventory (Date )'!X379</f>
        <v>0</v>
      </c>
      <c r="Z379" s="12">
        <f t="shared" si="97"/>
        <v>0</v>
      </c>
      <c r="AA379" s="12">
        <f>'Sales &amp; Inventory (Date )'!AA379+'Sales &amp; Inventory (Date )'!AC379</f>
        <v>0</v>
      </c>
      <c r="AB379" s="12">
        <f>'Sales &amp; Inventory (Date )'!AB379+'Sales &amp; Inventory (Date )'!AD379</f>
        <v>0</v>
      </c>
      <c r="AC379" s="12">
        <f t="shared" si="98"/>
        <v>0</v>
      </c>
      <c r="AD379" s="12">
        <f>'Sales &amp; Inventory (Date )'!AE379+'Sales &amp; Inventory (Date )'!AG379</f>
        <v>0</v>
      </c>
      <c r="AE379" s="12">
        <f>'Sales &amp; Inventory (Date )'!AF379+'Sales &amp; Inventory (Date )'!AH379</f>
        <v>0</v>
      </c>
      <c r="AF379" s="12">
        <f t="shared" si="99"/>
        <v>0</v>
      </c>
      <c r="AG379" s="12">
        <f>'Sales &amp; Inventory (Date )'!AI379+'Sales &amp; Inventory (Date )'!AK379</f>
        <v>0</v>
      </c>
      <c r="AH379" s="12">
        <f>'Sales &amp; Inventory (Date )'!AJ379+'Sales &amp; Inventory (Date )'!AL379</f>
        <v>0</v>
      </c>
      <c r="AI379" s="12">
        <f t="shared" si="100"/>
        <v>0</v>
      </c>
      <c r="AJ379" s="12">
        <f>'Sales &amp; Inventory (Date )'!AM379+'Sales &amp; Inventory (Date )'!AO379</f>
        <v>0</v>
      </c>
      <c r="AK379" s="12">
        <f>'Sales &amp; Inventory (Date )'!AN379+'Sales &amp; Inventory (Date )'!AP379</f>
        <v>0</v>
      </c>
      <c r="AL379" s="12">
        <f t="shared" si="101"/>
        <v>0</v>
      </c>
      <c r="AM379" s="12">
        <f>'Sales &amp; Inventory (Date )'!AQ379+'Sales &amp; Inventory (Date )'!AS379</f>
        <v>0</v>
      </c>
      <c r="AN379" s="12">
        <f>'Sales &amp; Inventory (Date )'!AR379+'Sales &amp; Inventory (Date )'!AT379</f>
        <v>0</v>
      </c>
      <c r="AO379" s="12">
        <f t="shared" si="102"/>
        <v>0</v>
      </c>
      <c r="AP379" s="12">
        <f>'Sales &amp; Inventory (Date )'!AU379+'Sales &amp; Inventory (Date )'!AW379</f>
        <v>0</v>
      </c>
      <c r="AQ379" s="12">
        <f>'Sales &amp; Inventory (Date )'!AV379+'Sales &amp; Inventory (Date )'!AX379</f>
        <v>0</v>
      </c>
      <c r="AR379" s="12">
        <f t="shared" si="103"/>
        <v>0</v>
      </c>
      <c r="AS379" s="12">
        <f t="shared" si="104"/>
        <v>0</v>
      </c>
      <c r="AT379" s="12">
        <f t="shared" si="104"/>
        <v>0</v>
      </c>
      <c r="AU379" s="12" t="e">
        <f t="shared" si="105"/>
        <v>#DIV/0!</v>
      </c>
      <c r="AV379" s="12">
        <f>'Sales &amp; Inventory (Date )'!BA379</f>
        <v>0</v>
      </c>
      <c r="AW379" s="12">
        <f>'Sales &amp; Inventory (Date )'!BB379</f>
        <v>0</v>
      </c>
      <c r="AX379" s="12">
        <f t="shared" si="106"/>
        <v>0</v>
      </c>
      <c r="AY379" s="12">
        <f>'Sales &amp; Inventory (Date )'!BC379</f>
        <v>0</v>
      </c>
      <c r="AZ379" s="12">
        <f>'Sales &amp; Inventory (Date )'!BD379</f>
        <v>0</v>
      </c>
      <c r="BA379" s="12">
        <f t="shared" si="107"/>
        <v>0</v>
      </c>
      <c r="BB379" s="12">
        <f t="shared" si="108"/>
        <v>0</v>
      </c>
      <c r="BC379" s="12">
        <f t="shared" si="109"/>
        <v>0</v>
      </c>
    </row>
    <row r="380" spans="1:55" x14ac:dyDescent="0.3">
      <c r="A380" s="6">
        <v>357</v>
      </c>
      <c r="B380" s="7" t="s">
        <v>346</v>
      </c>
      <c r="C380" s="8" t="s">
        <v>346</v>
      </c>
      <c r="D380" s="8" t="s">
        <v>346</v>
      </c>
      <c r="E380" s="8" t="s">
        <v>346</v>
      </c>
      <c r="F380" s="8" t="s">
        <v>533</v>
      </c>
      <c r="G380" s="218" t="s">
        <v>346</v>
      </c>
      <c r="H380" s="85" t="s">
        <v>647</v>
      </c>
      <c r="I380" s="17">
        <f>'Sales &amp; Inventory (Date )'!I380</f>
        <v>0</v>
      </c>
      <c r="J380" s="17">
        <f>'Sales &amp; Inventory (Date )'!J380</f>
        <v>0</v>
      </c>
      <c r="K380" s="92">
        <f t="shared" si="92"/>
        <v>0</v>
      </c>
      <c r="L380" s="17">
        <f>'Sales &amp; Inventory (Date )'!K380</f>
        <v>0</v>
      </c>
      <c r="M380" s="17">
        <f>'Sales &amp; Inventory (Date )'!L380</f>
        <v>0</v>
      </c>
      <c r="N380" s="92">
        <f t="shared" si="93"/>
        <v>0</v>
      </c>
      <c r="O380" s="17">
        <f>'Sales &amp; Inventory (Date )'!M380</f>
        <v>0</v>
      </c>
      <c r="P380" s="17">
        <f>'Sales &amp; Inventory (Date )'!N380</f>
        <v>0</v>
      </c>
      <c r="Q380" s="92">
        <f t="shared" si="94"/>
        <v>0</v>
      </c>
      <c r="R380" s="17">
        <f>'Sales &amp; Inventory (Date )'!O380+'Sales &amp; Inventory (Date )'!Q380</f>
        <v>0</v>
      </c>
      <c r="S380" s="17">
        <f>'Sales &amp; Inventory (Date )'!P380+'Sales &amp; Inventory (Date )'!R380</f>
        <v>0</v>
      </c>
      <c r="T380" s="92">
        <f t="shared" si="95"/>
        <v>0</v>
      </c>
      <c r="U380" s="17">
        <f>'Sales &amp; Inventory (Date )'!S380+'Sales &amp; Inventory (Date )'!U380</f>
        <v>0</v>
      </c>
      <c r="V380" s="17">
        <f>'Sales &amp; Inventory (Date )'!T380+'Sales &amp; Inventory (Date )'!V380</f>
        <v>0</v>
      </c>
      <c r="W380" s="92">
        <f t="shared" si="96"/>
        <v>0</v>
      </c>
      <c r="X380" s="17">
        <f>'Sales &amp; Inventory (Date )'!W380</f>
        <v>0</v>
      </c>
      <c r="Y380" s="17">
        <f>'Sales &amp; Inventory (Date )'!X380</f>
        <v>0</v>
      </c>
      <c r="Z380" s="92">
        <f t="shared" si="97"/>
        <v>0</v>
      </c>
      <c r="AA380" s="17">
        <f>'Sales &amp; Inventory (Date )'!AA380+'Sales &amp; Inventory (Date )'!AC380</f>
        <v>0</v>
      </c>
      <c r="AB380" s="17">
        <f>'Sales &amp; Inventory (Date )'!AB380+'Sales &amp; Inventory (Date )'!AD380</f>
        <v>0</v>
      </c>
      <c r="AC380" s="92">
        <f t="shared" si="98"/>
        <v>0</v>
      </c>
      <c r="AD380" s="17">
        <f>'Sales &amp; Inventory (Date )'!AE380+'Sales &amp; Inventory (Date )'!AG380</f>
        <v>0</v>
      </c>
      <c r="AE380" s="17">
        <f>'Sales &amp; Inventory (Date )'!AF380+'Sales &amp; Inventory (Date )'!AH380</f>
        <v>0</v>
      </c>
      <c r="AF380" s="92">
        <f t="shared" si="99"/>
        <v>0</v>
      </c>
      <c r="AG380" s="17">
        <f>'Sales &amp; Inventory (Date )'!AI380+'Sales &amp; Inventory (Date )'!AK380</f>
        <v>0</v>
      </c>
      <c r="AH380" s="17">
        <f>'Sales &amp; Inventory (Date )'!AJ380+'Sales &amp; Inventory (Date )'!AL380</f>
        <v>0</v>
      </c>
      <c r="AI380" s="92">
        <f t="shared" si="100"/>
        <v>0</v>
      </c>
      <c r="AJ380" s="17">
        <f>'Sales &amp; Inventory (Date )'!AM380+'Sales &amp; Inventory (Date )'!AO380</f>
        <v>0</v>
      </c>
      <c r="AK380" s="17">
        <f>'Sales &amp; Inventory (Date )'!AN380+'Sales &amp; Inventory (Date )'!AP380</f>
        <v>0</v>
      </c>
      <c r="AL380" s="92">
        <f t="shared" si="101"/>
        <v>0</v>
      </c>
      <c r="AM380" s="17">
        <f>'Sales &amp; Inventory (Date )'!AQ380+'Sales &amp; Inventory (Date )'!AS380</f>
        <v>0</v>
      </c>
      <c r="AN380" s="17">
        <f>'Sales &amp; Inventory (Date )'!AR380+'Sales &amp; Inventory (Date )'!AT380</f>
        <v>0</v>
      </c>
      <c r="AO380" s="92">
        <f t="shared" si="102"/>
        <v>0</v>
      </c>
      <c r="AP380" s="17">
        <f>'Sales &amp; Inventory (Date )'!AU380+'Sales &amp; Inventory (Date )'!AW380</f>
        <v>0</v>
      </c>
      <c r="AQ380" s="17">
        <f>'Sales &amp; Inventory (Date )'!AV380+'Sales &amp; Inventory (Date )'!AX380</f>
        <v>0</v>
      </c>
      <c r="AR380" s="92">
        <f t="shared" si="103"/>
        <v>0</v>
      </c>
      <c r="AS380" s="52">
        <f t="shared" si="104"/>
        <v>0</v>
      </c>
      <c r="AT380" s="52">
        <f t="shared" si="104"/>
        <v>0</v>
      </c>
      <c r="AU380" s="52" t="e">
        <f t="shared" si="105"/>
        <v>#DIV/0!</v>
      </c>
      <c r="AV380" s="17">
        <f>'Sales &amp; Inventory (Date )'!BA380</f>
        <v>0</v>
      </c>
      <c r="AW380" s="17">
        <f>'Sales &amp; Inventory (Date )'!BB380</f>
        <v>0</v>
      </c>
      <c r="AX380" s="92">
        <f t="shared" si="106"/>
        <v>0</v>
      </c>
      <c r="AY380" s="17">
        <f>'Sales &amp; Inventory (Date )'!BC380</f>
        <v>0</v>
      </c>
      <c r="AZ380" s="17">
        <f>'Sales &amp; Inventory (Date )'!BD380</f>
        <v>0</v>
      </c>
      <c r="BA380" s="95">
        <f t="shared" si="107"/>
        <v>0</v>
      </c>
      <c r="BB380" s="52">
        <f t="shared" si="108"/>
        <v>0</v>
      </c>
      <c r="BC380" s="52">
        <f t="shared" si="109"/>
        <v>0</v>
      </c>
    </row>
    <row r="381" spans="1:55" x14ac:dyDescent="0.3">
      <c r="A381" s="6">
        <v>358</v>
      </c>
      <c r="B381" s="7" t="s">
        <v>346</v>
      </c>
      <c r="C381" s="8" t="s">
        <v>346</v>
      </c>
      <c r="D381" s="8" t="s">
        <v>346</v>
      </c>
      <c r="E381" s="8" t="s">
        <v>347</v>
      </c>
      <c r="F381" s="8" t="s">
        <v>29</v>
      </c>
      <c r="G381" s="219"/>
      <c r="H381" s="85" t="s">
        <v>647</v>
      </c>
      <c r="I381" s="17">
        <f>'Sales &amp; Inventory (Date )'!I381</f>
        <v>0</v>
      </c>
      <c r="J381" s="17">
        <f>'Sales &amp; Inventory (Date )'!J381</f>
        <v>0</v>
      </c>
      <c r="K381" s="92">
        <f t="shared" si="92"/>
        <v>0</v>
      </c>
      <c r="L381" s="17">
        <f>'Sales &amp; Inventory (Date )'!K381</f>
        <v>0</v>
      </c>
      <c r="M381" s="17">
        <f>'Sales &amp; Inventory (Date )'!L381</f>
        <v>0</v>
      </c>
      <c r="N381" s="92">
        <f t="shared" si="93"/>
        <v>0</v>
      </c>
      <c r="O381" s="17">
        <f>'Sales &amp; Inventory (Date )'!M381</f>
        <v>0</v>
      </c>
      <c r="P381" s="17">
        <f>'Sales &amp; Inventory (Date )'!N381</f>
        <v>0</v>
      </c>
      <c r="Q381" s="92">
        <f t="shared" si="94"/>
        <v>0</v>
      </c>
      <c r="R381" s="17">
        <f>'Sales &amp; Inventory (Date )'!O381+'Sales &amp; Inventory (Date )'!Q381</f>
        <v>0</v>
      </c>
      <c r="S381" s="17">
        <f>'Sales &amp; Inventory (Date )'!P381+'Sales &amp; Inventory (Date )'!R381</f>
        <v>0</v>
      </c>
      <c r="T381" s="92">
        <f t="shared" si="95"/>
        <v>0</v>
      </c>
      <c r="U381" s="17">
        <f>'Sales &amp; Inventory (Date )'!S381+'Sales &amp; Inventory (Date )'!U381</f>
        <v>0</v>
      </c>
      <c r="V381" s="17">
        <f>'Sales &amp; Inventory (Date )'!T381+'Sales &amp; Inventory (Date )'!V381</f>
        <v>0</v>
      </c>
      <c r="W381" s="92">
        <f t="shared" si="96"/>
        <v>0</v>
      </c>
      <c r="X381" s="17">
        <f>'Sales &amp; Inventory (Date )'!W381</f>
        <v>0</v>
      </c>
      <c r="Y381" s="17">
        <f>'Sales &amp; Inventory (Date )'!X381</f>
        <v>0</v>
      </c>
      <c r="Z381" s="92">
        <f t="shared" si="97"/>
        <v>0</v>
      </c>
      <c r="AA381" s="17">
        <f>'Sales &amp; Inventory (Date )'!AA381+'Sales &amp; Inventory (Date )'!AC381</f>
        <v>0</v>
      </c>
      <c r="AB381" s="17">
        <f>'Sales &amp; Inventory (Date )'!AB381+'Sales &amp; Inventory (Date )'!AD381</f>
        <v>0</v>
      </c>
      <c r="AC381" s="92">
        <f t="shared" si="98"/>
        <v>0</v>
      </c>
      <c r="AD381" s="17">
        <f>'Sales &amp; Inventory (Date )'!AE381+'Sales &amp; Inventory (Date )'!AG381</f>
        <v>0</v>
      </c>
      <c r="AE381" s="17">
        <f>'Sales &amp; Inventory (Date )'!AF381+'Sales &amp; Inventory (Date )'!AH381</f>
        <v>0</v>
      </c>
      <c r="AF381" s="92">
        <f t="shared" si="99"/>
        <v>0</v>
      </c>
      <c r="AG381" s="17">
        <f>'Sales &amp; Inventory (Date )'!AI381+'Sales &amp; Inventory (Date )'!AK381</f>
        <v>0</v>
      </c>
      <c r="AH381" s="17">
        <f>'Sales &amp; Inventory (Date )'!AJ381+'Sales &amp; Inventory (Date )'!AL381</f>
        <v>0</v>
      </c>
      <c r="AI381" s="92">
        <f t="shared" si="100"/>
        <v>0</v>
      </c>
      <c r="AJ381" s="17">
        <f>'Sales &amp; Inventory (Date )'!AM381+'Sales &amp; Inventory (Date )'!AO381</f>
        <v>0</v>
      </c>
      <c r="AK381" s="17">
        <f>'Sales &amp; Inventory (Date )'!AN381+'Sales &amp; Inventory (Date )'!AP381</f>
        <v>0</v>
      </c>
      <c r="AL381" s="92">
        <f t="shared" si="101"/>
        <v>0</v>
      </c>
      <c r="AM381" s="17">
        <f>'Sales &amp; Inventory (Date )'!AQ381+'Sales &amp; Inventory (Date )'!AS381</f>
        <v>0</v>
      </c>
      <c r="AN381" s="17">
        <f>'Sales &amp; Inventory (Date )'!AR381+'Sales &amp; Inventory (Date )'!AT381</f>
        <v>0</v>
      </c>
      <c r="AO381" s="92">
        <f t="shared" si="102"/>
        <v>0</v>
      </c>
      <c r="AP381" s="17">
        <f>'Sales &amp; Inventory (Date )'!AU381+'Sales &amp; Inventory (Date )'!AW381</f>
        <v>0</v>
      </c>
      <c r="AQ381" s="17">
        <f>'Sales &amp; Inventory (Date )'!AV381+'Sales &amp; Inventory (Date )'!AX381</f>
        <v>0</v>
      </c>
      <c r="AR381" s="92">
        <f t="shared" si="103"/>
        <v>0</v>
      </c>
      <c r="AS381" s="52">
        <f t="shared" si="104"/>
        <v>0</v>
      </c>
      <c r="AT381" s="52">
        <f t="shared" si="104"/>
        <v>0</v>
      </c>
      <c r="AU381" s="52" t="e">
        <f t="shared" si="105"/>
        <v>#DIV/0!</v>
      </c>
      <c r="AV381" s="17">
        <f>'Sales &amp; Inventory (Date )'!BA381</f>
        <v>0</v>
      </c>
      <c r="AW381" s="17">
        <f>'Sales &amp; Inventory (Date )'!BB381</f>
        <v>0</v>
      </c>
      <c r="AX381" s="92">
        <f t="shared" si="106"/>
        <v>0</v>
      </c>
      <c r="AY381" s="17">
        <f>'Sales &amp; Inventory (Date )'!BC381</f>
        <v>0</v>
      </c>
      <c r="AZ381" s="17">
        <f>'Sales &amp; Inventory (Date )'!BD381</f>
        <v>0</v>
      </c>
      <c r="BA381" s="95">
        <f t="shared" si="107"/>
        <v>0</v>
      </c>
      <c r="BB381" s="52">
        <f t="shared" si="108"/>
        <v>0</v>
      </c>
      <c r="BC381" s="52">
        <f t="shared" si="109"/>
        <v>0</v>
      </c>
    </row>
    <row r="382" spans="1:55" x14ac:dyDescent="0.3">
      <c r="A382" s="6">
        <v>359</v>
      </c>
      <c r="B382" s="7" t="s">
        <v>346</v>
      </c>
      <c r="C382" s="8" t="s">
        <v>346</v>
      </c>
      <c r="D382" s="8" t="s">
        <v>348</v>
      </c>
      <c r="E382" s="8" t="s">
        <v>348</v>
      </c>
      <c r="F382" s="8" t="s">
        <v>533</v>
      </c>
      <c r="G382" s="219"/>
      <c r="H382" s="85" t="s">
        <v>647</v>
      </c>
      <c r="I382" s="17">
        <f>'Sales &amp; Inventory (Date )'!I382</f>
        <v>0</v>
      </c>
      <c r="J382" s="17">
        <f>'Sales &amp; Inventory (Date )'!J382</f>
        <v>0</v>
      </c>
      <c r="K382" s="92">
        <f t="shared" si="92"/>
        <v>0</v>
      </c>
      <c r="L382" s="17">
        <f>'Sales &amp; Inventory (Date )'!K382</f>
        <v>0</v>
      </c>
      <c r="M382" s="17">
        <f>'Sales &amp; Inventory (Date )'!L382</f>
        <v>0</v>
      </c>
      <c r="N382" s="92">
        <f t="shared" si="93"/>
        <v>0</v>
      </c>
      <c r="O382" s="17">
        <f>'Sales &amp; Inventory (Date )'!M382</f>
        <v>0</v>
      </c>
      <c r="P382" s="17">
        <f>'Sales &amp; Inventory (Date )'!N382</f>
        <v>0</v>
      </c>
      <c r="Q382" s="92">
        <f t="shared" si="94"/>
        <v>0</v>
      </c>
      <c r="R382" s="17">
        <f>'Sales &amp; Inventory (Date )'!O382+'Sales &amp; Inventory (Date )'!Q382</f>
        <v>0</v>
      </c>
      <c r="S382" s="17">
        <f>'Sales &amp; Inventory (Date )'!P382+'Sales &amp; Inventory (Date )'!R382</f>
        <v>0</v>
      </c>
      <c r="T382" s="92">
        <f t="shared" si="95"/>
        <v>0</v>
      </c>
      <c r="U382" s="17">
        <f>'Sales &amp; Inventory (Date )'!S382+'Sales &amp; Inventory (Date )'!U382</f>
        <v>0</v>
      </c>
      <c r="V382" s="17">
        <f>'Sales &amp; Inventory (Date )'!T382+'Sales &amp; Inventory (Date )'!V382</f>
        <v>0</v>
      </c>
      <c r="W382" s="92">
        <f t="shared" si="96"/>
        <v>0</v>
      </c>
      <c r="X382" s="17">
        <f>'Sales &amp; Inventory (Date )'!W382</f>
        <v>0</v>
      </c>
      <c r="Y382" s="17">
        <f>'Sales &amp; Inventory (Date )'!X382</f>
        <v>0</v>
      </c>
      <c r="Z382" s="92">
        <f t="shared" si="97"/>
        <v>0</v>
      </c>
      <c r="AA382" s="17">
        <f>'Sales &amp; Inventory (Date )'!AA382+'Sales &amp; Inventory (Date )'!AC382</f>
        <v>0</v>
      </c>
      <c r="AB382" s="17">
        <f>'Sales &amp; Inventory (Date )'!AB382+'Sales &amp; Inventory (Date )'!AD382</f>
        <v>0</v>
      </c>
      <c r="AC382" s="92">
        <f t="shared" si="98"/>
        <v>0</v>
      </c>
      <c r="AD382" s="17">
        <f>'Sales &amp; Inventory (Date )'!AE382+'Sales &amp; Inventory (Date )'!AG382</f>
        <v>0</v>
      </c>
      <c r="AE382" s="17">
        <f>'Sales &amp; Inventory (Date )'!AF382+'Sales &amp; Inventory (Date )'!AH382</f>
        <v>0</v>
      </c>
      <c r="AF382" s="92">
        <f t="shared" si="99"/>
        <v>0</v>
      </c>
      <c r="AG382" s="17">
        <f>'Sales &amp; Inventory (Date )'!AI382+'Sales &amp; Inventory (Date )'!AK382</f>
        <v>0</v>
      </c>
      <c r="AH382" s="17">
        <f>'Sales &amp; Inventory (Date )'!AJ382+'Sales &amp; Inventory (Date )'!AL382</f>
        <v>0</v>
      </c>
      <c r="AI382" s="92">
        <f t="shared" si="100"/>
        <v>0</v>
      </c>
      <c r="AJ382" s="17">
        <f>'Sales &amp; Inventory (Date )'!AM382+'Sales &amp; Inventory (Date )'!AO382</f>
        <v>0</v>
      </c>
      <c r="AK382" s="17">
        <f>'Sales &amp; Inventory (Date )'!AN382+'Sales &amp; Inventory (Date )'!AP382</f>
        <v>0</v>
      </c>
      <c r="AL382" s="92">
        <f t="shared" si="101"/>
        <v>0</v>
      </c>
      <c r="AM382" s="17">
        <f>'Sales &amp; Inventory (Date )'!AQ382+'Sales &amp; Inventory (Date )'!AS382</f>
        <v>0</v>
      </c>
      <c r="AN382" s="17">
        <f>'Sales &amp; Inventory (Date )'!AR382+'Sales &amp; Inventory (Date )'!AT382</f>
        <v>0</v>
      </c>
      <c r="AO382" s="92">
        <f t="shared" si="102"/>
        <v>0</v>
      </c>
      <c r="AP382" s="17">
        <f>'Sales &amp; Inventory (Date )'!AU382+'Sales &amp; Inventory (Date )'!AW382</f>
        <v>0</v>
      </c>
      <c r="AQ382" s="17">
        <f>'Sales &amp; Inventory (Date )'!AV382+'Sales &amp; Inventory (Date )'!AX382</f>
        <v>0</v>
      </c>
      <c r="AR382" s="92">
        <f t="shared" si="103"/>
        <v>0</v>
      </c>
      <c r="AS382" s="52">
        <f t="shared" si="104"/>
        <v>0</v>
      </c>
      <c r="AT382" s="52">
        <f t="shared" si="104"/>
        <v>0</v>
      </c>
      <c r="AU382" s="52" t="e">
        <f t="shared" si="105"/>
        <v>#DIV/0!</v>
      </c>
      <c r="AV382" s="17">
        <f>'Sales &amp; Inventory (Date )'!BA382</f>
        <v>0</v>
      </c>
      <c r="AW382" s="17">
        <f>'Sales &amp; Inventory (Date )'!BB382</f>
        <v>0</v>
      </c>
      <c r="AX382" s="92">
        <f t="shared" si="106"/>
        <v>0</v>
      </c>
      <c r="AY382" s="17">
        <f>'Sales &amp; Inventory (Date )'!BC382</f>
        <v>0</v>
      </c>
      <c r="AZ382" s="17">
        <f>'Sales &amp; Inventory (Date )'!BD382</f>
        <v>0</v>
      </c>
      <c r="BA382" s="95">
        <f t="shared" si="107"/>
        <v>0</v>
      </c>
      <c r="BB382" s="52">
        <f t="shared" si="108"/>
        <v>0</v>
      </c>
      <c r="BC382" s="52">
        <f t="shared" si="109"/>
        <v>0</v>
      </c>
    </row>
    <row r="383" spans="1:55" x14ac:dyDescent="0.3">
      <c r="A383" s="6">
        <v>360</v>
      </c>
      <c r="B383" s="7" t="s">
        <v>346</v>
      </c>
      <c r="C383" s="8" t="s">
        <v>346</v>
      </c>
      <c r="D383" s="8" t="s">
        <v>348</v>
      </c>
      <c r="E383" s="8" t="s">
        <v>349</v>
      </c>
      <c r="F383" s="8" t="s">
        <v>29</v>
      </c>
      <c r="G383" s="219"/>
      <c r="H383" s="85" t="s">
        <v>647</v>
      </c>
      <c r="I383" s="17">
        <f>'Sales &amp; Inventory (Date )'!I383</f>
        <v>0</v>
      </c>
      <c r="J383" s="17">
        <f>'Sales &amp; Inventory (Date )'!J383</f>
        <v>0</v>
      </c>
      <c r="K383" s="92">
        <f t="shared" si="92"/>
        <v>0</v>
      </c>
      <c r="L383" s="17">
        <f>'Sales &amp; Inventory (Date )'!K383</f>
        <v>0</v>
      </c>
      <c r="M383" s="17">
        <f>'Sales &amp; Inventory (Date )'!L383</f>
        <v>0</v>
      </c>
      <c r="N383" s="92">
        <f t="shared" si="93"/>
        <v>0</v>
      </c>
      <c r="O383" s="17">
        <f>'Sales &amp; Inventory (Date )'!M383</f>
        <v>0</v>
      </c>
      <c r="P383" s="17">
        <f>'Sales &amp; Inventory (Date )'!N383</f>
        <v>0</v>
      </c>
      <c r="Q383" s="92">
        <f t="shared" si="94"/>
        <v>0</v>
      </c>
      <c r="R383" s="17">
        <f>'Sales &amp; Inventory (Date )'!O383+'Sales &amp; Inventory (Date )'!Q383</f>
        <v>0</v>
      </c>
      <c r="S383" s="17">
        <f>'Sales &amp; Inventory (Date )'!P383+'Sales &amp; Inventory (Date )'!R383</f>
        <v>0</v>
      </c>
      <c r="T383" s="92">
        <f t="shared" si="95"/>
        <v>0</v>
      </c>
      <c r="U383" s="17">
        <f>'Sales &amp; Inventory (Date )'!S383+'Sales &amp; Inventory (Date )'!U383</f>
        <v>0</v>
      </c>
      <c r="V383" s="17">
        <f>'Sales &amp; Inventory (Date )'!T383+'Sales &amp; Inventory (Date )'!V383</f>
        <v>0</v>
      </c>
      <c r="W383" s="92">
        <f t="shared" si="96"/>
        <v>0</v>
      </c>
      <c r="X383" s="17">
        <f>'Sales &amp; Inventory (Date )'!W383</f>
        <v>0</v>
      </c>
      <c r="Y383" s="17">
        <f>'Sales &amp; Inventory (Date )'!X383</f>
        <v>0</v>
      </c>
      <c r="Z383" s="92">
        <f t="shared" si="97"/>
        <v>0</v>
      </c>
      <c r="AA383" s="17">
        <f>'Sales &amp; Inventory (Date )'!AA383+'Sales &amp; Inventory (Date )'!AC383</f>
        <v>0</v>
      </c>
      <c r="AB383" s="17">
        <f>'Sales &amp; Inventory (Date )'!AB383+'Sales &amp; Inventory (Date )'!AD383</f>
        <v>0</v>
      </c>
      <c r="AC383" s="92">
        <f t="shared" si="98"/>
        <v>0</v>
      </c>
      <c r="AD383" s="17">
        <f>'Sales &amp; Inventory (Date )'!AE383+'Sales &amp; Inventory (Date )'!AG383</f>
        <v>0</v>
      </c>
      <c r="AE383" s="17">
        <f>'Sales &amp; Inventory (Date )'!AF383+'Sales &amp; Inventory (Date )'!AH383</f>
        <v>0</v>
      </c>
      <c r="AF383" s="92">
        <f t="shared" si="99"/>
        <v>0</v>
      </c>
      <c r="AG383" s="17">
        <f>'Sales &amp; Inventory (Date )'!AI383+'Sales &amp; Inventory (Date )'!AK383</f>
        <v>0</v>
      </c>
      <c r="AH383" s="17">
        <f>'Sales &amp; Inventory (Date )'!AJ383+'Sales &amp; Inventory (Date )'!AL383</f>
        <v>0</v>
      </c>
      <c r="AI383" s="92">
        <f t="shared" si="100"/>
        <v>0</v>
      </c>
      <c r="AJ383" s="17">
        <f>'Sales &amp; Inventory (Date )'!AM383+'Sales &amp; Inventory (Date )'!AO383</f>
        <v>0</v>
      </c>
      <c r="AK383" s="17">
        <f>'Sales &amp; Inventory (Date )'!AN383+'Sales &amp; Inventory (Date )'!AP383</f>
        <v>0</v>
      </c>
      <c r="AL383" s="92">
        <f t="shared" si="101"/>
        <v>0</v>
      </c>
      <c r="AM383" s="17">
        <f>'Sales &amp; Inventory (Date )'!AQ383+'Sales &amp; Inventory (Date )'!AS383</f>
        <v>0</v>
      </c>
      <c r="AN383" s="17">
        <f>'Sales &amp; Inventory (Date )'!AR383+'Sales &amp; Inventory (Date )'!AT383</f>
        <v>0</v>
      </c>
      <c r="AO383" s="92">
        <f t="shared" si="102"/>
        <v>0</v>
      </c>
      <c r="AP383" s="17">
        <f>'Sales &amp; Inventory (Date )'!AU383+'Sales &amp; Inventory (Date )'!AW383</f>
        <v>0</v>
      </c>
      <c r="AQ383" s="17">
        <f>'Sales &amp; Inventory (Date )'!AV383+'Sales &amp; Inventory (Date )'!AX383</f>
        <v>0</v>
      </c>
      <c r="AR383" s="92">
        <f t="shared" si="103"/>
        <v>0</v>
      </c>
      <c r="AS383" s="52">
        <f t="shared" si="104"/>
        <v>0</v>
      </c>
      <c r="AT383" s="52">
        <f t="shared" si="104"/>
        <v>0</v>
      </c>
      <c r="AU383" s="52" t="e">
        <f t="shared" si="105"/>
        <v>#DIV/0!</v>
      </c>
      <c r="AV383" s="17">
        <f>'Sales &amp; Inventory (Date )'!BA383</f>
        <v>0</v>
      </c>
      <c r="AW383" s="17">
        <f>'Sales &amp; Inventory (Date )'!BB383</f>
        <v>0</v>
      </c>
      <c r="AX383" s="92">
        <f t="shared" si="106"/>
        <v>0</v>
      </c>
      <c r="AY383" s="17">
        <f>'Sales &amp; Inventory (Date )'!BC383</f>
        <v>0</v>
      </c>
      <c r="AZ383" s="17">
        <f>'Sales &amp; Inventory (Date )'!BD383</f>
        <v>0</v>
      </c>
      <c r="BA383" s="95">
        <f t="shared" si="107"/>
        <v>0</v>
      </c>
      <c r="BB383" s="52">
        <f t="shared" si="108"/>
        <v>0</v>
      </c>
      <c r="BC383" s="52">
        <f t="shared" si="109"/>
        <v>0</v>
      </c>
    </row>
    <row r="384" spans="1:55" x14ac:dyDescent="0.3">
      <c r="A384" s="6">
        <v>361</v>
      </c>
      <c r="B384" s="7" t="s">
        <v>346</v>
      </c>
      <c r="C384" s="8" t="s">
        <v>346</v>
      </c>
      <c r="D384" s="8" t="s">
        <v>350</v>
      </c>
      <c r="E384" s="8" t="s">
        <v>351</v>
      </c>
      <c r="F384" s="8" t="s">
        <v>534</v>
      </c>
      <c r="G384" s="219"/>
      <c r="H384" s="85" t="s">
        <v>647</v>
      </c>
      <c r="I384" s="17">
        <f>'Sales &amp; Inventory (Date )'!I384</f>
        <v>0</v>
      </c>
      <c r="J384" s="17">
        <f>'Sales &amp; Inventory (Date )'!J384</f>
        <v>0</v>
      </c>
      <c r="K384" s="92">
        <f t="shared" si="92"/>
        <v>0</v>
      </c>
      <c r="L384" s="17">
        <f>'Sales &amp; Inventory (Date )'!K384</f>
        <v>0</v>
      </c>
      <c r="M384" s="17">
        <f>'Sales &amp; Inventory (Date )'!L384</f>
        <v>0</v>
      </c>
      <c r="N384" s="92">
        <f t="shared" si="93"/>
        <v>0</v>
      </c>
      <c r="O384" s="17">
        <f>'Sales &amp; Inventory (Date )'!M384</f>
        <v>0</v>
      </c>
      <c r="P384" s="17">
        <f>'Sales &amp; Inventory (Date )'!N384</f>
        <v>0</v>
      </c>
      <c r="Q384" s="92">
        <f t="shared" si="94"/>
        <v>0</v>
      </c>
      <c r="R384" s="17">
        <f>'Sales &amp; Inventory (Date )'!O384+'Sales &amp; Inventory (Date )'!Q384</f>
        <v>0</v>
      </c>
      <c r="S384" s="17">
        <f>'Sales &amp; Inventory (Date )'!P384+'Sales &amp; Inventory (Date )'!R384</f>
        <v>0</v>
      </c>
      <c r="T384" s="92">
        <f t="shared" si="95"/>
        <v>0</v>
      </c>
      <c r="U384" s="17">
        <f>'Sales &amp; Inventory (Date )'!S384+'Sales &amp; Inventory (Date )'!U384</f>
        <v>0</v>
      </c>
      <c r="V384" s="17">
        <f>'Sales &amp; Inventory (Date )'!T384+'Sales &amp; Inventory (Date )'!V384</f>
        <v>0</v>
      </c>
      <c r="W384" s="92">
        <f t="shared" si="96"/>
        <v>0</v>
      </c>
      <c r="X384" s="17">
        <f>'Sales &amp; Inventory (Date )'!W384</f>
        <v>0</v>
      </c>
      <c r="Y384" s="17">
        <f>'Sales &amp; Inventory (Date )'!X384</f>
        <v>0</v>
      </c>
      <c r="Z384" s="92">
        <f t="shared" si="97"/>
        <v>0</v>
      </c>
      <c r="AA384" s="17">
        <f>'Sales &amp; Inventory (Date )'!AA384+'Sales &amp; Inventory (Date )'!AC384</f>
        <v>0</v>
      </c>
      <c r="AB384" s="17">
        <f>'Sales &amp; Inventory (Date )'!AB384+'Sales &amp; Inventory (Date )'!AD384</f>
        <v>0</v>
      </c>
      <c r="AC384" s="92">
        <f t="shared" si="98"/>
        <v>0</v>
      </c>
      <c r="AD384" s="17">
        <f>'Sales &amp; Inventory (Date )'!AE384+'Sales &amp; Inventory (Date )'!AG384</f>
        <v>0</v>
      </c>
      <c r="AE384" s="17">
        <f>'Sales &amp; Inventory (Date )'!AF384+'Sales &amp; Inventory (Date )'!AH384</f>
        <v>0</v>
      </c>
      <c r="AF384" s="92">
        <f t="shared" si="99"/>
        <v>0</v>
      </c>
      <c r="AG384" s="17">
        <f>'Sales &amp; Inventory (Date )'!AI384+'Sales &amp; Inventory (Date )'!AK384</f>
        <v>0</v>
      </c>
      <c r="AH384" s="17">
        <f>'Sales &amp; Inventory (Date )'!AJ384+'Sales &amp; Inventory (Date )'!AL384</f>
        <v>0</v>
      </c>
      <c r="AI384" s="92">
        <f t="shared" si="100"/>
        <v>0</v>
      </c>
      <c r="AJ384" s="17">
        <f>'Sales &amp; Inventory (Date )'!AM384+'Sales &amp; Inventory (Date )'!AO384</f>
        <v>0</v>
      </c>
      <c r="AK384" s="17">
        <f>'Sales &amp; Inventory (Date )'!AN384+'Sales &amp; Inventory (Date )'!AP384</f>
        <v>0</v>
      </c>
      <c r="AL384" s="92">
        <f t="shared" si="101"/>
        <v>0</v>
      </c>
      <c r="AM384" s="17">
        <f>'Sales &amp; Inventory (Date )'!AQ384+'Sales &amp; Inventory (Date )'!AS384</f>
        <v>0</v>
      </c>
      <c r="AN384" s="17">
        <f>'Sales &amp; Inventory (Date )'!AR384+'Sales &amp; Inventory (Date )'!AT384</f>
        <v>0</v>
      </c>
      <c r="AO384" s="92">
        <f t="shared" si="102"/>
        <v>0</v>
      </c>
      <c r="AP384" s="17">
        <f>'Sales &amp; Inventory (Date )'!AU384+'Sales &amp; Inventory (Date )'!AW384</f>
        <v>0</v>
      </c>
      <c r="AQ384" s="17">
        <f>'Sales &amp; Inventory (Date )'!AV384+'Sales &amp; Inventory (Date )'!AX384</f>
        <v>0</v>
      </c>
      <c r="AR384" s="92">
        <f t="shared" si="103"/>
        <v>0</v>
      </c>
      <c r="AS384" s="52">
        <f t="shared" si="104"/>
        <v>0</v>
      </c>
      <c r="AT384" s="52">
        <f t="shared" si="104"/>
        <v>0</v>
      </c>
      <c r="AU384" s="52" t="e">
        <f t="shared" si="105"/>
        <v>#DIV/0!</v>
      </c>
      <c r="AV384" s="17">
        <f>'Sales &amp; Inventory (Date )'!BA384</f>
        <v>0</v>
      </c>
      <c r="AW384" s="17">
        <f>'Sales &amp; Inventory (Date )'!BB384</f>
        <v>0</v>
      </c>
      <c r="AX384" s="92">
        <f t="shared" si="106"/>
        <v>0</v>
      </c>
      <c r="AY384" s="17">
        <f>'Sales &amp; Inventory (Date )'!BC384</f>
        <v>0</v>
      </c>
      <c r="AZ384" s="17">
        <f>'Sales &amp; Inventory (Date )'!BD384</f>
        <v>0</v>
      </c>
      <c r="BA384" s="95">
        <f t="shared" si="107"/>
        <v>0</v>
      </c>
      <c r="BB384" s="52">
        <f t="shared" si="108"/>
        <v>0</v>
      </c>
      <c r="BC384" s="52">
        <f t="shared" si="109"/>
        <v>0</v>
      </c>
    </row>
    <row r="385" spans="1:55" x14ac:dyDescent="0.3">
      <c r="A385" s="6">
        <v>362</v>
      </c>
      <c r="B385" s="7" t="s">
        <v>346</v>
      </c>
      <c r="C385" s="8" t="s">
        <v>346</v>
      </c>
      <c r="D385" s="8" t="s">
        <v>350</v>
      </c>
      <c r="E385" s="8" t="s">
        <v>352</v>
      </c>
      <c r="F385" s="8" t="s">
        <v>535</v>
      </c>
      <c r="G385" s="219"/>
      <c r="H385" s="85" t="s">
        <v>647</v>
      </c>
      <c r="I385" s="17">
        <f>'Sales &amp; Inventory (Date )'!I385</f>
        <v>0</v>
      </c>
      <c r="J385" s="17">
        <f>'Sales &amp; Inventory (Date )'!J385</f>
        <v>0</v>
      </c>
      <c r="K385" s="92">
        <f t="shared" si="92"/>
        <v>0</v>
      </c>
      <c r="L385" s="17">
        <f>'Sales &amp; Inventory (Date )'!K385</f>
        <v>0</v>
      </c>
      <c r="M385" s="17">
        <f>'Sales &amp; Inventory (Date )'!L385</f>
        <v>0</v>
      </c>
      <c r="N385" s="92">
        <f t="shared" si="93"/>
        <v>0</v>
      </c>
      <c r="O385" s="17">
        <f>'Sales &amp; Inventory (Date )'!M385</f>
        <v>0</v>
      </c>
      <c r="P385" s="17">
        <f>'Sales &amp; Inventory (Date )'!N385</f>
        <v>0</v>
      </c>
      <c r="Q385" s="92">
        <f t="shared" si="94"/>
        <v>0</v>
      </c>
      <c r="R385" s="17">
        <f>'Sales &amp; Inventory (Date )'!O385+'Sales &amp; Inventory (Date )'!Q385</f>
        <v>0</v>
      </c>
      <c r="S385" s="17">
        <f>'Sales &amp; Inventory (Date )'!P385+'Sales &amp; Inventory (Date )'!R385</f>
        <v>0</v>
      </c>
      <c r="T385" s="92">
        <f t="shared" si="95"/>
        <v>0</v>
      </c>
      <c r="U385" s="17">
        <f>'Sales &amp; Inventory (Date )'!S385+'Sales &amp; Inventory (Date )'!U385</f>
        <v>0</v>
      </c>
      <c r="V385" s="17">
        <f>'Sales &amp; Inventory (Date )'!T385+'Sales &amp; Inventory (Date )'!V385</f>
        <v>0</v>
      </c>
      <c r="W385" s="92">
        <f t="shared" si="96"/>
        <v>0</v>
      </c>
      <c r="X385" s="17">
        <f>'Sales &amp; Inventory (Date )'!W385</f>
        <v>0</v>
      </c>
      <c r="Y385" s="17">
        <f>'Sales &amp; Inventory (Date )'!X385</f>
        <v>0</v>
      </c>
      <c r="Z385" s="92">
        <f t="shared" si="97"/>
        <v>0</v>
      </c>
      <c r="AA385" s="17">
        <f>'Sales &amp; Inventory (Date )'!AA385+'Sales &amp; Inventory (Date )'!AC385</f>
        <v>0</v>
      </c>
      <c r="AB385" s="17">
        <f>'Sales &amp; Inventory (Date )'!AB385+'Sales &amp; Inventory (Date )'!AD385</f>
        <v>0</v>
      </c>
      <c r="AC385" s="92">
        <f t="shared" si="98"/>
        <v>0</v>
      </c>
      <c r="AD385" s="17">
        <f>'Sales &amp; Inventory (Date )'!AE385+'Sales &amp; Inventory (Date )'!AG385</f>
        <v>0</v>
      </c>
      <c r="AE385" s="17">
        <f>'Sales &amp; Inventory (Date )'!AF385+'Sales &amp; Inventory (Date )'!AH385</f>
        <v>0</v>
      </c>
      <c r="AF385" s="92">
        <f t="shared" si="99"/>
        <v>0</v>
      </c>
      <c r="AG385" s="17">
        <f>'Sales &amp; Inventory (Date )'!AI385+'Sales &amp; Inventory (Date )'!AK385</f>
        <v>0</v>
      </c>
      <c r="AH385" s="17">
        <f>'Sales &amp; Inventory (Date )'!AJ385+'Sales &amp; Inventory (Date )'!AL385</f>
        <v>0</v>
      </c>
      <c r="AI385" s="92">
        <f t="shared" si="100"/>
        <v>0</v>
      </c>
      <c r="AJ385" s="17">
        <f>'Sales &amp; Inventory (Date )'!AM385+'Sales &amp; Inventory (Date )'!AO385</f>
        <v>0</v>
      </c>
      <c r="AK385" s="17">
        <f>'Sales &amp; Inventory (Date )'!AN385+'Sales &amp; Inventory (Date )'!AP385</f>
        <v>0</v>
      </c>
      <c r="AL385" s="92">
        <f t="shared" si="101"/>
        <v>0</v>
      </c>
      <c r="AM385" s="17">
        <f>'Sales &amp; Inventory (Date )'!AQ385+'Sales &amp; Inventory (Date )'!AS385</f>
        <v>0</v>
      </c>
      <c r="AN385" s="17">
        <f>'Sales &amp; Inventory (Date )'!AR385+'Sales &amp; Inventory (Date )'!AT385</f>
        <v>0</v>
      </c>
      <c r="AO385" s="92">
        <f t="shared" si="102"/>
        <v>0</v>
      </c>
      <c r="AP385" s="17">
        <f>'Sales &amp; Inventory (Date )'!AU385+'Sales &amp; Inventory (Date )'!AW385</f>
        <v>0</v>
      </c>
      <c r="AQ385" s="17">
        <f>'Sales &amp; Inventory (Date )'!AV385+'Sales &amp; Inventory (Date )'!AX385</f>
        <v>0</v>
      </c>
      <c r="AR385" s="92">
        <f t="shared" si="103"/>
        <v>0</v>
      </c>
      <c r="AS385" s="52">
        <f t="shared" si="104"/>
        <v>0</v>
      </c>
      <c r="AT385" s="52">
        <f t="shared" si="104"/>
        <v>0</v>
      </c>
      <c r="AU385" s="52" t="e">
        <f t="shared" si="105"/>
        <v>#DIV/0!</v>
      </c>
      <c r="AV385" s="17">
        <f>'Sales &amp; Inventory (Date )'!BA385</f>
        <v>0</v>
      </c>
      <c r="AW385" s="17">
        <f>'Sales &amp; Inventory (Date )'!BB385</f>
        <v>0</v>
      </c>
      <c r="AX385" s="92">
        <f t="shared" si="106"/>
        <v>0</v>
      </c>
      <c r="AY385" s="17">
        <f>'Sales &amp; Inventory (Date )'!BC385</f>
        <v>0</v>
      </c>
      <c r="AZ385" s="17">
        <f>'Sales &amp; Inventory (Date )'!BD385</f>
        <v>0</v>
      </c>
      <c r="BA385" s="95">
        <f t="shared" si="107"/>
        <v>0</v>
      </c>
      <c r="BB385" s="52">
        <f t="shared" si="108"/>
        <v>0</v>
      </c>
      <c r="BC385" s="52">
        <f t="shared" si="109"/>
        <v>0</v>
      </c>
    </row>
    <row r="386" spans="1:55" x14ac:dyDescent="0.3">
      <c r="A386" s="6">
        <v>363</v>
      </c>
      <c r="B386" s="7" t="s">
        <v>346</v>
      </c>
      <c r="C386" s="8" t="s">
        <v>346</v>
      </c>
      <c r="D386" s="8" t="s">
        <v>350</v>
      </c>
      <c r="E386" s="8" t="s">
        <v>353</v>
      </c>
      <c r="F386" s="8" t="s">
        <v>535</v>
      </c>
      <c r="G386" s="219"/>
      <c r="H386" s="85" t="s">
        <v>647</v>
      </c>
      <c r="I386" s="17">
        <f>'Sales &amp; Inventory (Date )'!I386</f>
        <v>0</v>
      </c>
      <c r="J386" s="17">
        <f>'Sales &amp; Inventory (Date )'!J386</f>
        <v>0</v>
      </c>
      <c r="K386" s="92">
        <f t="shared" si="92"/>
        <v>0</v>
      </c>
      <c r="L386" s="17">
        <f>'Sales &amp; Inventory (Date )'!K386</f>
        <v>0</v>
      </c>
      <c r="M386" s="17">
        <f>'Sales &amp; Inventory (Date )'!L386</f>
        <v>0</v>
      </c>
      <c r="N386" s="92">
        <f t="shared" si="93"/>
        <v>0</v>
      </c>
      <c r="O386" s="17">
        <f>'Sales &amp; Inventory (Date )'!M386</f>
        <v>0</v>
      </c>
      <c r="P386" s="17">
        <f>'Sales &amp; Inventory (Date )'!N386</f>
        <v>0</v>
      </c>
      <c r="Q386" s="92">
        <f t="shared" si="94"/>
        <v>0</v>
      </c>
      <c r="R386" s="17">
        <f>'Sales &amp; Inventory (Date )'!O386+'Sales &amp; Inventory (Date )'!Q386</f>
        <v>0</v>
      </c>
      <c r="S386" s="17">
        <f>'Sales &amp; Inventory (Date )'!P386+'Sales &amp; Inventory (Date )'!R386</f>
        <v>0</v>
      </c>
      <c r="T386" s="92">
        <f t="shared" si="95"/>
        <v>0</v>
      </c>
      <c r="U386" s="17">
        <f>'Sales &amp; Inventory (Date )'!S386+'Sales &amp; Inventory (Date )'!U386</f>
        <v>0</v>
      </c>
      <c r="V386" s="17">
        <f>'Sales &amp; Inventory (Date )'!T386+'Sales &amp; Inventory (Date )'!V386</f>
        <v>0</v>
      </c>
      <c r="W386" s="92">
        <f t="shared" si="96"/>
        <v>0</v>
      </c>
      <c r="X386" s="17">
        <f>'Sales &amp; Inventory (Date )'!W386</f>
        <v>0</v>
      </c>
      <c r="Y386" s="17">
        <f>'Sales &amp; Inventory (Date )'!X386</f>
        <v>0</v>
      </c>
      <c r="Z386" s="92">
        <f t="shared" si="97"/>
        <v>0</v>
      </c>
      <c r="AA386" s="17">
        <f>'Sales &amp; Inventory (Date )'!AA386+'Sales &amp; Inventory (Date )'!AC386</f>
        <v>0</v>
      </c>
      <c r="AB386" s="17">
        <f>'Sales &amp; Inventory (Date )'!AB386+'Sales &amp; Inventory (Date )'!AD386</f>
        <v>0</v>
      </c>
      <c r="AC386" s="92">
        <f t="shared" si="98"/>
        <v>0</v>
      </c>
      <c r="AD386" s="17">
        <f>'Sales &amp; Inventory (Date )'!AE386+'Sales &amp; Inventory (Date )'!AG386</f>
        <v>0</v>
      </c>
      <c r="AE386" s="17">
        <f>'Sales &amp; Inventory (Date )'!AF386+'Sales &amp; Inventory (Date )'!AH386</f>
        <v>0</v>
      </c>
      <c r="AF386" s="92">
        <f t="shared" si="99"/>
        <v>0</v>
      </c>
      <c r="AG386" s="17">
        <f>'Sales &amp; Inventory (Date )'!AI386+'Sales &amp; Inventory (Date )'!AK386</f>
        <v>0</v>
      </c>
      <c r="AH386" s="17">
        <f>'Sales &amp; Inventory (Date )'!AJ386+'Sales &amp; Inventory (Date )'!AL386</f>
        <v>0</v>
      </c>
      <c r="AI386" s="92">
        <f t="shared" si="100"/>
        <v>0</v>
      </c>
      <c r="AJ386" s="17">
        <f>'Sales &amp; Inventory (Date )'!AM386+'Sales &amp; Inventory (Date )'!AO386</f>
        <v>0</v>
      </c>
      <c r="AK386" s="17">
        <f>'Sales &amp; Inventory (Date )'!AN386+'Sales &amp; Inventory (Date )'!AP386</f>
        <v>0</v>
      </c>
      <c r="AL386" s="92">
        <f t="shared" si="101"/>
        <v>0</v>
      </c>
      <c r="AM386" s="17">
        <f>'Sales &amp; Inventory (Date )'!AQ386+'Sales &amp; Inventory (Date )'!AS386</f>
        <v>0</v>
      </c>
      <c r="AN386" s="17">
        <f>'Sales &amp; Inventory (Date )'!AR386+'Sales &amp; Inventory (Date )'!AT386</f>
        <v>0</v>
      </c>
      <c r="AO386" s="92">
        <f t="shared" si="102"/>
        <v>0</v>
      </c>
      <c r="AP386" s="17">
        <f>'Sales &amp; Inventory (Date )'!AU386+'Sales &amp; Inventory (Date )'!AW386</f>
        <v>0</v>
      </c>
      <c r="AQ386" s="17">
        <f>'Sales &amp; Inventory (Date )'!AV386+'Sales &amp; Inventory (Date )'!AX386</f>
        <v>0</v>
      </c>
      <c r="AR386" s="92">
        <f t="shared" si="103"/>
        <v>0</v>
      </c>
      <c r="AS386" s="52">
        <f t="shared" si="104"/>
        <v>0</v>
      </c>
      <c r="AT386" s="52">
        <f t="shared" si="104"/>
        <v>0</v>
      </c>
      <c r="AU386" s="52" t="e">
        <f t="shared" si="105"/>
        <v>#DIV/0!</v>
      </c>
      <c r="AV386" s="17">
        <f>'Sales &amp; Inventory (Date )'!BA386</f>
        <v>0</v>
      </c>
      <c r="AW386" s="17">
        <f>'Sales &amp; Inventory (Date )'!BB386</f>
        <v>0</v>
      </c>
      <c r="AX386" s="92">
        <f t="shared" si="106"/>
        <v>0</v>
      </c>
      <c r="AY386" s="17">
        <f>'Sales &amp; Inventory (Date )'!BC386</f>
        <v>0</v>
      </c>
      <c r="AZ386" s="17">
        <f>'Sales &amp; Inventory (Date )'!BD386</f>
        <v>0</v>
      </c>
      <c r="BA386" s="95">
        <f t="shared" si="107"/>
        <v>0</v>
      </c>
      <c r="BB386" s="52">
        <f t="shared" si="108"/>
        <v>0</v>
      </c>
      <c r="BC386" s="52">
        <f t="shared" si="109"/>
        <v>0</v>
      </c>
    </row>
    <row r="387" spans="1:55" x14ac:dyDescent="0.3">
      <c r="A387" s="6">
        <v>364</v>
      </c>
      <c r="B387" s="7" t="s">
        <v>346</v>
      </c>
      <c r="C387" s="8" t="s">
        <v>346</v>
      </c>
      <c r="D387" s="8" t="s">
        <v>354</v>
      </c>
      <c r="E387" s="8" t="s">
        <v>354</v>
      </c>
      <c r="F387" s="8" t="s">
        <v>533</v>
      </c>
      <c r="G387" s="219"/>
      <c r="H387" s="85" t="s">
        <v>647</v>
      </c>
      <c r="I387" s="17">
        <f>'Sales &amp; Inventory (Date )'!I387</f>
        <v>0</v>
      </c>
      <c r="J387" s="17">
        <f>'Sales &amp; Inventory (Date )'!J387</f>
        <v>0</v>
      </c>
      <c r="K387" s="92">
        <f t="shared" ref="K387:K450" si="110">IFERROR(J387/I387,0)</f>
        <v>0</v>
      </c>
      <c r="L387" s="17">
        <f>'Sales &amp; Inventory (Date )'!K387</f>
        <v>0</v>
      </c>
      <c r="M387" s="17">
        <f>'Sales &amp; Inventory (Date )'!L387</f>
        <v>0</v>
      </c>
      <c r="N387" s="92">
        <f t="shared" ref="N387:N450" si="111">IFERROR(M387/L387,0)</f>
        <v>0</v>
      </c>
      <c r="O387" s="17">
        <f>'Sales &amp; Inventory (Date )'!M387</f>
        <v>0</v>
      </c>
      <c r="P387" s="17">
        <f>'Sales &amp; Inventory (Date )'!N387</f>
        <v>0</v>
      </c>
      <c r="Q387" s="92">
        <f t="shared" ref="Q387:Q450" si="112">IFERROR(P387/O387,0)</f>
        <v>0</v>
      </c>
      <c r="R387" s="17">
        <f>'Sales &amp; Inventory (Date )'!O387+'Sales &amp; Inventory (Date )'!Q387</f>
        <v>0</v>
      </c>
      <c r="S387" s="17">
        <f>'Sales &amp; Inventory (Date )'!P387+'Sales &amp; Inventory (Date )'!R387</f>
        <v>0</v>
      </c>
      <c r="T387" s="92">
        <f t="shared" ref="T387:T450" si="113">IFERROR(S387/R387,0)</f>
        <v>0</v>
      </c>
      <c r="U387" s="17">
        <f>'Sales &amp; Inventory (Date )'!S387+'Sales &amp; Inventory (Date )'!U387</f>
        <v>0</v>
      </c>
      <c r="V387" s="17">
        <f>'Sales &amp; Inventory (Date )'!T387+'Sales &amp; Inventory (Date )'!V387</f>
        <v>0</v>
      </c>
      <c r="W387" s="92">
        <f t="shared" ref="W387:W450" si="114">IFERROR(V387/U387,0)</f>
        <v>0</v>
      </c>
      <c r="X387" s="17">
        <f>'Sales &amp; Inventory (Date )'!W387</f>
        <v>0</v>
      </c>
      <c r="Y387" s="17">
        <f>'Sales &amp; Inventory (Date )'!X387</f>
        <v>0</v>
      </c>
      <c r="Z387" s="92">
        <f t="shared" ref="Z387:Z450" si="115">IFERROR(Y387/X387,0)</f>
        <v>0</v>
      </c>
      <c r="AA387" s="17">
        <f>'Sales &amp; Inventory (Date )'!AA387+'Sales &amp; Inventory (Date )'!AC387</f>
        <v>0</v>
      </c>
      <c r="AB387" s="17">
        <f>'Sales &amp; Inventory (Date )'!AB387+'Sales &amp; Inventory (Date )'!AD387</f>
        <v>0</v>
      </c>
      <c r="AC387" s="92">
        <f t="shared" ref="AC387:AC450" si="116">IFERROR(AB387/AA387,0)</f>
        <v>0</v>
      </c>
      <c r="AD387" s="17">
        <f>'Sales &amp; Inventory (Date )'!AE387+'Sales &amp; Inventory (Date )'!AG387</f>
        <v>0</v>
      </c>
      <c r="AE387" s="17">
        <f>'Sales &amp; Inventory (Date )'!AF387+'Sales &amp; Inventory (Date )'!AH387</f>
        <v>0</v>
      </c>
      <c r="AF387" s="92">
        <f t="shared" ref="AF387:AF450" si="117">IFERROR(AE387/AD387,0)</f>
        <v>0</v>
      </c>
      <c r="AG387" s="17">
        <f>'Sales &amp; Inventory (Date )'!AI387+'Sales &amp; Inventory (Date )'!AK387</f>
        <v>0</v>
      </c>
      <c r="AH387" s="17">
        <f>'Sales &amp; Inventory (Date )'!AJ387+'Sales &amp; Inventory (Date )'!AL387</f>
        <v>0</v>
      </c>
      <c r="AI387" s="92">
        <f t="shared" ref="AI387:AI450" si="118">IFERROR(AH387/AG387,0)</f>
        <v>0</v>
      </c>
      <c r="AJ387" s="17">
        <f>'Sales &amp; Inventory (Date )'!AM387+'Sales &amp; Inventory (Date )'!AO387</f>
        <v>0</v>
      </c>
      <c r="AK387" s="17">
        <f>'Sales &amp; Inventory (Date )'!AN387+'Sales &amp; Inventory (Date )'!AP387</f>
        <v>0</v>
      </c>
      <c r="AL387" s="92">
        <f t="shared" ref="AL387:AL450" si="119">IFERROR(AK387/AJ387,0)</f>
        <v>0</v>
      </c>
      <c r="AM387" s="17">
        <f>'Sales &amp; Inventory (Date )'!AQ387+'Sales &amp; Inventory (Date )'!AS387</f>
        <v>0</v>
      </c>
      <c r="AN387" s="17">
        <f>'Sales &amp; Inventory (Date )'!AR387+'Sales &amp; Inventory (Date )'!AT387</f>
        <v>0</v>
      </c>
      <c r="AO387" s="92">
        <f t="shared" ref="AO387:AO450" si="120">IFERROR(AN387/AM387,0)</f>
        <v>0</v>
      </c>
      <c r="AP387" s="17">
        <f>'Sales &amp; Inventory (Date )'!AU387+'Sales &amp; Inventory (Date )'!AW387</f>
        <v>0</v>
      </c>
      <c r="AQ387" s="17">
        <f>'Sales &amp; Inventory (Date )'!AV387+'Sales &amp; Inventory (Date )'!AX387</f>
        <v>0</v>
      </c>
      <c r="AR387" s="92">
        <f t="shared" ref="AR387:AR450" si="121">IFERROR(AQ387/AP387,0)</f>
        <v>0</v>
      </c>
      <c r="AS387" s="52">
        <f t="shared" ref="AS387:AT450" si="122">I387+L387+O387+R387+AD387+AG387+AJ387+AM387+AP387+U387+X387+AA387</f>
        <v>0</v>
      </c>
      <c r="AT387" s="52">
        <f t="shared" si="122"/>
        <v>0</v>
      </c>
      <c r="AU387" s="52" t="e">
        <f t="shared" ref="AU387:AU450" si="123">AT387/AS387</f>
        <v>#DIV/0!</v>
      </c>
      <c r="AV387" s="17">
        <f>'Sales &amp; Inventory (Date )'!BA387</f>
        <v>0</v>
      </c>
      <c r="AW387" s="17">
        <f>'Sales &amp; Inventory (Date )'!BB387</f>
        <v>0</v>
      </c>
      <c r="AX387" s="92">
        <f t="shared" ref="AX387:AX450" si="124">IFERROR(AW387/AV387,0)</f>
        <v>0</v>
      </c>
      <c r="AY387" s="17">
        <f>'Sales &amp; Inventory (Date )'!BC387</f>
        <v>0</v>
      </c>
      <c r="AZ387" s="17">
        <f>'Sales &amp; Inventory (Date )'!BD387</f>
        <v>0</v>
      </c>
      <c r="BA387" s="95">
        <f t="shared" ref="BA387:BA450" si="125">IFERROR(AZ387/AY387,0)</f>
        <v>0</v>
      </c>
      <c r="BB387" s="52">
        <f t="shared" si="108"/>
        <v>0</v>
      </c>
      <c r="BC387" s="52">
        <f t="shared" si="109"/>
        <v>0</v>
      </c>
    </row>
    <row r="388" spans="1:55" x14ac:dyDescent="0.3">
      <c r="A388" s="6">
        <v>365</v>
      </c>
      <c r="B388" s="7" t="s">
        <v>346</v>
      </c>
      <c r="C388" s="8" t="s">
        <v>346</v>
      </c>
      <c r="D388" s="8" t="s">
        <v>355</v>
      </c>
      <c r="E388" s="8" t="s">
        <v>355</v>
      </c>
      <c r="F388" s="8" t="s">
        <v>533</v>
      </c>
      <c r="G388" s="219"/>
      <c r="H388" s="85" t="s">
        <v>647</v>
      </c>
      <c r="I388" s="17">
        <f>'Sales &amp; Inventory (Date )'!I388</f>
        <v>0</v>
      </c>
      <c r="J388" s="17">
        <f>'Sales &amp; Inventory (Date )'!J388</f>
        <v>0</v>
      </c>
      <c r="K388" s="92">
        <f t="shared" si="110"/>
        <v>0</v>
      </c>
      <c r="L388" s="17">
        <f>'Sales &amp; Inventory (Date )'!K388</f>
        <v>0</v>
      </c>
      <c r="M388" s="17">
        <f>'Sales &amp; Inventory (Date )'!L388</f>
        <v>0</v>
      </c>
      <c r="N388" s="92">
        <f t="shared" si="111"/>
        <v>0</v>
      </c>
      <c r="O388" s="17">
        <f>'Sales &amp; Inventory (Date )'!M388</f>
        <v>0</v>
      </c>
      <c r="P388" s="17">
        <f>'Sales &amp; Inventory (Date )'!N388</f>
        <v>0</v>
      </c>
      <c r="Q388" s="92">
        <f t="shared" si="112"/>
        <v>0</v>
      </c>
      <c r="R388" s="17">
        <f>'Sales &amp; Inventory (Date )'!O388+'Sales &amp; Inventory (Date )'!Q388</f>
        <v>0</v>
      </c>
      <c r="S388" s="17">
        <f>'Sales &amp; Inventory (Date )'!P388+'Sales &amp; Inventory (Date )'!R388</f>
        <v>0</v>
      </c>
      <c r="T388" s="92">
        <f t="shared" si="113"/>
        <v>0</v>
      </c>
      <c r="U388" s="17">
        <f>'Sales &amp; Inventory (Date )'!S388+'Sales &amp; Inventory (Date )'!U388</f>
        <v>0</v>
      </c>
      <c r="V388" s="17">
        <f>'Sales &amp; Inventory (Date )'!T388+'Sales &amp; Inventory (Date )'!V388</f>
        <v>0</v>
      </c>
      <c r="W388" s="92">
        <f t="shared" si="114"/>
        <v>0</v>
      </c>
      <c r="X388" s="17">
        <f>'Sales &amp; Inventory (Date )'!W388</f>
        <v>0</v>
      </c>
      <c r="Y388" s="17">
        <f>'Sales &amp; Inventory (Date )'!X388</f>
        <v>0</v>
      </c>
      <c r="Z388" s="92">
        <f t="shared" si="115"/>
        <v>0</v>
      </c>
      <c r="AA388" s="17">
        <f>'Sales &amp; Inventory (Date )'!AA388+'Sales &amp; Inventory (Date )'!AC388</f>
        <v>0</v>
      </c>
      <c r="AB388" s="17">
        <f>'Sales &amp; Inventory (Date )'!AB388+'Sales &amp; Inventory (Date )'!AD388</f>
        <v>0</v>
      </c>
      <c r="AC388" s="92">
        <f t="shared" si="116"/>
        <v>0</v>
      </c>
      <c r="AD388" s="17">
        <f>'Sales &amp; Inventory (Date )'!AE388+'Sales &amp; Inventory (Date )'!AG388</f>
        <v>0</v>
      </c>
      <c r="AE388" s="17">
        <f>'Sales &amp; Inventory (Date )'!AF388+'Sales &amp; Inventory (Date )'!AH388</f>
        <v>0</v>
      </c>
      <c r="AF388" s="92">
        <f t="shared" si="117"/>
        <v>0</v>
      </c>
      <c r="AG388" s="17">
        <f>'Sales &amp; Inventory (Date )'!AI388+'Sales &amp; Inventory (Date )'!AK388</f>
        <v>0</v>
      </c>
      <c r="AH388" s="17">
        <f>'Sales &amp; Inventory (Date )'!AJ388+'Sales &amp; Inventory (Date )'!AL388</f>
        <v>0</v>
      </c>
      <c r="AI388" s="92">
        <f t="shared" si="118"/>
        <v>0</v>
      </c>
      <c r="AJ388" s="17">
        <f>'Sales &amp; Inventory (Date )'!AM388+'Sales &amp; Inventory (Date )'!AO388</f>
        <v>0</v>
      </c>
      <c r="AK388" s="17">
        <f>'Sales &amp; Inventory (Date )'!AN388+'Sales &amp; Inventory (Date )'!AP388</f>
        <v>0</v>
      </c>
      <c r="AL388" s="92">
        <f t="shared" si="119"/>
        <v>0</v>
      </c>
      <c r="AM388" s="17">
        <f>'Sales &amp; Inventory (Date )'!AQ388+'Sales &amp; Inventory (Date )'!AS388</f>
        <v>0</v>
      </c>
      <c r="AN388" s="17">
        <f>'Sales &amp; Inventory (Date )'!AR388+'Sales &amp; Inventory (Date )'!AT388</f>
        <v>0</v>
      </c>
      <c r="AO388" s="92">
        <f t="shared" si="120"/>
        <v>0</v>
      </c>
      <c r="AP388" s="17">
        <f>'Sales &amp; Inventory (Date )'!AU388+'Sales &amp; Inventory (Date )'!AW388</f>
        <v>0</v>
      </c>
      <c r="AQ388" s="17">
        <f>'Sales &amp; Inventory (Date )'!AV388+'Sales &amp; Inventory (Date )'!AX388</f>
        <v>0</v>
      </c>
      <c r="AR388" s="92">
        <f t="shared" si="121"/>
        <v>0</v>
      </c>
      <c r="AS388" s="52">
        <f t="shared" si="122"/>
        <v>0</v>
      </c>
      <c r="AT388" s="52">
        <f t="shared" si="122"/>
        <v>0</v>
      </c>
      <c r="AU388" s="52" t="e">
        <f t="shared" si="123"/>
        <v>#DIV/0!</v>
      </c>
      <c r="AV388" s="17">
        <f>'Sales &amp; Inventory (Date )'!BA388</f>
        <v>0</v>
      </c>
      <c r="AW388" s="17">
        <f>'Sales &amp; Inventory (Date )'!BB388</f>
        <v>0</v>
      </c>
      <c r="AX388" s="92">
        <f t="shared" si="124"/>
        <v>0</v>
      </c>
      <c r="AY388" s="17">
        <f>'Sales &amp; Inventory (Date )'!BC388</f>
        <v>0</v>
      </c>
      <c r="AZ388" s="17">
        <f>'Sales &amp; Inventory (Date )'!BD388</f>
        <v>0</v>
      </c>
      <c r="BA388" s="95">
        <f t="shared" si="125"/>
        <v>0</v>
      </c>
      <c r="BB388" s="52">
        <f t="shared" ref="BB388:BB451" si="126">AV388+AY388</f>
        <v>0</v>
      </c>
      <c r="BC388" s="52">
        <f t="shared" ref="BC388:BC451" si="127">AW388+AZ388</f>
        <v>0</v>
      </c>
    </row>
    <row r="389" spans="1:55" x14ac:dyDescent="0.3">
      <c r="A389" s="6">
        <v>366</v>
      </c>
      <c r="B389" s="7" t="s">
        <v>346</v>
      </c>
      <c r="C389" s="8" t="s">
        <v>346</v>
      </c>
      <c r="D389" s="8" t="s">
        <v>356</v>
      </c>
      <c r="E389" s="8" t="s">
        <v>356</v>
      </c>
      <c r="F389" s="8" t="s">
        <v>534</v>
      </c>
      <c r="G389" s="219"/>
      <c r="H389" s="85" t="s">
        <v>647</v>
      </c>
      <c r="I389" s="17">
        <f>'Sales &amp; Inventory (Date )'!I389</f>
        <v>0</v>
      </c>
      <c r="J389" s="17">
        <f>'Sales &amp; Inventory (Date )'!J389</f>
        <v>0</v>
      </c>
      <c r="K389" s="92">
        <f t="shared" si="110"/>
        <v>0</v>
      </c>
      <c r="L389" s="17">
        <f>'Sales &amp; Inventory (Date )'!K389</f>
        <v>0</v>
      </c>
      <c r="M389" s="17">
        <f>'Sales &amp; Inventory (Date )'!L389</f>
        <v>0</v>
      </c>
      <c r="N389" s="92">
        <f t="shared" si="111"/>
        <v>0</v>
      </c>
      <c r="O389" s="17">
        <f>'Sales &amp; Inventory (Date )'!M389</f>
        <v>0</v>
      </c>
      <c r="P389" s="17">
        <f>'Sales &amp; Inventory (Date )'!N389</f>
        <v>0</v>
      </c>
      <c r="Q389" s="92">
        <f t="shared" si="112"/>
        <v>0</v>
      </c>
      <c r="R389" s="17">
        <f>'Sales &amp; Inventory (Date )'!O389+'Sales &amp; Inventory (Date )'!Q389</f>
        <v>0</v>
      </c>
      <c r="S389" s="17">
        <f>'Sales &amp; Inventory (Date )'!P389+'Sales &amp; Inventory (Date )'!R389</f>
        <v>0</v>
      </c>
      <c r="T389" s="92">
        <f t="shared" si="113"/>
        <v>0</v>
      </c>
      <c r="U389" s="17">
        <f>'Sales &amp; Inventory (Date )'!S389+'Sales &amp; Inventory (Date )'!U389</f>
        <v>0</v>
      </c>
      <c r="V389" s="17">
        <f>'Sales &amp; Inventory (Date )'!T389+'Sales &amp; Inventory (Date )'!V389</f>
        <v>0</v>
      </c>
      <c r="W389" s="92">
        <f t="shared" si="114"/>
        <v>0</v>
      </c>
      <c r="X389" s="17">
        <f>'Sales &amp; Inventory (Date )'!W389</f>
        <v>0</v>
      </c>
      <c r="Y389" s="17">
        <f>'Sales &amp; Inventory (Date )'!X389</f>
        <v>0</v>
      </c>
      <c r="Z389" s="92">
        <f t="shared" si="115"/>
        <v>0</v>
      </c>
      <c r="AA389" s="17">
        <f>'Sales &amp; Inventory (Date )'!AA389+'Sales &amp; Inventory (Date )'!AC389</f>
        <v>0</v>
      </c>
      <c r="AB389" s="17">
        <f>'Sales &amp; Inventory (Date )'!AB389+'Sales &amp; Inventory (Date )'!AD389</f>
        <v>0</v>
      </c>
      <c r="AC389" s="92">
        <f t="shared" si="116"/>
        <v>0</v>
      </c>
      <c r="AD389" s="17">
        <f>'Sales &amp; Inventory (Date )'!AE389+'Sales &amp; Inventory (Date )'!AG389</f>
        <v>0</v>
      </c>
      <c r="AE389" s="17">
        <f>'Sales &amp; Inventory (Date )'!AF389+'Sales &amp; Inventory (Date )'!AH389</f>
        <v>0</v>
      </c>
      <c r="AF389" s="92">
        <f t="shared" si="117"/>
        <v>0</v>
      </c>
      <c r="AG389" s="17">
        <f>'Sales &amp; Inventory (Date )'!AI389+'Sales &amp; Inventory (Date )'!AK389</f>
        <v>0</v>
      </c>
      <c r="AH389" s="17">
        <f>'Sales &amp; Inventory (Date )'!AJ389+'Sales &amp; Inventory (Date )'!AL389</f>
        <v>0</v>
      </c>
      <c r="AI389" s="92">
        <f t="shared" si="118"/>
        <v>0</v>
      </c>
      <c r="AJ389" s="17">
        <f>'Sales &amp; Inventory (Date )'!AM389+'Sales &amp; Inventory (Date )'!AO389</f>
        <v>0</v>
      </c>
      <c r="AK389" s="17">
        <f>'Sales &amp; Inventory (Date )'!AN389+'Sales &amp; Inventory (Date )'!AP389</f>
        <v>0</v>
      </c>
      <c r="AL389" s="92">
        <f t="shared" si="119"/>
        <v>0</v>
      </c>
      <c r="AM389" s="17">
        <f>'Sales &amp; Inventory (Date )'!AQ389+'Sales &amp; Inventory (Date )'!AS389</f>
        <v>0</v>
      </c>
      <c r="AN389" s="17">
        <f>'Sales &amp; Inventory (Date )'!AR389+'Sales &amp; Inventory (Date )'!AT389</f>
        <v>0</v>
      </c>
      <c r="AO389" s="92">
        <f t="shared" si="120"/>
        <v>0</v>
      </c>
      <c r="AP389" s="17">
        <f>'Sales &amp; Inventory (Date )'!AU389+'Sales &amp; Inventory (Date )'!AW389</f>
        <v>0</v>
      </c>
      <c r="AQ389" s="17">
        <f>'Sales &amp; Inventory (Date )'!AV389+'Sales &amp; Inventory (Date )'!AX389</f>
        <v>0</v>
      </c>
      <c r="AR389" s="92">
        <f t="shared" si="121"/>
        <v>0</v>
      </c>
      <c r="AS389" s="52">
        <f t="shared" si="122"/>
        <v>0</v>
      </c>
      <c r="AT389" s="52">
        <f t="shared" si="122"/>
        <v>0</v>
      </c>
      <c r="AU389" s="52" t="e">
        <f t="shared" si="123"/>
        <v>#DIV/0!</v>
      </c>
      <c r="AV389" s="17">
        <f>'Sales &amp; Inventory (Date )'!BA389</f>
        <v>0</v>
      </c>
      <c r="AW389" s="17">
        <f>'Sales &amp; Inventory (Date )'!BB389</f>
        <v>0</v>
      </c>
      <c r="AX389" s="92">
        <f t="shared" si="124"/>
        <v>0</v>
      </c>
      <c r="AY389" s="17">
        <f>'Sales &amp; Inventory (Date )'!BC389</f>
        <v>0</v>
      </c>
      <c r="AZ389" s="17">
        <f>'Sales &amp; Inventory (Date )'!BD389</f>
        <v>0</v>
      </c>
      <c r="BA389" s="95">
        <f t="shared" si="125"/>
        <v>0</v>
      </c>
      <c r="BB389" s="52">
        <f t="shared" si="126"/>
        <v>0</v>
      </c>
      <c r="BC389" s="52">
        <f t="shared" si="127"/>
        <v>0</v>
      </c>
    </row>
    <row r="390" spans="1:55" x14ac:dyDescent="0.3">
      <c r="A390" s="6">
        <v>367</v>
      </c>
      <c r="B390" s="7" t="s">
        <v>346</v>
      </c>
      <c r="C390" s="8" t="s">
        <v>346</v>
      </c>
      <c r="D390" s="8" t="s">
        <v>356</v>
      </c>
      <c r="E390" s="8" t="s">
        <v>357</v>
      </c>
      <c r="F390" s="8" t="s">
        <v>535</v>
      </c>
      <c r="G390" s="219"/>
      <c r="H390" s="85" t="s">
        <v>647</v>
      </c>
      <c r="I390" s="17">
        <f>'Sales &amp; Inventory (Date )'!I390</f>
        <v>0</v>
      </c>
      <c r="J390" s="17">
        <f>'Sales &amp; Inventory (Date )'!J390</f>
        <v>0</v>
      </c>
      <c r="K390" s="92">
        <f t="shared" si="110"/>
        <v>0</v>
      </c>
      <c r="L390" s="17">
        <f>'Sales &amp; Inventory (Date )'!K390</f>
        <v>0</v>
      </c>
      <c r="M390" s="17">
        <f>'Sales &amp; Inventory (Date )'!L390</f>
        <v>0</v>
      </c>
      <c r="N390" s="92">
        <f t="shared" si="111"/>
        <v>0</v>
      </c>
      <c r="O390" s="17">
        <f>'Sales &amp; Inventory (Date )'!M390</f>
        <v>0</v>
      </c>
      <c r="P390" s="17">
        <f>'Sales &amp; Inventory (Date )'!N390</f>
        <v>0</v>
      </c>
      <c r="Q390" s="92">
        <f t="shared" si="112"/>
        <v>0</v>
      </c>
      <c r="R390" s="17">
        <f>'Sales &amp; Inventory (Date )'!O390+'Sales &amp; Inventory (Date )'!Q390</f>
        <v>0</v>
      </c>
      <c r="S390" s="17">
        <f>'Sales &amp; Inventory (Date )'!P390+'Sales &amp; Inventory (Date )'!R390</f>
        <v>0</v>
      </c>
      <c r="T390" s="92">
        <f t="shared" si="113"/>
        <v>0</v>
      </c>
      <c r="U390" s="17">
        <f>'Sales &amp; Inventory (Date )'!S390+'Sales &amp; Inventory (Date )'!U390</f>
        <v>0</v>
      </c>
      <c r="V390" s="17">
        <f>'Sales &amp; Inventory (Date )'!T390+'Sales &amp; Inventory (Date )'!V390</f>
        <v>0</v>
      </c>
      <c r="W390" s="92">
        <f t="shared" si="114"/>
        <v>0</v>
      </c>
      <c r="X390" s="17">
        <f>'Sales &amp; Inventory (Date )'!W390</f>
        <v>0</v>
      </c>
      <c r="Y390" s="17">
        <f>'Sales &amp; Inventory (Date )'!X390</f>
        <v>0</v>
      </c>
      <c r="Z390" s="92">
        <f t="shared" si="115"/>
        <v>0</v>
      </c>
      <c r="AA390" s="17">
        <f>'Sales &amp; Inventory (Date )'!AA390+'Sales &amp; Inventory (Date )'!AC390</f>
        <v>0</v>
      </c>
      <c r="AB390" s="17">
        <f>'Sales &amp; Inventory (Date )'!AB390+'Sales &amp; Inventory (Date )'!AD390</f>
        <v>0</v>
      </c>
      <c r="AC390" s="92">
        <f t="shared" si="116"/>
        <v>0</v>
      </c>
      <c r="AD390" s="17">
        <f>'Sales &amp; Inventory (Date )'!AE390+'Sales &amp; Inventory (Date )'!AG390</f>
        <v>0</v>
      </c>
      <c r="AE390" s="17">
        <f>'Sales &amp; Inventory (Date )'!AF390+'Sales &amp; Inventory (Date )'!AH390</f>
        <v>0</v>
      </c>
      <c r="AF390" s="92">
        <f t="shared" si="117"/>
        <v>0</v>
      </c>
      <c r="AG390" s="17">
        <f>'Sales &amp; Inventory (Date )'!AI390+'Sales &amp; Inventory (Date )'!AK390</f>
        <v>0</v>
      </c>
      <c r="AH390" s="17">
        <f>'Sales &amp; Inventory (Date )'!AJ390+'Sales &amp; Inventory (Date )'!AL390</f>
        <v>0</v>
      </c>
      <c r="AI390" s="92">
        <f t="shared" si="118"/>
        <v>0</v>
      </c>
      <c r="AJ390" s="17">
        <f>'Sales &amp; Inventory (Date )'!AM390+'Sales &amp; Inventory (Date )'!AO390</f>
        <v>0</v>
      </c>
      <c r="AK390" s="17">
        <f>'Sales &amp; Inventory (Date )'!AN390+'Sales &amp; Inventory (Date )'!AP390</f>
        <v>0</v>
      </c>
      <c r="AL390" s="92">
        <f t="shared" si="119"/>
        <v>0</v>
      </c>
      <c r="AM390" s="17">
        <f>'Sales &amp; Inventory (Date )'!AQ390+'Sales &amp; Inventory (Date )'!AS390</f>
        <v>0</v>
      </c>
      <c r="AN390" s="17">
        <f>'Sales &amp; Inventory (Date )'!AR390+'Sales &amp; Inventory (Date )'!AT390</f>
        <v>0</v>
      </c>
      <c r="AO390" s="92">
        <f t="shared" si="120"/>
        <v>0</v>
      </c>
      <c r="AP390" s="17">
        <f>'Sales &amp; Inventory (Date )'!AU390+'Sales &amp; Inventory (Date )'!AW390</f>
        <v>0</v>
      </c>
      <c r="AQ390" s="17">
        <f>'Sales &amp; Inventory (Date )'!AV390+'Sales &amp; Inventory (Date )'!AX390</f>
        <v>0</v>
      </c>
      <c r="AR390" s="92">
        <f t="shared" si="121"/>
        <v>0</v>
      </c>
      <c r="AS390" s="52">
        <f t="shared" si="122"/>
        <v>0</v>
      </c>
      <c r="AT390" s="52">
        <f t="shared" si="122"/>
        <v>0</v>
      </c>
      <c r="AU390" s="52" t="e">
        <f t="shared" si="123"/>
        <v>#DIV/0!</v>
      </c>
      <c r="AV390" s="17">
        <f>'Sales &amp; Inventory (Date )'!BA390</f>
        <v>0</v>
      </c>
      <c r="AW390" s="17">
        <f>'Sales &amp; Inventory (Date )'!BB390</f>
        <v>0</v>
      </c>
      <c r="AX390" s="92">
        <f t="shared" si="124"/>
        <v>0</v>
      </c>
      <c r="AY390" s="17">
        <f>'Sales &amp; Inventory (Date )'!BC390</f>
        <v>0</v>
      </c>
      <c r="AZ390" s="17">
        <f>'Sales &amp; Inventory (Date )'!BD390</f>
        <v>0</v>
      </c>
      <c r="BA390" s="95">
        <f t="shared" si="125"/>
        <v>0</v>
      </c>
      <c r="BB390" s="52">
        <f t="shared" si="126"/>
        <v>0</v>
      </c>
      <c r="BC390" s="52">
        <f t="shared" si="127"/>
        <v>0</v>
      </c>
    </row>
    <row r="391" spans="1:55" x14ac:dyDescent="0.3">
      <c r="A391" s="6">
        <v>368</v>
      </c>
      <c r="B391" s="7" t="s">
        <v>346</v>
      </c>
      <c r="C391" s="8" t="s">
        <v>346</v>
      </c>
      <c r="D391" s="8" t="s">
        <v>356</v>
      </c>
      <c r="E391" s="8" t="s">
        <v>358</v>
      </c>
      <c r="F391" s="8" t="s">
        <v>535</v>
      </c>
      <c r="G391" s="219"/>
      <c r="H391" s="85" t="s">
        <v>647</v>
      </c>
      <c r="I391" s="17">
        <f>'Sales &amp; Inventory (Date )'!I391</f>
        <v>0</v>
      </c>
      <c r="J391" s="17">
        <f>'Sales &amp; Inventory (Date )'!J391</f>
        <v>0</v>
      </c>
      <c r="K391" s="92">
        <f t="shared" si="110"/>
        <v>0</v>
      </c>
      <c r="L391" s="17">
        <f>'Sales &amp; Inventory (Date )'!K391</f>
        <v>0</v>
      </c>
      <c r="M391" s="17">
        <f>'Sales &amp; Inventory (Date )'!L391</f>
        <v>0</v>
      </c>
      <c r="N391" s="92">
        <f t="shared" si="111"/>
        <v>0</v>
      </c>
      <c r="O391" s="17">
        <f>'Sales &amp; Inventory (Date )'!M391</f>
        <v>0</v>
      </c>
      <c r="P391" s="17">
        <f>'Sales &amp; Inventory (Date )'!N391</f>
        <v>0</v>
      </c>
      <c r="Q391" s="92">
        <f t="shared" si="112"/>
        <v>0</v>
      </c>
      <c r="R391" s="17">
        <f>'Sales &amp; Inventory (Date )'!O391+'Sales &amp; Inventory (Date )'!Q391</f>
        <v>0</v>
      </c>
      <c r="S391" s="17">
        <f>'Sales &amp; Inventory (Date )'!P391+'Sales &amp; Inventory (Date )'!R391</f>
        <v>0</v>
      </c>
      <c r="T391" s="92">
        <f t="shared" si="113"/>
        <v>0</v>
      </c>
      <c r="U391" s="17">
        <f>'Sales &amp; Inventory (Date )'!S391+'Sales &amp; Inventory (Date )'!U391</f>
        <v>0</v>
      </c>
      <c r="V391" s="17">
        <f>'Sales &amp; Inventory (Date )'!T391+'Sales &amp; Inventory (Date )'!V391</f>
        <v>0</v>
      </c>
      <c r="W391" s="92">
        <f t="shared" si="114"/>
        <v>0</v>
      </c>
      <c r="X391" s="17">
        <f>'Sales &amp; Inventory (Date )'!W391</f>
        <v>0</v>
      </c>
      <c r="Y391" s="17">
        <f>'Sales &amp; Inventory (Date )'!X391</f>
        <v>0</v>
      </c>
      <c r="Z391" s="92">
        <f t="shared" si="115"/>
        <v>0</v>
      </c>
      <c r="AA391" s="17">
        <f>'Sales &amp; Inventory (Date )'!AA391+'Sales &amp; Inventory (Date )'!AC391</f>
        <v>0</v>
      </c>
      <c r="AB391" s="17">
        <f>'Sales &amp; Inventory (Date )'!AB391+'Sales &amp; Inventory (Date )'!AD391</f>
        <v>0</v>
      </c>
      <c r="AC391" s="92">
        <f t="shared" si="116"/>
        <v>0</v>
      </c>
      <c r="AD391" s="17">
        <f>'Sales &amp; Inventory (Date )'!AE391+'Sales &amp; Inventory (Date )'!AG391</f>
        <v>0</v>
      </c>
      <c r="AE391" s="17">
        <f>'Sales &amp; Inventory (Date )'!AF391+'Sales &amp; Inventory (Date )'!AH391</f>
        <v>0</v>
      </c>
      <c r="AF391" s="92">
        <f t="shared" si="117"/>
        <v>0</v>
      </c>
      <c r="AG391" s="17">
        <f>'Sales &amp; Inventory (Date )'!AI391+'Sales &amp; Inventory (Date )'!AK391</f>
        <v>0</v>
      </c>
      <c r="AH391" s="17">
        <f>'Sales &amp; Inventory (Date )'!AJ391+'Sales &amp; Inventory (Date )'!AL391</f>
        <v>0</v>
      </c>
      <c r="AI391" s="92">
        <f t="shared" si="118"/>
        <v>0</v>
      </c>
      <c r="AJ391" s="17">
        <f>'Sales &amp; Inventory (Date )'!AM391+'Sales &amp; Inventory (Date )'!AO391</f>
        <v>0</v>
      </c>
      <c r="AK391" s="17">
        <f>'Sales &amp; Inventory (Date )'!AN391+'Sales &amp; Inventory (Date )'!AP391</f>
        <v>0</v>
      </c>
      <c r="AL391" s="92">
        <f t="shared" si="119"/>
        <v>0</v>
      </c>
      <c r="AM391" s="17">
        <f>'Sales &amp; Inventory (Date )'!AQ391+'Sales &amp; Inventory (Date )'!AS391</f>
        <v>0</v>
      </c>
      <c r="AN391" s="17">
        <f>'Sales &amp; Inventory (Date )'!AR391+'Sales &amp; Inventory (Date )'!AT391</f>
        <v>0</v>
      </c>
      <c r="AO391" s="92">
        <f t="shared" si="120"/>
        <v>0</v>
      </c>
      <c r="AP391" s="17">
        <f>'Sales &amp; Inventory (Date )'!AU391+'Sales &amp; Inventory (Date )'!AW391</f>
        <v>0</v>
      </c>
      <c r="AQ391" s="17">
        <f>'Sales &amp; Inventory (Date )'!AV391+'Sales &amp; Inventory (Date )'!AX391</f>
        <v>0</v>
      </c>
      <c r="AR391" s="92">
        <f t="shared" si="121"/>
        <v>0</v>
      </c>
      <c r="AS391" s="52">
        <f t="shared" si="122"/>
        <v>0</v>
      </c>
      <c r="AT391" s="52">
        <f t="shared" si="122"/>
        <v>0</v>
      </c>
      <c r="AU391" s="52" t="e">
        <f t="shared" si="123"/>
        <v>#DIV/0!</v>
      </c>
      <c r="AV391" s="17">
        <f>'Sales &amp; Inventory (Date )'!BA391</f>
        <v>0</v>
      </c>
      <c r="AW391" s="17">
        <f>'Sales &amp; Inventory (Date )'!BB391</f>
        <v>0</v>
      </c>
      <c r="AX391" s="92">
        <f t="shared" si="124"/>
        <v>0</v>
      </c>
      <c r="AY391" s="17">
        <f>'Sales &amp; Inventory (Date )'!BC391</f>
        <v>0</v>
      </c>
      <c r="AZ391" s="17">
        <f>'Sales &amp; Inventory (Date )'!BD391</f>
        <v>0</v>
      </c>
      <c r="BA391" s="95">
        <f t="shared" si="125"/>
        <v>0</v>
      </c>
      <c r="BB391" s="52">
        <f t="shared" si="126"/>
        <v>0</v>
      </c>
      <c r="BC391" s="52">
        <f t="shared" si="127"/>
        <v>0</v>
      </c>
    </row>
    <row r="392" spans="1:55" x14ac:dyDescent="0.3">
      <c r="A392" s="6">
        <v>369</v>
      </c>
      <c r="B392" s="7" t="s">
        <v>346</v>
      </c>
      <c r="C392" s="8" t="s">
        <v>346</v>
      </c>
      <c r="D392" s="8" t="s">
        <v>359</v>
      </c>
      <c r="E392" s="8" t="s">
        <v>359</v>
      </c>
      <c r="F392" s="8" t="s">
        <v>533</v>
      </c>
      <c r="G392" s="219"/>
      <c r="H392" s="85" t="s">
        <v>647</v>
      </c>
      <c r="I392" s="17">
        <f>'Sales &amp; Inventory (Date )'!I392</f>
        <v>0</v>
      </c>
      <c r="J392" s="17">
        <f>'Sales &amp; Inventory (Date )'!J392</f>
        <v>0</v>
      </c>
      <c r="K392" s="92">
        <f t="shared" si="110"/>
        <v>0</v>
      </c>
      <c r="L392" s="17">
        <f>'Sales &amp; Inventory (Date )'!K392</f>
        <v>0</v>
      </c>
      <c r="M392" s="17">
        <f>'Sales &amp; Inventory (Date )'!L392</f>
        <v>0</v>
      </c>
      <c r="N392" s="92">
        <f t="shared" si="111"/>
        <v>0</v>
      </c>
      <c r="O392" s="17">
        <f>'Sales &amp; Inventory (Date )'!M392</f>
        <v>0</v>
      </c>
      <c r="P392" s="17">
        <f>'Sales &amp; Inventory (Date )'!N392</f>
        <v>0</v>
      </c>
      <c r="Q392" s="92">
        <f t="shared" si="112"/>
        <v>0</v>
      </c>
      <c r="R392" s="17">
        <f>'Sales &amp; Inventory (Date )'!O392+'Sales &amp; Inventory (Date )'!Q392</f>
        <v>0</v>
      </c>
      <c r="S392" s="17">
        <f>'Sales &amp; Inventory (Date )'!P392+'Sales &amp; Inventory (Date )'!R392</f>
        <v>0</v>
      </c>
      <c r="T392" s="92">
        <f t="shared" si="113"/>
        <v>0</v>
      </c>
      <c r="U392" s="17">
        <f>'Sales &amp; Inventory (Date )'!S392+'Sales &amp; Inventory (Date )'!U392</f>
        <v>0</v>
      </c>
      <c r="V392" s="17">
        <f>'Sales &amp; Inventory (Date )'!T392+'Sales &amp; Inventory (Date )'!V392</f>
        <v>0</v>
      </c>
      <c r="W392" s="92">
        <f t="shared" si="114"/>
        <v>0</v>
      </c>
      <c r="X392" s="17">
        <f>'Sales &amp; Inventory (Date )'!W392</f>
        <v>0</v>
      </c>
      <c r="Y392" s="17">
        <f>'Sales &amp; Inventory (Date )'!X392</f>
        <v>0</v>
      </c>
      <c r="Z392" s="92">
        <f t="shared" si="115"/>
        <v>0</v>
      </c>
      <c r="AA392" s="17">
        <f>'Sales &amp; Inventory (Date )'!AA392+'Sales &amp; Inventory (Date )'!AC392</f>
        <v>0</v>
      </c>
      <c r="AB392" s="17">
        <f>'Sales &amp; Inventory (Date )'!AB392+'Sales &amp; Inventory (Date )'!AD392</f>
        <v>0</v>
      </c>
      <c r="AC392" s="92">
        <f t="shared" si="116"/>
        <v>0</v>
      </c>
      <c r="AD392" s="17">
        <f>'Sales &amp; Inventory (Date )'!AE392+'Sales &amp; Inventory (Date )'!AG392</f>
        <v>0</v>
      </c>
      <c r="AE392" s="17">
        <f>'Sales &amp; Inventory (Date )'!AF392+'Sales &amp; Inventory (Date )'!AH392</f>
        <v>0</v>
      </c>
      <c r="AF392" s="92">
        <f t="shared" si="117"/>
        <v>0</v>
      </c>
      <c r="AG392" s="17">
        <f>'Sales &amp; Inventory (Date )'!AI392+'Sales &amp; Inventory (Date )'!AK392</f>
        <v>0</v>
      </c>
      <c r="AH392" s="17">
        <f>'Sales &amp; Inventory (Date )'!AJ392+'Sales &amp; Inventory (Date )'!AL392</f>
        <v>0</v>
      </c>
      <c r="AI392" s="92">
        <f t="shared" si="118"/>
        <v>0</v>
      </c>
      <c r="AJ392" s="17">
        <f>'Sales &amp; Inventory (Date )'!AM392+'Sales &amp; Inventory (Date )'!AO392</f>
        <v>0</v>
      </c>
      <c r="AK392" s="17">
        <f>'Sales &amp; Inventory (Date )'!AN392+'Sales &amp; Inventory (Date )'!AP392</f>
        <v>0</v>
      </c>
      <c r="AL392" s="92">
        <f t="shared" si="119"/>
        <v>0</v>
      </c>
      <c r="AM392" s="17">
        <f>'Sales &amp; Inventory (Date )'!AQ392+'Sales &amp; Inventory (Date )'!AS392</f>
        <v>0</v>
      </c>
      <c r="AN392" s="17">
        <f>'Sales &amp; Inventory (Date )'!AR392+'Sales &amp; Inventory (Date )'!AT392</f>
        <v>0</v>
      </c>
      <c r="AO392" s="92">
        <f t="shared" si="120"/>
        <v>0</v>
      </c>
      <c r="AP392" s="17">
        <f>'Sales &amp; Inventory (Date )'!AU392+'Sales &amp; Inventory (Date )'!AW392</f>
        <v>0</v>
      </c>
      <c r="AQ392" s="17">
        <f>'Sales &amp; Inventory (Date )'!AV392+'Sales &amp; Inventory (Date )'!AX392</f>
        <v>0</v>
      </c>
      <c r="AR392" s="92">
        <f t="shared" si="121"/>
        <v>0</v>
      </c>
      <c r="AS392" s="52">
        <f t="shared" si="122"/>
        <v>0</v>
      </c>
      <c r="AT392" s="52">
        <f t="shared" si="122"/>
        <v>0</v>
      </c>
      <c r="AU392" s="52" t="e">
        <f t="shared" si="123"/>
        <v>#DIV/0!</v>
      </c>
      <c r="AV392" s="17">
        <f>'Sales &amp; Inventory (Date )'!BA392</f>
        <v>0</v>
      </c>
      <c r="AW392" s="17">
        <f>'Sales &amp; Inventory (Date )'!BB392</f>
        <v>0</v>
      </c>
      <c r="AX392" s="92">
        <f t="shared" si="124"/>
        <v>0</v>
      </c>
      <c r="AY392" s="17">
        <f>'Sales &amp; Inventory (Date )'!BC392</f>
        <v>0</v>
      </c>
      <c r="AZ392" s="17">
        <f>'Sales &amp; Inventory (Date )'!BD392</f>
        <v>0</v>
      </c>
      <c r="BA392" s="95">
        <f t="shared" si="125"/>
        <v>0</v>
      </c>
      <c r="BB392" s="52">
        <f t="shared" si="126"/>
        <v>0</v>
      </c>
      <c r="BC392" s="52">
        <f t="shared" si="127"/>
        <v>0</v>
      </c>
    </row>
    <row r="393" spans="1:55" x14ac:dyDescent="0.3">
      <c r="A393" s="6">
        <v>370</v>
      </c>
      <c r="B393" s="7" t="s">
        <v>346</v>
      </c>
      <c r="C393" s="8" t="s">
        <v>346</v>
      </c>
      <c r="D393" s="8" t="s">
        <v>360</v>
      </c>
      <c r="E393" s="8" t="s">
        <v>360</v>
      </c>
      <c r="F393" s="8" t="s">
        <v>533</v>
      </c>
      <c r="G393" s="219"/>
      <c r="H393" s="85" t="s">
        <v>647</v>
      </c>
      <c r="I393" s="27">
        <f>'Sales &amp; Inventory (Date )'!I393</f>
        <v>0</v>
      </c>
      <c r="J393" s="27">
        <f>'Sales &amp; Inventory (Date )'!J393</f>
        <v>0</v>
      </c>
      <c r="K393" s="92">
        <f t="shared" si="110"/>
        <v>0</v>
      </c>
      <c r="L393" s="27">
        <f>'Sales &amp; Inventory (Date )'!K393</f>
        <v>0</v>
      </c>
      <c r="M393" s="27">
        <f>'Sales &amp; Inventory (Date )'!L393</f>
        <v>0</v>
      </c>
      <c r="N393" s="92">
        <f t="shared" si="111"/>
        <v>0</v>
      </c>
      <c r="O393" s="27">
        <f>'Sales &amp; Inventory (Date )'!M393</f>
        <v>0</v>
      </c>
      <c r="P393" s="27">
        <f>'Sales &amp; Inventory (Date )'!N393</f>
        <v>0</v>
      </c>
      <c r="Q393" s="92">
        <f t="shared" si="112"/>
        <v>0</v>
      </c>
      <c r="R393" s="27">
        <f>'Sales &amp; Inventory (Date )'!O393+'Sales &amp; Inventory (Date )'!Q393</f>
        <v>0</v>
      </c>
      <c r="S393" s="27">
        <f>'Sales &amp; Inventory (Date )'!P393+'Sales &amp; Inventory (Date )'!R393</f>
        <v>0</v>
      </c>
      <c r="T393" s="92">
        <f t="shared" si="113"/>
        <v>0</v>
      </c>
      <c r="U393" s="27">
        <f>'Sales &amp; Inventory (Date )'!S393+'Sales &amp; Inventory (Date )'!U393</f>
        <v>0</v>
      </c>
      <c r="V393" s="27">
        <f>'Sales &amp; Inventory (Date )'!T393+'Sales &amp; Inventory (Date )'!V393</f>
        <v>0</v>
      </c>
      <c r="W393" s="92">
        <f t="shared" si="114"/>
        <v>0</v>
      </c>
      <c r="X393" s="27">
        <f>'Sales &amp; Inventory (Date )'!W393</f>
        <v>0</v>
      </c>
      <c r="Y393" s="27">
        <f>'Sales &amp; Inventory (Date )'!X393</f>
        <v>0</v>
      </c>
      <c r="Z393" s="92">
        <f t="shared" si="115"/>
        <v>0</v>
      </c>
      <c r="AA393" s="27">
        <f>'Sales &amp; Inventory (Date )'!AA393+'Sales &amp; Inventory (Date )'!AC393</f>
        <v>0</v>
      </c>
      <c r="AB393" s="27">
        <f>'Sales &amp; Inventory (Date )'!AB393+'Sales &amp; Inventory (Date )'!AD393</f>
        <v>0</v>
      </c>
      <c r="AC393" s="92">
        <f t="shared" si="116"/>
        <v>0</v>
      </c>
      <c r="AD393" s="27">
        <f>'Sales &amp; Inventory (Date )'!AE393+'Sales &amp; Inventory (Date )'!AG393</f>
        <v>0</v>
      </c>
      <c r="AE393" s="27">
        <f>'Sales &amp; Inventory (Date )'!AF393+'Sales &amp; Inventory (Date )'!AH393</f>
        <v>0</v>
      </c>
      <c r="AF393" s="92">
        <f t="shared" si="117"/>
        <v>0</v>
      </c>
      <c r="AG393" s="27">
        <f>'Sales &amp; Inventory (Date )'!AI393+'Sales &amp; Inventory (Date )'!AK393</f>
        <v>0</v>
      </c>
      <c r="AH393" s="27">
        <f>'Sales &amp; Inventory (Date )'!AJ393+'Sales &amp; Inventory (Date )'!AL393</f>
        <v>0</v>
      </c>
      <c r="AI393" s="92">
        <f t="shared" si="118"/>
        <v>0</v>
      </c>
      <c r="AJ393" s="27">
        <f>'Sales &amp; Inventory (Date )'!AM393+'Sales &amp; Inventory (Date )'!AO393</f>
        <v>0</v>
      </c>
      <c r="AK393" s="27">
        <f>'Sales &amp; Inventory (Date )'!AN393+'Sales &amp; Inventory (Date )'!AP393</f>
        <v>0</v>
      </c>
      <c r="AL393" s="92">
        <f t="shared" si="119"/>
        <v>0</v>
      </c>
      <c r="AM393" s="27">
        <f>'Sales &amp; Inventory (Date )'!AQ393+'Sales &amp; Inventory (Date )'!AS393</f>
        <v>0</v>
      </c>
      <c r="AN393" s="27">
        <f>'Sales &amp; Inventory (Date )'!AR393+'Sales &amp; Inventory (Date )'!AT393</f>
        <v>0</v>
      </c>
      <c r="AO393" s="92">
        <f t="shared" si="120"/>
        <v>0</v>
      </c>
      <c r="AP393" s="27">
        <f>'Sales &amp; Inventory (Date )'!AU393+'Sales &amp; Inventory (Date )'!AW393</f>
        <v>0</v>
      </c>
      <c r="AQ393" s="27">
        <f>'Sales &amp; Inventory (Date )'!AV393+'Sales &amp; Inventory (Date )'!AX393</f>
        <v>0</v>
      </c>
      <c r="AR393" s="92">
        <f t="shared" si="121"/>
        <v>0</v>
      </c>
      <c r="AS393" s="52">
        <f t="shared" si="122"/>
        <v>0</v>
      </c>
      <c r="AT393" s="52">
        <f t="shared" si="122"/>
        <v>0</v>
      </c>
      <c r="AU393" s="52" t="e">
        <f t="shared" si="123"/>
        <v>#DIV/0!</v>
      </c>
      <c r="AV393" s="27">
        <f>'Sales &amp; Inventory (Date )'!BA393</f>
        <v>0</v>
      </c>
      <c r="AW393" s="27">
        <f>'Sales &amp; Inventory (Date )'!BB393</f>
        <v>0</v>
      </c>
      <c r="AX393" s="92">
        <f t="shared" si="124"/>
        <v>0</v>
      </c>
      <c r="AY393" s="27">
        <f>'Sales &amp; Inventory (Date )'!BC393</f>
        <v>0</v>
      </c>
      <c r="AZ393" s="27">
        <f>'Sales &amp; Inventory (Date )'!BD393</f>
        <v>0</v>
      </c>
      <c r="BA393" s="95">
        <f t="shared" si="125"/>
        <v>0</v>
      </c>
      <c r="BB393" s="52">
        <f t="shared" si="126"/>
        <v>0</v>
      </c>
      <c r="BC393" s="52">
        <f t="shared" si="127"/>
        <v>0</v>
      </c>
    </row>
    <row r="394" spans="1:55" x14ac:dyDescent="0.3">
      <c r="A394" s="6">
        <v>371</v>
      </c>
      <c r="B394" s="7" t="s">
        <v>346</v>
      </c>
      <c r="C394" s="8" t="s">
        <v>346</v>
      </c>
      <c r="D394" s="8" t="s">
        <v>360</v>
      </c>
      <c r="E394" s="8" t="s">
        <v>361</v>
      </c>
      <c r="F394" s="8" t="s">
        <v>533</v>
      </c>
      <c r="G394" s="220"/>
      <c r="H394" s="85" t="s">
        <v>647</v>
      </c>
      <c r="I394" s="17">
        <f>'Sales &amp; Inventory (Date )'!I394</f>
        <v>0</v>
      </c>
      <c r="J394" s="17">
        <f>'Sales &amp; Inventory (Date )'!J394</f>
        <v>0</v>
      </c>
      <c r="K394" s="92">
        <f t="shared" si="110"/>
        <v>0</v>
      </c>
      <c r="L394" s="17">
        <f>'Sales &amp; Inventory (Date )'!K394</f>
        <v>0</v>
      </c>
      <c r="M394" s="17">
        <f>'Sales &amp; Inventory (Date )'!L394</f>
        <v>0</v>
      </c>
      <c r="N394" s="92">
        <f t="shared" si="111"/>
        <v>0</v>
      </c>
      <c r="O394" s="17">
        <f>'Sales &amp; Inventory (Date )'!M394</f>
        <v>0</v>
      </c>
      <c r="P394" s="17">
        <f>'Sales &amp; Inventory (Date )'!N394</f>
        <v>0</v>
      </c>
      <c r="Q394" s="92">
        <f t="shared" si="112"/>
        <v>0</v>
      </c>
      <c r="R394" s="17">
        <f>'Sales &amp; Inventory (Date )'!O394+'Sales &amp; Inventory (Date )'!Q394</f>
        <v>0</v>
      </c>
      <c r="S394" s="17">
        <f>'Sales &amp; Inventory (Date )'!P394+'Sales &amp; Inventory (Date )'!R394</f>
        <v>0</v>
      </c>
      <c r="T394" s="92">
        <f t="shared" si="113"/>
        <v>0</v>
      </c>
      <c r="U394" s="17">
        <f>'Sales &amp; Inventory (Date )'!S394+'Sales &amp; Inventory (Date )'!U394</f>
        <v>0</v>
      </c>
      <c r="V394" s="17">
        <f>'Sales &amp; Inventory (Date )'!T394+'Sales &amp; Inventory (Date )'!V394</f>
        <v>0</v>
      </c>
      <c r="W394" s="92">
        <f t="shared" si="114"/>
        <v>0</v>
      </c>
      <c r="X394" s="17">
        <f>'Sales &amp; Inventory (Date )'!W394</f>
        <v>0</v>
      </c>
      <c r="Y394" s="17">
        <f>'Sales &amp; Inventory (Date )'!X394</f>
        <v>0</v>
      </c>
      <c r="Z394" s="92">
        <f t="shared" si="115"/>
        <v>0</v>
      </c>
      <c r="AA394" s="17">
        <f>'Sales &amp; Inventory (Date )'!AA394+'Sales &amp; Inventory (Date )'!AC394</f>
        <v>0</v>
      </c>
      <c r="AB394" s="17">
        <f>'Sales &amp; Inventory (Date )'!AB394+'Sales &amp; Inventory (Date )'!AD394</f>
        <v>0</v>
      </c>
      <c r="AC394" s="92">
        <f t="shared" si="116"/>
        <v>0</v>
      </c>
      <c r="AD394" s="17">
        <f>'Sales &amp; Inventory (Date )'!AE394+'Sales &amp; Inventory (Date )'!AG394</f>
        <v>0</v>
      </c>
      <c r="AE394" s="17">
        <f>'Sales &amp; Inventory (Date )'!AF394+'Sales &amp; Inventory (Date )'!AH394</f>
        <v>0</v>
      </c>
      <c r="AF394" s="92">
        <f t="shared" si="117"/>
        <v>0</v>
      </c>
      <c r="AG394" s="17">
        <f>'Sales &amp; Inventory (Date )'!AI394+'Sales &amp; Inventory (Date )'!AK394</f>
        <v>0</v>
      </c>
      <c r="AH394" s="17">
        <f>'Sales &amp; Inventory (Date )'!AJ394+'Sales &amp; Inventory (Date )'!AL394</f>
        <v>0</v>
      </c>
      <c r="AI394" s="92">
        <f t="shared" si="118"/>
        <v>0</v>
      </c>
      <c r="AJ394" s="17">
        <f>'Sales &amp; Inventory (Date )'!AM394+'Sales &amp; Inventory (Date )'!AO394</f>
        <v>0</v>
      </c>
      <c r="AK394" s="17">
        <f>'Sales &amp; Inventory (Date )'!AN394+'Sales &amp; Inventory (Date )'!AP394</f>
        <v>0</v>
      </c>
      <c r="AL394" s="92">
        <f t="shared" si="119"/>
        <v>0</v>
      </c>
      <c r="AM394" s="17">
        <f>'Sales &amp; Inventory (Date )'!AQ394+'Sales &amp; Inventory (Date )'!AS394</f>
        <v>0</v>
      </c>
      <c r="AN394" s="17">
        <f>'Sales &amp; Inventory (Date )'!AR394+'Sales &amp; Inventory (Date )'!AT394</f>
        <v>0</v>
      </c>
      <c r="AO394" s="92">
        <f t="shared" si="120"/>
        <v>0</v>
      </c>
      <c r="AP394" s="17">
        <f>'Sales &amp; Inventory (Date )'!AU394+'Sales &amp; Inventory (Date )'!AW394</f>
        <v>0</v>
      </c>
      <c r="AQ394" s="17">
        <f>'Sales &amp; Inventory (Date )'!AV394+'Sales &amp; Inventory (Date )'!AX394</f>
        <v>0</v>
      </c>
      <c r="AR394" s="92">
        <f t="shared" si="121"/>
        <v>0</v>
      </c>
      <c r="AS394" s="52">
        <f t="shared" si="122"/>
        <v>0</v>
      </c>
      <c r="AT394" s="52">
        <f t="shared" si="122"/>
        <v>0</v>
      </c>
      <c r="AU394" s="52" t="e">
        <f t="shared" si="123"/>
        <v>#DIV/0!</v>
      </c>
      <c r="AV394" s="17">
        <f>'Sales &amp; Inventory (Date )'!BA394</f>
        <v>0</v>
      </c>
      <c r="AW394" s="17">
        <f>'Sales &amp; Inventory (Date )'!BB394</f>
        <v>0</v>
      </c>
      <c r="AX394" s="92">
        <f t="shared" si="124"/>
        <v>0</v>
      </c>
      <c r="AY394" s="17">
        <f>'Sales &amp; Inventory (Date )'!BC394</f>
        <v>0</v>
      </c>
      <c r="AZ394" s="17">
        <f>'Sales &amp; Inventory (Date )'!BD394</f>
        <v>0</v>
      </c>
      <c r="BA394" s="95">
        <f t="shared" si="125"/>
        <v>0</v>
      </c>
      <c r="BB394" s="52">
        <f t="shared" si="126"/>
        <v>0</v>
      </c>
      <c r="BC394" s="52">
        <f t="shared" si="127"/>
        <v>0</v>
      </c>
    </row>
    <row r="395" spans="1:55" ht="15.6" x14ac:dyDescent="0.3">
      <c r="A395" s="210" t="s">
        <v>431</v>
      </c>
      <c r="B395" s="210"/>
      <c r="C395" s="210"/>
      <c r="D395" s="210"/>
      <c r="E395" s="210"/>
      <c r="F395" s="210"/>
      <c r="G395" s="122"/>
      <c r="H395" s="122"/>
      <c r="I395" s="12">
        <f>'Sales &amp; Inventory (Date )'!I395</f>
        <v>0</v>
      </c>
      <c r="J395" s="12">
        <f>'Sales &amp; Inventory (Date )'!J395</f>
        <v>0</v>
      </c>
      <c r="K395" s="12">
        <f t="shared" si="110"/>
        <v>0</v>
      </c>
      <c r="L395" s="12">
        <f>'Sales &amp; Inventory (Date )'!K395</f>
        <v>0</v>
      </c>
      <c r="M395" s="12">
        <f>'Sales &amp; Inventory (Date )'!L395</f>
        <v>0</v>
      </c>
      <c r="N395" s="12">
        <f t="shared" si="111"/>
        <v>0</v>
      </c>
      <c r="O395" s="12">
        <f>'Sales &amp; Inventory (Date )'!M395</f>
        <v>0</v>
      </c>
      <c r="P395" s="12">
        <f>'Sales &amp; Inventory (Date )'!N395</f>
        <v>0</v>
      </c>
      <c r="Q395" s="12">
        <f t="shared" si="112"/>
        <v>0</v>
      </c>
      <c r="R395" s="12">
        <f>'Sales &amp; Inventory (Date )'!O395+'Sales &amp; Inventory (Date )'!Q395</f>
        <v>0</v>
      </c>
      <c r="S395" s="12">
        <f>'Sales &amp; Inventory (Date )'!P395+'Sales &amp; Inventory (Date )'!R395</f>
        <v>0</v>
      </c>
      <c r="T395" s="12">
        <f t="shared" si="113"/>
        <v>0</v>
      </c>
      <c r="U395" s="12">
        <f>'Sales &amp; Inventory (Date )'!S395+'Sales &amp; Inventory (Date )'!U395</f>
        <v>0</v>
      </c>
      <c r="V395" s="12">
        <f>'Sales &amp; Inventory (Date )'!T395+'Sales &amp; Inventory (Date )'!V395</f>
        <v>0</v>
      </c>
      <c r="W395" s="12">
        <f t="shared" si="114"/>
        <v>0</v>
      </c>
      <c r="X395" s="12">
        <f>'Sales &amp; Inventory (Date )'!W395</f>
        <v>0</v>
      </c>
      <c r="Y395" s="12">
        <f>'Sales &amp; Inventory (Date )'!X395</f>
        <v>0</v>
      </c>
      <c r="Z395" s="12">
        <f t="shared" si="115"/>
        <v>0</v>
      </c>
      <c r="AA395" s="12">
        <f>'Sales &amp; Inventory (Date )'!AA395+'Sales &amp; Inventory (Date )'!AC395</f>
        <v>0</v>
      </c>
      <c r="AB395" s="12">
        <f>'Sales &amp; Inventory (Date )'!AB395+'Sales &amp; Inventory (Date )'!AD395</f>
        <v>0</v>
      </c>
      <c r="AC395" s="12">
        <f t="shared" si="116"/>
        <v>0</v>
      </c>
      <c r="AD395" s="12">
        <f>'Sales &amp; Inventory (Date )'!AE395+'Sales &amp; Inventory (Date )'!AG395</f>
        <v>0</v>
      </c>
      <c r="AE395" s="12">
        <f>'Sales &amp; Inventory (Date )'!AF395+'Sales &amp; Inventory (Date )'!AH395</f>
        <v>0</v>
      </c>
      <c r="AF395" s="12">
        <f t="shared" si="117"/>
        <v>0</v>
      </c>
      <c r="AG395" s="12">
        <f>'Sales &amp; Inventory (Date )'!AI395+'Sales &amp; Inventory (Date )'!AK395</f>
        <v>0</v>
      </c>
      <c r="AH395" s="12">
        <f>'Sales &amp; Inventory (Date )'!AJ395+'Sales &amp; Inventory (Date )'!AL395</f>
        <v>0</v>
      </c>
      <c r="AI395" s="12">
        <f t="shared" si="118"/>
        <v>0</v>
      </c>
      <c r="AJ395" s="12">
        <f>'Sales &amp; Inventory (Date )'!AM395+'Sales &amp; Inventory (Date )'!AO395</f>
        <v>0</v>
      </c>
      <c r="AK395" s="12">
        <f>'Sales &amp; Inventory (Date )'!AN395+'Sales &amp; Inventory (Date )'!AP395</f>
        <v>0</v>
      </c>
      <c r="AL395" s="12">
        <f t="shared" si="119"/>
        <v>0</v>
      </c>
      <c r="AM395" s="12">
        <f>'Sales &amp; Inventory (Date )'!AQ395+'Sales &amp; Inventory (Date )'!AS395</f>
        <v>0</v>
      </c>
      <c r="AN395" s="12">
        <f>'Sales &amp; Inventory (Date )'!AR395+'Sales &amp; Inventory (Date )'!AT395</f>
        <v>0</v>
      </c>
      <c r="AO395" s="12">
        <f t="shared" si="120"/>
        <v>0</v>
      </c>
      <c r="AP395" s="12">
        <f>'Sales &amp; Inventory (Date )'!AU395+'Sales &amp; Inventory (Date )'!AW395</f>
        <v>0</v>
      </c>
      <c r="AQ395" s="12">
        <f>'Sales &amp; Inventory (Date )'!AV395+'Sales &amp; Inventory (Date )'!AX395</f>
        <v>0</v>
      </c>
      <c r="AR395" s="12">
        <f t="shared" si="121"/>
        <v>0</v>
      </c>
      <c r="AS395" s="12">
        <f t="shared" si="122"/>
        <v>0</v>
      </c>
      <c r="AT395" s="12">
        <f t="shared" si="122"/>
        <v>0</v>
      </c>
      <c r="AU395" s="12" t="e">
        <f t="shared" si="123"/>
        <v>#DIV/0!</v>
      </c>
      <c r="AV395" s="12">
        <f>'Sales &amp; Inventory (Date )'!BA395</f>
        <v>0</v>
      </c>
      <c r="AW395" s="12">
        <f>'Sales &amp; Inventory (Date )'!BB395</f>
        <v>0</v>
      </c>
      <c r="AX395" s="12">
        <f t="shared" si="124"/>
        <v>0</v>
      </c>
      <c r="AY395" s="12">
        <f>'Sales &amp; Inventory (Date )'!BC395</f>
        <v>0</v>
      </c>
      <c r="AZ395" s="12">
        <f>'Sales &amp; Inventory (Date )'!BD395</f>
        <v>0</v>
      </c>
      <c r="BA395" s="12">
        <f t="shared" si="125"/>
        <v>0</v>
      </c>
      <c r="BB395" s="12">
        <f t="shared" si="126"/>
        <v>0</v>
      </c>
      <c r="BC395" s="12">
        <f t="shared" si="127"/>
        <v>0</v>
      </c>
    </row>
    <row r="396" spans="1:55" x14ac:dyDescent="0.3">
      <c r="A396" s="6">
        <v>372</v>
      </c>
      <c r="B396" s="7" t="s">
        <v>346</v>
      </c>
      <c r="C396" s="8" t="s">
        <v>362</v>
      </c>
      <c r="D396" s="8" t="s">
        <v>362</v>
      </c>
      <c r="E396" s="8" t="s">
        <v>362</v>
      </c>
      <c r="F396" s="8" t="s">
        <v>533</v>
      </c>
      <c r="G396" s="214" t="s">
        <v>362</v>
      </c>
      <c r="H396" s="85" t="s">
        <v>647</v>
      </c>
      <c r="I396" s="17">
        <f>'Sales &amp; Inventory (Date )'!I396</f>
        <v>0</v>
      </c>
      <c r="J396" s="17">
        <f>'Sales &amp; Inventory (Date )'!J396</f>
        <v>0</v>
      </c>
      <c r="K396" s="92">
        <f t="shared" si="110"/>
        <v>0</v>
      </c>
      <c r="L396" s="17">
        <f>'Sales &amp; Inventory (Date )'!K396</f>
        <v>0</v>
      </c>
      <c r="M396" s="17">
        <f>'Sales &amp; Inventory (Date )'!L396</f>
        <v>0</v>
      </c>
      <c r="N396" s="92">
        <f t="shared" si="111"/>
        <v>0</v>
      </c>
      <c r="O396" s="17">
        <f>'Sales &amp; Inventory (Date )'!M396</f>
        <v>0</v>
      </c>
      <c r="P396" s="17">
        <f>'Sales &amp; Inventory (Date )'!N396</f>
        <v>0</v>
      </c>
      <c r="Q396" s="92">
        <f t="shared" si="112"/>
        <v>0</v>
      </c>
      <c r="R396" s="17">
        <f>'Sales &amp; Inventory (Date )'!O396+'Sales &amp; Inventory (Date )'!Q396</f>
        <v>0</v>
      </c>
      <c r="S396" s="17">
        <f>'Sales &amp; Inventory (Date )'!P396+'Sales &amp; Inventory (Date )'!R396</f>
        <v>0</v>
      </c>
      <c r="T396" s="92">
        <f t="shared" si="113"/>
        <v>0</v>
      </c>
      <c r="U396" s="17">
        <f>'Sales &amp; Inventory (Date )'!S396+'Sales &amp; Inventory (Date )'!U396</f>
        <v>0</v>
      </c>
      <c r="V396" s="17">
        <f>'Sales &amp; Inventory (Date )'!T396+'Sales &amp; Inventory (Date )'!V396</f>
        <v>0</v>
      </c>
      <c r="W396" s="92">
        <f t="shared" si="114"/>
        <v>0</v>
      </c>
      <c r="X396" s="17">
        <f>'Sales &amp; Inventory (Date )'!W396</f>
        <v>0</v>
      </c>
      <c r="Y396" s="17">
        <f>'Sales &amp; Inventory (Date )'!X396</f>
        <v>0</v>
      </c>
      <c r="Z396" s="92">
        <f t="shared" si="115"/>
        <v>0</v>
      </c>
      <c r="AA396" s="17">
        <f>'Sales &amp; Inventory (Date )'!AA396+'Sales &amp; Inventory (Date )'!AC396</f>
        <v>0</v>
      </c>
      <c r="AB396" s="17">
        <f>'Sales &amp; Inventory (Date )'!AB396+'Sales &amp; Inventory (Date )'!AD396</f>
        <v>0</v>
      </c>
      <c r="AC396" s="92">
        <f t="shared" si="116"/>
        <v>0</v>
      </c>
      <c r="AD396" s="17">
        <f>'Sales &amp; Inventory (Date )'!AE396+'Sales &amp; Inventory (Date )'!AG396</f>
        <v>0</v>
      </c>
      <c r="AE396" s="17">
        <f>'Sales &amp; Inventory (Date )'!AF396+'Sales &amp; Inventory (Date )'!AH396</f>
        <v>0</v>
      </c>
      <c r="AF396" s="92">
        <f t="shared" si="117"/>
        <v>0</v>
      </c>
      <c r="AG396" s="17">
        <f>'Sales &amp; Inventory (Date )'!AI396+'Sales &amp; Inventory (Date )'!AK396</f>
        <v>0</v>
      </c>
      <c r="AH396" s="17">
        <f>'Sales &amp; Inventory (Date )'!AJ396+'Sales &amp; Inventory (Date )'!AL396</f>
        <v>0</v>
      </c>
      <c r="AI396" s="92">
        <f t="shared" si="118"/>
        <v>0</v>
      </c>
      <c r="AJ396" s="17">
        <f>'Sales &amp; Inventory (Date )'!AM396+'Sales &amp; Inventory (Date )'!AO396</f>
        <v>0</v>
      </c>
      <c r="AK396" s="17">
        <f>'Sales &amp; Inventory (Date )'!AN396+'Sales &amp; Inventory (Date )'!AP396</f>
        <v>0</v>
      </c>
      <c r="AL396" s="92">
        <f t="shared" si="119"/>
        <v>0</v>
      </c>
      <c r="AM396" s="17">
        <f>'Sales &amp; Inventory (Date )'!AQ396+'Sales &amp; Inventory (Date )'!AS396</f>
        <v>0</v>
      </c>
      <c r="AN396" s="17">
        <f>'Sales &amp; Inventory (Date )'!AR396+'Sales &amp; Inventory (Date )'!AT396</f>
        <v>0</v>
      </c>
      <c r="AO396" s="92">
        <f t="shared" si="120"/>
        <v>0</v>
      </c>
      <c r="AP396" s="17">
        <f>'Sales &amp; Inventory (Date )'!AU396+'Sales &amp; Inventory (Date )'!AW396</f>
        <v>0</v>
      </c>
      <c r="AQ396" s="17">
        <f>'Sales &amp; Inventory (Date )'!AV396+'Sales &amp; Inventory (Date )'!AX396</f>
        <v>0</v>
      </c>
      <c r="AR396" s="92">
        <f t="shared" si="121"/>
        <v>0</v>
      </c>
      <c r="AS396" s="52">
        <f t="shared" si="122"/>
        <v>0</v>
      </c>
      <c r="AT396" s="52">
        <f t="shared" si="122"/>
        <v>0</v>
      </c>
      <c r="AU396" s="52" t="e">
        <f t="shared" si="123"/>
        <v>#DIV/0!</v>
      </c>
      <c r="AV396" s="17">
        <f>'Sales &amp; Inventory (Date )'!BA396</f>
        <v>0</v>
      </c>
      <c r="AW396" s="17">
        <f>'Sales &amp; Inventory (Date )'!BB396</f>
        <v>0</v>
      </c>
      <c r="AX396" s="92">
        <f t="shared" si="124"/>
        <v>0</v>
      </c>
      <c r="AY396" s="17">
        <f>'Sales &amp; Inventory (Date )'!BC396</f>
        <v>0</v>
      </c>
      <c r="AZ396" s="17">
        <f>'Sales &amp; Inventory (Date )'!BD396</f>
        <v>0</v>
      </c>
      <c r="BA396" s="95">
        <f t="shared" si="125"/>
        <v>0</v>
      </c>
      <c r="BB396" s="52">
        <f t="shared" si="126"/>
        <v>0</v>
      </c>
      <c r="BC396" s="52">
        <f t="shared" si="127"/>
        <v>0</v>
      </c>
    </row>
    <row r="397" spans="1:55" x14ac:dyDescent="0.3">
      <c r="A397" s="6">
        <v>373</v>
      </c>
      <c r="B397" s="7" t="s">
        <v>346</v>
      </c>
      <c r="C397" s="8" t="s">
        <v>362</v>
      </c>
      <c r="D397" s="8" t="s">
        <v>363</v>
      </c>
      <c r="E397" s="8" t="s">
        <v>363</v>
      </c>
      <c r="F397" s="8" t="s">
        <v>533</v>
      </c>
      <c r="G397" s="214"/>
      <c r="H397" s="85" t="s">
        <v>647</v>
      </c>
      <c r="I397" s="17">
        <f>'Sales &amp; Inventory (Date )'!I397</f>
        <v>0</v>
      </c>
      <c r="J397" s="17">
        <f>'Sales &amp; Inventory (Date )'!J397</f>
        <v>0</v>
      </c>
      <c r="K397" s="92">
        <f t="shared" si="110"/>
        <v>0</v>
      </c>
      <c r="L397" s="17">
        <f>'Sales &amp; Inventory (Date )'!K397</f>
        <v>0</v>
      </c>
      <c r="M397" s="17">
        <f>'Sales &amp; Inventory (Date )'!L397</f>
        <v>0</v>
      </c>
      <c r="N397" s="92">
        <f t="shared" si="111"/>
        <v>0</v>
      </c>
      <c r="O397" s="17">
        <f>'Sales &amp; Inventory (Date )'!M397</f>
        <v>0</v>
      </c>
      <c r="P397" s="17">
        <f>'Sales &amp; Inventory (Date )'!N397</f>
        <v>0</v>
      </c>
      <c r="Q397" s="92">
        <f t="shared" si="112"/>
        <v>0</v>
      </c>
      <c r="R397" s="17">
        <f>'Sales &amp; Inventory (Date )'!O397+'Sales &amp; Inventory (Date )'!Q397</f>
        <v>0</v>
      </c>
      <c r="S397" s="17">
        <f>'Sales &amp; Inventory (Date )'!P397+'Sales &amp; Inventory (Date )'!R397</f>
        <v>0</v>
      </c>
      <c r="T397" s="92">
        <f t="shared" si="113"/>
        <v>0</v>
      </c>
      <c r="U397" s="17">
        <f>'Sales &amp; Inventory (Date )'!S397+'Sales &amp; Inventory (Date )'!U397</f>
        <v>0</v>
      </c>
      <c r="V397" s="17">
        <f>'Sales &amp; Inventory (Date )'!T397+'Sales &amp; Inventory (Date )'!V397</f>
        <v>0</v>
      </c>
      <c r="W397" s="92">
        <f t="shared" si="114"/>
        <v>0</v>
      </c>
      <c r="X397" s="17">
        <f>'Sales &amp; Inventory (Date )'!W397</f>
        <v>0</v>
      </c>
      <c r="Y397" s="17">
        <f>'Sales &amp; Inventory (Date )'!X397</f>
        <v>0</v>
      </c>
      <c r="Z397" s="92">
        <f t="shared" si="115"/>
        <v>0</v>
      </c>
      <c r="AA397" s="17">
        <f>'Sales &amp; Inventory (Date )'!AA397+'Sales &amp; Inventory (Date )'!AC397</f>
        <v>0</v>
      </c>
      <c r="AB397" s="17">
        <f>'Sales &amp; Inventory (Date )'!AB397+'Sales &amp; Inventory (Date )'!AD397</f>
        <v>0</v>
      </c>
      <c r="AC397" s="92">
        <f t="shared" si="116"/>
        <v>0</v>
      </c>
      <c r="AD397" s="17">
        <f>'Sales &amp; Inventory (Date )'!AE397+'Sales &amp; Inventory (Date )'!AG397</f>
        <v>0</v>
      </c>
      <c r="AE397" s="17">
        <f>'Sales &amp; Inventory (Date )'!AF397+'Sales &amp; Inventory (Date )'!AH397</f>
        <v>0</v>
      </c>
      <c r="AF397" s="92">
        <f t="shared" si="117"/>
        <v>0</v>
      </c>
      <c r="AG397" s="17">
        <f>'Sales &amp; Inventory (Date )'!AI397+'Sales &amp; Inventory (Date )'!AK397</f>
        <v>0</v>
      </c>
      <c r="AH397" s="17">
        <f>'Sales &amp; Inventory (Date )'!AJ397+'Sales &amp; Inventory (Date )'!AL397</f>
        <v>0</v>
      </c>
      <c r="AI397" s="92">
        <f t="shared" si="118"/>
        <v>0</v>
      </c>
      <c r="AJ397" s="17">
        <f>'Sales &amp; Inventory (Date )'!AM397+'Sales &amp; Inventory (Date )'!AO397</f>
        <v>0</v>
      </c>
      <c r="AK397" s="17">
        <f>'Sales &amp; Inventory (Date )'!AN397+'Sales &amp; Inventory (Date )'!AP397</f>
        <v>0</v>
      </c>
      <c r="AL397" s="92">
        <f t="shared" si="119"/>
        <v>0</v>
      </c>
      <c r="AM397" s="17">
        <f>'Sales &amp; Inventory (Date )'!AQ397+'Sales &amp; Inventory (Date )'!AS397</f>
        <v>0</v>
      </c>
      <c r="AN397" s="17">
        <f>'Sales &amp; Inventory (Date )'!AR397+'Sales &amp; Inventory (Date )'!AT397</f>
        <v>0</v>
      </c>
      <c r="AO397" s="92">
        <f t="shared" si="120"/>
        <v>0</v>
      </c>
      <c r="AP397" s="17">
        <f>'Sales &amp; Inventory (Date )'!AU397+'Sales &amp; Inventory (Date )'!AW397</f>
        <v>0</v>
      </c>
      <c r="AQ397" s="17">
        <f>'Sales &amp; Inventory (Date )'!AV397+'Sales &amp; Inventory (Date )'!AX397</f>
        <v>0</v>
      </c>
      <c r="AR397" s="92">
        <f t="shared" si="121"/>
        <v>0</v>
      </c>
      <c r="AS397" s="52">
        <f t="shared" si="122"/>
        <v>0</v>
      </c>
      <c r="AT397" s="52">
        <f t="shared" si="122"/>
        <v>0</v>
      </c>
      <c r="AU397" s="52" t="e">
        <f t="shared" si="123"/>
        <v>#DIV/0!</v>
      </c>
      <c r="AV397" s="17">
        <f>'Sales &amp; Inventory (Date )'!BA397</f>
        <v>0</v>
      </c>
      <c r="AW397" s="17">
        <f>'Sales &amp; Inventory (Date )'!BB397</f>
        <v>0</v>
      </c>
      <c r="AX397" s="92">
        <f t="shared" si="124"/>
        <v>0</v>
      </c>
      <c r="AY397" s="17">
        <f>'Sales &amp; Inventory (Date )'!BC397</f>
        <v>0</v>
      </c>
      <c r="AZ397" s="17">
        <f>'Sales &amp; Inventory (Date )'!BD397</f>
        <v>0</v>
      </c>
      <c r="BA397" s="95">
        <f t="shared" si="125"/>
        <v>0</v>
      </c>
      <c r="BB397" s="52">
        <f t="shared" si="126"/>
        <v>0</v>
      </c>
      <c r="BC397" s="52">
        <f t="shared" si="127"/>
        <v>0</v>
      </c>
    </row>
    <row r="398" spans="1:55" x14ac:dyDescent="0.3">
      <c r="A398" s="6">
        <v>374</v>
      </c>
      <c r="B398" s="7" t="s">
        <v>346</v>
      </c>
      <c r="C398" s="8" t="s">
        <v>362</v>
      </c>
      <c r="D398" s="8" t="s">
        <v>363</v>
      </c>
      <c r="E398" s="8" t="s">
        <v>438</v>
      </c>
      <c r="F398" s="8" t="s">
        <v>29</v>
      </c>
      <c r="G398" s="214"/>
      <c r="H398" s="85" t="s">
        <v>647</v>
      </c>
      <c r="I398" s="17">
        <f>'Sales &amp; Inventory (Date )'!I398</f>
        <v>0</v>
      </c>
      <c r="J398" s="17">
        <f>'Sales &amp; Inventory (Date )'!J398</f>
        <v>0</v>
      </c>
      <c r="K398" s="92">
        <f t="shared" si="110"/>
        <v>0</v>
      </c>
      <c r="L398" s="17">
        <f>'Sales &amp; Inventory (Date )'!K398</f>
        <v>0</v>
      </c>
      <c r="M398" s="17">
        <f>'Sales &amp; Inventory (Date )'!L398</f>
        <v>0</v>
      </c>
      <c r="N398" s="92">
        <f t="shared" si="111"/>
        <v>0</v>
      </c>
      <c r="O398" s="17">
        <f>'Sales &amp; Inventory (Date )'!M398</f>
        <v>0</v>
      </c>
      <c r="P398" s="17">
        <f>'Sales &amp; Inventory (Date )'!N398</f>
        <v>0</v>
      </c>
      <c r="Q398" s="92">
        <f t="shared" si="112"/>
        <v>0</v>
      </c>
      <c r="R398" s="17">
        <f>'Sales &amp; Inventory (Date )'!O398+'Sales &amp; Inventory (Date )'!Q398</f>
        <v>0</v>
      </c>
      <c r="S398" s="17">
        <f>'Sales &amp; Inventory (Date )'!P398+'Sales &amp; Inventory (Date )'!R398</f>
        <v>0</v>
      </c>
      <c r="T398" s="92">
        <f t="shared" si="113"/>
        <v>0</v>
      </c>
      <c r="U398" s="17">
        <f>'Sales &amp; Inventory (Date )'!S398+'Sales &amp; Inventory (Date )'!U398</f>
        <v>0</v>
      </c>
      <c r="V398" s="17">
        <f>'Sales &amp; Inventory (Date )'!T398+'Sales &amp; Inventory (Date )'!V398</f>
        <v>0</v>
      </c>
      <c r="W398" s="92">
        <f t="shared" si="114"/>
        <v>0</v>
      </c>
      <c r="X398" s="17">
        <f>'Sales &amp; Inventory (Date )'!W398</f>
        <v>0</v>
      </c>
      <c r="Y398" s="17">
        <f>'Sales &amp; Inventory (Date )'!X398</f>
        <v>0</v>
      </c>
      <c r="Z398" s="92">
        <f t="shared" si="115"/>
        <v>0</v>
      </c>
      <c r="AA398" s="17">
        <f>'Sales &amp; Inventory (Date )'!AA398+'Sales &amp; Inventory (Date )'!AC398</f>
        <v>0</v>
      </c>
      <c r="AB398" s="17">
        <f>'Sales &amp; Inventory (Date )'!AB398+'Sales &amp; Inventory (Date )'!AD398</f>
        <v>0</v>
      </c>
      <c r="AC398" s="92">
        <f t="shared" si="116"/>
        <v>0</v>
      </c>
      <c r="AD398" s="17">
        <f>'Sales &amp; Inventory (Date )'!AE398+'Sales &amp; Inventory (Date )'!AG398</f>
        <v>0</v>
      </c>
      <c r="AE398" s="17">
        <f>'Sales &amp; Inventory (Date )'!AF398+'Sales &amp; Inventory (Date )'!AH398</f>
        <v>0</v>
      </c>
      <c r="AF398" s="92">
        <f t="shared" si="117"/>
        <v>0</v>
      </c>
      <c r="AG398" s="17">
        <f>'Sales &amp; Inventory (Date )'!AI398+'Sales &amp; Inventory (Date )'!AK398</f>
        <v>0</v>
      </c>
      <c r="AH398" s="17">
        <f>'Sales &amp; Inventory (Date )'!AJ398+'Sales &amp; Inventory (Date )'!AL398</f>
        <v>0</v>
      </c>
      <c r="AI398" s="92">
        <f t="shared" si="118"/>
        <v>0</v>
      </c>
      <c r="AJ398" s="17">
        <f>'Sales &amp; Inventory (Date )'!AM398+'Sales &amp; Inventory (Date )'!AO398</f>
        <v>0</v>
      </c>
      <c r="AK398" s="17">
        <f>'Sales &amp; Inventory (Date )'!AN398+'Sales &amp; Inventory (Date )'!AP398</f>
        <v>0</v>
      </c>
      <c r="AL398" s="92">
        <f t="shared" si="119"/>
        <v>0</v>
      </c>
      <c r="AM398" s="17">
        <f>'Sales &amp; Inventory (Date )'!AQ398+'Sales &amp; Inventory (Date )'!AS398</f>
        <v>0</v>
      </c>
      <c r="AN398" s="17">
        <f>'Sales &amp; Inventory (Date )'!AR398+'Sales &amp; Inventory (Date )'!AT398</f>
        <v>0</v>
      </c>
      <c r="AO398" s="92">
        <f t="shared" si="120"/>
        <v>0</v>
      </c>
      <c r="AP398" s="17">
        <f>'Sales &amp; Inventory (Date )'!AU398+'Sales &amp; Inventory (Date )'!AW398</f>
        <v>0</v>
      </c>
      <c r="AQ398" s="17">
        <f>'Sales &amp; Inventory (Date )'!AV398+'Sales &amp; Inventory (Date )'!AX398</f>
        <v>0</v>
      </c>
      <c r="AR398" s="92">
        <f t="shared" si="121"/>
        <v>0</v>
      </c>
      <c r="AS398" s="52">
        <f t="shared" si="122"/>
        <v>0</v>
      </c>
      <c r="AT398" s="52">
        <f t="shared" si="122"/>
        <v>0</v>
      </c>
      <c r="AU398" s="52" t="e">
        <f t="shared" si="123"/>
        <v>#DIV/0!</v>
      </c>
      <c r="AV398" s="17">
        <f>'Sales &amp; Inventory (Date )'!BA398</f>
        <v>0</v>
      </c>
      <c r="AW398" s="17">
        <f>'Sales &amp; Inventory (Date )'!BB398</f>
        <v>0</v>
      </c>
      <c r="AX398" s="92">
        <f t="shared" si="124"/>
        <v>0</v>
      </c>
      <c r="AY398" s="17">
        <f>'Sales &amp; Inventory (Date )'!BC398</f>
        <v>0</v>
      </c>
      <c r="AZ398" s="17">
        <f>'Sales &amp; Inventory (Date )'!BD398</f>
        <v>0</v>
      </c>
      <c r="BA398" s="95">
        <f t="shared" si="125"/>
        <v>0</v>
      </c>
      <c r="BB398" s="52">
        <f t="shared" si="126"/>
        <v>0</v>
      </c>
      <c r="BC398" s="52">
        <f t="shared" si="127"/>
        <v>0</v>
      </c>
    </row>
    <row r="399" spans="1:55" x14ac:dyDescent="0.3">
      <c r="A399" s="6">
        <v>375</v>
      </c>
      <c r="B399" s="7" t="s">
        <v>346</v>
      </c>
      <c r="C399" s="8" t="s">
        <v>362</v>
      </c>
      <c r="D399" s="8" t="s">
        <v>364</v>
      </c>
      <c r="E399" s="8" t="s">
        <v>364</v>
      </c>
      <c r="F399" s="8" t="s">
        <v>533</v>
      </c>
      <c r="G399" s="8" t="s">
        <v>364</v>
      </c>
      <c r="H399" s="85" t="s">
        <v>647</v>
      </c>
      <c r="I399" s="17">
        <f>'Sales &amp; Inventory (Date )'!I399</f>
        <v>0</v>
      </c>
      <c r="J399" s="17">
        <f>'Sales &amp; Inventory (Date )'!J399</f>
        <v>0</v>
      </c>
      <c r="K399" s="92">
        <f t="shared" si="110"/>
        <v>0</v>
      </c>
      <c r="L399" s="17">
        <f>'Sales &amp; Inventory (Date )'!K399</f>
        <v>0</v>
      </c>
      <c r="M399" s="17">
        <f>'Sales &amp; Inventory (Date )'!L399</f>
        <v>0</v>
      </c>
      <c r="N399" s="92">
        <f t="shared" si="111"/>
        <v>0</v>
      </c>
      <c r="O399" s="17">
        <f>'Sales &amp; Inventory (Date )'!M399</f>
        <v>0</v>
      </c>
      <c r="P399" s="17">
        <f>'Sales &amp; Inventory (Date )'!N399</f>
        <v>0</v>
      </c>
      <c r="Q399" s="92">
        <f t="shared" si="112"/>
        <v>0</v>
      </c>
      <c r="R399" s="17">
        <f>'Sales &amp; Inventory (Date )'!O399+'Sales &amp; Inventory (Date )'!Q399</f>
        <v>0</v>
      </c>
      <c r="S399" s="17">
        <f>'Sales &amp; Inventory (Date )'!P399+'Sales &amp; Inventory (Date )'!R399</f>
        <v>0</v>
      </c>
      <c r="T399" s="92">
        <f t="shared" si="113"/>
        <v>0</v>
      </c>
      <c r="U399" s="17">
        <f>'Sales &amp; Inventory (Date )'!S399+'Sales &amp; Inventory (Date )'!U399</f>
        <v>0</v>
      </c>
      <c r="V399" s="17">
        <f>'Sales &amp; Inventory (Date )'!T399+'Sales &amp; Inventory (Date )'!V399</f>
        <v>0</v>
      </c>
      <c r="W399" s="92">
        <f t="shared" si="114"/>
        <v>0</v>
      </c>
      <c r="X399" s="17">
        <f>'Sales &amp; Inventory (Date )'!W399</f>
        <v>0</v>
      </c>
      <c r="Y399" s="17">
        <f>'Sales &amp; Inventory (Date )'!X399</f>
        <v>0</v>
      </c>
      <c r="Z399" s="92">
        <f t="shared" si="115"/>
        <v>0</v>
      </c>
      <c r="AA399" s="17">
        <f>'Sales &amp; Inventory (Date )'!AA399+'Sales &amp; Inventory (Date )'!AC399</f>
        <v>0</v>
      </c>
      <c r="AB399" s="17">
        <f>'Sales &amp; Inventory (Date )'!AB399+'Sales &amp; Inventory (Date )'!AD399</f>
        <v>0</v>
      </c>
      <c r="AC399" s="92">
        <f t="shared" si="116"/>
        <v>0</v>
      </c>
      <c r="AD399" s="17">
        <f>'Sales &amp; Inventory (Date )'!AE399+'Sales &amp; Inventory (Date )'!AG399</f>
        <v>0</v>
      </c>
      <c r="AE399" s="17">
        <f>'Sales &amp; Inventory (Date )'!AF399+'Sales &amp; Inventory (Date )'!AH399</f>
        <v>0</v>
      </c>
      <c r="AF399" s="92">
        <f t="shared" si="117"/>
        <v>0</v>
      </c>
      <c r="AG399" s="17">
        <f>'Sales &amp; Inventory (Date )'!AI399+'Sales &amp; Inventory (Date )'!AK399</f>
        <v>0</v>
      </c>
      <c r="AH399" s="17">
        <f>'Sales &amp; Inventory (Date )'!AJ399+'Sales &amp; Inventory (Date )'!AL399</f>
        <v>0</v>
      </c>
      <c r="AI399" s="92">
        <f t="shared" si="118"/>
        <v>0</v>
      </c>
      <c r="AJ399" s="17">
        <f>'Sales &amp; Inventory (Date )'!AM399+'Sales &amp; Inventory (Date )'!AO399</f>
        <v>0</v>
      </c>
      <c r="AK399" s="17">
        <f>'Sales &amp; Inventory (Date )'!AN399+'Sales &amp; Inventory (Date )'!AP399</f>
        <v>0</v>
      </c>
      <c r="AL399" s="92">
        <f t="shared" si="119"/>
        <v>0</v>
      </c>
      <c r="AM399" s="17">
        <f>'Sales &amp; Inventory (Date )'!AQ399+'Sales &amp; Inventory (Date )'!AS399</f>
        <v>0</v>
      </c>
      <c r="AN399" s="17">
        <f>'Sales &amp; Inventory (Date )'!AR399+'Sales &amp; Inventory (Date )'!AT399</f>
        <v>0</v>
      </c>
      <c r="AO399" s="92">
        <f t="shared" si="120"/>
        <v>0</v>
      </c>
      <c r="AP399" s="17">
        <f>'Sales &amp; Inventory (Date )'!AU399+'Sales &amp; Inventory (Date )'!AW399</f>
        <v>0</v>
      </c>
      <c r="AQ399" s="17">
        <f>'Sales &amp; Inventory (Date )'!AV399+'Sales &amp; Inventory (Date )'!AX399</f>
        <v>0</v>
      </c>
      <c r="AR399" s="92">
        <f t="shared" si="121"/>
        <v>0</v>
      </c>
      <c r="AS399" s="52">
        <f t="shared" si="122"/>
        <v>0</v>
      </c>
      <c r="AT399" s="52">
        <f t="shared" si="122"/>
        <v>0</v>
      </c>
      <c r="AU399" s="52" t="e">
        <f t="shared" si="123"/>
        <v>#DIV/0!</v>
      </c>
      <c r="AV399" s="17">
        <f>'Sales &amp; Inventory (Date )'!BA399</f>
        <v>0</v>
      </c>
      <c r="AW399" s="17">
        <f>'Sales &amp; Inventory (Date )'!BB399</f>
        <v>0</v>
      </c>
      <c r="AX399" s="92">
        <f t="shared" si="124"/>
        <v>0</v>
      </c>
      <c r="AY399" s="17">
        <f>'Sales &amp; Inventory (Date )'!BC399</f>
        <v>0</v>
      </c>
      <c r="AZ399" s="17">
        <f>'Sales &amp; Inventory (Date )'!BD399</f>
        <v>0</v>
      </c>
      <c r="BA399" s="95">
        <f t="shared" si="125"/>
        <v>0</v>
      </c>
      <c r="BB399" s="52">
        <f t="shared" si="126"/>
        <v>0</v>
      </c>
      <c r="BC399" s="52">
        <f t="shared" si="127"/>
        <v>0</v>
      </c>
    </row>
    <row r="400" spans="1:55" x14ac:dyDescent="0.3">
      <c r="A400" s="6">
        <v>376</v>
      </c>
      <c r="B400" s="7" t="s">
        <v>346</v>
      </c>
      <c r="C400" s="8" t="s">
        <v>362</v>
      </c>
      <c r="D400" s="8" t="s">
        <v>365</v>
      </c>
      <c r="E400" s="8" t="s">
        <v>365</v>
      </c>
      <c r="F400" s="8" t="s">
        <v>533</v>
      </c>
      <c r="G400" s="8" t="s">
        <v>365</v>
      </c>
      <c r="H400" s="85" t="s">
        <v>647</v>
      </c>
      <c r="I400" s="17">
        <f>'Sales &amp; Inventory (Date )'!I400</f>
        <v>0</v>
      </c>
      <c r="J400" s="17">
        <f>'Sales &amp; Inventory (Date )'!J400</f>
        <v>0</v>
      </c>
      <c r="K400" s="92">
        <f t="shared" si="110"/>
        <v>0</v>
      </c>
      <c r="L400" s="17">
        <f>'Sales &amp; Inventory (Date )'!K400</f>
        <v>0</v>
      </c>
      <c r="M400" s="17">
        <f>'Sales &amp; Inventory (Date )'!L400</f>
        <v>0</v>
      </c>
      <c r="N400" s="92">
        <f t="shared" si="111"/>
        <v>0</v>
      </c>
      <c r="O400" s="17">
        <f>'Sales &amp; Inventory (Date )'!M400</f>
        <v>0</v>
      </c>
      <c r="P400" s="17">
        <f>'Sales &amp; Inventory (Date )'!N400</f>
        <v>0</v>
      </c>
      <c r="Q400" s="92">
        <f t="shared" si="112"/>
        <v>0</v>
      </c>
      <c r="R400" s="17">
        <f>'Sales &amp; Inventory (Date )'!O400+'Sales &amp; Inventory (Date )'!Q400</f>
        <v>0</v>
      </c>
      <c r="S400" s="17">
        <f>'Sales &amp; Inventory (Date )'!P400+'Sales &amp; Inventory (Date )'!R400</f>
        <v>0</v>
      </c>
      <c r="T400" s="92">
        <f t="shared" si="113"/>
        <v>0</v>
      </c>
      <c r="U400" s="17">
        <f>'Sales &amp; Inventory (Date )'!S400+'Sales &amp; Inventory (Date )'!U400</f>
        <v>0</v>
      </c>
      <c r="V400" s="17">
        <f>'Sales &amp; Inventory (Date )'!T400+'Sales &amp; Inventory (Date )'!V400</f>
        <v>0</v>
      </c>
      <c r="W400" s="92">
        <f t="shared" si="114"/>
        <v>0</v>
      </c>
      <c r="X400" s="17">
        <f>'Sales &amp; Inventory (Date )'!W400</f>
        <v>0</v>
      </c>
      <c r="Y400" s="17">
        <f>'Sales &amp; Inventory (Date )'!X400</f>
        <v>0</v>
      </c>
      <c r="Z400" s="92">
        <f t="shared" si="115"/>
        <v>0</v>
      </c>
      <c r="AA400" s="17">
        <f>'Sales &amp; Inventory (Date )'!AA400+'Sales &amp; Inventory (Date )'!AC400</f>
        <v>0</v>
      </c>
      <c r="AB400" s="17">
        <f>'Sales &amp; Inventory (Date )'!AB400+'Sales &amp; Inventory (Date )'!AD400</f>
        <v>0</v>
      </c>
      <c r="AC400" s="92">
        <f t="shared" si="116"/>
        <v>0</v>
      </c>
      <c r="AD400" s="17">
        <f>'Sales &amp; Inventory (Date )'!AE400+'Sales &amp; Inventory (Date )'!AG400</f>
        <v>0</v>
      </c>
      <c r="AE400" s="17">
        <f>'Sales &amp; Inventory (Date )'!AF400+'Sales &amp; Inventory (Date )'!AH400</f>
        <v>0</v>
      </c>
      <c r="AF400" s="92">
        <f t="shared" si="117"/>
        <v>0</v>
      </c>
      <c r="AG400" s="17">
        <f>'Sales &amp; Inventory (Date )'!AI400+'Sales &amp; Inventory (Date )'!AK400</f>
        <v>0</v>
      </c>
      <c r="AH400" s="17">
        <f>'Sales &amp; Inventory (Date )'!AJ400+'Sales &amp; Inventory (Date )'!AL400</f>
        <v>0</v>
      </c>
      <c r="AI400" s="92">
        <f t="shared" si="118"/>
        <v>0</v>
      </c>
      <c r="AJ400" s="17">
        <f>'Sales &amp; Inventory (Date )'!AM400+'Sales &amp; Inventory (Date )'!AO400</f>
        <v>0</v>
      </c>
      <c r="AK400" s="17">
        <f>'Sales &amp; Inventory (Date )'!AN400+'Sales &amp; Inventory (Date )'!AP400</f>
        <v>0</v>
      </c>
      <c r="AL400" s="92">
        <f t="shared" si="119"/>
        <v>0</v>
      </c>
      <c r="AM400" s="17">
        <f>'Sales &amp; Inventory (Date )'!AQ400+'Sales &amp; Inventory (Date )'!AS400</f>
        <v>0</v>
      </c>
      <c r="AN400" s="17">
        <f>'Sales &amp; Inventory (Date )'!AR400+'Sales &amp; Inventory (Date )'!AT400</f>
        <v>0</v>
      </c>
      <c r="AO400" s="92">
        <f t="shared" si="120"/>
        <v>0</v>
      </c>
      <c r="AP400" s="17">
        <f>'Sales &amp; Inventory (Date )'!AU400+'Sales &amp; Inventory (Date )'!AW400</f>
        <v>0</v>
      </c>
      <c r="AQ400" s="17">
        <f>'Sales &amp; Inventory (Date )'!AV400+'Sales &amp; Inventory (Date )'!AX400</f>
        <v>0</v>
      </c>
      <c r="AR400" s="92">
        <f t="shared" si="121"/>
        <v>0</v>
      </c>
      <c r="AS400" s="52">
        <f t="shared" si="122"/>
        <v>0</v>
      </c>
      <c r="AT400" s="52">
        <f t="shared" si="122"/>
        <v>0</v>
      </c>
      <c r="AU400" s="52" t="e">
        <f t="shared" si="123"/>
        <v>#DIV/0!</v>
      </c>
      <c r="AV400" s="17">
        <f>'Sales &amp; Inventory (Date )'!BA400</f>
        <v>0</v>
      </c>
      <c r="AW400" s="17">
        <f>'Sales &amp; Inventory (Date )'!BB400</f>
        <v>0</v>
      </c>
      <c r="AX400" s="92">
        <f t="shared" si="124"/>
        <v>0</v>
      </c>
      <c r="AY400" s="17">
        <f>'Sales &amp; Inventory (Date )'!BC400</f>
        <v>0</v>
      </c>
      <c r="AZ400" s="17">
        <f>'Sales &amp; Inventory (Date )'!BD400</f>
        <v>0</v>
      </c>
      <c r="BA400" s="95">
        <f t="shared" si="125"/>
        <v>0</v>
      </c>
      <c r="BB400" s="52">
        <f t="shared" si="126"/>
        <v>0</v>
      </c>
      <c r="BC400" s="52">
        <f t="shared" si="127"/>
        <v>0</v>
      </c>
    </row>
    <row r="401" spans="1:55" x14ac:dyDescent="0.3">
      <c r="A401" s="6">
        <v>377</v>
      </c>
      <c r="B401" s="7" t="s">
        <v>346</v>
      </c>
      <c r="C401" s="8" t="s">
        <v>362</v>
      </c>
      <c r="D401" s="8" t="s">
        <v>366</v>
      </c>
      <c r="E401" s="8" t="s">
        <v>366</v>
      </c>
      <c r="F401" s="8" t="s">
        <v>534</v>
      </c>
      <c r="G401" s="8" t="s">
        <v>366</v>
      </c>
      <c r="H401" s="134" t="s">
        <v>669</v>
      </c>
      <c r="I401" s="17">
        <f>'Sales &amp; Inventory (Date )'!I401</f>
        <v>0</v>
      </c>
      <c r="J401" s="17">
        <f>'Sales &amp; Inventory (Date )'!J401</f>
        <v>0</v>
      </c>
      <c r="K401" s="92">
        <f t="shared" si="110"/>
        <v>0</v>
      </c>
      <c r="L401" s="17">
        <f>'Sales &amp; Inventory (Date )'!K401</f>
        <v>0</v>
      </c>
      <c r="M401" s="17">
        <f>'Sales &amp; Inventory (Date )'!L401</f>
        <v>0</v>
      </c>
      <c r="N401" s="92">
        <f t="shared" si="111"/>
        <v>0</v>
      </c>
      <c r="O401" s="17">
        <f>'Sales &amp; Inventory (Date )'!M401</f>
        <v>0</v>
      </c>
      <c r="P401" s="17">
        <f>'Sales &amp; Inventory (Date )'!N401</f>
        <v>0</v>
      </c>
      <c r="Q401" s="92">
        <f t="shared" si="112"/>
        <v>0</v>
      </c>
      <c r="R401" s="17">
        <f>'Sales &amp; Inventory (Date )'!O401+'Sales &amp; Inventory (Date )'!Q401</f>
        <v>0</v>
      </c>
      <c r="S401" s="17">
        <f>'Sales &amp; Inventory (Date )'!P401+'Sales &amp; Inventory (Date )'!R401</f>
        <v>0</v>
      </c>
      <c r="T401" s="92">
        <f t="shared" si="113"/>
        <v>0</v>
      </c>
      <c r="U401" s="17">
        <f>'Sales &amp; Inventory (Date )'!S401+'Sales &amp; Inventory (Date )'!U401</f>
        <v>0</v>
      </c>
      <c r="V401" s="17">
        <f>'Sales &amp; Inventory (Date )'!T401+'Sales &amp; Inventory (Date )'!V401</f>
        <v>0</v>
      </c>
      <c r="W401" s="92">
        <f t="shared" si="114"/>
        <v>0</v>
      </c>
      <c r="X401" s="17">
        <f>'Sales &amp; Inventory (Date )'!W401</f>
        <v>0</v>
      </c>
      <c r="Y401" s="17">
        <f>'Sales &amp; Inventory (Date )'!X401</f>
        <v>0</v>
      </c>
      <c r="Z401" s="92">
        <f t="shared" si="115"/>
        <v>0</v>
      </c>
      <c r="AA401" s="17">
        <f>'Sales &amp; Inventory (Date )'!AA401+'Sales &amp; Inventory (Date )'!AC401</f>
        <v>0</v>
      </c>
      <c r="AB401" s="17">
        <f>'Sales &amp; Inventory (Date )'!AB401+'Sales &amp; Inventory (Date )'!AD401</f>
        <v>0</v>
      </c>
      <c r="AC401" s="92">
        <f t="shared" si="116"/>
        <v>0</v>
      </c>
      <c r="AD401" s="17">
        <f>'Sales &amp; Inventory (Date )'!AE401+'Sales &amp; Inventory (Date )'!AG401</f>
        <v>0</v>
      </c>
      <c r="AE401" s="17">
        <f>'Sales &amp; Inventory (Date )'!AF401+'Sales &amp; Inventory (Date )'!AH401</f>
        <v>0</v>
      </c>
      <c r="AF401" s="92">
        <f t="shared" si="117"/>
        <v>0</v>
      </c>
      <c r="AG401" s="17">
        <f>'Sales &amp; Inventory (Date )'!AI401+'Sales &amp; Inventory (Date )'!AK401</f>
        <v>0</v>
      </c>
      <c r="AH401" s="17">
        <f>'Sales &amp; Inventory (Date )'!AJ401+'Sales &amp; Inventory (Date )'!AL401</f>
        <v>0</v>
      </c>
      <c r="AI401" s="92">
        <f t="shared" si="118"/>
        <v>0</v>
      </c>
      <c r="AJ401" s="17">
        <f>'Sales &amp; Inventory (Date )'!AM401+'Sales &amp; Inventory (Date )'!AO401</f>
        <v>0</v>
      </c>
      <c r="AK401" s="17">
        <f>'Sales &amp; Inventory (Date )'!AN401+'Sales &amp; Inventory (Date )'!AP401</f>
        <v>0</v>
      </c>
      <c r="AL401" s="92">
        <f t="shared" si="119"/>
        <v>0</v>
      </c>
      <c r="AM401" s="17">
        <f>'Sales &amp; Inventory (Date )'!AQ401+'Sales &amp; Inventory (Date )'!AS401</f>
        <v>0</v>
      </c>
      <c r="AN401" s="17">
        <f>'Sales &amp; Inventory (Date )'!AR401+'Sales &amp; Inventory (Date )'!AT401</f>
        <v>0</v>
      </c>
      <c r="AO401" s="92">
        <f t="shared" si="120"/>
        <v>0</v>
      </c>
      <c r="AP401" s="17">
        <f>'Sales &amp; Inventory (Date )'!AU401+'Sales &amp; Inventory (Date )'!AW401</f>
        <v>0</v>
      </c>
      <c r="AQ401" s="17">
        <f>'Sales &amp; Inventory (Date )'!AV401+'Sales &amp; Inventory (Date )'!AX401</f>
        <v>0</v>
      </c>
      <c r="AR401" s="92">
        <f t="shared" si="121"/>
        <v>0</v>
      </c>
      <c r="AS401" s="52">
        <f t="shared" si="122"/>
        <v>0</v>
      </c>
      <c r="AT401" s="52">
        <f t="shared" si="122"/>
        <v>0</v>
      </c>
      <c r="AU401" s="52" t="e">
        <f t="shared" si="123"/>
        <v>#DIV/0!</v>
      </c>
      <c r="AV401" s="17">
        <f>'Sales &amp; Inventory (Date )'!BA401</f>
        <v>0</v>
      </c>
      <c r="AW401" s="17">
        <f>'Sales &amp; Inventory (Date )'!BB401</f>
        <v>0</v>
      </c>
      <c r="AX401" s="92">
        <f t="shared" si="124"/>
        <v>0</v>
      </c>
      <c r="AY401" s="17">
        <f>'Sales &amp; Inventory (Date )'!BC401</f>
        <v>0</v>
      </c>
      <c r="AZ401" s="17">
        <f>'Sales &amp; Inventory (Date )'!BD401</f>
        <v>0</v>
      </c>
      <c r="BA401" s="95">
        <f t="shared" si="125"/>
        <v>0</v>
      </c>
      <c r="BB401" s="52">
        <f t="shared" si="126"/>
        <v>0</v>
      </c>
      <c r="BC401" s="52">
        <f t="shared" si="127"/>
        <v>0</v>
      </c>
    </row>
    <row r="402" spans="1:55" x14ac:dyDescent="0.3">
      <c r="A402" s="6">
        <v>378</v>
      </c>
      <c r="B402" s="7" t="s">
        <v>346</v>
      </c>
      <c r="C402" s="8" t="s">
        <v>362</v>
      </c>
      <c r="D402" s="8" t="s">
        <v>367</v>
      </c>
      <c r="E402" s="8" t="s">
        <v>367</v>
      </c>
      <c r="F402" s="8" t="s">
        <v>533</v>
      </c>
      <c r="G402" s="214" t="s">
        <v>367</v>
      </c>
      <c r="H402" s="85" t="s">
        <v>647</v>
      </c>
      <c r="I402" s="17">
        <f>'Sales &amp; Inventory (Date )'!I402</f>
        <v>0</v>
      </c>
      <c r="J402" s="17">
        <f>'Sales &amp; Inventory (Date )'!J402</f>
        <v>0</v>
      </c>
      <c r="K402" s="92">
        <f t="shared" si="110"/>
        <v>0</v>
      </c>
      <c r="L402" s="17">
        <f>'Sales &amp; Inventory (Date )'!K402</f>
        <v>0</v>
      </c>
      <c r="M402" s="17">
        <f>'Sales &amp; Inventory (Date )'!L402</f>
        <v>0</v>
      </c>
      <c r="N402" s="92">
        <f t="shared" si="111"/>
        <v>0</v>
      </c>
      <c r="O402" s="17">
        <f>'Sales &amp; Inventory (Date )'!M402</f>
        <v>0</v>
      </c>
      <c r="P402" s="17">
        <f>'Sales &amp; Inventory (Date )'!N402</f>
        <v>0</v>
      </c>
      <c r="Q402" s="92">
        <f t="shared" si="112"/>
        <v>0</v>
      </c>
      <c r="R402" s="17">
        <f>'Sales &amp; Inventory (Date )'!O402+'Sales &amp; Inventory (Date )'!Q402</f>
        <v>0</v>
      </c>
      <c r="S402" s="17">
        <f>'Sales &amp; Inventory (Date )'!P402+'Sales &amp; Inventory (Date )'!R402</f>
        <v>0</v>
      </c>
      <c r="T402" s="92">
        <f t="shared" si="113"/>
        <v>0</v>
      </c>
      <c r="U402" s="17">
        <f>'Sales &amp; Inventory (Date )'!S402+'Sales &amp; Inventory (Date )'!U402</f>
        <v>0</v>
      </c>
      <c r="V402" s="17">
        <f>'Sales &amp; Inventory (Date )'!T402+'Sales &amp; Inventory (Date )'!V402</f>
        <v>0</v>
      </c>
      <c r="W402" s="92">
        <f t="shared" si="114"/>
        <v>0</v>
      </c>
      <c r="X402" s="17">
        <f>'Sales &amp; Inventory (Date )'!W402</f>
        <v>0</v>
      </c>
      <c r="Y402" s="17">
        <f>'Sales &amp; Inventory (Date )'!X402</f>
        <v>0</v>
      </c>
      <c r="Z402" s="92">
        <f t="shared" si="115"/>
        <v>0</v>
      </c>
      <c r="AA402" s="17">
        <f>'Sales &amp; Inventory (Date )'!AA402+'Sales &amp; Inventory (Date )'!AC402</f>
        <v>0</v>
      </c>
      <c r="AB402" s="17">
        <f>'Sales &amp; Inventory (Date )'!AB402+'Sales &amp; Inventory (Date )'!AD402</f>
        <v>0</v>
      </c>
      <c r="AC402" s="92">
        <f t="shared" si="116"/>
        <v>0</v>
      </c>
      <c r="AD402" s="17">
        <f>'Sales &amp; Inventory (Date )'!AE402+'Sales &amp; Inventory (Date )'!AG402</f>
        <v>0</v>
      </c>
      <c r="AE402" s="17">
        <f>'Sales &amp; Inventory (Date )'!AF402+'Sales &amp; Inventory (Date )'!AH402</f>
        <v>0</v>
      </c>
      <c r="AF402" s="92">
        <f t="shared" si="117"/>
        <v>0</v>
      </c>
      <c r="AG402" s="17">
        <f>'Sales &amp; Inventory (Date )'!AI402+'Sales &amp; Inventory (Date )'!AK402</f>
        <v>0</v>
      </c>
      <c r="AH402" s="17">
        <f>'Sales &amp; Inventory (Date )'!AJ402+'Sales &amp; Inventory (Date )'!AL402</f>
        <v>0</v>
      </c>
      <c r="AI402" s="92">
        <f t="shared" si="118"/>
        <v>0</v>
      </c>
      <c r="AJ402" s="17">
        <f>'Sales &amp; Inventory (Date )'!AM402+'Sales &amp; Inventory (Date )'!AO402</f>
        <v>0</v>
      </c>
      <c r="AK402" s="17">
        <f>'Sales &amp; Inventory (Date )'!AN402+'Sales &amp; Inventory (Date )'!AP402</f>
        <v>0</v>
      </c>
      <c r="AL402" s="92">
        <f t="shared" si="119"/>
        <v>0</v>
      </c>
      <c r="AM402" s="17">
        <f>'Sales &amp; Inventory (Date )'!AQ402+'Sales &amp; Inventory (Date )'!AS402</f>
        <v>0</v>
      </c>
      <c r="AN402" s="17">
        <f>'Sales &amp; Inventory (Date )'!AR402+'Sales &amp; Inventory (Date )'!AT402</f>
        <v>0</v>
      </c>
      <c r="AO402" s="92">
        <f t="shared" si="120"/>
        <v>0</v>
      </c>
      <c r="AP402" s="17">
        <f>'Sales &amp; Inventory (Date )'!AU402+'Sales &amp; Inventory (Date )'!AW402</f>
        <v>0</v>
      </c>
      <c r="AQ402" s="17">
        <f>'Sales &amp; Inventory (Date )'!AV402+'Sales &amp; Inventory (Date )'!AX402</f>
        <v>0</v>
      </c>
      <c r="AR402" s="92">
        <f t="shared" si="121"/>
        <v>0</v>
      </c>
      <c r="AS402" s="52">
        <f t="shared" si="122"/>
        <v>0</v>
      </c>
      <c r="AT402" s="52">
        <f t="shared" si="122"/>
        <v>0</v>
      </c>
      <c r="AU402" s="52" t="e">
        <f t="shared" si="123"/>
        <v>#DIV/0!</v>
      </c>
      <c r="AV402" s="17">
        <f>'Sales &amp; Inventory (Date )'!BA402</f>
        <v>0</v>
      </c>
      <c r="AW402" s="17">
        <f>'Sales &amp; Inventory (Date )'!BB402</f>
        <v>0</v>
      </c>
      <c r="AX402" s="92">
        <f t="shared" si="124"/>
        <v>0</v>
      </c>
      <c r="AY402" s="17">
        <f>'Sales &amp; Inventory (Date )'!BC402</f>
        <v>0</v>
      </c>
      <c r="AZ402" s="17">
        <f>'Sales &amp; Inventory (Date )'!BD402</f>
        <v>0</v>
      </c>
      <c r="BA402" s="95">
        <f t="shared" si="125"/>
        <v>0</v>
      </c>
      <c r="BB402" s="52">
        <f t="shared" si="126"/>
        <v>0</v>
      </c>
      <c r="BC402" s="52">
        <f t="shared" si="127"/>
        <v>0</v>
      </c>
    </row>
    <row r="403" spans="1:55" x14ac:dyDescent="0.3">
      <c r="A403" s="6">
        <v>379</v>
      </c>
      <c r="B403" s="7" t="s">
        <v>346</v>
      </c>
      <c r="C403" s="8" t="s">
        <v>362</v>
      </c>
      <c r="D403" s="8" t="s">
        <v>367</v>
      </c>
      <c r="E403" s="8" t="s">
        <v>448</v>
      </c>
      <c r="F403" s="8" t="s">
        <v>29</v>
      </c>
      <c r="G403" s="214"/>
      <c r="H403" s="85" t="s">
        <v>647</v>
      </c>
      <c r="I403" s="17">
        <f>'Sales &amp; Inventory (Date )'!I403</f>
        <v>0</v>
      </c>
      <c r="J403" s="17">
        <f>'Sales &amp; Inventory (Date )'!J403</f>
        <v>0</v>
      </c>
      <c r="K403" s="92">
        <f t="shared" si="110"/>
        <v>0</v>
      </c>
      <c r="L403" s="17">
        <f>'Sales &amp; Inventory (Date )'!K403</f>
        <v>0</v>
      </c>
      <c r="M403" s="17">
        <f>'Sales &amp; Inventory (Date )'!L403</f>
        <v>0</v>
      </c>
      <c r="N403" s="92">
        <f t="shared" si="111"/>
        <v>0</v>
      </c>
      <c r="O403" s="17">
        <f>'Sales &amp; Inventory (Date )'!M403</f>
        <v>0</v>
      </c>
      <c r="P403" s="17">
        <f>'Sales &amp; Inventory (Date )'!N403</f>
        <v>0</v>
      </c>
      <c r="Q403" s="92">
        <f t="shared" si="112"/>
        <v>0</v>
      </c>
      <c r="R403" s="17">
        <f>'Sales &amp; Inventory (Date )'!O403+'Sales &amp; Inventory (Date )'!Q403</f>
        <v>0</v>
      </c>
      <c r="S403" s="17">
        <f>'Sales &amp; Inventory (Date )'!P403+'Sales &amp; Inventory (Date )'!R403</f>
        <v>0</v>
      </c>
      <c r="T403" s="92">
        <f t="shared" si="113"/>
        <v>0</v>
      </c>
      <c r="U403" s="17">
        <f>'Sales &amp; Inventory (Date )'!S403+'Sales &amp; Inventory (Date )'!U403</f>
        <v>0</v>
      </c>
      <c r="V403" s="17">
        <f>'Sales &amp; Inventory (Date )'!T403+'Sales &amp; Inventory (Date )'!V403</f>
        <v>0</v>
      </c>
      <c r="W403" s="92">
        <f t="shared" si="114"/>
        <v>0</v>
      </c>
      <c r="X403" s="17">
        <f>'Sales &amp; Inventory (Date )'!W403</f>
        <v>0</v>
      </c>
      <c r="Y403" s="17">
        <f>'Sales &amp; Inventory (Date )'!X403</f>
        <v>0</v>
      </c>
      <c r="Z403" s="92">
        <f t="shared" si="115"/>
        <v>0</v>
      </c>
      <c r="AA403" s="17">
        <f>'Sales &amp; Inventory (Date )'!AA403+'Sales &amp; Inventory (Date )'!AC403</f>
        <v>0</v>
      </c>
      <c r="AB403" s="17">
        <f>'Sales &amp; Inventory (Date )'!AB403+'Sales &amp; Inventory (Date )'!AD403</f>
        <v>0</v>
      </c>
      <c r="AC403" s="92">
        <f t="shared" si="116"/>
        <v>0</v>
      </c>
      <c r="AD403" s="17">
        <f>'Sales &amp; Inventory (Date )'!AE403+'Sales &amp; Inventory (Date )'!AG403</f>
        <v>0</v>
      </c>
      <c r="AE403" s="17">
        <f>'Sales &amp; Inventory (Date )'!AF403+'Sales &amp; Inventory (Date )'!AH403</f>
        <v>0</v>
      </c>
      <c r="AF403" s="92">
        <f t="shared" si="117"/>
        <v>0</v>
      </c>
      <c r="AG403" s="17">
        <f>'Sales &amp; Inventory (Date )'!AI403+'Sales &amp; Inventory (Date )'!AK403</f>
        <v>0</v>
      </c>
      <c r="AH403" s="17">
        <f>'Sales &amp; Inventory (Date )'!AJ403+'Sales &amp; Inventory (Date )'!AL403</f>
        <v>0</v>
      </c>
      <c r="AI403" s="92">
        <f t="shared" si="118"/>
        <v>0</v>
      </c>
      <c r="AJ403" s="17">
        <f>'Sales &amp; Inventory (Date )'!AM403+'Sales &amp; Inventory (Date )'!AO403</f>
        <v>0</v>
      </c>
      <c r="AK403" s="17">
        <f>'Sales &amp; Inventory (Date )'!AN403+'Sales &amp; Inventory (Date )'!AP403</f>
        <v>0</v>
      </c>
      <c r="AL403" s="92">
        <f t="shared" si="119"/>
        <v>0</v>
      </c>
      <c r="AM403" s="17">
        <f>'Sales &amp; Inventory (Date )'!AQ403+'Sales &amp; Inventory (Date )'!AS403</f>
        <v>0</v>
      </c>
      <c r="AN403" s="17">
        <f>'Sales &amp; Inventory (Date )'!AR403+'Sales &amp; Inventory (Date )'!AT403</f>
        <v>0</v>
      </c>
      <c r="AO403" s="92">
        <f t="shared" si="120"/>
        <v>0</v>
      </c>
      <c r="AP403" s="17">
        <f>'Sales &amp; Inventory (Date )'!AU403+'Sales &amp; Inventory (Date )'!AW403</f>
        <v>0</v>
      </c>
      <c r="AQ403" s="17">
        <f>'Sales &amp; Inventory (Date )'!AV403+'Sales &amp; Inventory (Date )'!AX403</f>
        <v>0</v>
      </c>
      <c r="AR403" s="92">
        <f t="shared" si="121"/>
        <v>0</v>
      </c>
      <c r="AS403" s="52">
        <f t="shared" si="122"/>
        <v>0</v>
      </c>
      <c r="AT403" s="52">
        <f t="shared" si="122"/>
        <v>0</v>
      </c>
      <c r="AU403" s="52" t="e">
        <f t="shared" si="123"/>
        <v>#DIV/0!</v>
      </c>
      <c r="AV403" s="17">
        <f>'Sales &amp; Inventory (Date )'!BA403</f>
        <v>0</v>
      </c>
      <c r="AW403" s="17">
        <f>'Sales &amp; Inventory (Date )'!BB403</f>
        <v>0</v>
      </c>
      <c r="AX403" s="92">
        <f t="shared" si="124"/>
        <v>0</v>
      </c>
      <c r="AY403" s="17">
        <f>'Sales &amp; Inventory (Date )'!BC403</f>
        <v>0</v>
      </c>
      <c r="AZ403" s="17">
        <f>'Sales &amp; Inventory (Date )'!BD403</f>
        <v>0</v>
      </c>
      <c r="BA403" s="95">
        <f t="shared" si="125"/>
        <v>0</v>
      </c>
      <c r="BB403" s="52">
        <f t="shared" si="126"/>
        <v>0</v>
      </c>
      <c r="BC403" s="52">
        <f t="shared" si="127"/>
        <v>0</v>
      </c>
    </row>
    <row r="404" spans="1:55" x14ac:dyDescent="0.3">
      <c r="A404" s="6">
        <v>380</v>
      </c>
      <c r="B404" s="7" t="s">
        <v>346</v>
      </c>
      <c r="C404" s="8" t="s">
        <v>362</v>
      </c>
      <c r="D404" s="8" t="s">
        <v>368</v>
      </c>
      <c r="E404" s="8" t="s">
        <v>368</v>
      </c>
      <c r="F404" s="8" t="s">
        <v>533</v>
      </c>
      <c r="G404" s="8" t="s">
        <v>368</v>
      </c>
      <c r="H404" s="85" t="s">
        <v>647</v>
      </c>
      <c r="I404" s="17">
        <f>'Sales &amp; Inventory (Date )'!I404</f>
        <v>0</v>
      </c>
      <c r="J404" s="17">
        <f>'Sales &amp; Inventory (Date )'!J404</f>
        <v>0</v>
      </c>
      <c r="K404" s="92">
        <f t="shared" si="110"/>
        <v>0</v>
      </c>
      <c r="L404" s="17">
        <f>'Sales &amp; Inventory (Date )'!K404</f>
        <v>0</v>
      </c>
      <c r="M404" s="17">
        <f>'Sales &amp; Inventory (Date )'!L404</f>
        <v>0</v>
      </c>
      <c r="N404" s="92">
        <f t="shared" si="111"/>
        <v>0</v>
      </c>
      <c r="O404" s="17">
        <f>'Sales &amp; Inventory (Date )'!M404</f>
        <v>0</v>
      </c>
      <c r="P404" s="17">
        <f>'Sales &amp; Inventory (Date )'!N404</f>
        <v>0</v>
      </c>
      <c r="Q404" s="92">
        <f t="shared" si="112"/>
        <v>0</v>
      </c>
      <c r="R404" s="17">
        <f>'Sales &amp; Inventory (Date )'!O404+'Sales &amp; Inventory (Date )'!Q404</f>
        <v>0</v>
      </c>
      <c r="S404" s="17">
        <f>'Sales &amp; Inventory (Date )'!P404+'Sales &amp; Inventory (Date )'!R404</f>
        <v>0</v>
      </c>
      <c r="T404" s="92">
        <f t="shared" si="113"/>
        <v>0</v>
      </c>
      <c r="U404" s="17">
        <f>'Sales &amp; Inventory (Date )'!S404+'Sales &amp; Inventory (Date )'!U404</f>
        <v>0</v>
      </c>
      <c r="V404" s="17">
        <f>'Sales &amp; Inventory (Date )'!T404+'Sales &amp; Inventory (Date )'!V404</f>
        <v>0</v>
      </c>
      <c r="W404" s="92">
        <f t="shared" si="114"/>
        <v>0</v>
      </c>
      <c r="X404" s="17">
        <f>'Sales &amp; Inventory (Date )'!W404</f>
        <v>0</v>
      </c>
      <c r="Y404" s="17">
        <f>'Sales &amp; Inventory (Date )'!X404</f>
        <v>0</v>
      </c>
      <c r="Z404" s="92">
        <f t="shared" si="115"/>
        <v>0</v>
      </c>
      <c r="AA404" s="17">
        <f>'Sales &amp; Inventory (Date )'!AA404+'Sales &amp; Inventory (Date )'!AC404</f>
        <v>0</v>
      </c>
      <c r="AB404" s="17">
        <f>'Sales &amp; Inventory (Date )'!AB404+'Sales &amp; Inventory (Date )'!AD404</f>
        <v>0</v>
      </c>
      <c r="AC404" s="92">
        <f t="shared" si="116"/>
        <v>0</v>
      </c>
      <c r="AD404" s="17">
        <f>'Sales &amp; Inventory (Date )'!AE404+'Sales &amp; Inventory (Date )'!AG404</f>
        <v>0</v>
      </c>
      <c r="AE404" s="17">
        <f>'Sales &amp; Inventory (Date )'!AF404+'Sales &amp; Inventory (Date )'!AH404</f>
        <v>0</v>
      </c>
      <c r="AF404" s="92">
        <f t="shared" si="117"/>
        <v>0</v>
      </c>
      <c r="AG404" s="17">
        <f>'Sales &amp; Inventory (Date )'!AI404+'Sales &amp; Inventory (Date )'!AK404</f>
        <v>0</v>
      </c>
      <c r="AH404" s="17">
        <f>'Sales &amp; Inventory (Date )'!AJ404+'Sales &amp; Inventory (Date )'!AL404</f>
        <v>0</v>
      </c>
      <c r="AI404" s="92">
        <f t="shared" si="118"/>
        <v>0</v>
      </c>
      <c r="AJ404" s="17">
        <f>'Sales &amp; Inventory (Date )'!AM404+'Sales &amp; Inventory (Date )'!AO404</f>
        <v>0</v>
      </c>
      <c r="AK404" s="17">
        <f>'Sales &amp; Inventory (Date )'!AN404+'Sales &amp; Inventory (Date )'!AP404</f>
        <v>0</v>
      </c>
      <c r="AL404" s="92">
        <f t="shared" si="119"/>
        <v>0</v>
      </c>
      <c r="AM404" s="17">
        <f>'Sales &amp; Inventory (Date )'!AQ404+'Sales &amp; Inventory (Date )'!AS404</f>
        <v>0</v>
      </c>
      <c r="AN404" s="17">
        <f>'Sales &amp; Inventory (Date )'!AR404+'Sales &amp; Inventory (Date )'!AT404</f>
        <v>0</v>
      </c>
      <c r="AO404" s="92">
        <f t="shared" si="120"/>
        <v>0</v>
      </c>
      <c r="AP404" s="17">
        <f>'Sales &amp; Inventory (Date )'!AU404+'Sales &amp; Inventory (Date )'!AW404</f>
        <v>0</v>
      </c>
      <c r="AQ404" s="17">
        <f>'Sales &amp; Inventory (Date )'!AV404+'Sales &amp; Inventory (Date )'!AX404</f>
        <v>0</v>
      </c>
      <c r="AR404" s="92">
        <f t="shared" si="121"/>
        <v>0</v>
      </c>
      <c r="AS404" s="52">
        <f t="shared" si="122"/>
        <v>0</v>
      </c>
      <c r="AT404" s="52">
        <f t="shared" si="122"/>
        <v>0</v>
      </c>
      <c r="AU404" s="52" t="e">
        <f t="shared" si="123"/>
        <v>#DIV/0!</v>
      </c>
      <c r="AV404" s="17">
        <f>'Sales &amp; Inventory (Date )'!BA404</f>
        <v>0</v>
      </c>
      <c r="AW404" s="17">
        <f>'Sales &amp; Inventory (Date )'!BB404</f>
        <v>0</v>
      </c>
      <c r="AX404" s="92">
        <f t="shared" si="124"/>
        <v>0</v>
      </c>
      <c r="AY404" s="17">
        <f>'Sales &amp; Inventory (Date )'!BC404</f>
        <v>0</v>
      </c>
      <c r="AZ404" s="17">
        <f>'Sales &amp; Inventory (Date )'!BD404</f>
        <v>0</v>
      </c>
      <c r="BA404" s="95">
        <f t="shared" si="125"/>
        <v>0</v>
      </c>
      <c r="BB404" s="52">
        <f t="shared" si="126"/>
        <v>0</v>
      </c>
      <c r="BC404" s="52">
        <f t="shared" si="127"/>
        <v>0</v>
      </c>
    </row>
    <row r="405" spans="1:55" x14ac:dyDescent="0.3">
      <c r="A405" s="6">
        <v>381</v>
      </c>
      <c r="B405" s="7" t="s">
        <v>346</v>
      </c>
      <c r="C405" s="8" t="s">
        <v>362</v>
      </c>
      <c r="D405" s="8" t="s">
        <v>369</v>
      </c>
      <c r="E405" s="8" t="s">
        <v>369</v>
      </c>
      <c r="F405" s="8" t="s">
        <v>533</v>
      </c>
      <c r="G405" s="214" t="s">
        <v>372</v>
      </c>
      <c r="H405" s="85" t="s">
        <v>647</v>
      </c>
      <c r="I405" s="17">
        <f>'Sales &amp; Inventory (Date )'!I405</f>
        <v>0</v>
      </c>
      <c r="J405" s="17">
        <f>'Sales &amp; Inventory (Date )'!J405</f>
        <v>0</v>
      </c>
      <c r="K405" s="92">
        <f t="shared" si="110"/>
        <v>0</v>
      </c>
      <c r="L405" s="17">
        <f>'Sales &amp; Inventory (Date )'!K405</f>
        <v>0</v>
      </c>
      <c r="M405" s="27">
        <f>'Sales &amp; Inventory (Date )'!L405</f>
        <v>0</v>
      </c>
      <c r="N405" s="92">
        <f t="shared" si="111"/>
        <v>0</v>
      </c>
      <c r="O405" s="27">
        <f>'Sales &amp; Inventory (Date )'!M405</f>
        <v>0</v>
      </c>
      <c r="P405" s="27">
        <f>'Sales &amp; Inventory (Date )'!N405</f>
        <v>0</v>
      </c>
      <c r="Q405" s="92">
        <f t="shared" si="112"/>
        <v>0</v>
      </c>
      <c r="R405" s="27">
        <f>'Sales &amp; Inventory (Date )'!O405+'Sales &amp; Inventory (Date )'!Q405</f>
        <v>0</v>
      </c>
      <c r="S405" s="27">
        <f>'Sales &amp; Inventory (Date )'!P405+'Sales &amp; Inventory (Date )'!R405</f>
        <v>0</v>
      </c>
      <c r="T405" s="92">
        <f t="shared" si="113"/>
        <v>0</v>
      </c>
      <c r="U405" s="27">
        <f>'Sales &amp; Inventory (Date )'!S405+'Sales &amp; Inventory (Date )'!U405</f>
        <v>0</v>
      </c>
      <c r="V405" s="27">
        <f>'Sales &amp; Inventory (Date )'!T405+'Sales &amp; Inventory (Date )'!V405</f>
        <v>0</v>
      </c>
      <c r="W405" s="92">
        <f t="shared" si="114"/>
        <v>0</v>
      </c>
      <c r="X405" s="27">
        <f>'Sales &amp; Inventory (Date )'!W405</f>
        <v>0</v>
      </c>
      <c r="Y405" s="27">
        <f>'Sales &amp; Inventory (Date )'!X405</f>
        <v>0</v>
      </c>
      <c r="Z405" s="92">
        <f t="shared" si="115"/>
        <v>0</v>
      </c>
      <c r="AA405" s="27">
        <f>'Sales &amp; Inventory (Date )'!AA405+'Sales &amp; Inventory (Date )'!AC405</f>
        <v>0</v>
      </c>
      <c r="AB405" s="27">
        <f>'Sales &amp; Inventory (Date )'!AB405+'Sales &amp; Inventory (Date )'!AD405</f>
        <v>0</v>
      </c>
      <c r="AC405" s="92">
        <f t="shared" si="116"/>
        <v>0</v>
      </c>
      <c r="AD405" s="17">
        <f>'Sales &amp; Inventory (Date )'!AE405+'Sales &amp; Inventory (Date )'!AG405</f>
        <v>0</v>
      </c>
      <c r="AE405" s="17">
        <f>'Sales &amp; Inventory (Date )'!AF405+'Sales &amp; Inventory (Date )'!AH405</f>
        <v>0</v>
      </c>
      <c r="AF405" s="92">
        <f t="shared" si="117"/>
        <v>0</v>
      </c>
      <c r="AG405" s="27">
        <f>'Sales &amp; Inventory (Date )'!AI405+'Sales &amp; Inventory (Date )'!AK405</f>
        <v>0</v>
      </c>
      <c r="AH405" s="27">
        <f>'Sales &amp; Inventory (Date )'!AJ405+'Sales &amp; Inventory (Date )'!AL405</f>
        <v>0</v>
      </c>
      <c r="AI405" s="92">
        <f t="shared" si="118"/>
        <v>0</v>
      </c>
      <c r="AJ405" s="17">
        <f>'Sales &amp; Inventory (Date )'!AM405+'Sales &amp; Inventory (Date )'!AO405</f>
        <v>0</v>
      </c>
      <c r="AK405" s="27">
        <f>'Sales &amp; Inventory (Date )'!AN405+'Sales &amp; Inventory (Date )'!AP405</f>
        <v>0</v>
      </c>
      <c r="AL405" s="92">
        <f t="shared" si="119"/>
        <v>0</v>
      </c>
      <c r="AM405" s="17">
        <f>'Sales &amp; Inventory (Date )'!AQ405+'Sales &amp; Inventory (Date )'!AS405</f>
        <v>0</v>
      </c>
      <c r="AN405" s="27">
        <f>'Sales &amp; Inventory (Date )'!AR405+'Sales &amp; Inventory (Date )'!AT405</f>
        <v>0</v>
      </c>
      <c r="AO405" s="92">
        <f t="shared" si="120"/>
        <v>0</v>
      </c>
      <c r="AP405" s="17">
        <f>'Sales &amp; Inventory (Date )'!AU405+'Sales &amp; Inventory (Date )'!AW405</f>
        <v>0</v>
      </c>
      <c r="AQ405" s="27">
        <f>'Sales &amp; Inventory (Date )'!AV405+'Sales &amp; Inventory (Date )'!AX405</f>
        <v>0</v>
      </c>
      <c r="AR405" s="92">
        <f t="shared" si="121"/>
        <v>0</v>
      </c>
      <c r="AS405" s="52">
        <f t="shared" si="122"/>
        <v>0</v>
      </c>
      <c r="AT405" s="52">
        <f t="shared" si="122"/>
        <v>0</v>
      </c>
      <c r="AU405" s="52" t="e">
        <f t="shared" si="123"/>
        <v>#DIV/0!</v>
      </c>
      <c r="AV405" s="27">
        <f>'Sales &amp; Inventory (Date )'!BA405</f>
        <v>0</v>
      </c>
      <c r="AW405" s="27">
        <f>'Sales &amp; Inventory (Date )'!BB405</f>
        <v>0</v>
      </c>
      <c r="AX405" s="92">
        <f t="shared" si="124"/>
        <v>0</v>
      </c>
      <c r="AY405" s="27">
        <f>'Sales &amp; Inventory (Date )'!BC405</f>
        <v>0</v>
      </c>
      <c r="AZ405" s="27">
        <f>'Sales &amp; Inventory (Date )'!BD405</f>
        <v>0</v>
      </c>
      <c r="BA405" s="95">
        <f t="shared" si="125"/>
        <v>0</v>
      </c>
      <c r="BB405" s="52">
        <f t="shared" si="126"/>
        <v>0</v>
      </c>
      <c r="BC405" s="52">
        <f t="shared" si="127"/>
        <v>0</v>
      </c>
    </row>
    <row r="406" spans="1:55" x14ac:dyDescent="0.3">
      <c r="A406" s="6">
        <v>382</v>
      </c>
      <c r="B406" s="7" t="s">
        <v>346</v>
      </c>
      <c r="C406" s="8" t="s">
        <v>362</v>
      </c>
      <c r="D406" s="8" t="s">
        <v>369</v>
      </c>
      <c r="E406" s="8" t="s">
        <v>370</v>
      </c>
      <c r="F406" s="8" t="s">
        <v>29</v>
      </c>
      <c r="G406" s="214"/>
      <c r="H406" s="85" t="s">
        <v>647</v>
      </c>
      <c r="I406" s="27">
        <f>'Sales &amp; Inventory (Date )'!I406</f>
        <v>0</v>
      </c>
      <c r="J406" s="27">
        <f>'Sales &amp; Inventory (Date )'!J406</f>
        <v>0</v>
      </c>
      <c r="K406" s="92">
        <f t="shared" si="110"/>
        <v>0</v>
      </c>
      <c r="L406" s="27">
        <f>'Sales &amp; Inventory (Date )'!K406</f>
        <v>0</v>
      </c>
      <c r="M406" s="27">
        <f>'Sales &amp; Inventory (Date )'!L406</f>
        <v>0</v>
      </c>
      <c r="N406" s="92">
        <f t="shared" si="111"/>
        <v>0</v>
      </c>
      <c r="O406" s="27">
        <f>'Sales &amp; Inventory (Date )'!M406</f>
        <v>0</v>
      </c>
      <c r="P406" s="27">
        <f>'Sales &amp; Inventory (Date )'!N406</f>
        <v>0</v>
      </c>
      <c r="Q406" s="92">
        <f t="shared" si="112"/>
        <v>0</v>
      </c>
      <c r="R406" s="27">
        <f>'Sales &amp; Inventory (Date )'!O406+'Sales &amp; Inventory (Date )'!Q406</f>
        <v>0</v>
      </c>
      <c r="S406" s="27">
        <f>'Sales &amp; Inventory (Date )'!P406+'Sales &amp; Inventory (Date )'!R406</f>
        <v>0</v>
      </c>
      <c r="T406" s="92">
        <f t="shared" si="113"/>
        <v>0</v>
      </c>
      <c r="U406" s="27">
        <f>'Sales &amp; Inventory (Date )'!S406+'Sales &amp; Inventory (Date )'!U406</f>
        <v>0</v>
      </c>
      <c r="V406" s="27">
        <f>'Sales &amp; Inventory (Date )'!T406+'Sales &amp; Inventory (Date )'!V406</f>
        <v>0</v>
      </c>
      <c r="W406" s="92">
        <f t="shared" si="114"/>
        <v>0</v>
      </c>
      <c r="X406" s="27">
        <f>'Sales &amp; Inventory (Date )'!W406</f>
        <v>0</v>
      </c>
      <c r="Y406" s="27">
        <f>'Sales &amp; Inventory (Date )'!X406</f>
        <v>0</v>
      </c>
      <c r="Z406" s="92">
        <f t="shared" si="115"/>
        <v>0</v>
      </c>
      <c r="AA406" s="27">
        <f>'Sales &amp; Inventory (Date )'!AA406+'Sales &amp; Inventory (Date )'!AC406</f>
        <v>0</v>
      </c>
      <c r="AB406" s="27">
        <f>'Sales &amp; Inventory (Date )'!AB406+'Sales &amp; Inventory (Date )'!AD406</f>
        <v>0</v>
      </c>
      <c r="AC406" s="92">
        <f t="shared" si="116"/>
        <v>0</v>
      </c>
      <c r="AD406" s="27">
        <f>'Sales &amp; Inventory (Date )'!AE406+'Sales &amp; Inventory (Date )'!AG406</f>
        <v>0</v>
      </c>
      <c r="AE406" s="27">
        <f>'Sales &amp; Inventory (Date )'!AF406+'Sales &amp; Inventory (Date )'!AH406</f>
        <v>0</v>
      </c>
      <c r="AF406" s="92">
        <f t="shared" si="117"/>
        <v>0</v>
      </c>
      <c r="AG406" s="27">
        <f>'Sales &amp; Inventory (Date )'!AI406+'Sales &amp; Inventory (Date )'!AK406</f>
        <v>0</v>
      </c>
      <c r="AH406" s="27">
        <f>'Sales &amp; Inventory (Date )'!AJ406+'Sales &amp; Inventory (Date )'!AL406</f>
        <v>0</v>
      </c>
      <c r="AI406" s="92">
        <f t="shared" si="118"/>
        <v>0</v>
      </c>
      <c r="AJ406" s="27">
        <f>'Sales &amp; Inventory (Date )'!AM406+'Sales &amp; Inventory (Date )'!AO406</f>
        <v>0</v>
      </c>
      <c r="AK406" s="27">
        <f>'Sales &amp; Inventory (Date )'!AN406+'Sales &amp; Inventory (Date )'!AP406</f>
        <v>0</v>
      </c>
      <c r="AL406" s="92">
        <f t="shared" si="119"/>
        <v>0</v>
      </c>
      <c r="AM406" s="27">
        <f>'Sales &amp; Inventory (Date )'!AQ406+'Sales &amp; Inventory (Date )'!AS406</f>
        <v>0</v>
      </c>
      <c r="AN406" s="27">
        <f>'Sales &amp; Inventory (Date )'!AR406+'Sales &amp; Inventory (Date )'!AT406</f>
        <v>0</v>
      </c>
      <c r="AO406" s="92">
        <f t="shared" si="120"/>
        <v>0</v>
      </c>
      <c r="AP406" s="27">
        <f>'Sales &amp; Inventory (Date )'!AU406+'Sales &amp; Inventory (Date )'!AW406</f>
        <v>0</v>
      </c>
      <c r="AQ406" s="27">
        <f>'Sales &amp; Inventory (Date )'!AV406+'Sales &amp; Inventory (Date )'!AX406</f>
        <v>0</v>
      </c>
      <c r="AR406" s="92">
        <f t="shared" si="121"/>
        <v>0</v>
      </c>
      <c r="AS406" s="52">
        <f t="shared" si="122"/>
        <v>0</v>
      </c>
      <c r="AT406" s="52">
        <f t="shared" si="122"/>
        <v>0</v>
      </c>
      <c r="AU406" s="52" t="e">
        <f t="shared" si="123"/>
        <v>#DIV/0!</v>
      </c>
      <c r="AV406" s="27">
        <f>'Sales &amp; Inventory (Date )'!BA406</f>
        <v>0</v>
      </c>
      <c r="AW406" s="27">
        <f>'Sales &amp; Inventory (Date )'!BB406</f>
        <v>0</v>
      </c>
      <c r="AX406" s="92">
        <f t="shared" si="124"/>
        <v>0</v>
      </c>
      <c r="AY406" s="27">
        <f>'Sales &amp; Inventory (Date )'!BC406</f>
        <v>0</v>
      </c>
      <c r="AZ406" s="27">
        <f>'Sales &amp; Inventory (Date )'!BD406</f>
        <v>0</v>
      </c>
      <c r="BA406" s="95">
        <f t="shared" si="125"/>
        <v>0</v>
      </c>
      <c r="BB406" s="52">
        <f t="shared" si="126"/>
        <v>0</v>
      </c>
      <c r="BC406" s="52">
        <f t="shared" si="127"/>
        <v>0</v>
      </c>
    </row>
    <row r="407" spans="1:55" x14ac:dyDescent="0.3">
      <c r="A407" s="6">
        <v>383</v>
      </c>
      <c r="B407" s="7" t="s">
        <v>346</v>
      </c>
      <c r="C407" s="8" t="s">
        <v>362</v>
      </c>
      <c r="D407" s="8" t="s">
        <v>371</v>
      </c>
      <c r="E407" s="8" t="s">
        <v>371</v>
      </c>
      <c r="F407" s="8" t="s">
        <v>533</v>
      </c>
      <c r="G407" s="214"/>
      <c r="H407" s="85" t="s">
        <v>647</v>
      </c>
      <c r="I407" s="17">
        <f>'Sales &amp; Inventory (Date )'!I407</f>
        <v>0</v>
      </c>
      <c r="J407" s="17">
        <f>'Sales &amp; Inventory (Date )'!J407</f>
        <v>0</v>
      </c>
      <c r="K407" s="92">
        <f t="shared" si="110"/>
        <v>0</v>
      </c>
      <c r="L407" s="17">
        <f>'Sales &amp; Inventory (Date )'!K407</f>
        <v>0</v>
      </c>
      <c r="M407" s="17">
        <f>'Sales &amp; Inventory (Date )'!L407</f>
        <v>0</v>
      </c>
      <c r="N407" s="92">
        <f t="shared" si="111"/>
        <v>0</v>
      </c>
      <c r="O407" s="17">
        <f>'Sales &amp; Inventory (Date )'!M407</f>
        <v>0</v>
      </c>
      <c r="P407" s="17">
        <f>'Sales &amp; Inventory (Date )'!N407</f>
        <v>0</v>
      </c>
      <c r="Q407" s="92">
        <f t="shared" si="112"/>
        <v>0</v>
      </c>
      <c r="R407" s="17">
        <f>'Sales &amp; Inventory (Date )'!O407+'Sales &amp; Inventory (Date )'!Q407</f>
        <v>0</v>
      </c>
      <c r="S407" s="17">
        <f>'Sales &amp; Inventory (Date )'!P407+'Sales &amp; Inventory (Date )'!R407</f>
        <v>0</v>
      </c>
      <c r="T407" s="92">
        <f t="shared" si="113"/>
        <v>0</v>
      </c>
      <c r="U407" s="17">
        <f>'Sales &amp; Inventory (Date )'!S407+'Sales &amp; Inventory (Date )'!U407</f>
        <v>0</v>
      </c>
      <c r="V407" s="17">
        <f>'Sales &amp; Inventory (Date )'!T407+'Sales &amp; Inventory (Date )'!V407</f>
        <v>0</v>
      </c>
      <c r="W407" s="92">
        <f t="shared" si="114"/>
        <v>0</v>
      </c>
      <c r="X407" s="17">
        <f>'Sales &amp; Inventory (Date )'!W407</f>
        <v>0</v>
      </c>
      <c r="Y407" s="17">
        <f>'Sales &amp; Inventory (Date )'!X407</f>
        <v>0</v>
      </c>
      <c r="Z407" s="92">
        <f t="shared" si="115"/>
        <v>0</v>
      </c>
      <c r="AA407" s="17">
        <f>'Sales &amp; Inventory (Date )'!AA407+'Sales &amp; Inventory (Date )'!AC407</f>
        <v>0</v>
      </c>
      <c r="AB407" s="17">
        <f>'Sales &amp; Inventory (Date )'!AB407+'Sales &amp; Inventory (Date )'!AD407</f>
        <v>0</v>
      </c>
      <c r="AC407" s="92">
        <f t="shared" si="116"/>
        <v>0</v>
      </c>
      <c r="AD407" s="17">
        <f>'Sales &amp; Inventory (Date )'!AE407+'Sales &amp; Inventory (Date )'!AG407</f>
        <v>0</v>
      </c>
      <c r="AE407" s="17">
        <f>'Sales &amp; Inventory (Date )'!AF407+'Sales &amp; Inventory (Date )'!AH407</f>
        <v>0</v>
      </c>
      <c r="AF407" s="92">
        <f t="shared" si="117"/>
        <v>0</v>
      </c>
      <c r="AG407" s="17">
        <f>'Sales &amp; Inventory (Date )'!AI407+'Sales &amp; Inventory (Date )'!AK407</f>
        <v>0</v>
      </c>
      <c r="AH407" s="17">
        <f>'Sales &amp; Inventory (Date )'!AJ407+'Sales &amp; Inventory (Date )'!AL407</f>
        <v>0</v>
      </c>
      <c r="AI407" s="92">
        <f t="shared" si="118"/>
        <v>0</v>
      </c>
      <c r="AJ407" s="17">
        <f>'Sales &amp; Inventory (Date )'!AM407+'Sales &amp; Inventory (Date )'!AO407</f>
        <v>0</v>
      </c>
      <c r="AK407" s="17">
        <f>'Sales &amp; Inventory (Date )'!AN407+'Sales &amp; Inventory (Date )'!AP407</f>
        <v>0</v>
      </c>
      <c r="AL407" s="92">
        <f t="shared" si="119"/>
        <v>0</v>
      </c>
      <c r="AM407" s="17">
        <f>'Sales &amp; Inventory (Date )'!AQ407+'Sales &amp; Inventory (Date )'!AS407</f>
        <v>0</v>
      </c>
      <c r="AN407" s="17">
        <f>'Sales &amp; Inventory (Date )'!AR407+'Sales &amp; Inventory (Date )'!AT407</f>
        <v>0</v>
      </c>
      <c r="AO407" s="92">
        <f t="shared" si="120"/>
        <v>0</v>
      </c>
      <c r="AP407" s="17">
        <f>'Sales &amp; Inventory (Date )'!AU407+'Sales &amp; Inventory (Date )'!AW407</f>
        <v>0</v>
      </c>
      <c r="AQ407" s="17">
        <f>'Sales &amp; Inventory (Date )'!AV407+'Sales &amp; Inventory (Date )'!AX407</f>
        <v>0</v>
      </c>
      <c r="AR407" s="92">
        <f t="shared" si="121"/>
        <v>0</v>
      </c>
      <c r="AS407" s="52">
        <f t="shared" si="122"/>
        <v>0</v>
      </c>
      <c r="AT407" s="52">
        <f t="shared" si="122"/>
        <v>0</v>
      </c>
      <c r="AU407" s="52" t="e">
        <f t="shared" si="123"/>
        <v>#DIV/0!</v>
      </c>
      <c r="AV407" s="17">
        <f>'Sales &amp; Inventory (Date )'!BA407</f>
        <v>0</v>
      </c>
      <c r="AW407" s="17">
        <f>'Sales &amp; Inventory (Date )'!BB407</f>
        <v>0</v>
      </c>
      <c r="AX407" s="92">
        <f t="shared" si="124"/>
        <v>0</v>
      </c>
      <c r="AY407" s="17">
        <f>'Sales &amp; Inventory (Date )'!BC407</f>
        <v>0</v>
      </c>
      <c r="AZ407" s="17">
        <f>'Sales &amp; Inventory (Date )'!BD407</f>
        <v>0</v>
      </c>
      <c r="BA407" s="95">
        <f t="shared" si="125"/>
        <v>0</v>
      </c>
      <c r="BB407" s="52">
        <f t="shared" si="126"/>
        <v>0</v>
      </c>
      <c r="BC407" s="52">
        <f t="shared" si="127"/>
        <v>0</v>
      </c>
    </row>
    <row r="408" spans="1:55" ht="15.6" x14ac:dyDescent="0.3">
      <c r="A408" s="210" t="s">
        <v>431</v>
      </c>
      <c r="B408" s="210"/>
      <c r="C408" s="210"/>
      <c r="D408" s="210"/>
      <c r="E408" s="210"/>
      <c r="F408" s="210"/>
      <c r="G408" s="122"/>
      <c r="H408" s="122"/>
      <c r="I408" s="12">
        <f>'Sales &amp; Inventory (Date )'!I408</f>
        <v>0</v>
      </c>
      <c r="J408" s="12">
        <f>'Sales &amp; Inventory (Date )'!J408</f>
        <v>0</v>
      </c>
      <c r="K408" s="12">
        <f t="shared" si="110"/>
        <v>0</v>
      </c>
      <c r="L408" s="12">
        <f>'Sales &amp; Inventory (Date )'!K408</f>
        <v>0</v>
      </c>
      <c r="M408" s="12">
        <f>'Sales &amp; Inventory (Date )'!L408</f>
        <v>0</v>
      </c>
      <c r="N408" s="12">
        <f t="shared" si="111"/>
        <v>0</v>
      </c>
      <c r="O408" s="12">
        <f>'Sales &amp; Inventory (Date )'!M408</f>
        <v>0</v>
      </c>
      <c r="P408" s="12">
        <f>'Sales &amp; Inventory (Date )'!N408</f>
        <v>0</v>
      </c>
      <c r="Q408" s="12">
        <f t="shared" si="112"/>
        <v>0</v>
      </c>
      <c r="R408" s="12">
        <f>'Sales &amp; Inventory (Date )'!O408+'Sales &amp; Inventory (Date )'!Q408</f>
        <v>0</v>
      </c>
      <c r="S408" s="12">
        <f>'Sales &amp; Inventory (Date )'!P408+'Sales &amp; Inventory (Date )'!R408</f>
        <v>0</v>
      </c>
      <c r="T408" s="12">
        <f t="shared" si="113"/>
        <v>0</v>
      </c>
      <c r="U408" s="12">
        <f>'Sales &amp; Inventory (Date )'!S408+'Sales &amp; Inventory (Date )'!U408</f>
        <v>0</v>
      </c>
      <c r="V408" s="12">
        <f>'Sales &amp; Inventory (Date )'!T408+'Sales &amp; Inventory (Date )'!V408</f>
        <v>0</v>
      </c>
      <c r="W408" s="12">
        <f t="shared" si="114"/>
        <v>0</v>
      </c>
      <c r="X408" s="12">
        <f>'Sales &amp; Inventory (Date )'!W408</f>
        <v>0</v>
      </c>
      <c r="Y408" s="12">
        <f>'Sales &amp; Inventory (Date )'!X408</f>
        <v>0</v>
      </c>
      <c r="Z408" s="12">
        <f t="shared" si="115"/>
        <v>0</v>
      </c>
      <c r="AA408" s="12">
        <f>'Sales &amp; Inventory (Date )'!AA408+'Sales &amp; Inventory (Date )'!AC408</f>
        <v>0</v>
      </c>
      <c r="AB408" s="12">
        <f>'Sales &amp; Inventory (Date )'!AB408+'Sales &amp; Inventory (Date )'!AD408</f>
        <v>0</v>
      </c>
      <c r="AC408" s="12">
        <f t="shared" si="116"/>
        <v>0</v>
      </c>
      <c r="AD408" s="12">
        <f>'Sales &amp; Inventory (Date )'!AE408+'Sales &amp; Inventory (Date )'!AG408</f>
        <v>0</v>
      </c>
      <c r="AE408" s="12">
        <f>'Sales &amp; Inventory (Date )'!AF408+'Sales &amp; Inventory (Date )'!AH408</f>
        <v>0</v>
      </c>
      <c r="AF408" s="12">
        <f t="shared" si="117"/>
        <v>0</v>
      </c>
      <c r="AG408" s="12">
        <f>'Sales &amp; Inventory (Date )'!AI408+'Sales &amp; Inventory (Date )'!AK408</f>
        <v>0</v>
      </c>
      <c r="AH408" s="12">
        <f>'Sales &amp; Inventory (Date )'!AJ408+'Sales &amp; Inventory (Date )'!AL408</f>
        <v>0</v>
      </c>
      <c r="AI408" s="12">
        <f t="shared" si="118"/>
        <v>0</v>
      </c>
      <c r="AJ408" s="12">
        <f>'Sales &amp; Inventory (Date )'!AM408+'Sales &amp; Inventory (Date )'!AO408</f>
        <v>0</v>
      </c>
      <c r="AK408" s="12">
        <f>'Sales &amp; Inventory (Date )'!AN408+'Sales &amp; Inventory (Date )'!AP408</f>
        <v>0</v>
      </c>
      <c r="AL408" s="12">
        <f t="shared" si="119"/>
        <v>0</v>
      </c>
      <c r="AM408" s="12">
        <f>'Sales &amp; Inventory (Date )'!AQ408+'Sales &amp; Inventory (Date )'!AS408</f>
        <v>0</v>
      </c>
      <c r="AN408" s="12">
        <f>'Sales &amp; Inventory (Date )'!AR408+'Sales &amp; Inventory (Date )'!AT408</f>
        <v>0</v>
      </c>
      <c r="AO408" s="12">
        <f t="shared" si="120"/>
        <v>0</v>
      </c>
      <c r="AP408" s="12">
        <f>'Sales &amp; Inventory (Date )'!AU408+'Sales &amp; Inventory (Date )'!AW408</f>
        <v>0</v>
      </c>
      <c r="AQ408" s="12">
        <f>'Sales &amp; Inventory (Date )'!AV408+'Sales &amp; Inventory (Date )'!AX408</f>
        <v>0</v>
      </c>
      <c r="AR408" s="12">
        <f t="shared" si="121"/>
        <v>0</v>
      </c>
      <c r="AS408" s="12">
        <f t="shared" si="122"/>
        <v>0</v>
      </c>
      <c r="AT408" s="12">
        <f t="shared" si="122"/>
        <v>0</v>
      </c>
      <c r="AU408" s="12" t="e">
        <f t="shared" si="123"/>
        <v>#DIV/0!</v>
      </c>
      <c r="AV408" s="12">
        <f>'Sales &amp; Inventory (Date )'!BA408</f>
        <v>0</v>
      </c>
      <c r="AW408" s="12">
        <f>'Sales &amp; Inventory (Date )'!BB408</f>
        <v>0</v>
      </c>
      <c r="AX408" s="12">
        <f t="shared" si="124"/>
        <v>0</v>
      </c>
      <c r="AY408" s="12">
        <f>'Sales &amp; Inventory (Date )'!BC408</f>
        <v>0</v>
      </c>
      <c r="AZ408" s="12">
        <f>'Sales &amp; Inventory (Date )'!BD408</f>
        <v>0</v>
      </c>
      <c r="BA408" s="12">
        <f t="shared" si="125"/>
        <v>0</v>
      </c>
      <c r="BB408" s="12">
        <f t="shared" si="126"/>
        <v>0</v>
      </c>
      <c r="BC408" s="12">
        <f t="shared" si="127"/>
        <v>0</v>
      </c>
    </row>
    <row r="409" spans="1:55" x14ac:dyDescent="0.3">
      <c r="A409" s="6">
        <v>384</v>
      </c>
      <c r="B409" s="7" t="s">
        <v>346</v>
      </c>
      <c r="C409" s="8" t="s">
        <v>372</v>
      </c>
      <c r="D409" s="8" t="s">
        <v>372</v>
      </c>
      <c r="E409" s="8" t="s">
        <v>372</v>
      </c>
      <c r="F409" s="8" t="s">
        <v>533</v>
      </c>
      <c r="G409" s="218" t="s">
        <v>372</v>
      </c>
      <c r="H409" s="85" t="s">
        <v>647</v>
      </c>
      <c r="I409" s="17">
        <f>'Sales &amp; Inventory (Date )'!I409</f>
        <v>0</v>
      </c>
      <c r="J409" s="17">
        <f>'Sales &amp; Inventory (Date )'!J409</f>
        <v>0</v>
      </c>
      <c r="K409" s="92">
        <f t="shared" si="110"/>
        <v>0</v>
      </c>
      <c r="L409" s="17">
        <f>'Sales &amp; Inventory (Date )'!K409</f>
        <v>0</v>
      </c>
      <c r="M409" s="17">
        <f>'Sales &amp; Inventory (Date )'!L409</f>
        <v>0</v>
      </c>
      <c r="N409" s="92">
        <f t="shared" si="111"/>
        <v>0</v>
      </c>
      <c r="O409" s="17">
        <f>'Sales &amp; Inventory (Date )'!M409</f>
        <v>0</v>
      </c>
      <c r="P409" s="17">
        <f>'Sales &amp; Inventory (Date )'!N409</f>
        <v>0</v>
      </c>
      <c r="Q409" s="92">
        <f t="shared" si="112"/>
        <v>0</v>
      </c>
      <c r="R409" s="17">
        <f>'Sales &amp; Inventory (Date )'!O409+'Sales &amp; Inventory (Date )'!Q409</f>
        <v>0</v>
      </c>
      <c r="S409" s="17">
        <f>'Sales &amp; Inventory (Date )'!P409+'Sales &amp; Inventory (Date )'!R409</f>
        <v>0</v>
      </c>
      <c r="T409" s="92">
        <f t="shared" si="113"/>
        <v>0</v>
      </c>
      <c r="U409" s="17">
        <f>'Sales &amp; Inventory (Date )'!S409+'Sales &amp; Inventory (Date )'!U409</f>
        <v>0</v>
      </c>
      <c r="V409" s="17">
        <f>'Sales &amp; Inventory (Date )'!T409+'Sales &amp; Inventory (Date )'!V409</f>
        <v>0</v>
      </c>
      <c r="W409" s="92">
        <f t="shared" si="114"/>
        <v>0</v>
      </c>
      <c r="X409" s="17">
        <f>'Sales &amp; Inventory (Date )'!W409</f>
        <v>0</v>
      </c>
      <c r="Y409" s="17">
        <f>'Sales &amp; Inventory (Date )'!X409</f>
        <v>0</v>
      </c>
      <c r="Z409" s="92">
        <f t="shared" si="115"/>
        <v>0</v>
      </c>
      <c r="AA409" s="17">
        <f>'Sales &amp; Inventory (Date )'!AA409+'Sales &amp; Inventory (Date )'!AC409</f>
        <v>0</v>
      </c>
      <c r="AB409" s="17">
        <f>'Sales &amp; Inventory (Date )'!AB409+'Sales &amp; Inventory (Date )'!AD409</f>
        <v>0</v>
      </c>
      <c r="AC409" s="92">
        <f t="shared" si="116"/>
        <v>0</v>
      </c>
      <c r="AD409" s="17">
        <f>'Sales &amp; Inventory (Date )'!AE409+'Sales &amp; Inventory (Date )'!AG409</f>
        <v>0</v>
      </c>
      <c r="AE409" s="17">
        <f>'Sales &amp; Inventory (Date )'!AF409+'Sales &amp; Inventory (Date )'!AH409</f>
        <v>0</v>
      </c>
      <c r="AF409" s="92">
        <f t="shared" si="117"/>
        <v>0</v>
      </c>
      <c r="AG409" s="17">
        <f>'Sales &amp; Inventory (Date )'!AI409+'Sales &amp; Inventory (Date )'!AK409</f>
        <v>0</v>
      </c>
      <c r="AH409" s="17">
        <f>'Sales &amp; Inventory (Date )'!AJ409+'Sales &amp; Inventory (Date )'!AL409</f>
        <v>0</v>
      </c>
      <c r="AI409" s="92">
        <f t="shared" si="118"/>
        <v>0</v>
      </c>
      <c r="AJ409" s="17">
        <f>'Sales &amp; Inventory (Date )'!AM409+'Sales &amp; Inventory (Date )'!AO409</f>
        <v>0</v>
      </c>
      <c r="AK409" s="17">
        <f>'Sales &amp; Inventory (Date )'!AN409+'Sales &amp; Inventory (Date )'!AP409</f>
        <v>0</v>
      </c>
      <c r="AL409" s="92">
        <f t="shared" si="119"/>
        <v>0</v>
      </c>
      <c r="AM409" s="17">
        <f>'Sales &amp; Inventory (Date )'!AQ409+'Sales &amp; Inventory (Date )'!AS409</f>
        <v>0</v>
      </c>
      <c r="AN409" s="17">
        <f>'Sales &amp; Inventory (Date )'!AR409+'Sales &amp; Inventory (Date )'!AT409</f>
        <v>0</v>
      </c>
      <c r="AO409" s="92">
        <f t="shared" si="120"/>
        <v>0</v>
      </c>
      <c r="AP409" s="17">
        <f>'Sales &amp; Inventory (Date )'!AU409+'Sales &amp; Inventory (Date )'!AW409</f>
        <v>0</v>
      </c>
      <c r="AQ409" s="17">
        <f>'Sales &amp; Inventory (Date )'!AV409+'Sales &amp; Inventory (Date )'!AX409</f>
        <v>0</v>
      </c>
      <c r="AR409" s="92">
        <f t="shared" si="121"/>
        <v>0</v>
      </c>
      <c r="AS409" s="52">
        <f t="shared" si="122"/>
        <v>0</v>
      </c>
      <c r="AT409" s="52">
        <f t="shared" si="122"/>
        <v>0</v>
      </c>
      <c r="AU409" s="52" t="e">
        <f t="shared" si="123"/>
        <v>#DIV/0!</v>
      </c>
      <c r="AV409" s="17">
        <f>'Sales &amp; Inventory (Date )'!BA409</f>
        <v>0</v>
      </c>
      <c r="AW409" s="17">
        <f>'Sales &amp; Inventory (Date )'!BB409</f>
        <v>0</v>
      </c>
      <c r="AX409" s="92">
        <f t="shared" si="124"/>
        <v>0</v>
      </c>
      <c r="AY409" s="17">
        <f>'Sales &amp; Inventory (Date )'!BC409</f>
        <v>0</v>
      </c>
      <c r="AZ409" s="17">
        <f>'Sales &amp; Inventory (Date )'!BD409</f>
        <v>0</v>
      </c>
      <c r="BA409" s="95">
        <f t="shared" si="125"/>
        <v>0</v>
      </c>
      <c r="BB409" s="52">
        <f t="shared" si="126"/>
        <v>0</v>
      </c>
      <c r="BC409" s="52">
        <f t="shared" si="127"/>
        <v>0</v>
      </c>
    </row>
    <row r="410" spans="1:55" x14ac:dyDescent="0.3">
      <c r="A410" s="6">
        <v>385</v>
      </c>
      <c r="B410" s="7" t="s">
        <v>346</v>
      </c>
      <c r="C410" s="8" t="s">
        <v>372</v>
      </c>
      <c r="D410" s="8" t="s">
        <v>373</v>
      </c>
      <c r="E410" s="8" t="s">
        <v>373</v>
      </c>
      <c r="F410" s="8" t="s">
        <v>533</v>
      </c>
      <c r="G410" s="219"/>
      <c r="H410" s="85" t="s">
        <v>647</v>
      </c>
      <c r="I410" s="17">
        <f>'Sales &amp; Inventory (Date )'!I410</f>
        <v>0</v>
      </c>
      <c r="J410" s="17">
        <f>'Sales &amp; Inventory (Date )'!J410</f>
        <v>0</v>
      </c>
      <c r="K410" s="92">
        <f t="shared" si="110"/>
        <v>0</v>
      </c>
      <c r="L410" s="17">
        <f>'Sales &amp; Inventory (Date )'!K410</f>
        <v>0</v>
      </c>
      <c r="M410" s="17">
        <f>'Sales &amp; Inventory (Date )'!L410</f>
        <v>0</v>
      </c>
      <c r="N410" s="92">
        <f t="shared" si="111"/>
        <v>0</v>
      </c>
      <c r="O410" s="17">
        <f>'Sales &amp; Inventory (Date )'!M410</f>
        <v>0</v>
      </c>
      <c r="P410" s="17">
        <f>'Sales &amp; Inventory (Date )'!N410</f>
        <v>0</v>
      </c>
      <c r="Q410" s="92">
        <f t="shared" si="112"/>
        <v>0</v>
      </c>
      <c r="R410" s="17">
        <f>'Sales &amp; Inventory (Date )'!O410+'Sales &amp; Inventory (Date )'!Q410</f>
        <v>0</v>
      </c>
      <c r="S410" s="17">
        <f>'Sales &amp; Inventory (Date )'!P410+'Sales &amp; Inventory (Date )'!R410</f>
        <v>0</v>
      </c>
      <c r="T410" s="92">
        <f t="shared" si="113"/>
        <v>0</v>
      </c>
      <c r="U410" s="17">
        <f>'Sales &amp; Inventory (Date )'!S410+'Sales &amp; Inventory (Date )'!U410</f>
        <v>0</v>
      </c>
      <c r="V410" s="17">
        <f>'Sales &amp; Inventory (Date )'!T410+'Sales &amp; Inventory (Date )'!V410</f>
        <v>0</v>
      </c>
      <c r="W410" s="92">
        <f t="shared" si="114"/>
        <v>0</v>
      </c>
      <c r="X410" s="17">
        <f>'Sales &amp; Inventory (Date )'!W410</f>
        <v>0</v>
      </c>
      <c r="Y410" s="17">
        <f>'Sales &amp; Inventory (Date )'!X410</f>
        <v>0</v>
      </c>
      <c r="Z410" s="92">
        <f t="shared" si="115"/>
        <v>0</v>
      </c>
      <c r="AA410" s="17">
        <f>'Sales &amp; Inventory (Date )'!AA410+'Sales &amp; Inventory (Date )'!AC410</f>
        <v>0</v>
      </c>
      <c r="AB410" s="17">
        <f>'Sales &amp; Inventory (Date )'!AB410+'Sales &amp; Inventory (Date )'!AD410</f>
        <v>0</v>
      </c>
      <c r="AC410" s="92">
        <f t="shared" si="116"/>
        <v>0</v>
      </c>
      <c r="AD410" s="17">
        <f>'Sales &amp; Inventory (Date )'!AE410+'Sales &amp; Inventory (Date )'!AG410</f>
        <v>0</v>
      </c>
      <c r="AE410" s="17">
        <f>'Sales &amp; Inventory (Date )'!AF410+'Sales &amp; Inventory (Date )'!AH410</f>
        <v>0</v>
      </c>
      <c r="AF410" s="92">
        <f t="shared" si="117"/>
        <v>0</v>
      </c>
      <c r="AG410" s="17">
        <f>'Sales &amp; Inventory (Date )'!AI410+'Sales &amp; Inventory (Date )'!AK410</f>
        <v>0</v>
      </c>
      <c r="AH410" s="17">
        <f>'Sales &amp; Inventory (Date )'!AJ410+'Sales &amp; Inventory (Date )'!AL410</f>
        <v>0</v>
      </c>
      <c r="AI410" s="92">
        <f t="shared" si="118"/>
        <v>0</v>
      </c>
      <c r="AJ410" s="17">
        <f>'Sales &amp; Inventory (Date )'!AM410+'Sales &amp; Inventory (Date )'!AO410</f>
        <v>0</v>
      </c>
      <c r="AK410" s="17">
        <f>'Sales &amp; Inventory (Date )'!AN410+'Sales &amp; Inventory (Date )'!AP410</f>
        <v>0</v>
      </c>
      <c r="AL410" s="92">
        <f t="shared" si="119"/>
        <v>0</v>
      </c>
      <c r="AM410" s="17">
        <f>'Sales &amp; Inventory (Date )'!AQ410+'Sales &amp; Inventory (Date )'!AS410</f>
        <v>0</v>
      </c>
      <c r="AN410" s="17">
        <f>'Sales &amp; Inventory (Date )'!AR410+'Sales &amp; Inventory (Date )'!AT410</f>
        <v>0</v>
      </c>
      <c r="AO410" s="92">
        <f t="shared" si="120"/>
        <v>0</v>
      </c>
      <c r="AP410" s="17">
        <f>'Sales &amp; Inventory (Date )'!AU410+'Sales &amp; Inventory (Date )'!AW410</f>
        <v>0</v>
      </c>
      <c r="AQ410" s="17">
        <f>'Sales &amp; Inventory (Date )'!AV410+'Sales &amp; Inventory (Date )'!AX410</f>
        <v>0</v>
      </c>
      <c r="AR410" s="92">
        <f t="shared" si="121"/>
        <v>0</v>
      </c>
      <c r="AS410" s="52">
        <f t="shared" si="122"/>
        <v>0</v>
      </c>
      <c r="AT410" s="52">
        <f t="shared" si="122"/>
        <v>0</v>
      </c>
      <c r="AU410" s="52" t="e">
        <f t="shared" si="123"/>
        <v>#DIV/0!</v>
      </c>
      <c r="AV410" s="17">
        <f>'Sales &amp; Inventory (Date )'!BA410</f>
        <v>0</v>
      </c>
      <c r="AW410" s="17">
        <f>'Sales &amp; Inventory (Date )'!BB410</f>
        <v>0</v>
      </c>
      <c r="AX410" s="92">
        <f t="shared" si="124"/>
        <v>0</v>
      </c>
      <c r="AY410" s="17">
        <f>'Sales &amp; Inventory (Date )'!BC410</f>
        <v>0</v>
      </c>
      <c r="AZ410" s="17">
        <f>'Sales &amp; Inventory (Date )'!BD410</f>
        <v>0</v>
      </c>
      <c r="BA410" s="95">
        <f t="shared" si="125"/>
        <v>0</v>
      </c>
      <c r="BB410" s="52">
        <f t="shared" si="126"/>
        <v>0</v>
      </c>
      <c r="BC410" s="52">
        <f t="shared" si="127"/>
        <v>0</v>
      </c>
    </row>
    <row r="411" spans="1:55" x14ac:dyDescent="0.3">
      <c r="A411" s="6">
        <v>386</v>
      </c>
      <c r="B411" s="7" t="s">
        <v>346</v>
      </c>
      <c r="C411" s="8" t="s">
        <v>372</v>
      </c>
      <c r="D411" s="8" t="s">
        <v>373</v>
      </c>
      <c r="E411" s="8" t="s">
        <v>374</v>
      </c>
      <c r="F411" s="8" t="s">
        <v>29</v>
      </c>
      <c r="G411" s="219"/>
      <c r="H411" s="85" t="s">
        <v>647</v>
      </c>
      <c r="I411" s="17">
        <f>'Sales &amp; Inventory (Date )'!I411</f>
        <v>0</v>
      </c>
      <c r="J411" s="17">
        <f>'Sales &amp; Inventory (Date )'!J411</f>
        <v>0</v>
      </c>
      <c r="K411" s="92">
        <f t="shared" si="110"/>
        <v>0</v>
      </c>
      <c r="L411" s="17">
        <f>'Sales &amp; Inventory (Date )'!K411</f>
        <v>0</v>
      </c>
      <c r="M411" s="17">
        <f>'Sales &amp; Inventory (Date )'!L411</f>
        <v>0</v>
      </c>
      <c r="N411" s="92">
        <f t="shared" si="111"/>
        <v>0</v>
      </c>
      <c r="O411" s="17">
        <f>'Sales &amp; Inventory (Date )'!M411</f>
        <v>0</v>
      </c>
      <c r="P411" s="17">
        <f>'Sales &amp; Inventory (Date )'!N411</f>
        <v>0</v>
      </c>
      <c r="Q411" s="92">
        <f t="shared" si="112"/>
        <v>0</v>
      </c>
      <c r="R411" s="17">
        <f>'Sales &amp; Inventory (Date )'!O411+'Sales &amp; Inventory (Date )'!Q411</f>
        <v>0</v>
      </c>
      <c r="S411" s="17">
        <f>'Sales &amp; Inventory (Date )'!P411+'Sales &amp; Inventory (Date )'!R411</f>
        <v>0</v>
      </c>
      <c r="T411" s="92">
        <f t="shared" si="113"/>
        <v>0</v>
      </c>
      <c r="U411" s="17">
        <f>'Sales &amp; Inventory (Date )'!S411+'Sales &amp; Inventory (Date )'!U411</f>
        <v>0</v>
      </c>
      <c r="V411" s="17">
        <f>'Sales &amp; Inventory (Date )'!T411+'Sales &amp; Inventory (Date )'!V411</f>
        <v>0</v>
      </c>
      <c r="W411" s="92">
        <f t="shared" si="114"/>
        <v>0</v>
      </c>
      <c r="X411" s="17">
        <f>'Sales &amp; Inventory (Date )'!W411</f>
        <v>0</v>
      </c>
      <c r="Y411" s="17">
        <f>'Sales &amp; Inventory (Date )'!X411</f>
        <v>0</v>
      </c>
      <c r="Z411" s="92">
        <f t="shared" si="115"/>
        <v>0</v>
      </c>
      <c r="AA411" s="17">
        <f>'Sales &amp; Inventory (Date )'!AA411+'Sales &amp; Inventory (Date )'!AC411</f>
        <v>0</v>
      </c>
      <c r="AB411" s="17">
        <f>'Sales &amp; Inventory (Date )'!AB411+'Sales &amp; Inventory (Date )'!AD411</f>
        <v>0</v>
      </c>
      <c r="AC411" s="92">
        <f t="shared" si="116"/>
        <v>0</v>
      </c>
      <c r="AD411" s="17">
        <f>'Sales &amp; Inventory (Date )'!AE411+'Sales &amp; Inventory (Date )'!AG411</f>
        <v>0</v>
      </c>
      <c r="AE411" s="17">
        <f>'Sales &amp; Inventory (Date )'!AF411+'Sales &amp; Inventory (Date )'!AH411</f>
        <v>0</v>
      </c>
      <c r="AF411" s="92">
        <f t="shared" si="117"/>
        <v>0</v>
      </c>
      <c r="AG411" s="17">
        <f>'Sales &amp; Inventory (Date )'!AI411+'Sales &amp; Inventory (Date )'!AK411</f>
        <v>0</v>
      </c>
      <c r="AH411" s="17">
        <f>'Sales &amp; Inventory (Date )'!AJ411+'Sales &amp; Inventory (Date )'!AL411</f>
        <v>0</v>
      </c>
      <c r="AI411" s="92">
        <f t="shared" si="118"/>
        <v>0</v>
      </c>
      <c r="AJ411" s="17">
        <f>'Sales &amp; Inventory (Date )'!AM411+'Sales &amp; Inventory (Date )'!AO411</f>
        <v>0</v>
      </c>
      <c r="AK411" s="17">
        <f>'Sales &amp; Inventory (Date )'!AN411+'Sales &amp; Inventory (Date )'!AP411</f>
        <v>0</v>
      </c>
      <c r="AL411" s="92">
        <f t="shared" si="119"/>
        <v>0</v>
      </c>
      <c r="AM411" s="17">
        <f>'Sales &amp; Inventory (Date )'!AQ411+'Sales &amp; Inventory (Date )'!AS411</f>
        <v>0</v>
      </c>
      <c r="AN411" s="17">
        <f>'Sales &amp; Inventory (Date )'!AR411+'Sales &amp; Inventory (Date )'!AT411</f>
        <v>0</v>
      </c>
      <c r="AO411" s="92">
        <f t="shared" si="120"/>
        <v>0</v>
      </c>
      <c r="AP411" s="17">
        <f>'Sales &amp; Inventory (Date )'!AU411+'Sales &amp; Inventory (Date )'!AW411</f>
        <v>0</v>
      </c>
      <c r="AQ411" s="17">
        <f>'Sales &amp; Inventory (Date )'!AV411+'Sales &amp; Inventory (Date )'!AX411</f>
        <v>0</v>
      </c>
      <c r="AR411" s="92">
        <f t="shared" si="121"/>
        <v>0</v>
      </c>
      <c r="AS411" s="52">
        <f t="shared" si="122"/>
        <v>0</v>
      </c>
      <c r="AT411" s="52">
        <f t="shared" si="122"/>
        <v>0</v>
      </c>
      <c r="AU411" s="52" t="e">
        <f t="shared" si="123"/>
        <v>#DIV/0!</v>
      </c>
      <c r="AV411" s="17">
        <f>'Sales &amp; Inventory (Date )'!BA411</f>
        <v>0</v>
      </c>
      <c r="AW411" s="17">
        <f>'Sales &amp; Inventory (Date )'!BB411</f>
        <v>0</v>
      </c>
      <c r="AX411" s="92">
        <f t="shared" si="124"/>
        <v>0</v>
      </c>
      <c r="AY411" s="17">
        <f>'Sales &amp; Inventory (Date )'!BC411</f>
        <v>0</v>
      </c>
      <c r="AZ411" s="17">
        <f>'Sales &amp; Inventory (Date )'!BD411</f>
        <v>0</v>
      </c>
      <c r="BA411" s="95">
        <f t="shared" si="125"/>
        <v>0</v>
      </c>
      <c r="BB411" s="52">
        <f t="shared" si="126"/>
        <v>0</v>
      </c>
      <c r="BC411" s="52">
        <f t="shared" si="127"/>
        <v>0</v>
      </c>
    </row>
    <row r="412" spans="1:55" x14ac:dyDescent="0.3">
      <c r="A412" s="6">
        <v>387</v>
      </c>
      <c r="B412" s="7" t="s">
        <v>346</v>
      </c>
      <c r="C412" s="8" t="s">
        <v>372</v>
      </c>
      <c r="D412" s="8" t="s">
        <v>375</v>
      </c>
      <c r="E412" s="8" t="s">
        <v>375</v>
      </c>
      <c r="F412" s="8" t="s">
        <v>533</v>
      </c>
      <c r="G412" s="219"/>
      <c r="H412" s="85" t="s">
        <v>647</v>
      </c>
      <c r="I412" s="17">
        <f>'Sales &amp; Inventory (Date )'!I412</f>
        <v>0</v>
      </c>
      <c r="J412" s="17">
        <f>'Sales &amp; Inventory (Date )'!J412</f>
        <v>0</v>
      </c>
      <c r="K412" s="92">
        <f t="shared" si="110"/>
        <v>0</v>
      </c>
      <c r="L412" s="17">
        <f>'Sales &amp; Inventory (Date )'!K412</f>
        <v>0</v>
      </c>
      <c r="M412" s="17">
        <f>'Sales &amp; Inventory (Date )'!L412</f>
        <v>0</v>
      </c>
      <c r="N412" s="92">
        <f t="shared" si="111"/>
        <v>0</v>
      </c>
      <c r="O412" s="17">
        <f>'Sales &amp; Inventory (Date )'!M412</f>
        <v>0</v>
      </c>
      <c r="P412" s="17">
        <f>'Sales &amp; Inventory (Date )'!N412</f>
        <v>0</v>
      </c>
      <c r="Q412" s="92">
        <f t="shared" si="112"/>
        <v>0</v>
      </c>
      <c r="R412" s="17">
        <f>'Sales &amp; Inventory (Date )'!O412+'Sales &amp; Inventory (Date )'!Q412</f>
        <v>0</v>
      </c>
      <c r="S412" s="17">
        <f>'Sales &amp; Inventory (Date )'!P412+'Sales &amp; Inventory (Date )'!R412</f>
        <v>0</v>
      </c>
      <c r="T412" s="92">
        <f t="shared" si="113"/>
        <v>0</v>
      </c>
      <c r="U412" s="17">
        <f>'Sales &amp; Inventory (Date )'!S412+'Sales &amp; Inventory (Date )'!U412</f>
        <v>0</v>
      </c>
      <c r="V412" s="17">
        <f>'Sales &amp; Inventory (Date )'!T412+'Sales &amp; Inventory (Date )'!V412</f>
        <v>0</v>
      </c>
      <c r="W412" s="92">
        <f t="shared" si="114"/>
        <v>0</v>
      </c>
      <c r="X412" s="17">
        <f>'Sales &amp; Inventory (Date )'!W412</f>
        <v>0</v>
      </c>
      <c r="Y412" s="17">
        <f>'Sales &amp; Inventory (Date )'!X412</f>
        <v>0</v>
      </c>
      <c r="Z412" s="92">
        <f t="shared" si="115"/>
        <v>0</v>
      </c>
      <c r="AA412" s="17">
        <f>'Sales &amp; Inventory (Date )'!AA412+'Sales &amp; Inventory (Date )'!AC412</f>
        <v>0</v>
      </c>
      <c r="AB412" s="17">
        <f>'Sales &amp; Inventory (Date )'!AB412+'Sales &amp; Inventory (Date )'!AD412</f>
        <v>0</v>
      </c>
      <c r="AC412" s="92">
        <f t="shared" si="116"/>
        <v>0</v>
      </c>
      <c r="AD412" s="17">
        <f>'Sales &amp; Inventory (Date )'!AE412+'Sales &amp; Inventory (Date )'!AG412</f>
        <v>0</v>
      </c>
      <c r="AE412" s="17">
        <f>'Sales &amp; Inventory (Date )'!AF412+'Sales &amp; Inventory (Date )'!AH412</f>
        <v>0</v>
      </c>
      <c r="AF412" s="92">
        <f t="shared" si="117"/>
        <v>0</v>
      </c>
      <c r="AG412" s="17">
        <f>'Sales &amp; Inventory (Date )'!AI412+'Sales &amp; Inventory (Date )'!AK412</f>
        <v>0</v>
      </c>
      <c r="AH412" s="17">
        <f>'Sales &amp; Inventory (Date )'!AJ412+'Sales &amp; Inventory (Date )'!AL412</f>
        <v>0</v>
      </c>
      <c r="AI412" s="92">
        <f t="shared" si="118"/>
        <v>0</v>
      </c>
      <c r="AJ412" s="17">
        <f>'Sales &amp; Inventory (Date )'!AM412+'Sales &amp; Inventory (Date )'!AO412</f>
        <v>0</v>
      </c>
      <c r="AK412" s="17">
        <f>'Sales &amp; Inventory (Date )'!AN412+'Sales &amp; Inventory (Date )'!AP412</f>
        <v>0</v>
      </c>
      <c r="AL412" s="92">
        <f t="shared" si="119"/>
        <v>0</v>
      </c>
      <c r="AM412" s="17">
        <f>'Sales &amp; Inventory (Date )'!AQ412+'Sales &amp; Inventory (Date )'!AS412</f>
        <v>0</v>
      </c>
      <c r="AN412" s="17">
        <f>'Sales &amp; Inventory (Date )'!AR412+'Sales &amp; Inventory (Date )'!AT412</f>
        <v>0</v>
      </c>
      <c r="AO412" s="92">
        <f t="shared" si="120"/>
        <v>0</v>
      </c>
      <c r="AP412" s="17">
        <f>'Sales &amp; Inventory (Date )'!AU412+'Sales &amp; Inventory (Date )'!AW412</f>
        <v>0</v>
      </c>
      <c r="AQ412" s="17">
        <f>'Sales &amp; Inventory (Date )'!AV412+'Sales &amp; Inventory (Date )'!AX412</f>
        <v>0</v>
      </c>
      <c r="AR412" s="92">
        <f t="shared" si="121"/>
        <v>0</v>
      </c>
      <c r="AS412" s="52">
        <f t="shared" si="122"/>
        <v>0</v>
      </c>
      <c r="AT412" s="52">
        <f t="shared" si="122"/>
        <v>0</v>
      </c>
      <c r="AU412" s="52" t="e">
        <f t="shared" si="123"/>
        <v>#DIV/0!</v>
      </c>
      <c r="AV412" s="17">
        <f>'Sales &amp; Inventory (Date )'!BA412</f>
        <v>0</v>
      </c>
      <c r="AW412" s="17">
        <f>'Sales &amp; Inventory (Date )'!BB412</f>
        <v>0</v>
      </c>
      <c r="AX412" s="92">
        <f t="shared" si="124"/>
        <v>0</v>
      </c>
      <c r="AY412" s="17">
        <f>'Sales &amp; Inventory (Date )'!BC412</f>
        <v>0</v>
      </c>
      <c r="AZ412" s="17">
        <f>'Sales &amp; Inventory (Date )'!BD412</f>
        <v>0</v>
      </c>
      <c r="BA412" s="95">
        <f t="shared" si="125"/>
        <v>0</v>
      </c>
      <c r="BB412" s="52">
        <f t="shared" si="126"/>
        <v>0</v>
      </c>
      <c r="BC412" s="52">
        <f t="shared" si="127"/>
        <v>0</v>
      </c>
    </row>
    <row r="413" spans="1:55" x14ac:dyDescent="0.3">
      <c r="A413" s="6">
        <v>388</v>
      </c>
      <c r="B413" s="7" t="s">
        <v>346</v>
      </c>
      <c r="C413" s="8" t="s">
        <v>372</v>
      </c>
      <c r="D413" s="8" t="s">
        <v>376</v>
      </c>
      <c r="E413" s="8" t="s">
        <v>376</v>
      </c>
      <c r="F413" s="8" t="s">
        <v>533</v>
      </c>
      <c r="G413" s="219"/>
      <c r="H413" s="85" t="s">
        <v>647</v>
      </c>
      <c r="I413" s="17">
        <f>'Sales &amp; Inventory (Date )'!I413</f>
        <v>0</v>
      </c>
      <c r="J413" s="17">
        <f>'Sales &amp; Inventory (Date )'!J413</f>
        <v>0</v>
      </c>
      <c r="K413" s="92">
        <f t="shared" si="110"/>
        <v>0</v>
      </c>
      <c r="L413" s="17">
        <f>'Sales &amp; Inventory (Date )'!K413</f>
        <v>0</v>
      </c>
      <c r="M413" s="17">
        <f>'Sales &amp; Inventory (Date )'!L413</f>
        <v>0</v>
      </c>
      <c r="N413" s="92">
        <f t="shared" si="111"/>
        <v>0</v>
      </c>
      <c r="O413" s="17">
        <f>'Sales &amp; Inventory (Date )'!M413</f>
        <v>0</v>
      </c>
      <c r="P413" s="17">
        <f>'Sales &amp; Inventory (Date )'!N413</f>
        <v>0</v>
      </c>
      <c r="Q413" s="92">
        <f t="shared" si="112"/>
        <v>0</v>
      </c>
      <c r="R413" s="17">
        <f>'Sales &amp; Inventory (Date )'!O413+'Sales &amp; Inventory (Date )'!Q413</f>
        <v>0</v>
      </c>
      <c r="S413" s="17">
        <f>'Sales &amp; Inventory (Date )'!P413+'Sales &amp; Inventory (Date )'!R413</f>
        <v>0</v>
      </c>
      <c r="T413" s="92">
        <f t="shared" si="113"/>
        <v>0</v>
      </c>
      <c r="U413" s="17">
        <f>'Sales &amp; Inventory (Date )'!S413+'Sales &amp; Inventory (Date )'!U413</f>
        <v>0</v>
      </c>
      <c r="V413" s="17">
        <f>'Sales &amp; Inventory (Date )'!T413+'Sales &amp; Inventory (Date )'!V413</f>
        <v>0</v>
      </c>
      <c r="W413" s="92">
        <f t="shared" si="114"/>
        <v>0</v>
      </c>
      <c r="X413" s="17">
        <f>'Sales &amp; Inventory (Date )'!W413</f>
        <v>0</v>
      </c>
      <c r="Y413" s="17">
        <f>'Sales &amp; Inventory (Date )'!X413</f>
        <v>0</v>
      </c>
      <c r="Z413" s="92">
        <f t="shared" si="115"/>
        <v>0</v>
      </c>
      <c r="AA413" s="17">
        <f>'Sales &amp; Inventory (Date )'!AA413+'Sales &amp; Inventory (Date )'!AC413</f>
        <v>0</v>
      </c>
      <c r="AB413" s="17">
        <f>'Sales &amp; Inventory (Date )'!AB413+'Sales &amp; Inventory (Date )'!AD413</f>
        <v>0</v>
      </c>
      <c r="AC413" s="92">
        <f t="shared" si="116"/>
        <v>0</v>
      </c>
      <c r="AD413" s="17">
        <f>'Sales &amp; Inventory (Date )'!AE413+'Sales &amp; Inventory (Date )'!AG413</f>
        <v>0</v>
      </c>
      <c r="AE413" s="17">
        <f>'Sales &amp; Inventory (Date )'!AF413+'Sales &amp; Inventory (Date )'!AH413</f>
        <v>0</v>
      </c>
      <c r="AF413" s="92">
        <f t="shared" si="117"/>
        <v>0</v>
      </c>
      <c r="AG413" s="17">
        <f>'Sales &amp; Inventory (Date )'!AI413+'Sales &amp; Inventory (Date )'!AK413</f>
        <v>0</v>
      </c>
      <c r="AH413" s="17">
        <f>'Sales &amp; Inventory (Date )'!AJ413+'Sales &amp; Inventory (Date )'!AL413</f>
        <v>0</v>
      </c>
      <c r="AI413" s="92">
        <f t="shared" si="118"/>
        <v>0</v>
      </c>
      <c r="AJ413" s="17">
        <f>'Sales &amp; Inventory (Date )'!AM413+'Sales &amp; Inventory (Date )'!AO413</f>
        <v>0</v>
      </c>
      <c r="AK413" s="17">
        <f>'Sales &amp; Inventory (Date )'!AN413+'Sales &amp; Inventory (Date )'!AP413</f>
        <v>0</v>
      </c>
      <c r="AL413" s="92">
        <f t="shared" si="119"/>
        <v>0</v>
      </c>
      <c r="AM413" s="17">
        <f>'Sales &amp; Inventory (Date )'!AQ413+'Sales &amp; Inventory (Date )'!AS413</f>
        <v>0</v>
      </c>
      <c r="AN413" s="17">
        <f>'Sales &amp; Inventory (Date )'!AR413+'Sales &amp; Inventory (Date )'!AT413</f>
        <v>0</v>
      </c>
      <c r="AO413" s="92">
        <f t="shared" si="120"/>
        <v>0</v>
      </c>
      <c r="AP413" s="17">
        <f>'Sales &amp; Inventory (Date )'!AU413+'Sales &amp; Inventory (Date )'!AW413</f>
        <v>0</v>
      </c>
      <c r="AQ413" s="17">
        <f>'Sales &amp; Inventory (Date )'!AV413+'Sales &amp; Inventory (Date )'!AX413</f>
        <v>0</v>
      </c>
      <c r="AR413" s="92">
        <f t="shared" si="121"/>
        <v>0</v>
      </c>
      <c r="AS413" s="52">
        <f t="shared" si="122"/>
        <v>0</v>
      </c>
      <c r="AT413" s="52">
        <f t="shared" si="122"/>
        <v>0</v>
      </c>
      <c r="AU413" s="52" t="e">
        <f t="shared" si="123"/>
        <v>#DIV/0!</v>
      </c>
      <c r="AV413" s="17">
        <f>'Sales &amp; Inventory (Date )'!BA413</f>
        <v>0</v>
      </c>
      <c r="AW413" s="17">
        <f>'Sales &amp; Inventory (Date )'!BB413</f>
        <v>0</v>
      </c>
      <c r="AX413" s="92">
        <f t="shared" si="124"/>
        <v>0</v>
      </c>
      <c r="AY413" s="17">
        <f>'Sales &amp; Inventory (Date )'!BC413</f>
        <v>0</v>
      </c>
      <c r="AZ413" s="17">
        <f>'Sales &amp; Inventory (Date )'!BD413</f>
        <v>0</v>
      </c>
      <c r="BA413" s="95">
        <f t="shared" si="125"/>
        <v>0</v>
      </c>
      <c r="BB413" s="52">
        <f t="shared" si="126"/>
        <v>0</v>
      </c>
      <c r="BC413" s="52">
        <f t="shared" si="127"/>
        <v>0</v>
      </c>
    </row>
    <row r="414" spans="1:55" x14ac:dyDescent="0.3">
      <c r="A414" s="6">
        <v>389</v>
      </c>
      <c r="B414" s="7" t="s">
        <v>346</v>
      </c>
      <c r="C414" s="8" t="s">
        <v>372</v>
      </c>
      <c r="D414" s="8" t="s">
        <v>377</v>
      </c>
      <c r="E414" s="8" t="s">
        <v>377</v>
      </c>
      <c r="F414" s="8" t="s">
        <v>533</v>
      </c>
      <c r="G414" s="219"/>
      <c r="H414" s="85" t="s">
        <v>647</v>
      </c>
      <c r="I414" s="17">
        <f>'Sales &amp; Inventory (Date )'!I414</f>
        <v>0</v>
      </c>
      <c r="J414" s="17">
        <f>'Sales &amp; Inventory (Date )'!J414</f>
        <v>0</v>
      </c>
      <c r="K414" s="92">
        <f t="shared" si="110"/>
        <v>0</v>
      </c>
      <c r="L414" s="17">
        <f>'Sales &amp; Inventory (Date )'!K414</f>
        <v>0</v>
      </c>
      <c r="M414" s="17">
        <f>'Sales &amp; Inventory (Date )'!L414</f>
        <v>0</v>
      </c>
      <c r="N414" s="92">
        <f t="shared" si="111"/>
        <v>0</v>
      </c>
      <c r="O414" s="17">
        <f>'Sales &amp; Inventory (Date )'!M414</f>
        <v>0</v>
      </c>
      <c r="P414" s="17">
        <f>'Sales &amp; Inventory (Date )'!N414</f>
        <v>0</v>
      </c>
      <c r="Q414" s="92">
        <f t="shared" si="112"/>
        <v>0</v>
      </c>
      <c r="R414" s="17">
        <f>'Sales &amp; Inventory (Date )'!O414+'Sales &amp; Inventory (Date )'!Q414</f>
        <v>0</v>
      </c>
      <c r="S414" s="17">
        <f>'Sales &amp; Inventory (Date )'!P414+'Sales &amp; Inventory (Date )'!R414</f>
        <v>0</v>
      </c>
      <c r="T414" s="92">
        <f t="shared" si="113"/>
        <v>0</v>
      </c>
      <c r="U414" s="17">
        <f>'Sales &amp; Inventory (Date )'!S414+'Sales &amp; Inventory (Date )'!U414</f>
        <v>0</v>
      </c>
      <c r="V414" s="17">
        <f>'Sales &amp; Inventory (Date )'!T414+'Sales &amp; Inventory (Date )'!V414</f>
        <v>0</v>
      </c>
      <c r="W414" s="92">
        <f t="shared" si="114"/>
        <v>0</v>
      </c>
      <c r="X414" s="17">
        <f>'Sales &amp; Inventory (Date )'!W414</f>
        <v>0</v>
      </c>
      <c r="Y414" s="17">
        <f>'Sales &amp; Inventory (Date )'!X414</f>
        <v>0</v>
      </c>
      <c r="Z414" s="92">
        <f t="shared" si="115"/>
        <v>0</v>
      </c>
      <c r="AA414" s="17">
        <f>'Sales &amp; Inventory (Date )'!AA414+'Sales &amp; Inventory (Date )'!AC414</f>
        <v>0</v>
      </c>
      <c r="AB414" s="17">
        <f>'Sales &amp; Inventory (Date )'!AB414+'Sales &amp; Inventory (Date )'!AD414</f>
        <v>0</v>
      </c>
      <c r="AC414" s="92">
        <f t="shared" si="116"/>
        <v>0</v>
      </c>
      <c r="AD414" s="17">
        <f>'Sales &amp; Inventory (Date )'!AE414+'Sales &amp; Inventory (Date )'!AG414</f>
        <v>0</v>
      </c>
      <c r="AE414" s="17">
        <f>'Sales &amp; Inventory (Date )'!AF414+'Sales &amp; Inventory (Date )'!AH414</f>
        <v>0</v>
      </c>
      <c r="AF414" s="92">
        <f t="shared" si="117"/>
        <v>0</v>
      </c>
      <c r="AG414" s="17">
        <f>'Sales &amp; Inventory (Date )'!AI414+'Sales &amp; Inventory (Date )'!AK414</f>
        <v>0</v>
      </c>
      <c r="AH414" s="17">
        <f>'Sales &amp; Inventory (Date )'!AJ414+'Sales &amp; Inventory (Date )'!AL414</f>
        <v>0</v>
      </c>
      <c r="AI414" s="92">
        <f t="shared" si="118"/>
        <v>0</v>
      </c>
      <c r="AJ414" s="17">
        <f>'Sales &amp; Inventory (Date )'!AM414+'Sales &amp; Inventory (Date )'!AO414</f>
        <v>0</v>
      </c>
      <c r="AK414" s="17">
        <f>'Sales &amp; Inventory (Date )'!AN414+'Sales &amp; Inventory (Date )'!AP414</f>
        <v>0</v>
      </c>
      <c r="AL414" s="92">
        <f t="shared" si="119"/>
        <v>0</v>
      </c>
      <c r="AM414" s="17">
        <f>'Sales &amp; Inventory (Date )'!AQ414+'Sales &amp; Inventory (Date )'!AS414</f>
        <v>0</v>
      </c>
      <c r="AN414" s="17">
        <f>'Sales &amp; Inventory (Date )'!AR414+'Sales &amp; Inventory (Date )'!AT414</f>
        <v>0</v>
      </c>
      <c r="AO414" s="92">
        <f t="shared" si="120"/>
        <v>0</v>
      </c>
      <c r="AP414" s="17">
        <f>'Sales &amp; Inventory (Date )'!AU414+'Sales &amp; Inventory (Date )'!AW414</f>
        <v>0</v>
      </c>
      <c r="AQ414" s="17">
        <f>'Sales &amp; Inventory (Date )'!AV414+'Sales &amp; Inventory (Date )'!AX414</f>
        <v>0</v>
      </c>
      <c r="AR414" s="92">
        <f t="shared" si="121"/>
        <v>0</v>
      </c>
      <c r="AS414" s="52">
        <f t="shared" si="122"/>
        <v>0</v>
      </c>
      <c r="AT414" s="52">
        <f t="shared" si="122"/>
        <v>0</v>
      </c>
      <c r="AU414" s="52" t="e">
        <f t="shared" si="123"/>
        <v>#DIV/0!</v>
      </c>
      <c r="AV414" s="17">
        <f>'Sales &amp; Inventory (Date )'!BA414</f>
        <v>0</v>
      </c>
      <c r="AW414" s="17">
        <f>'Sales &amp; Inventory (Date )'!BB414</f>
        <v>0</v>
      </c>
      <c r="AX414" s="92">
        <f t="shared" si="124"/>
        <v>0</v>
      </c>
      <c r="AY414" s="17">
        <f>'Sales &amp; Inventory (Date )'!BC414</f>
        <v>0</v>
      </c>
      <c r="AZ414" s="17">
        <f>'Sales &amp; Inventory (Date )'!BD414</f>
        <v>0</v>
      </c>
      <c r="BA414" s="95">
        <f t="shared" si="125"/>
        <v>0</v>
      </c>
      <c r="BB414" s="52">
        <f t="shared" si="126"/>
        <v>0</v>
      </c>
      <c r="BC414" s="52">
        <f t="shared" si="127"/>
        <v>0</v>
      </c>
    </row>
    <row r="415" spans="1:55" x14ac:dyDescent="0.3">
      <c r="A415" s="6">
        <v>390</v>
      </c>
      <c r="B415" s="7" t="s">
        <v>346</v>
      </c>
      <c r="C415" s="8" t="s">
        <v>372</v>
      </c>
      <c r="D415" s="8" t="s">
        <v>377</v>
      </c>
      <c r="E415" s="8" t="s">
        <v>439</v>
      </c>
      <c r="F415" s="8" t="s">
        <v>29</v>
      </c>
      <c r="G415" s="219"/>
      <c r="H415" s="85" t="s">
        <v>647</v>
      </c>
      <c r="I415" s="17">
        <f>'Sales &amp; Inventory (Date )'!I415</f>
        <v>0</v>
      </c>
      <c r="J415" s="17">
        <f>'Sales &amp; Inventory (Date )'!J415</f>
        <v>0</v>
      </c>
      <c r="K415" s="92">
        <f t="shared" si="110"/>
        <v>0</v>
      </c>
      <c r="L415" s="17">
        <f>'Sales &amp; Inventory (Date )'!K415</f>
        <v>0</v>
      </c>
      <c r="M415" s="17">
        <f>'Sales &amp; Inventory (Date )'!L415</f>
        <v>0</v>
      </c>
      <c r="N415" s="92">
        <f t="shared" si="111"/>
        <v>0</v>
      </c>
      <c r="O415" s="17">
        <f>'Sales &amp; Inventory (Date )'!M415</f>
        <v>0</v>
      </c>
      <c r="P415" s="17">
        <f>'Sales &amp; Inventory (Date )'!N415</f>
        <v>0</v>
      </c>
      <c r="Q415" s="92">
        <f t="shared" si="112"/>
        <v>0</v>
      </c>
      <c r="R415" s="17">
        <f>'Sales &amp; Inventory (Date )'!O415+'Sales &amp; Inventory (Date )'!Q415</f>
        <v>0</v>
      </c>
      <c r="S415" s="17">
        <f>'Sales &amp; Inventory (Date )'!P415+'Sales &amp; Inventory (Date )'!R415</f>
        <v>0</v>
      </c>
      <c r="T415" s="92">
        <f t="shared" si="113"/>
        <v>0</v>
      </c>
      <c r="U415" s="17">
        <f>'Sales &amp; Inventory (Date )'!S415+'Sales &amp; Inventory (Date )'!U415</f>
        <v>0</v>
      </c>
      <c r="V415" s="17">
        <f>'Sales &amp; Inventory (Date )'!T415+'Sales &amp; Inventory (Date )'!V415</f>
        <v>0</v>
      </c>
      <c r="W415" s="92">
        <f t="shared" si="114"/>
        <v>0</v>
      </c>
      <c r="X415" s="17">
        <f>'Sales &amp; Inventory (Date )'!W415</f>
        <v>0</v>
      </c>
      <c r="Y415" s="17">
        <f>'Sales &amp; Inventory (Date )'!X415</f>
        <v>0</v>
      </c>
      <c r="Z415" s="92">
        <f t="shared" si="115"/>
        <v>0</v>
      </c>
      <c r="AA415" s="17">
        <f>'Sales &amp; Inventory (Date )'!AA415+'Sales &amp; Inventory (Date )'!AC415</f>
        <v>0</v>
      </c>
      <c r="AB415" s="17">
        <f>'Sales &amp; Inventory (Date )'!AB415+'Sales &amp; Inventory (Date )'!AD415</f>
        <v>0</v>
      </c>
      <c r="AC415" s="92">
        <f t="shared" si="116"/>
        <v>0</v>
      </c>
      <c r="AD415" s="17">
        <f>'Sales &amp; Inventory (Date )'!AE415+'Sales &amp; Inventory (Date )'!AG415</f>
        <v>0</v>
      </c>
      <c r="AE415" s="17">
        <f>'Sales &amp; Inventory (Date )'!AF415+'Sales &amp; Inventory (Date )'!AH415</f>
        <v>0</v>
      </c>
      <c r="AF415" s="92">
        <f t="shared" si="117"/>
        <v>0</v>
      </c>
      <c r="AG415" s="17">
        <f>'Sales &amp; Inventory (Date )'!AI415+'Sales &amp; Inventory (Date )'!AK415</f>
        <v>0</v>
      </c>
      <c r="AH415" s="17">
        <f>'Sales &amp; Inventory (Date )'!AJ415+'Sales &amp; Inventory (Date )'!AL415</f>
        <v>0</v>
      </c>
      <c r="AI415" s="92">
        <f t="shared" si="118"/>
        <v>0</v>
      </c>
      <c r="AJ415" s="17">
        <f>'Sales &amp; Inventory (Date )'!AM415+'Sales &amp; Inventory (Date )'!AO415</f>
        <v>0</v>
      </c>
      <c r="AK415" s="17">
        <f>'Sales &amp; Inventory (Date )'!AN415+'Sales &amp; Inventory (Date )'!AP415</f>
        <v>0</v>
      </c>
      <c r="AL415" s="92">
        <f t="shared" si="119"/>
        <v>0</v>
      </c>
      <c r="AM415" s="17">
        <f>'Sales &amp; Inventory (Date )'!AQ415+'Sales &amp; Inventory (Date )'!AS415</f>
        <v>0</v>
      </c>
      <c r="AN415" s="17">
        <f>'Sales &amp; Inventory (Date )'!AR415+'Sales &amp; Inventory (Date )'!AT415</f>
        <v>0</v>
      </c>
      <c r="AO415" s="92">
        <f t="shared" si="120"/>
        <v>0</v>
      </c>
      <c r="AP415" s="17">
        <f>'Sales &amp; Inventory (Date )'!AU415+'Sales &amp; Inventory (Date )'!AW415</f>
        <v>0</v>
      </c>
      <c r="AQ415" s="17">
        <f>'Sales &amp; Inventory (Date )'!AV415+'Sales &amp; Inventory (Date )'!AX415</f>
        <v>0</v>
      </c>
      <c r="AR415" s="92">
        <f t="shared" si="121"/>
        <v>0</v>
      </c>
      <c r="AS415" s="52">
        <f t="shared" si="122"/>
        <v>0</v>
      </c>
      <c r="AT415" s="52">
        <f t="shared" si="122"/>
        <v>0</v>
      </c>
      <c r="AU415" s="52" t="e">
        <f t="shared" si="123"/>
        <v>#DIV/0!</v>
      </c>
      <c r="AV415" s="17">
        <f>'Sales &amp; Inventory (Date )'!BA415</f>
        <v>0</v>
      </c>
      <c r="AW415" s="17">
        <f>'Sales &amp; Inventory (Date )'!BB415</f>
        <v>0</v>
      </c>
      <c r="AX415" s="92">
        <f t="shared" si="124"/>
        <v>0</v>
      </c>
      <c r="AY415" s="17">
        <f>'Sales &amp; Inventory (Date )'!BC415</f>
        <v>0</v>
      </c>
      <c r="AZ415" s="17">
        <f>'Sales &amp; Inventory (Date )'!BD415</f>
        <v>0</v>
      </c>
      <c r="BA415" s="95">
        <f t="shared" si="125"/>
        <v>0</v>
      </c>
      <c r="BB415" s="52">
        <f t="shared" si="126"/>
        <v>0</v>
      </c>
      <c r="BC415" s="52">
        <f t="shared" si="127"/>
        <v>0</v>
      </c>
    </row>
    <row r="416" spans="1:55" x14ac:dyDescent="0.3">
      <c r="A416" s="6">
        <v>391</v>
      </c>
      <c r="B416" s="7" t="s">
        <v>346</v>
      </c>
      <c r="C416" s="8" t="s">
        <v>372</v>
      </c>
      <c r="D416" s="8" t="s">
        <v>378</v>
      </c>
      <c r="E416" s="8" t="s">
        <v>378</v>
      </c>
      <c r="F416" s="8" t="s">
        <v>533</v>
      </c>
      <c r="G416" s="219"/>
      <c r="H416" s="85" t="s">
        <v>647</v>
      </c>
      <c r="I416" s="17">
        <f>'Sales &amp; Inventory (Date )'!I416</f>
        <v>0</v>
      </c>
      <c r="J416" s="17">
        <f>'Sales &amp; Inventory (Date )'!J416</f>
        <v>0</v>
      </c>
      <c r="K416" s="92">
        <f t="shared" si="110"/>
        <v>0</v>
      </c>
      <c r="L416" s="17">
        <f>'Sales &amp; Inventory (Date )'!K416</f>
        <v>0</v>
      </c>
      <c r="M416" s="17">
        <f>'Sales &amp; Inventory (Date )'!L416</f>
        <v>0</v>
      </c>
      <c r="N416" s="92">
        <f t="shared" si="111"/>
        <v>0</v>
      </c>
      <c r="O416" s="17">
        <f>'Sales &amp; Inventory (Date )'!M416</f>
        <v>0</v>
      </c>
      <c r="P416" s="17">
        <f>'Sales &amp; Inventory (Date )'!N416</f>
        <v>0</v>
      </c>
      <c r="Q416" s="92">
        <f t="shared" si="112"/>
        <v>0</v>
      </c>
      <c r="R416" s="17">
        <f>'Sales &amp; Inventory (Date )'!O416+'Sales &amp; Inventory (Date )'!Q416</f>
        <v>0</v>
      </c>
      <c r="S416" s="17">
        <f>'Sales &amp; Inventory (Date )'!P416+'Sales &amp; Inventory (Date )'!R416</f>
        <v>0</v>
      </c>
      <c r="T416" s="92">
        <f t="shared" si="113"/>
        <v>0</v>
      </c>
      <c r="U416" s="17">
        <f>'Sales &amp; Inventory (Date )'!S416+'Sales &amp; Inventory (Date )'!U416</f>
        <v>0</v>
      </c>
      <c r="V416" s="17">
        <f>'Sales &amp; Inventory (Date )'!T416+'Sales &amp; Inventory (Date )'!V416</f>
        <v>0</v>
      </c>
      <c r="W416" s="92">
        <f t="shared" si="114"/>
        <v>0</v>
      </c>
      <c r="X416" s="17">
        <f>'Sales &amp; Inventory (Date )'!W416</f>
        <v>0</v>
      </c>
      <c r="Y416" s="17">
        <f>'Sales &amp; Inventory (Date )'!X416</f>
        <v>0</v>
      </c>
      <c r="Z416" s="92">
        <f t="shared" si="115"/>
        <v>0</v>
      </c>
      <c r="AA416" s="17">
        <f>'Sales &amp; Inventory (Date )'!AA416+'Sales &amp; Inventory (Date )'!AC416</f>
        <v>0</v>
      </c>
      <c r="AB416" s="17">
        <f>'Sales &amp; Inventory (Date )'!AB416+'Sales &amp; Inventory (Date )'!AD416</f>
        <v>0</v>
      </c>
      <c r="AC416" s="92">
        <f t="shared" si="116"/>
        <v>0</v>
      </c>
      <c r="AD416" s="17">
        <f>'Sales &amp; Inventory (Date )'!AE416+'Sales &amp; Inventory (Date )'!AG416</f>
        <v>0</v>
      </c>
      <c r="AE416" s="17">
        <f>'Sales &amp; Inventory (Date )'!AF416+'Sales &amp; Inventory (Date )'!AH416</f>
        <v>0</v>
      </c>
      <c r="AF416" s="92">
        <f t="shared" si="117"/>
        <v>0</v>
      </c>
      <c r="AG416" s="17">
        <f>'Sales &amp; Inventory (Date )'!AI416+'Sales &amp; Inventory (Date )'!AK416</f>
        <v>0</v>
      </c>
      <c r="AH416" s="17">
        <f>'Sales &amp; Inventory (Date )'!AJ416+'Sales &amp; Inventory (Date )'!AL416</f>
        <v>0</v>
      </c>
      <c r="AI416" s="92">
        <f t="shared" si="118"/>
        <v>0</v>
      </c>
      <c r="AJ416" s="17">
        <f>'Sales &amp; Inventory (Date )'!AM416+'Sales &amp; Inventory (Date )'!AO416</f>
        <v>0</v>
      </c>
      <c r="AK416" s="17">
        <f>'Sales &amp; Inventory (Date )'!AN416+'Sales &amp; Inventory (Date )'!AP416</f>
        <v>0</v>
      </c>
      <c r="AL416" s="92">
        <f t="shared" si="119"/>
        <v>0</v>
      </c>
      <c r="AM416" s="17">
        <f>'Sales &amp; Inventory (Date )'!AQ416+'Sales &amp; Inventory (Date )'!AS416</f>
        <v>0</v>
      </c>
      <c r="AN416" s="17">
        <f>'Sales &amp; Inventory (Date )'!AR416+'Sales &amp; Inventory (Date )'!AT416</f>
        <v>0</v>
      </c>
      <c r="AO416" s="92">
        <f t="shared" si="120"/>
        <v>0</v>
      </c>
      <c r="AP416" s="17">
        <f>'Sales &amp; Inventory (Date )'!AU416+'Sales &amp; Inventory (Date )'!AW416</f>
        <v>0</v>
      </c>
      <c r="AQ416" s="17">
        <f>'Sales &amp; Inventory (Date )'!AV416+'Sales &amp; Inventory (Date )'!AX416</f>
        <v>0</v>
      </c>
      <c r="AR416" s="92">
        <f t="shared" si="121"/>
        <v>0</v>
      </c>
      <c r="AS416" s="52">
        <f t="shared" si="122"/>
        <v>0</v>
      </c>
      <c r="AT416" s="52">
        <f t="shared" si="122"/>
        <v>0</v>
      </c>
      <c r="AU416" s="52" t="e">
        <f t="shared" si="123"/>
        <v>#DIV/0!</v>
      </c>
      <c r="AV416" s="17">
        <f>'Sales &amp; Inventory (Date )'!BA416</f>
        <v>0</v>
      </c>
      <c r="AW416" s="17">
        <f>'Sales &amp; Inventory (Date )'!BB416</f>
        <v>0</v>
      </c>
      <c r="AX416" s="92">
        <f t="shared" si="124"/>
        <v>0</v>
      </c>
      <c r="AY416" s="17">
        <f>'Sales &amp; Inventory (Date )'!BC416</f>
        <v>0</v>
      </c>
      <c r="AZ416" s="17">
        <f>'Sales &amp; Inventory (Date )'!BD416</f>
        <v>0</v>
      </c>
      <c r="BA416" s="95">
        <f t="shared" si="125"/>
        <v>0</v>
      </c>
      <c r="BB416" s="52">
        <f t="shared" si="126"/>
        <v>0</v>
      </c>
      <c r="BC416" s="52">
        <f t="shared" si="127"/>
        <v>0</v>
      </c>
    </row>
    <row r="417" spans="1:55" x14ac:dyDescent="0.3">
      <c r="A417" s="6">
        <v>392</v>
      </c>
      <c r="B417" s="7" t="s">
        <v>346</v>
      </c>
      <c r="C417" s="8" t="s">
        <v>372</v>
      </c>
      <c r="D417" s="8" t="s">
        <v>378</v>
      </c>
      <c r="E417" s="8" t="s">
        <v>379</v>
      </c>
      <c r="F417" s="8" t="s">
        <v>29</v>
      </c>
      <c r="G417" s="219"/>
      <c r="H417" s="85" t="s">
        <v>647</v>
      </c>
      <c r="I417" s="17">
        <f>'Sales &amp; Inventory (Date )'!I417</f>
        <v>0</v>
      </c>
      <c r="J417" s="17">
        <f>'Sales &amp; Inventory (Date )'!J417</f>
        <v>0</v>
      </c>
      <c r="K417" s="92">
        <f t="shared" si="110"/>
        <v>0</v>
      </c>
      <c r="L417" s="17">
        <f>'Sales &amp; Inventory (Date )'!K417</f>
        <v>0</v>
      </c>
      <c r="M417" s="27">
        <f>'Sales &amp; Inventory (Date )'!L417</f>
        <v>0</v>
      </c>
      <c r="N417" s="92">
        <f t="shared" si="111"/>
        <v>0</v>
      </c>
      <c r="O417" s="27">
        <f>'Sales &amp; Inventory (Date )'!M417</f>
        <v>0</v>
      </c>
      <c r="P417" s="27">
        <f>'Sales &amp; Inventory (Date )'!N417</f>
        <v>0</v>
      </c>
      <c r="Q417" s="92">
        <f t="shared" si="112"/>
        <v>0</v>
      </c>
      <c r="R417" s="27">
        <f>'Sales &amp; Inventory (Date )'!O417+'Sales &amp; Inventory (Date )'!Q417</f>
        <v>0</v>
      </c>
      <c r="S417" s="27">
        <f>'Sales &amp; Inventory (Date )'!P417+'Sales &amp; Inventory (Date )'!R417</f>
        <v>0</v>
      </c>
      <c r="T417" s="92">
        <f t="shared" si="113"/>
        <v>0</v>
      </c>
      <c r="U417" s="27">
        <f>'Sales &amp; Inventory (Date )'!S417+'Sales &amp; Inventory (Date )'!U417</f>
        <v>0</v>
      </c>
      <c r="V417" s="27">
        <f>'Sales &amp; Inventory (Date )'!T417+'Sales &amp; Inventory (Date )'!V417</f>
        <v>0</v>
      </c>
      <c r="W417" s="92">
        <f t="shared" si="114"/>
        <v>0</v>
      </c>
      <c r="X417" s="27">
        <f>'Sales &amp; Inventory (Date )'!W417</f>
        <v>0</v>
      </c>
      <c r="Y417" s="27">
        <f>'Sales &amp; Inventory (Date )'!X417</f>
        <v>0</v>
      </c>
      <c r="Z417" s="92">
        <f t="shared" si="115"/>
        <v>0</v>
      </c>
      <c r="AA417" s="27">
        <f>'Sales &amp; Inventory (Date )'!AA417+'Sales &amp; Inventory (Date )'!AC417</f>
        <v>0</v>
      </c>
      <c r="AB417" s="27">
        <f>'Sales &amp; Inventory (Date )'!AB417+'Sales &amp; Inventory (Date )'!AD417</f>
        <v>0</v>
      </c>
      <c r="AC417" s="92">
        <f t="shared" si="116"/>
        <v>0</v>
      </c>
      <c r="AD417" s="17">
        <f>'Sales &amp; Inventory (Date )'!AE417+'Sales &amp; Inventory (Date )'!AG417</f>
        <v>0</v>
      </c>
      <c r="AE417" s="17">
        <f>'Sales &amp; Inventory (Date )'!AF417+'Sales &amp; Inventory (Date )'!AH417</f>
        <v>0</v>
      </c>
      <c r="AF417" s="92">
        <f t="shared" si="117"/>
        <v>0</v>
      </c>
      <c r="AG417" s="27">
        <f>'Sales &amp; Inventory (Date )'!AI417+'Sales &amp; Inventory (Date )'!AK417</f>
        <v>0</v>
      </c>
      <c r="AH417" s="27">
        <f>'Sales &amp; Inventory (Date )'!AJ417+'Sales &amp; Inventory (Date )'!AL417</f>
        <v>0</v>
      </c>
      <c r="AI417" s="92">
        <f t="shared" si="118"/>
        <v>0</v>
      </c>
      <c r="AJ417" s="17">
        <f>'Sales &amp; Inventory (Date )'!AM417+'Sales &amp; Inventory (Date )'!AO417</f>
        <v>0</v>
      </c>
      <c r="AK417" s="27">
        <f>'Sales &amp; Inventory (Date )'!AN417+'Sales &amp; Inventory (Date )'!AP417</f>
        <v>0</v>
      </c>
      <c r="AL417" s="92">
        <f t="shared" si="119"/>
        <v>0</v>
      </c>
      <c r="AM417" s="17">
        <f>'Sales &amp; Inventory (Date )'!AQ417+'Sales &amp; Inventory (Date )'!AS417</f>
        <v>0</v>
      </c>
      <c r="AN417" s="27">
        <f>'Sales &amp; Inventory (Date )'!AR417+'Sales &amp; Inventory (Date )'!AT417</f>
        <v>0</v>
      </c>
      <c r="AO417" s="92">
        <f t="shared" si="120"/>
        <v>0</v>
      </c>
      <c r="AP417" s="17">
        <f>'Sales &amp; Inventory (Date )'!AU417+'Sales &amp; Inventory (Date )'!AW417</f>
        <v>0</v>
      </c>
      <c r="AQ417" s="27">
        <f>'Sales &amp; Inventory (Date )'!AV417+'Sales &amp; Inventory (Date )'!AX417</f>
        <v>0</v>
      </c>
      <c r="AR417" s="92">
        <f t="shared" si="121"/>
        <v>0</v>
      </c>
      <c r="AS417" s="52">
        <f t="shared" si="122"/>
        <v>0</v>
      </c>
      <c r="AT417" s="52">
        <f t="shared" si="122"/>
        <v>0</v>
      </c>
      <c r="AU417" s="52" t="e">
        <f t="shared" si="123"/>
        <v>#DIV/0!</v>
      </c>
      <c r="AV417" s="27">
        <f>'Sales &amp; Inventory (Date )'!BA417</f>
        <v>0</v>
      </c>
      <c r="AW417" s="27">
        <f>'Sales &amp; Inventory (Date )'!BB417</f>
        <v>0</v>
      </c>
      <c r="AX417" s="92">
        <f t="shared" si="124"/>
        <v>0</v>
      </c>
      <c r="AY417" s="27">
        <f>'Sales &amp; Inventory (Date )'!BC417</f>
        <v>0</v>
      </c>
      <c r="AZ417" s="27">
        <f>'Sales &amp; Inventory (Date )'!BD417</f>
        <v>0</v>
      </c>
      <c r="BA417" s="95">
        <f t="shared" si="125"/>
        <v>0</v>
      </c>
      <c r="BB417" s="52">
        <f t="shared" si="126"/>
        <v>0</v>
      </c>
      <c r="BC417" s="52">
        <f t="shared" si="127"/>
        <v>0</v>
      </c>
    </row>
    <row r="418" spans="1:55" x14ac:dyDescent="0.3">
      <c r="A418" s="6">
        <v>393</v>
      </c>
      <c r="B418" s="7" t="s">
        <v>346</v>
      </c>
      <c r="C418" s="8" t="s">
        <v>372</v>
      </c>
      <c r="D418" s="8" t="s">
        <v>380</v>
      </c>
      <c r="E418" s="8" t="s">
        <v>380</v>
      </c>
      <c r="F418" s="8" t="s">
        <v>533</v>
      </c>
      <c r="G418" s="219"/>
      <c r="H418" s="85" t="s">
        <v>647</v>
      </c>
      <c r="I418" s="17">
        <f>'Sales &amp; Inventory (Date )'!I418</f>
        <v>0</v>
      </c>
      <c r="J418" s="17">
        <f>'Sales &amp; Inventory (Date )'!J418</f>
        <v>0</v>
      </c>
      <c r="K418" s="92">
        <f t="shared" si="110"/>
        <v>0</v>
      </c>
      <c r="L418" s="17">
        <f>'Sales &amp; Inventory (Date )'!K418</f>
        <v>0</v>
      </c>
      <c r="M418" s="17">
        <f>'Sales &amp; Inventory (Date )'!L418</f>
        <v>0</v>
      </c>
      <c r="N418" s="92">
        <f t="shared" si="111"/>
        <v>0</v>
      </c>
      <c r="O418" s="17">
        <f>'Sales &amp; Inventory (Date )'!M418</f>
        <v>0</v>
      </c>
      <c r="P418" s="17">
        <f>'Sales &amp; Inventory (Date )'!N418</f>
        <v>0</v>
      </c>
      <c r="Q418" s="92">
        <f t="shared" si="112"/>
        <v>0</v>
      </c>
      <c r="R418" s="17">
        <f>'Sales &amp; Inventory (Date )'!O418+'Sales &amp; Inventory (Date )'!Q418</f>
        <v>0</v>
      </c>
      <c r="S418" s="17">
        <f>'Sales &amp; Inventory (Date )'!P418+'Sales &amp; Inventory (Date )'!R418</f>
        <v>0</v>
      </c>
      <c r="T418" s="92">
        <f t="shared" si="113"/>
        <v>0</v>
      </c>
      <c r="U418" s="17">
        <f>'Sales &amp; Inventory (Date )'!S418+'Sales &amp; Inventory (Date )'!U418</f>
        <v>0</v>
      </c>
      <c r="V418" s="17">
        <f>'Sales &amp; Inventory (Date )'!T418+'Sales &amp; Inventory (Date )'!V418</f>
        <v>0</v>
      </c>
      <c r="W418" s="92">
        <f t="shared" si="114"/>
        <v>0</v>
      </c>
      <c r="X418" s="17">
        <f>'Sales &amp; Inventory (Date )'!W418</f>
        <v>0</v>
      </c>
      <c r="Y418" s="17">
        <f>'Sales &amp; Inventory (Date )'!X418</f>
        <v>0</v>
      </c>
      <c r="Z418" s="92">
        <f t="shared" si="115"/>
        <v>0</v>
      </c>
      <c r="AA418" s="17">
        <f>'Sales &amp; Inventory (Date )'!AA418+'Sales &amp; Inventory (Date )'!AC418</f>
        <v>0</v>
      </c>
      <c r="AB418" s="17">
        <f>'Sales &amp; Inventory (Date )'!AB418+'Sales &amp; Inventory (Date )'!AD418</f>
        <v>0</v>
      </c>
      <c r="AC418" s="92">
        <f t="shared" si="116"/>
        <v>0</v>
      </c>
      <c r="AD418" s="17">
        <f>'Sales &amp; Inventory (Date )'!AE418+'Sales &amp; Inventory (Date )'!AG418</f>
        <v>0</v>
      </c>
      <c r="AE418" s="17">
        <f>'Sales &amp; Inventory (Date )'!AF418+'Sales &amp; Inventory (Date )'!AH418</f>
        <v>0</v>
      </c>
      <c r="AF418" s="92">
        <f t="shared" si="117"/>
        <v>0</v>
      </c>
      <c r="AG418" s="17">
        <f>'Sales &amp; Inventory (Date )'!AI418+'Sales &amp; Inventory (Date )'!AK418</f>
        <v>0</v>
      </c>
      <c r="AH418" s="17">
        <f>'Sales &amp; Inventory (Date )'!AJ418+'Sales &amp; Inventory (Date )'!AL418</f>
        <v>0</v>
      </c>
      <c r="AI418" s="92">
        <f t="shared" si="118"/>
        <v>0</v>
      </c>
      <c r="AJ418" s="17">
        <f>'Sales &amp; Inventory (Date )'!AM418+'Sales &amp; Inventory (Date )'!AO418</f>
        <v>0</v>
      </c>
      <c r="AK418" s="17">
        <f>'Sales &amp; Inventory (Date )'!AN418+'Sales &amp; Inventory (Date )'!AP418</f>
        <v>0</v>
      </c>
      <c r="AL418" s="92">
        <f t="shared" si="119"/>
        <v>0</v>
      </c>
      <c r="AM418" s="17">
        <f>'Sales &amp; Inventory (Date )'!AQ418+'Sales &amp; Inventory (Date )'!AS418</f>
        <v>0</v>
      </c>
      <c r="AN418" s="17">
        <f>'Sales &amp; Inventory (Date )'!AR418+'Sales &amp; Inventory (Date )'!AT418</f>
        <v>0</v>
      </c>
      <c r="AO418" s="92">
        <f t="shared" si="120"/>
        <v>0</v>
      </c>
      <c r="AP418" s="17">
        <f>'Sales &amp; Inventory (Date )'!AU418+'Sales &amp; Inventory (Date )'!AW418</f>
        <v>0</v>
      </c>
      <c r="AQ418" s="17">
        <f>'Sales &amp; Inventory (Date )'!AV418+'Sales &amp; Inventory (Date )'!AX418</f>
        <v>0</v>
      </c>
      <c r="AR418" s="92">
        <f t="shared" si="121"/>
        <v>0</v>
      </c>
      <c r="AS418" s="52">
        <f t="shared" si="122"/>
        <v>0</v>
      </c>
      <c r="AT418" s="52">
        <f t="shared" si="122"/>
        <v>0</v>
      </c>
      <c r="AU418" s="52" t="e">
        <f t="shared" si="123"/>
        <v>#DIV/0!</v>
      </c>
      <c r="AV418" s="17">
        <f>'Sales &amp; Inventory (Date )'!BA418</f>
        <v>0</v>
      </c>
      <c r="AW418" s="17">
        <f>'Sales &amp; Inventory (Date )'!BB418</f>
        <v>0</v>
      </c>
      <c r="AX418" s="92">
        <f t="shared" si="124"/>
        <v>0</v>
      </c>
      <c r="AY418" s="17">
        <f>'Sales &amp; Inventory (Date )'!BC418</f>
        <v>0</v>
      </c>
      <c r="AZ418" s="17">
        <f>'Sales &amp; Inventory (Date )'!BD418</f>
        <v>0</v>
      </c>
      <c r="BA418" s="95">
        <f t="shared" si="125"/>
        <v>0</v>
      </c>
      <c r="BB418" s="52">
        <f t="shared" si="126"/>
        <v>0</v>
      </c>
      <c r="BC418" s="52">
        <f t="shared" si="127"/>
        <v>0</v>
      </c>
    </row>
    <row r="419" spans="1:55" x14ac:dyDescent="0.3">
      <c r="A419" s="6">
        <v>394</v>
      </c>
      <c r="B419" s="7" t="s">
        <v>346</v>
      </c>
      <c r="C419" s="8" t="s">
        <v>372</v>
      </c>
      <c r="D419" s="8" t="s">
        <v>381</v>
      </c>
      <c r="E419" s="8" t="s">
        <v>381</v>
      </c>
      <c r="F419" s="8" t="s">
        <v>533</v>
      </c>
      <c r="G419" s="219"/>
      <c r="H419" s="85" t="s">
        <v>647</v>
      </c>
      <c r="I419" s="27">
        <f>'Sales &amp; Inventory (Date )'!I419</f>
        <v>0</v>
      </c>
      <c r="J419" s="27">
        <f>'Sales &amp; Inventory (Date )'!J419</f>
        <v>0</v>
      </c>
      <c r="K419" s="92">
        <f t="shared" si="110"/>
        <v>0</v>
      </c>
      <c r="L419" s="27">
        <f>'Sales &amp; Inventory (Date )'!K419</f>
        <v>0</v>
      </c>
      <c r="M419" s="27">
        <f>'Sales &amp; Inventory (Date )'!L419</f>
        <v>0</v>
      </c>
      <c r="N419" s="92">
        <f t="shared" si="111"/>
        <v>0</v>
      </c>
      <c r="O419" s="27">
        <f>'Sales &amp; Inventory (Date )'!M419</f>
        <v>0</v>
      </c>
      <c r="P419" s="27">
        <f>'Sales &amp; Inventory (Date )'!N419</f>
        <v>0</v>
      </c>
      <c r="Q419" s="92">
        <f t="shared" si="112"/>
        <v>0</v>
      </c>
      <c r="R419" s="27">
        <f>'Sales &amp; Inventory (Date )'!O419+'Sales &amp; Inventory (Date )'!Q419</f>
        <v>0</v>
      </c>
      <c r="S419" s="27">
        <f>'Sales &amp; Inventory (Date )'!P419+'Sales &amp; Inventory (Date )'!R419</f>
        <v>0</v>
      </c>
      <c r="T419" s="92">
        <f t="shared" si="113"/>
        <v>0</v>
      </c>
      <c r="U419" s="27">
        <f>'Sales &amp; Inventory (Date )'!S419+'Sales &amp; Inventory (Date )'!U419</f>
        <v>0</v>
      </c>
      <c r="V419" s="27">
        <f>'Sales &amp; Inventory (Date )'!T419+'Sales &amp; Inventory (Date )'!V419</f>
        <v>0</v>
      </c>
      <c r="W419" s="92">
        <f t="shared" si="114"/>
        <v>0</v>
      </c>
      <c r="X419" s="27">
        <f>'Sales &amp; Inventory (Date )'!W419</f>
        <v>0</v>
      </c>
      <c r="Y419" s="27">
        <f>'Sales &amp; Inventory (Date )'!X419</f>
        <v>0</v>
      </c>
      <c r="Z419" s="92">
        <f t="shared" si="115"/>
        <v>0</v>
      </c>
      <c r="AA419" s="27">
        <f>'Sales &amp; Inventory (Date )'!AA419+'Sales &amp; Inventory (Date )'!AC419</f>
        <v>0</v>
      </c>
      <c r="AB419" s="27">
        <f>'Sales &amp; Inventory (Date )'!AB419+'Sales &amp; Inventory (Date )'!AD419</f>
        <v>0</v>
      </c>
      <c r="AC419" s="92">
        <f t="shared" si="116"/>
        <v>0</v>
      </c>
      <c r="AD419" s="27">
        <f>'Sales &amp; Inventory (Date )'!AE419+'Sales &amp; Inventory (Date )'!AG419</f>
        <v>0</v>
      </c>
      <c r="AE419" s="27">
        <f>'Sales &amp; Inventory (Date )'!AF419+'Sales &amp; Inventory (Date )'!AH419</f>
        <v>0</v>
      </c>
      <c r="AF419" s="92">
        <f t="shared" si="117"/>
        <v>0</v>
      </c>
      <c r="AG419" s="27">
        <f>'Sales &amp; Inventory (Date )'!AI419+'Sales &amp; Inventory (Date )'!AK419</f>
        <v>0</v>
      </c>
      <c r="AH419" s="27">
        <f>'Sales &amp; Inventory (Date )'!AJ419+'Sales &amp; Inventory (Date )'!AL419</f>
        <v>0</v>
      </c>
      <c r="AI419" s="92">
        <f t="shared" si="118"/>
        <v>0</v>
      </c>
      <c r="AJ419" s="27">
        <f>'Sales &amp; Inventory (Date )'!AM419+'Sales &amp; Inventory (Date )'!AO419</f>
        <v>0</v>
      </c>
      <c r="AK419" s="27">
        <f>'Sales &amp; Inventory (Date )'!AN419+'Sales &amp; Inventory (Date )'!AP419</f>
        <v>0</v>
      </c>
      <c r="AL419" s="92">
        <f t="shared" si="119"/>
        <v>0</v>
      </c>
      <c r="AM419" s="27">
        <f>'Sales &amp; Inventory (Date )'!AQ419+'Sales &amp; Inventory (Date )'!AS419</f>
        <v>0</v>
      </c>
      <c r="AN419" s="27">
        <f>'Sales &amp; Inventory (Date )'!AR419+'Sales &amp; Inventory (Date )'!AT419</f>
        <v>0</v>
      </c>
      <c r="AO419" s="92">
        <f t="shared" si="120"/>
        <v>0</v>
      </c>
      <c r="AP419" s="27">
        <f>'Sales &amp; Inventory (Date )'!AU419+'Sales &amp; Inventory (Date )'!AW419</f>
        <v>0</v>
      </c>
      <c r="AQ419" s="27">
        <f>'Sales &amp; Inventory (Date )'!AV419+'Sales &amp; Inventory (Date )'!AX419</f>
        <v>0</v>
      </c>
      <c r="AR419" s="92">
        <f t="shared" si="121"/>
        <v>0</v>
      </c>
      <c r="AS419" s="52">
        <f t="shared" si="122"/>
        <v>0</v>
      </c>
      <c r="AT419" s="52">
        <f t="shared" si="122"/>
        <v>0</v>
      </c>
      <c r="AU419" s="52" t="e">
        <f t="shared" si="123"/>
        <v>#DIV/0!</v>
      </c>
      <c r="AV419" s="27">
        <f>'Sales &amp; Inventory (Date )'!BA419</f>
        <v>0</v>
      </c>
      <c r="AW419" s="27">
        <f>'Sales &amp; Inventory (Date )'!BB419</f>
        <v>0</v>
      </c>
      <c r="AX419" s="92">
        <f t="shared" si="124"/>
        <v>0</v>
      </c>
      <c r="AY419" s="27">
        <f>'Sales &amp; Inventory (Date )'!BC419</f>
        <v>0</v>
      </c>
      <c r="AZ419" s="27">
        <f>'Sales &amp; Inventory (Date )'!BD419</f>
        <v>0</v>
      </c>
      <c r="BA419" s="95">
        <f t="shared" si="125"/>
        <v>0</v>
      </c>
      <c r="BB419" s="52">
        <f t="shared" si="126"/>
        <v>0</v>
      </c>
      <c r="BC419" s="52">
        <f t="shared" si="127"/>
        <v>0</v>
      </c>
    </row>
    <row r="420" spans="1:55" x14ac:dyDescent="0.3">
      <c r="A420" s="6">
        <v>395</v>
      </c>
      <c r="B420" s="7" t="s">
        <v>346</v>
      </c>
      <c r="C420" s="8" t="s">
        <v>372</v>
      </c>
      <c r="D420" s="8" t="s">
        <v>382</v>
      </c>
      <c r="E420" s="8" t="s">
        <v>382</v>
      </c>
      <c r="F420" s="8" t="s">
        <v>533</v>
      </c>
      <c r="G420" s="220"/>
      <c r="H420" s="85" t="s">
        <v>647</v>
      </c>
      <c r="I420" s="17">
        <f>'Sales &amp; Inventory (Date )'!I420</f>
        <v>0</v>
      </c>
      <c r="J420" s="17">
        <f>'Sales &amp; Inventory (Date )'!J420</f>
        <v>0</v>
      </c>
      <c r="K420" s="92">
        <f t="shared" si="110"/>
        <v>0</v>
      </c>
      <c r="L420" s="17">
        <f>'Sales &amp; Inventory (Date )'!K420</f>
        <v>0</v>
      </c>
      <c r="M420" s="17">
        <f>'Sales &amp; Inventory (Date )'!L420</f>
        <v>0</v>
      </c>
      <c r="N420" s="92">
        <f t="shared" si="111"/>
        <v>0</v>
      </c>
      <c r="O420" s="17">
        <f>'Sales &amp; Inventory (Date )'!M420</f>
        <v>0</v>
      </c>
      <c r="P420" s="17">
        <f>'Sales &amp; Inventory (Date )'!N420</f>
        <v>0</v>
      </c>
      <c r="Q420" s="92">
        <f t="shared" si="112"/>
        <v>0</v>
      </c>
      <c r="R420" s="17">
        <f>'Sales &amp; Inventory (Date )'!O420+'Sales &amp; Inventory (Date )'!Q420</f>
        <v>0</v>
      </c>
      <c r="S420" s="17">
        <f>'Sales &amp; Inventory (Date )'!P420+'Sales &amp; Inventory (Date )'!R420</f>
        <v>0</v>
      </c>
      <c r="T420" s="92">
        <f t="shared" si="113"/>
        <v>0</v>
      </c>
      <c r="U420" s="17">
        <f>'Sales &amp; Inventory (Date )'!S420+'Sales &amp; Inventory (Date )'!U420</f>
        <v>0</v>
      </c>
      <c r="V420" s="17">
        <f>'Sales &amp; Inventory (Date )'!T420+'Sales &amp; Inventory (Date )'!V420</f>
        <v>0</v>
      </c>
      <c r="W420" s="92">
        <f t="shared" si="114"/>
        <v>0</v>
      </c>
      <c r="X420" s="17">
        <f>'Sales &amp; Inventory (Date )'!W420</f>
        <v>0</v>
      </c>
      <c r="Y420" s="17">
        <f>'Sales &amp; Inventory (Date )'!X420</f>
        <v>0</v>
      </c>
      <c r="Z420" s="92">
        <f t="shared" si="115"/>
        <v>0</v>
      </c>
      <c r="AA420" s="17">
        <f>'Sales &amp; Inventory (Date )'!AA420+'Sales &amp; Inventory (Date )'!AC420</f>
        <v>0</v>
      </c>
      <c r="AB420" s="17">
        <f>'Sales &amp; Inventory (Date )'!AB420+'Sales &amp; Inventory (Date )'!AD420</f>
        <v>0</v>
      </c>
      <c r="AC420" s="92">
        <f t="shared" si="116"/>
        <v>0</v>
      </c>
      <c r="AD420" s="17">
        <f>'Sales &amp; Inventory (Date )'!AE420+'Sales &amp; Inventory (Date )'!AG420</f>
        <v>0</v>
      </c>
      <c r="AE420" s="17">
        <f>'Sales &amp; Inventory (Date )'!AF420+'Sales &amp; Inventory (Date )'!AH420</f>
        <v>0</v>
      </c>
      <c r="AF420" s="92">
        <f t="shared" si="117"/>
        <v>0</v>
      </c>
      <c r="AG420" s="17">
        <f>'Sales &amp; Inventory (Date )'!AI420+'Sales &amp; Inventory (Date )'!AK420</f>
        <v>0</v>
      </c>
      <c r="AH420" s="17">
        <f>'Sales &amp; Inventory (Date )'!AJ420+'Sales &amp; Inventory (Date )'!AL420</f>
        <v>0</v>
      </c>
      <c r="AI420" s="92">
        <f t="shared" si="118"/>
        <v>0</v>
      </c>
      <c r="AJ420" s="17">
        <f>'Sales &amp; Inventory (Date )'!AM420+'Sales &amp; Inventory (Date )'!AO420</f>
        <v>0</v>
      </c>
      <c r="AK420" s="17">
        <f>'Sales &amp; Inventory (Date )'!AN420+'Sales &amp; Inventory (Date )'!AP420</f>
        <v>0</v>
      </c>
      <c r="AL420" s="92">
        <f t="shared" si="119"/>
        <v>0</v>
      </c>
      <c r="AM420" s="17">
        <f>'Sales &amp; Inventory (Date )'!AQ420+'Sales &amp; Inventory (Date )'!AS420</f>
        <v>0</v>
      </c>
      <c r="AN420" s="17">
        <f>'Sales &amp; Inventory (Date )'!AR420+'Sales &amp; Inventory (Date )'!AT420</f>
        <v>0</v>
      </c>
      <c r="AO420" s="92">
        <f t="shared" si="120"/>
        <v>0</v>
      </c>
      <c r="AP420" s="17">
        <f>'Sales &amp; Inventory (Date )'!AU420+'Sales &amp; Inventory (Date )'!AW420</f>
        <v>0</v>
      </c>
      <c r="AQ420" s="17">
        <f>'Sales &amp; Inventory (Date )'!AV420+'Sales &amp; Inventory (Date )'!AX420</f>
        <v>0</v>
      </c>
      <c r="AR420" s="92">
        <f t="shared" si="121"/>
        <v>0</v>
      </c>
      <c r="AS420" s="52">
        <f t="shared" si="122"/>
        <v>0</v>
      </c>
      <c r="AT420" s="52">
        <f t="shared" si="122"/>
        <v>0</v>
      </c>
      <c r="AU420" s="52" t="e">
        <f t="shared" si="123"/>
        <v>#DIV/0!</v>
      </c>
      <c r="AV420" s="17">
        <f>'Sales &amp; Inventory (Date )'!BA420</f>
        <v>0</v>
      </c>
      <c r="AW420" s="17">
        <f>'Sales &amp; Inventory (Date )'!BB420</f>
        <v>0</v>
      </c>
      <c r="AX420" s="92">
        <f t="shared" si="124"/>
        <v>0</v>
      </c>
      <c r="AY420" s="17">
        <f>'Sales &amp; Inventory (Date )'!BC420</f>
        <v>0</v>
      </c>
      <c r="AZ420" s="17">
        <f>'Sales &amp; Inventory (Date )'!BD420</f>
        <v>0</v>
      </c>
      <c r="BA420" s="95">
        <f t="shared" si="125"/>
        <v>0</v>
      </c>
      <c r="BB420" s="52">
        <f t="shared" si="126"/>
        <v>0</v>
      </c>
      <c r="BC420" s="52">
        <f t="shared" si="127"/>
        <v>0</v>
      </c>
    </row>
    <row r="421" spans="1:55" ht="15.6" x14ac:dyDescent="0.3">
      <c r="A421" s="210" t="s">
        <v>431</v>
      </c>
      <c r="B421" s="210"/>
      <c r="C421" s="210"/>
      <c r="D421" s="210"/>
      <c r="E421" s="210"/>
      <c r="F421" s="210"/>
      <c r="G421" s="122"/>
      <c r="H421" s="122"/>
      <c r="I421" s="12">
        <f>'Sales &amp; Inventory (Date )'!I421</f>
        <v>0</v>
      </c>
      <c r="J421" s="12">
        <f>'Sales &amp; Inventory (Date )'!J421</f>
        <v>0</v>
      </c>
      <c r="K421" s="12">
        <f t="shared" si="110"/>
        <v>0</v>
      </c>
      <c r="L421" s="12">
        <f>'Sales &amp; Inventory (Date )'!K421</f>
        <v>0</v>
      </c>
      <c r="M421" s="12">
        <f>'Sales &amp; Inventory (Date )'!L421</f>
        <v>0</v>
      </c>
      <c r="N421" s="12">
        <f t="shared" si="111"/>
        <v>0</v>
      </c>
      <c r="O421" s="12">
        <f>'Sales &amp; Inventory (Date )'!M421</f>
        <v>0</v>
      </c>
      <c r="P421" s="12">
        <f>'Sales &amp; Inventory (Date )'!N421</f>
        <v>0</v>
      </c>
      <c r="Q421" s="12">
        <f t="shared" si="112"/>
        <v>0</v>
      </c>
      <c r="R421" s="12">
        <f>'Sales &amp; Inventory (Date )'!O421+'Sales &amp; Inventory (Date )'!Q421</f>
        <v>0</v>
      </c>
      <c r="S421" s="12">
        <f>'Sales &amp; Inventory (Date )'!P421+'Sales &amp; Inventory (Date )'!R421</f>
        <v>0</v>
      </c>
      <c r="T421" s="12">
        <f t="shared" si="113"/>
        <v>0</v>
      </c>
      <c r="U421" s="12">
        <f>'Sales &amp; Inventory (Date )'!S421+'Sales &amp; Inventory (Date )'!U421</f>
        <v>0</v>
      </c>
      <c r="V421" s="12">
        <f>'Sales &amp; Inventory (Date )'!T421+'Sales &amp; Inventory (Date )'!V421</f>
        <v>0</v>
      </c>
      <c r="W421" s="12">
        <f t="shared" si="114"/>
        <v>0</v>
      </c>
      <c r="X421" s="12">
        <f>'Sales &amp; Inventory (Date )'!W421</f>
        <v>0</v>
      </c>
      <c r="Y421" s="12">
        <f>'Sales &amp; Inventory (Date )'!X421</f>
        <v>0</v>
      </c>
      <c r="Z421" s="12">
        <f t="shared" si="115"/>
        <v>0</v>
      </c>
      <c r="AA421" s="12">
        <f>'Sales &amp; Inventory (Date )'!AA421+'Sales &amp; Inventory (Date )'!AC421</f>
        <v>0</v>
      </c>
      <c r="AB421" s="12">
        <f>'Sales &amp; Inventory (Date )'!AB421+'Sales &amp; Inventory (Date )'!AD421</f>
        <v>0</v>
      </c>
      <c r="AC421" s="12">
        <f t="shared" si="116"/>
        <v>0</v>
      </c>
      <c r="AD421" s="12">
        <f>'Sales &amp; Inventory (Date )'!AE421+'Sales &amp; Inventory (Date )'!AG421</f>
        <v>0</v>
      </c>
      <c r="AE421" s="12">
        <f>'Sales &amp; Inventory (Date )'!AF421+'Sales &amp; Inventory (Date )'!AH421</f>
        <v>0</v>
      </c>
      <c r="AF421" s="12">
        <f t="shared" si="117"/>
        <v>0</v>
      </c>
      <c r="AG421" s="12">
        <f>'Sales &amp; Inventory (Date )'!AI421+'Sales &amp; Inventory (Date )'!AK421</f>
        <v>0</v>
      </c>
      <c r="AH421" s="12">
        <f>'Sales &amp; Inventory (Date )'!AJ421+'Sales &amp; Inventory (Date )'!AL421</f>
        <v>0</v>
      </c>
      <c r="AI421" s="12">
        <f t="shared" si="118"/>
        <v>0</v>
      </c>
      <c r="AJ421" s="12">
        <f>'Sales &amp; Inventory (Date )'!AM421+'Sales &amp; Inventory (Date )'!AO421</f>
        <v>0</v>
      </c>
      <c r="AK421" s="12">
        <f>'Sales &amp; Inventory (Date )'!AN421+'Sales &amp; Inventory (Date )'!AP421</f>
        <v>0</v>
      </c>
      <c r="AL421" s="12">
        <f t="shared" si="119"/>
        <v>0</v>
      </c>
      <c r="AM421" s="12">
        <f>'Sales &amp; Inventory (Date )'!AQ421+'Sales &amp; Inventory (Date )'!AS421</f>
        <v>0</v>
      </c>
      <c r="AN421" s="12">
        <f>'Sales &amp; Inventory (Date )'!AR421+'Sales &amp; Inventory (Date )'!AT421</f>
        <v>0</v>
      </c>
      <c r="AO421" s="12">
        <f t="shared" si="120"/>
        <v>0</v>
      </c>
      <c r="AP421" s="12">
        <f>'Sales &amp; Inventory (Date )'!AU421+'Sales &amp; Inventory (Date )'!AW421</f>
        <v>0</v>
      </c>
      <c r="AQ421" s="12">
        <f>'Sales &amp; Inventory (Date )'!AV421+'Sales &amp; Inventory (Date )'!AX421</f>
        <v>0</v>
      </c>
      <c r="AR421" s="12">
        <f t="shared" si="121"/>
        <v>0</v>
      </c>
      <c r="AS421" s="12">
        <f t="shared" si="122"/>
        <v>0</v>
      </c>
      <c r="AT421" s="12">
        <f t="shared" si="122"/>
        <v>0</v>
      </c>
      <c r="AU421" s="12" t="e">
        <f t="shared" si="123"/>
        <v>#DIV/0!</v>
      </c>
      <c r="AV421" s="12">
        <f>'Sales &amp; Inventory (Date )'!BA421</f>
        <v>0</v>
      </c>
      <c r="AW421" s="12">
        <f>'Sales &amp; Inventory (Date )'!BB421</f>
        <v>0</v>
      </c>
      <c r="AX421" s="12">
        <f t="shared" si="124"/>
        <v>0</v>
      </c>
      <c r="AY421" s="12">
        <f>'Sales &amp; Inventory (Date )'!BC421</f>
        <v>0</v>
      </c>
      <c r="AZ421" s="12">
        <f>'Sales &amp; Inventory (Date )'!BD421</f>
        <v>0</v>
      </c>
      <c r="BA421" s="12">
        <f t="shared" si="125"/>
        <v>0</v>
      </c>
      <c r="BB421" s="12">
        <f t="shared" si="126"/>
        <v>0</v>
      </c>
      <c r="BC421" s="12">
        <f t="shared" si="127"/>
        <v>0</v>
      </c>
    </row>
    <row r="422" spans="1:55" x14ac:dyDescent="0.3">
      <c r="A422" s="6">
        <v>396</v>
      </c>
      <c r="B422" s="7" t="s">
        <v>383</v>
      </c>
      <c r="C422" s="8" t="s">
        <v>383</v>
      </c>
      <c r="D422" s="8" t="s">
        <v>383</v>
      </c>
      <c r="E422" s="8" t="s">
        <v>383</v>
      </c>
      <c r="F422" s="8" t="s">
        <v>533</v>
      </c>
      <c r="G422" s="218" t="s">
        <v>383</v>
      </c>
      <c r="H422" s="85" t="s">
        <v>647</v>
      </c>
      <c r="I422" s="17">
        <f>'Sales &amp; Inventory (Date )'!I422</f>
        <v>0</v>
      </c>
      <c r="J422" s="17">
        <f>'Sales &amp; Inventory (Date )'!J422</f>
        <v>0</v>
      </c>
      <c r="K422" s="92">
        <f t="shared" si="110"/>
        <v>0</v>
      </c>
      <c r="L422" s="17">
        <f>'Sales &amp; Inventory (Date )'!K422</f>
        <v>0</v>
      </c>
      <c r="M422" s="17">
        <f>'Sales &amp; Inventory (Date )'!L422</f>
        <v>0</v>
      </c>
      <c r="N422" s="92">
        <f t="shared" si="111"/>
        <v>0</v>
      </c>
      <c r="O422" s="17">
        <f>'Sales &amp; Inventory (Date )'!M422</f>
        <v>0</v>
      </c>
      <c r="P422" s="17">
        <f>'Sales &amp; Inventory (Date )'!N422</f>
        <v>0</v>
      </c>
      <c r="Q422" s="92">
        <f t="shared" si="112"/>
        <v>0</v>
      </c>
      <c r="R422" s="17">
        <f>'Sales &amp; Inventory (Date )'!O422+'Sales &amp; Inventory (Date )'!Q422</f>
        <v>0</v>
      </c>
      <c r="S422" s="17">
        <f>'Sales &amp; Inventory (Date )'!P422+'Sales &amp; Inventory (Date )'!R422</f>
        <v>0</v>
      </c>
      <c r="T422" s="92">
        <f t="shared" si="113"/>
        <v>0</v>
      </c>
      <c r="U422" s="17">
        <f>'Sales &amp; Inventory (Date )'!S422+'Sales &amp; Inventory (Date )'!U422</f>
        <v>0</v>
      </c>
      <c r="V422" s="17">
        <f>'Sales &amp; Inventory (Date )'!T422+'Sales &amp; Inventory (Date )'!V422</f>
        <v>0</v>
      </c>
      <c r="W422" s="92">
        <f t="shared" si="114"/>
        <v>0</v>
      </c>
      <c r="X422" s="17">
        <f>'Sales &amp; Inventory (Date )'!W422</f>
        <v>0</v>
      </c>
      <c r="Y422" s="17">
        <f>'Sales &amp; Inventory (Date )'!X422</f>
        <v>0</v>
      </c>
      <c r="Z422" s="92">
        <f t="shared" si="115"/>
        <v>0</v>
      </c>
      <c r="AA422" s="17">
        <f>'Sales &amp; Inventory (Date )'!AA422+'Sales &amp; Inventory (Date )'!AC422</f>
        <v>0</v>
      </c>
      <c r="AB422" s="17">
        <f>'Sales &amp; Inventory (Date )'!AB422+'Sales &amp; Inventory (Date )'!AD422</f>
        <v>0</v>
      </c>
      <c r="AC422" s="92">
        <f t="shared" si="116"/>
        <v>0</v>
      </c>
      <c r="AD422" s="17">
        <f>'Sales &amp; Inventory (Date )'!AE422+'Sales &amp; Inventory (Date )'!AG422</f>
        <v>0</v>
      </c>
      <c r="AE422" s="17">
        <f>'Sales &amp; Inventory (Date )'!AF422+'Sales &amp; Inventory (Date )'!AH422</f>
        <v>0</v>
      </c>
      <c r="AF422" s="92">
        <f t="shared" si="117"/>
        <v>0</v>
      </c>
      <c r="AG422" s="17">
        <f>'Sales &amp; Inventory (Date )'!AI422+'Sales &amp; Inventory (Date )'!AK422</f>
        <v>0</v>
      </c>
      <c r="AH422" s="17">
        <f>'Sales &amp; Inventory (Date )'!AJ422+'Sales &amp; Inventory (Date )'!AL422</f>
        <v>0</v>
      </c>
      <c r="AI422" s="92">
        <f t="shared" si="118"/>
        <v>0</v>
      </c>
      <c r="AJ422" s="17">
        <f>'Sales &amp; Inventory (Date )'!AM422+'Sales &amp; Inventory (Date )'!AO422</f>
        <v>0</v>
      </c>
      <c r="AK422" s="17">
        <f>'Sales &amp; Inventory (Date )'!AN422+'Sales &amp; Inventory (Date )'!AP422</f>
        <v>0</v>
      </c>
      <c r="AL422" s="92">
        <f t="shared" si="119"/>
        <v>0</v>
      </c>
      <c r="AM422" s="17">
        <f>'Sales &amp; Inventory (Date )'!AQ422+'Sales &amp; Inventory (Date )'!AS422</f>
        <v>0</v>
      </c>
      <c r="AN422" s="17">
        <f>'Sales &amp; Inventory (Date )'!AR422+'Sales &amp; Inventory (Date )'!AT422</f>
        <v>0</v>
      </c>
      <c r="AO422" s="92">
        <f t="shared" si="120"/>
        <v>0</v>
      </c>
      <c r="AP422" s="17">
        <f>'Sales &amp; Inventory (Date )'!AU422+'Sales &amp; Inventory (Date )'!AW422</f>
        <v>0</v>
      </c>
      <c r="AQ422" s="17">
        <f>'Sales &amp; Inventory (Date )'!AV422+'Sales &amp; Inventory (Date )'!AX422</f>
        <v>0</v>
      </c>
      <c r="AR422" s="92">
        <f t="shared" si="121"/>
        <v>0</v>
      </c>
      <c r="AS422" s="52">
        <f t="shared" si="122"/>
        <v>0</v>
      </c>
      <c r="AT422" s="52">
        <f t="shared" si="122"/>
        <v>0</v>
      </c>
      <c r="AU422" s="52" t="e">
        <f t="shared" si="123"/>
        <v>#DIV/0!</v>
      </c>
      <c r="AV422" s="17">
        <f>'Sales &amp; Inventory (Date )'!BA422</f>
        <v>0</v>
      </c>
      <c r="AW422" s="17">
        <f>'Sales &amp; Inventory (Date )'!BB422</f>
        <v>0</v>
      </c>
      <c r="AX422" s="92">
        <f t="shared" si="124"/>
        <v>0</v>
      </c>
      <c r="AY422" s="17">
        <f>'Sales &amp; Inventory (Date )'!BC422</f>
        <v>0</v>
      </c>
      <c r="AZ422" s="17">
        <f>'Sales &amp; Inventory (Date )'!BD422</f>
        <v>0</v>
      </c>
      <c r="BA422" s="95">
        <f t="shared" si="125"/>
        <v>0</v>
      </c>
      <c r="BB422" s="52">
        <f t="shared" si="126"/>
        <v>0</v>
      </c>
      <c r="BC422" s="52">
        <f t="shared" si="127"/>
        <v>0</v>
      </c>
    </row>
    <row r="423" spans="1:55" x14ac:dyDescent="0.3">
      <c r="A423" s="6">
        <v>397</v>
      </c>
      <c r="B423" s="7" t="s">
        <v>383</v>
      </c>
      <c r="C423" s="8" t="s">
        <v>383</v>
      </c>
      <c r="D423" s="8" t="s">
        <v>383</v>
      </c>
      <c r="E423" s="8" t="s">
        <v>384</v>
      </c>
      <c r="F423" s="8" t="s">
        <v>29</v>
      </c>
      <c r="G423" s="219"/>
      <c r="H423" s="85" t="s">
        <v>647</v>
      </c>
      <c r="I423" s="17">
        <f>'Sales &amp; Inventory (Date )'!I423</f>
        <v>0</v>
      </c>
      <c r="J423" s="17">
        <f>'Sales &amp; Inventory (Date )'!J423</f>
        <v>0</v>
      </c>
      <c r="K423" s="92">
        <f t="shared" si="110"/>
        <v>0</v>
      </c>
      <c r="L423" s="17">
        <f>'Sales &amp; Inventory (Date )'!K423</f>
        <v>0</v>
      </c>
      <c r="M423" s="17">
        <f>'Sales &amp; Inventory (Date )'!L423</f>
        <v>0</v>
      </c>
      <c r="N423" s="92">
        <f t="shared" si="111"/>
        <v>0</v>
      </c>
      <c r="O423" s="17">
        <f>'Sales &amp; Inventory (Date )'!M423</f>
        <v>0</v>
      </c>
      <c r="P423" s="17">
        <f>'Sales &amp; Inventory (Date )'!N423</f>
        <v>0</v>
      </c>
      <c r="Q423" s="92">
        <f t="shared" si="112"/>
        <v>0</v>
      </c>
      <c r="R423" s="17">
        <f>'Sales &amp; Inventory (Date )'!O423+'Sales &amp; Inventory (Date )'!Q423</f>
        <v>0</v>
      </c>
      <c r="S423" s="17">
        <f>'Sales &amp; Inventory (Date )'!P423+'Sales &amp; Inventory (Date )'!R423</f>
        <v>0</v>
      </c>
      <c r="T423" s="92">
        <f t="shared" si="113"/>
        <v>0</v>
      </c>
      <c r="U423" s="17">
        <f>'Sales &amp; Inventory (Date )'!S423+'Sales &amp; Inventory (Date )'!U423</f>
        <v>0</v>
      </c>
      <c r="V423" s="17">
        <f>'Sales &amp; Inventory (Date )'!T423+'Sales &amp; Inventory (Date )'!V423</f>
        <v>0</v>
      </c>
      <c r="W423" s="92">
        <f t="shared" si="114"/>
        <v>0</v>
      </c>
      <c r="X423" s="17">
        <f>'Sales &amp; Inventory (Date )'!W423</f>
        <v>0</v>
      </c>
      <c r="Y423" s="17">
        <f>'Sales &amp; Inventory (Date )'!X423</f>
        <v>0</v>
      </c>
      <c r="Z423" s="92">
        <f t="shared" si="115"/>
        <v>0</v>
      </c>
      <c r="AA423" s="17">
        <f>'Sales &amp; Inventory (Date )'!AA423+'Sales &amp; Inventory (Date )'!AC423</f>
        <v>0</v>
      </c>
      <c r="AB423" s="17">
        <f>'Sales &amp; Inventory (Date )'!AB423+'Sales &amp; Inventory (Date )'!AD423</f>
        <v>0</v>
      </c>
      <c r="AC423" s="92">
        <f t="shared" si="116"/>
        <v>0</v>
      </c>
      <c r="AD423" s="17">
        <f>'Sales &amp; Inventory (Date )'!AE423+'Sales &amp; Inventory (Date )'!AG423</f>
        <v>0</v>
      </c>
      <c r="AE423" s="17">
        <f>'Sales &amp; Inventory (Date )'!AF423+'Sales &amp; Inventory (Date )'!AH423</f>
        <v>0</v>
      </c>
      <c r="AF423" s="92">
        <f t="shared" si="117"/>
        <v>0</v>
      </c>
      <c r="AG423" s="17">
        <f>'Sales &amp; Inventory (Date )'!AI423+'Sales &amp; Inventory (Date )'!AK423</f>
        <v>0</v>
      </c>
      <c r="AH423" s="17">
        <f>'Sales &amp; Inventory (Date )'!AJ423+'Sales &amp; Inventory (Date )'!AL423</f>
        <v>0</v>
      </c>
      <c r="AI423" s="92">
        <f t="shared" si="118"/>
        <v>0</v>
      </c>
      <c r="AJ423" s="17">
        <f>'Sales &amp; Inventory (Date )'!AM423+'Sales &amp; Inventory (Date )'!AO423</f>
        <v>0</v>
      </c>
      <c r="AK423" s="17">
        <f>'Sales &amp; Inventory (Date )'!AN423+'Sales &amp; Inventory (Date )'!AP423</f>
        <v>0</v>
      </c>
      <c r="AL423" s="92">
        <f t="shared" si="119"/>
        <v>0</v>
      </c>
      <c r="AM423" s="17">
        <f>'Sales &amp; Inventory (Date )'!AQ423+'Sales &amp; Inventory (Date )'!AS423</f>
        <v>0</v>
      </c>
      <c r="AN423" s="17">
        <f>'Sales &amp; Inventory (Date )'!AR423+'Sales &amp; Inventory (Date )'!AT423</f>
        <v>0</v>
      </c>
      <c r="AO423" s="92">
        <f t="shared" si="120"/>
        <v>0</v>
      </c>
      <c r="AP423" s="17">
        <f>'Sales &amp; Inventory (Date )'!AU423+'Sales &amp; Inventory (Date )'!AW423</f>
        <v>0</v>
      </c>
      <c r="AQ423" s="17">
        <f>'Sales &amp; Inventory (Date )'!AV423+'Sales &amp; Inventory (Date )'!AX423</f>
        <v>0</v>
      </c>
      <c r="AR423" s="92">
        <f t="shared" si="121"/>
        <v>0</v>
      </c>
      <c r="AS423" s="52">
        <f t="shared" si="122"/>
        <v>0</v>
      </c>
      <c r="AT423" s="52">
        <f t="shared" si="122"/>
        <v>0</v>
      </c>
      <c r="AU423" s="52" t="e">
        <f t="shared" si="123"/>
        <v>#DIV/0!</v>
      </c>
      <c r="AV423" s="17">
        <f>'Sales &amp; Inventory (Date )'!BA423</f>
        <v>0</v>
      </c>
      <c r="AW423" s="17">
        <f>'Sales &amp; Inventory (Date )'!BB423</f>
        <v>0</v>
      </c>
      <c r="AX423" s="92">
        <f t="shared" si="124"/>
        <v>0</v>
      </c>
      <c r="AY423" s="17">
        <f>'Sales &amp; Inventory (Date )'!BC423</f>
        <v>0</v>
      </c>
      <c r="AZ423" s="17">
        <f>'Sales &amp; Inventory (Date )'!BD423</f>
        <v>0</v>
      </c>
      <c r="BA423" s="95">
        <f t="shared" si="125"/>
        <v>0</v>
      </c>
      <c r="BB423" s="52">
        <f t="shared" si="126"/>
        <v>0</v>
      </c>
      <c r="BC423" s="52">
        <f t="shared" si="127"/>
        <v>0</v>
      </c>
    </row>
    <row r="424" spans="1:55" x14ac:dyDescent="0.3">
      <c r="A424" s="6">
        <v>398</v>
      </c>
      <c r="B424" s="7" t="s">
        <v>383</v>
      </c>
      <c r="C424" s="8" t="s">
        <v>383</v>
      </c>
      <c r="D424" s="8" t="s">
        <v>385</v>
      </c>
      <c r="E424" s="8" t="s">
        <v>385</v>
      </c>
      <c r="F424" s="8" t="s">
        <v>533</v>
      </c>
      <c r="G424" s="219"/>
      <c r="H424" s="85" t="s">
        <v>647</v>
      </c>
      <c r="I424" s="17">
        <f>'Sales &amp; Inventory (Date )'!I424</f>
        <v>0</v>
      </c>
      <c r="J424" s="17">
        <f>'Sales &amp; Inventory (Date )'!J424</f>
        <v>0</v>
      </c>
      <c r="K424" s="92">
        <f t="shared" si="110"/>
        <v>0</v>
      </c>
      <c r="L424" s="17">
        <f>'Sales &amp; Inventory (Date )'!K424</f>
        <v>0</v>
      </c>
      <c r="M424" s="17">
        <f>'Sales &amp; Inventory (Date )'!L424</f>
        <v>0</v>
      </c>
      <c r="N424" s="92">
        <f t="shared" si="111"/>
        <v>0</v>
      </c>
      <c r="O424" s="17">
        <f>'Sales &amp; Inventory (Date )'!M424</f>
        <v>0</v>
      </c>
      <c r="P424" s="17">
        <f>'Sales &amp; Inventory (Date )'!N424</f>
        <v>0</v>
      </c>
      <c r="Q424" s="92">
        <f t="shared" si="112"/>
        <v>0</v>
      </c>
      <c r="R424" s="17">
        <f>'Sales &amp; Inventory (Date )'!O424+'Sales &amp; Inventory (Date )'!Q424</f>
        <v>0</v>
      </c>
      <c r="S424" s="17">
        <f>'Sales &amp; Inventory (Date )'!P424+'Sales &amp; Inventory (Date )'!R424</f>
        <v>0</v>
      </c>
      <c r="T424" s="92">
        <f t="shared" si="113"/>
        <v>0</v>
      </c>
      <c r="U424" s="17">
        <f>'Sales &amp; Inventory (Date )'!S424+'Sales &amp; Inventory (Date )'!U424</f>
        <v>0</v>
      </c>
      <c r="V424" s="17">
        <f>'Sales &amp; Inventory (Date )'!T424+'Sales &amp; Inventory (Date )'!V424</f>
        <v>0</v>
      </c>
      <c r="W424" s="92">
        <f t="shared" si="114"/>
        <v>0</v>
      </c>
      <c r="X424" s="17">
        <f>'Sales &amp; Inventory (Date )'!W424</f>
        <v>0</v>
      </c>
      <c r="Y424" s="17">
        <f>'Sales &amp; Inventory (Date )'!X424</f>
        <v>0</v>
      </c>
      <c r="Z424" s="92">
        <f t="shared" si="115"/>
        <v>0</v>
      </c>
      <c r="AA424" s="17">
        <f>'Sales &amp; Inventory (Date )'!AA424+'Sales &amp; Inventory (Date )'!AC424</f>
        <v>0</v>
      </c>
      <c r="AB424" s="17">
        <f>'Sales &amp; Inventory (Date )'!AB424+'Sales &amp; Inventory (Date )'!AD424</f>
        <v>0</v>
      </c>
      <c r="AC424" s="92">
        <f t="shared" si="116"/>
        <v>0</v>
      </c>
      <c r="AD424" s="17">
        <f>'Sales &amp; Inventory (Date )'!AE424+'Sales &amp; Inventory (Date )'!AG424</f>
        <v>0</v>
      </c>
      <c r="AE424" s="17">
        <f>'Sales &amp; Inventory (Date )'!AF424+'Sales &amp; Inventory (Date )'!AH424</f>
        <v>0</v>
      </c>
      <c r="AF424" s="92">
        <f t="shared" si="117"/>
        <v>0</v>
      </c>
      <c r="AG424" s="17">
        <f>'Sales &amp; Inventory (Date )'!AI424+'Sales &amp; Inventory (Date )'!AK424</f>
        <v>0</v>
      </c>
      <c r="AH424" s="17">
        <f>'Sales &amp; Inventory (Date )'!AJ424+'Sales &amp; Inventory (Date )'!AL424</f>
        <v>0</v>
      </c>
      <c r="AI424" s="92">
        <f t="shared" si="118"/>
        <v>0</v>
      </c>
      <c r="AJ424" s="17">
        <f>'Sales &amp; Inventory (Date )'!AM424+'Sales &amp; Inventory (Date )'!AO424</f>
        <v>0</v>
      </c>
      <c r="AK424" s="17">
        <f>'Sales &amp; Inventory (Date )'!AN424+'Sales &amp; Inventory (Date )'!AP424</f>
        <v>0</v>
      </c>
      <c r="AL424" s="92">
        <f t="shared" si="119"/>
        <v>0</v>
      </c>
      <c r="AM424" s="17">
        <f>'Sales &amp; Inventory (Date )'!AQ424+'Sales &amp; Inventory (Date )'!AS424</f>
        <v>0</v>
      </c>
      <c r="AN424" s="17">
        <f>'Sales &amp; Inventory (Date )'!AR424+'Sales &amp; Inventory (Date )'!AT424</f>
        <v>0</v>
      </c>
      <c r="AO424" s="92">
        <f t="shared" si="120"/>
        <v>0</v>
      </c>
      <c r="AP424" s="17">
        <f>'Sales &amp; Inventory (Date )'!AU424+'Sales &amp; Inventory (Date )'!AW424</f>
        <v>0</v>
      </c>
      <c r="AQ424" s="17">
        <f>'Sales &amp; Inventory (Date )'!AV424+'Sales &amp; Inventory (Date )'!AX424</f>
        <v>0</v>
      </c>
      <c r="AR424" s="92">
        <f t="shared" si="121"/>
        <v>0</v>
      </c>
      <c r="AS424" s="52">
        <f t="shared" si="122"/>
        <v>0</v>
      </c>
      <c r="AT424" s="52">
        <f t="shared" si="122"/>
        <v>0</v>
      </c>
      <c r="AU424" s="52" t="e">
        <f t="shared" si="123"/>
        <v>#DIV/0!</v>
      </c>
      <c r="AV424" s="17">
        <f>'Sales &amp; Inventory (Date )'!BA424</f>
        <v>0</v>
      </c>
      <c r="AW424" s="17">
        <f>'Sales &amp; Inventory (Date )'!BB424</f>
        <v>0</v>
      </c>
      <c r="AX424" s="92">
        <f t="shared" si="124"/>
        <v>0</v>
      </c>
      <c r="AY424" s="17">
        <f>'Sales &amp; Inventory (Date )'!BC424</f>
        <v>0</v>
      </c>
      <c r="AZ424" s="17">
        <f>'Sales &amp; Inventory (Date )'!BD424</f>
        <v>0</v>
      </c>
      <c r="BA424" s="95">
        <f t="shared" si="125"/>
        <v>0</v>
      </c>
      <c r="BB424" s="52">
        <f t="shared" si="126"/>
        <v>0</v>
      </c>
      <c r="BC424" s="52">
        <f t="shared" si="127"/>
        <v>0</v>
      </c>
    </row>
    <row r="425" spans="1:55" x14ac:dyDescent="0.3">
      <c r="A425" s="6">
        <v>399</v>
      </c>
      <c r="B425" s="7" t="s">
        <v>383</v>
      </c>
      <c r="C425" s="8" t="s">
        <v>383</v>
      </c>
      <c r="D425" s="8" t="s">
        <v>386</v>
      </c>
      <c r="E425" s="8" t="s">
        <v>386</v>
      </c>
      <c r="F425" s="8" t="s">
        <v>533</v>
      </c>
      <c r="G425" s="219"/>
      <c r="H425" s="85" t="s">
        <v>647</v>
      </c>
      <c r="I425" s="17">
        <f>'Sales &amp; Inventory (Date )'!I425</f>
        <v>0</v>
      </c>
      <c r="J425" s="17">
        <f>'Sales &amp; Inventory (Date )'!J425</f>
        <v>0</v>
      </c>
      <c r="K425" s="92">
        <f t="shared" si="110"/>
        <v>0</v>
      </c>
      <c r="L425" s="17">
        <f>'Sales &amp; Inventory (Date )'!K425</f>
        <v>0</v>
      </c>
      <c r="M425" s="17">
        <f>'Sales &amp; Inventory (Date )'!L425</f>
        <v>0</v>
      </c>
      <c r="N425" s="92">
        <f t="shared" si="111"/>
        <v>0</v>
      </c>
      <c r="O425" s="17">
        <f>'Sales &amp; Inventory (Date )'!M425</f>
        <v>0</v>
      </c>
      <c r="P425" s="17">
        <f>'Sales &amp; Inventory (Date )'!N425</f>
        <v>0</v>
      </c>
      <c r="Q425" s="92">
        <f t="shared" si="112"/>
        <v>0</v>
      </c>
      <c r="R425" s="17">
        <f>'Sales &amp; Inventory (Date )'!O425+'Sales &amp; Inventory (Date )'!Q425</f>
        <v>0</v>
      </c>
      <c r="S425" s="17">
        <f>'Sales &amp; Inventory (Date )'!P425+'Sales &amp; Inventory (Date )'!R425</f>
        <v>0</v>
      </c>
      <c r="T425" s="92">
        <f t="shared" si="113"/>
        <v>0</v>
      </c>
      <c r="U425" s="17">
        <f>'Sales &amp; Inventory (Date )'!S425+'Sales &amp; Inventory (Date )'!U425</f>
        <v>0</v>
      </c>
      <c r="V425" s="17">
        <f>'Sales &amp; Inventory (Date )'!T425+'Sales &amp; Inventory (Date )'!V425</f>
        <v>0</v>
      </c>
      <c r="W425" s="92">
        <f t="shared" si="114"/>
        <v>0</v>
      </c>
      <c r="X425" s="17">
        <f>'Sales &amp; Inventory (Date )'!W425</f>
        <v>0</v>
      </c>
      <c r="Y425" s="17">
        <f>'Sales &amp; Inventory (Date )'!X425</f>
        <v>0</v>
      </c>
      <c r="Z425" s="92">
        <f t="shared" si="115"/>
        <v>0</v>
      </c>
      <c r="AA425" s="17">
        <f>'Sales &amp; Inventory (Date )'!AA425+'Sales &amp; Inventory (Date )'!AC425</f>
        <v>0</v>
      </c>
      <c r="AB425" s="17">
        <f>'Sales &amp; Inventory (Date )'!AB425+'Sales &amp; Inventory (Date )'!AD425</f>
        <v>0</v>
      </c>
      <c r="AC425" s="92">
        <f t="shared" si="116"/>
        <v>0</v>
      </c>
      <c r="AD425" s="17">
        <f>'Sales &amp; Inventory (Date )'!AE425+'Sales &amp; Inventory (Date )'!AG425</f>
        <v>0</v>
      </c>
      <c r="AE425" s="17">
        <f>'Sales &amp; Inventory (Date )'!AF425+'Sales &amp; Inventory (Date )'!AH425</f>
        <v>0</v>
      </c>
      <c r="AF425" s="92">
        <f t="shared" si="117"/>
        <v>0</v>
      </c>
      <c r="AG425" s="17">
        <f>'Sales &amp; Inventory (Date )'!AI425+'Sales &amp; Inventory (Date )'!AK425</f>
        <v>0</v>
      </c>
      <c r="AH425" s="17">
        <f>'Sales &amp; Inventory (Date )'!AJ425+'Sales &amp; Inventory (Date )'!AL425</f>
        <v>0</v>
      </c>
      <c r="AI425" s="92">
        <f t="shared" si="118"/>
        <v>0</v>
      </c>
      <c r="AJ425" s="17">
        <f>'Sales &amp; Inventory (Date )'!AM425+'Sales &amp; Inventory (Date )'!AO425</f>
        <v>0</v>
      </c>
      <c r="AK425" s="17">
        <f>'Sales &amp; Inventory (Date )'!AN425+'Sales &amp; Inventory (Date )'!AP425</f>
        <v>0</v>
      </c>
      <c r="AL425" s="92">
        <f t="shared" si="119"/>
        <v>0</v>
      </c>
      <c r="AM425" s="17">
        <f>'Sales &amp; Inventory (Date )'!AQ425+'Sales &amp; Inventory (Date )'!AS425</f>
        <v>0</v>
      </c>
      <c r="AN425" s="17">
        <f>'Sales &amp; Inventory (Date )'!AR425+'Sales &amp; Inventory (Date )'!AT425</f>
        <v>0</v>
      </c>
      <c r="AO425" s="92">
        <f t="shared" si="120"/>
        <v>0</v>
      </c>
      <c r="AP425" s="17">
        <f>'Sales &amp; Inventory (Date )'!AU425+'Sales &amp; Inventory (Date )'!AW425</f>
        <v>0</v>
      </c>
      <c r="AQ425" s="17">
        <f>'Sales &amp; Inventory (Date )'!AV425+'Sales &amp; Inventory (Date )'!AX425</f>
        <v>0</v>
      </c>
      <c r="AR425" s="92">
        <f t="shared" si="121"/>
        <v>0</v>
      </c>
      <c r="AS425" s="52">
        <f t="shared" si="122"/>
        <v>0</v>
      </c>
      <c r="AT425" s="52">
        <f t="shared" si="122"/>
        <v>0</v>
      </c>
      <c r="AU425" s="52" t="e">
        <f t="shared" si="123"/>
        <v>#DIV/0!</v>
      </c>
      <c r="AV425" s="17">
        <f>'Sales &amp; Inventory (Date )'!BA425</f>
        <v>0</v>
      </c>
      <c r="AW425" s="17">
        <f>'Sales &amp; Inventory (Date )'!BB425</f>
        <v>0</v>
      </c>
      <c r="AX425" s="92">
        <f t="shared" si="124"/>
        <v>0</v>
      </c>
      <c r="AY425" s="17">
        <f>'Sales &amp; Inventory (Date )'!BC425</f>
        <v>0</v>
      </c>
      <c r="AZ425" s="17">
        <f>'Sales &amp; Inventory (Date )'!BD425</f>
        <v>0</v>
      </c>
      <c r="BA425" s="95">
        <f t="shared" si="125"/>
        <v>0</v>
      </c>
      <c r="BB425" s="52">
        <f t="shared" si="126"/>
        <v>0</v>
      </c>
      <c r="BC425" s="52">
        <f t="shared" si="127"/>
        <v>0</v>
      </c>
    </row>
    <row r="426" spans="1:55" x14ac:dyDescent="0.3">
      <c r="A426" s="6">
        <v>400</v>
      </c>
      <c r="B426" s="7" t="s">
        <v>383</v>
      </c>
      <c r="C426" s="8" t="s">
        <v>383</v>
      </c>
      <c r="D426" s="8" t="s">
        <v>386</v>
      </c>
      <c r="E426" s="8" t="s">
        <v>387</v>
      </c>
      <c r="F426" s="8" t="s">
        <v>533</v>
      </c>
      <c r="G426" s="219"/>
      <c r="H426" s="85" t="s">
        <v>647</v>
      </c>
      <c r="I426" s="17">
        <f>'Sales &amp; Inventory (Date )'!I426</f>
        <v>0</v>
      </c>
      <c r="J426" s="17">
        <f>'Sales &amp; Inventory (Date )'!J426</f>
        <v>0</v>
      </c>
      <c r="K426" s="92">
        <f t="shared" si="110"/>
        <v>0</v>
      </c>
      <c r="L426" s="17">
        <f>'Sales &amp; Inventory (Date )'!K426</f>
        <v>0</v>
      </c>
      <c r="M426" s="17">
        <f>'Sales &amp; Inventory (Date )'!L426</f>
        <v>0</v>
      </c>
      <c r="N426" s="92">
        <f t="shared" si="111"/>
        <v>0</v>
      </c>
      <c r="O426" s="17">
        <f>'Sales &amp; Inventory (Date )'!M426</f>
        <v>0</v>
      </c>
      <c r="P426" s="17">
        <f>'Sales &amp; Inventory (Date )'!N426</f>
        <v>0</v>
      </c>
      <c r="Q426" s="92">
        <f t="shared" si="112"/>
        <v>0</v>
      </c>
      <c r="R426" s="17">
        <f>'Sales &amp; Inventory (Date )'!O426+'Sales &amp; Inventory (Date )'!Q426</f>
        <v>0</v>
      </c>
      <c r="S426" s="17">
        <f>'Sales &amp; Inventory (Date )'!P426+'Sales &amp; Inventory (Date )'!R426</f>
        <v>0</v>
      </c>
      <c r="T426" s="92">
        <f t="shared" si="113"/>
        <v>0</v>
      </c>
      <c r="U426" s="17">
        <f>'Sales &amp; Inventory (Date )'!S426+'Sales &amp; Inventory (Date )'!U426</f>
        <v>0</v>
      </c>
      <c r="V426" s="17">
        <f>'Sales &amp; Inventory (Date )'!T426+'Sales &amp; Inventory (Date )'!V426</f>
        <v>0</v>
      </c>
      <c r="W426" s="92">
        <f t="shared" si="114"/>
        <v>0</v>
      </c>
      <c r="X426" s="17">
        <f>'Sales &amp; Inventory (Date )'!W426</f>
        <v>0</v>
      </c>
      <c r="Y426" s="17">
        <f>'Sales &amp; Inventory (Date )'!X426</f>
        <v>0</v>
      </c>
      <c r="Z426" s="92">
        <f t="shared" si="115"/>
        <v>0</v>
      </c>
      <c r="AA426" s="17">
        <f>'Sales &amp; Inventory (Date )'!AA426+'Sales &amp; Inventory (Date )'!AC426</f>
        <v>0</v>
      </c>
      <c r="AB426" s="17">
        <f>'Sales &amp; Inventory (Date )'!AB426+'Sales &amp; Inventory (Date )'!AD426</f>
        <v>0</v>
      </c>
      <c r="AC426" s="92">
        <f t="shared" si="116"/>
        <v>0</v>
      </c>
      <c r="AD426" s="17">
        <f>'Sales &amp; Inventory (Date )'!AE426+'Sales &amp; Inventory (Date )'!AG426</f>
        <v>0</v>
      </c>
      <c r="AE426" s="17">
        <f>'Sales &amp; Inventory (Date )'!AF426+'Sales &amp; Inventory (Date )'!AH426</f>
        <v>0</v>
      </c>
      <c r="AF426" s="92">
        <f t="shared" si="117"/>
        <v>0</v>
      </c>
      <c r="AG426" s="17">
        <f>'Sales &amp; Inventory (Date )'!AI426+'Sales &amp; Inventory (Date )'!AK426</f>
        <v>0</v>
      </c>
      <c r="AH426" s="17">
        <f>'Sales &amp; Inventory (Date )'!AJ426+'Sales &amp; Inventory (Date )'!AL426</f>
        <v>0</v>
      </c>
      <c r="AI426" s="92">
        <f t="shared" si="118"/>
        <v>0</v>
      </c>
      <c r="AJ426" s="17">
        <f>'Sales &amp; Inventory (Date )'!AM426+'Sales &amp; Inventory (Date )'!AO426</f>
        <v>0</v>
      </c>
      <c r="AK426" s="17">
        <f>'Sales &amp; Inventory (Date )'!AN426+'Sales &amp; Inventory (Date )'!AP426</f>
        <v>0</v>
      </c>
      <c r="AL426" s="92">
        <f t="shared" si="119"/>
        <v>0</v>
      </c>
      <c r="AM426" s="17">
        <f>'Sales &amp; Inventory (Date )'!AQ426+'Sales &amp; Inventory (Date )'!AS426</f>
        <v>0</v>
      </c>
      <c r="AN426" s="17">
        <f>'Sales &amp; Inventory (Date )'!AR426+'Sales &amp; Inventory (Date )'!AT426</f>
        <v>0</v>
      </c>
      <c r="AO426" s="92">
        <f t="shared" si="120"/>
        <v>0</v>
      </c>
      <c r="AP426" s="17">
        <f>'Sales &amp; Inventory (Date )'!AU426+'Sales &amp; Inventory (Date )'!AW426</f>
        <v>0</v>
      </c>
      <c r="AQ426" s="17">
        <f>'Sales &amp; Inventory (Date )'!AV426+'Sales &amp; Inventory (Date )'!AX426</f>
        <v>0</v>
      </c>
      <c r="AR426" s="92">
        <f t="shared" si="121"/>
        <v>0</v>
      </c>
      <c r="AS426" s="52">
        <f t="shared" si="122"/>
        <v>0</v>
      </c>
      <c r="AT426" s="52">
        <f t="shared" si="122"/>
        <v>0</v>
      </c>
      <c r="AU426" s="52" t="e">
        <f t="shared" si="123"/>
        <v>#DIV/0!</v>
      </c>
      <c r="AV426" s="17">
        <f>'Sales &amp; Inventory (Date )'!BA426</f>
        <v>0</v>
      </c>
      <c r="AW426" s="17">
        <f>'Sales &amp; Inventory (Date )'!BB426</f>
        <v>0</v>
      </c>
      <c r="AX426" s="92">
        <f t="shared" si="124"/>
        <v>0</v>
      </c>
      <c r="AY426" s="17">
        <f>'Sales &amp; Inventory (Date )'!BC426</f>
        <v>0</v>
      </c>
      <c r="AZ426" s="17">
        <f>'Sales &amp; Inventory (Date )'!BD426</f>
        <v>0</v>
      </c>
      <c r="BA426" s="95">
        <f t="shared" si="125"/>
        <v>0</v>
      </c>
      <c r="BB426" s="52">
        <f t="shared" si="126"/>
        <v>0</v>
      </c>
      <c r="BC426" s="52">
        <f t="shared" si="127"/>
        <v>0</v>
      </c>
    </row>
    <row r="427" spans="1:55" x14ac:dyDescent="0.3">
      <c r="A427" s="6">
        <v>401</v>
      </c>
      <c r="B427" s="7" t="s">
        <v>383</v>
      </c>
      <c r="C427" s="8" t="s">
        <v>383</v>
      </c>
      <c r="D427" s="8" t="s">
        <v>388</v>
      </c>
      <c r="E427" s="8" t="s">
        <v>388</v>
      </c>
      <c r="F427" s="8" t="s">
        <v>533</v>
      </c>
      <c r="G427" s="219"/>
      <c r="H427" s="85" t="s">
        <v>647</v>
      </c>
      <c r="I427" s="17">
        <f>'Sales &amp; Inventory (Date )'!I427</f>
        <v>0</v>
      </c>
      <c r="J427" s="17">
        <f>'Sales &amp; Inventory (Date )'!J427</f>
        <v>0</v>
      </c>
      <c r="K427" s="92">
        <f t="shared" si="110"/>
        <v>0</v>
      </c>
      <c r="L427" s="17">
        <f>'Sales &amp; Inventory (Date )'!K427</f>
        <v>0</v>
      </c>
      <c r="M427" s="17">
        <f>'Sales &amp; Inventory (Date )'!L427</f>
        <v>0</v>
      </c>
      <c r="N427" s="92">
        <f t="shared" si="111"/>
        <v>0</v>
      </c>
      <c r="O427" s="17">
        <f>'Sales &amp; Inventory (Date )'!M427</f>
        <v>0</v>
      </c>
      <c r="P427" s="17">
        <f>'Sales &amp; Inventory (Date )'!N427</f>
        <v>0</v>
      </c>
      <c r="Q427" s="92">
        <f t="shared" si="112"/>
        <v>0</v>
      </c>
      <c r="R427" s="17">
        <f>'Sales &amp; Inventory (Date )'!O427+'Sales &amp; Inventory (Date )'!Q427</f>
        <v>0</v>
      </c>
      <c r="S427" s="17">
        <f>'Sales &amp; Inventory (Date )'!P427+'Sales &amp; Inventory (Date )'!R427</f>
        <v>0</v>
      </c>
      <c r="T427" s="92">
        <f t="shared" si="113"/>
        <v>0</v>
      </c>
      <c r="U427" s="17">
        <f>'Sales &amp; Inventory (Date )'!S427+'Sales &amp; Inventory (Date )'!U427</f>
        <v>0</v>
      </c>
      <c r="V427" s="17">
        <f>'Sales &amp; Inventory (Date )'!T427+'Sales &amp; Inventory (Date )'!V427</f>
        <v>0</v>
      </c>
      <c r="W427" s="92">
        <f t="shared" si="114"/>
        <v>0</v>
      </c>
      <c r="X427" s="17">
        <f>'Sales &amp; Inventory (Date )'!W427</f>
        <v>0</v>
      </c>
      <c r="Y427" s="17">
        <f>'Sales &amp; Inventory (Date )'!X427</f>
        <v>0</v>
      </c>
      <c r="Z427" s="92">
        <f t="shared" si="115"/>
        <v>0</v>
      </c>
      <c r="AA427" s="17">
        <f>'Sales &amp; Inventory (Date )'!AA427+'Sales &amp; Inventory (Date )'!AC427</f>
        <v>0</v>
      </c>
      <c r="AB427" s="17">
        <f>'Sales &amp; Inventory (Date )'!AB427+'Sales &amp; Inventory (Date )'!AD427</f>
        <v>0</v>
      </c>
      <c r="AC427" s="92">
        <f t="shared" si="116"/>
        <v>0</v>
      </c>
      <c r="AD427" s="17">
        <f>'Sales &amp; Inventory (Date )'!AE427+'Sales &amp; Inventory (Date )'!AG427</f>
        <v>0</v>
      </c>
      <c r="AE427" s="17">
        <f>'Sales &amp; Inventory (Date )'!AF427+'Sales &amp; Inventory (Date )'!AH427</f>
        <v>0</v>
      </c>
      <c r="AF427" s="92">
        <f t="shared" si="117"/>
        <v>0</v>
      </c>
      <c r="AG427" s="17">
        <f>'Sales &amp; Inventory (Date )'!AI427+'Sales &amp; Inventory (Date )'!AK427</f>
        <v>0</v>
      </c>
      <c r="AH427" s="17">
        <f>'Sales &amp; Inventory (Date )'!AJ427+'Sales &amp; Inventory (Date )'!AL427</f>
        <v>0</v>
      </c>
      <c r="AI427" s="92">
        <f t="shared" si="118"/>
        <v>0</v>
      </c>
      <c r="AJ427" s="17">
        <f>'Sales &amp; Inventory (Date )'!AM427+'Sales &amp; Inventory (Date )'!AO427</f>
        <v>0</v>
      </c>
      <c r="AK427" s="17">
        <f>'Sales &amp; Inventory (Date )'!AN427+'Sales &amp; Inventory (Date )'!AP427</f>
        <v>0</v>
      </c>
      <c r="AL427" s="92">
        <f t="shared" si="119"/>
        <v>0</v>
      </c>
      <c r="AM427" s="17">
        <f>'Sales &amp; Inventory (Date )'!AQ427+'Sales &amp; Inventory (Date )'!AS427</f>
        <v>0</v>
      </c>
      <c r="AN427" s="17">
        <f>'Sales &amp; Inventory (Date )'!AR427+'Sales &amp; Inventory (Date )'!AT427</f>
        <v>0</v>
      </c>
      <c r="AO427" s="92">
        <f t="shared" si="120"/>
        <v>0</v>
      </c>
      <c r="AP427" s="17">
        <f>'Sales &amp; Inventory (Date )'!AU427+'Sales &amp; Inventory (Date )'!AW427</f>
        <v>0</v>
      </c>
      <c r="AQ427" s="17">
        <f>'Sales &amp; Inventory (Date )'!AV427+'Sales &amp; Inventory (Date )'!AX427</f>
        <v>0</v>
      </c>
      <c r="AR427" s="92">
        <f t="shared" si="121"/>
        <v>0</v>
      </c>
      <c r="AS427" s="52">
        <f t="shared" si="122"/>
        <v>0</v>
      </c>
      <c r="AT427" s="52">
        <f t="shared" si="122"/>
        <v>0</v>
      </c>
      <c r="AU427" s="52" t="e">
        <f t="shared" si="123"/>
        <v>#DIV/0!</v>
      </c>
      <c r="AV427" s="17">
        <f>'Sales &amp; Inventory (Date )'!BA427</f>
        <v>0</v>
      </c>
      <c r="AW427" s="17">
        <f>'Sales &amp; Inventory (Date )'!BB427</f>
        <v>0</v>
      </c>
      <c r="AX427" s="92">
        <f t="shared" si="124"/>
        <v>0</v>
      </c>
      <c r="AY427" s="17">
        <f>'Sales &amp; Inventory (Date )'!BC427</f>
        <v>0</v>
      </c>
      <c r="AZ427" s="17">
        <f>'Sales &amp; Inventory (Date )'!BD427</f>
        <v>0</v>
      </c>
      <c r="BA427" s="95">
        <f t="shared" si="125"/>
        <v>0</v>
      </c>
      <c r="BB427" s="52">
        <f t="shared" si="126"/>
        <v>0</v>
      </c>
      <c r="BC427" s="52">
        <f t="shared" si="127"/>
        <v>0</v>
      </c>
    </row>
    <row r="428" spans="1:55" x14ac:dyDescent="0.3">
      <c r="A428" s="6">
        <v>402</v>
      </c>
      <c r="B428" s="7" t="s">
        <v>383</v>
      </c>
      <c r="C428" s="8" t="s">
        <v>383</v>
      </c>
      <c r="D428" s="8" t="s">
        <v>389</v>
      </c>
      <c r="E428" s="8" t="s">
        <v>389</v>
      </c>
      <c r="F428" s="8" t="s">
        <v>533</v>
      </c>
      <c r="G428" s="219"/>
      <c r="H428" s="85" t="s">
        <v>647</v>
      </c>
      <c r="I428" s="17">
        <f>'Sales &amp; Inventory (Date )'!I428</f>
        <v>0</v>
      </c>
      <c r="J428" s="17">
        <f>'Sales &amp; Inventory (Date )'!J428</f>
        <v>0</v>
      </c>
      <c r="K428" s="92">
        <f t="shared" si="110"/>
        <v>0</v>
      </c>
      <c r="L428" s="17">
        <f>'Sales &amp; Inventory (Date )'!K428</f>
        <v>0</v>
      </c>
      <c r="M428" s="17">
        <f>'Sales &amp; Inventory (Date )'!L428</f>
        <v>0</v>
      </c>
      <c r="N428" s="92">
        <f t="shared" si="111"/>
        <v>0</v>
      </c>
      <c r="O428" s="17">
        <f>'Sales &amp; Inventory (Date )'!M428</f>
        <v>0</v>
      </c>
      <c r="P428" s="17">
        <f>'Sales &amp; Inventory (Date )'!N428</f>
        <v>0</v>
      </c>
      <c r="Q428" s="92">
        <f t="shared" si="112"/>
        <v>0</v>
      </c>
      <c r="R428" s="17">
        <f>'Sales &amp; Inventory (Date )'!O428+'Sales &amp; Inventory (Date )'!Q428</f>
        <v>0</v>
      </c>
      <c r="S428" s="17">
        <f>'Sales &amp; Inventory (Date )'!P428+'Sales &amp; Inventory (Date )'!R428</f>
        <v>0</v>
      </c>
      <c r="T428" s="92">
        <f t="shared" si="113"/>
        <v>0</v>
      </c>
      <c r="U428" s="17">
        <f>'Sales &amp; Inventory (Date )'!S428+'Sales &amp; Inventory (Date )'!U428</f>
        <v>0</v>
      </c>
      <c r="V428" s="17">
        <f>'Sales &amp; Inventory (Date )'!T428+'Sales &amp; Inventory (Date )'!V428</f>
        <v>0</v>
      </c>
      <c r="W428" s="92">
        <f t="shared" si="114"/>
        <v>0</v>
      </c>
      <c r="X428" s="17">
        <f>'Sales &amp; Inventory (Date )'!W428</f>
        <v>0</v>
      </c>
      <c r="Y428" s="17">
        <f>'Sales &amp; Inventory (Date )'!X428</f>
        <v>0</v>
      </c>
      <c r="Z428" s="92">
        <f t="shared" si="115"/>
        <v>0</v>
      </c>
      <c r="AA428" s="17">
        <f>'Sales &amp; Inventory (Date )'!AA428+'Sales &amp; Inventory (Date )'!AC428</f>
        <v>0</v>
      </c>
      <c r="AB428" s="17">
        <f>'Sales &amp; Inventory (Date )'!AB428+'Sales &amp; Inventory (Date )'!AD428</f>
        <v>0</v>
      </c>
      <c r="AC428" s="92">
        <f t="shared" si="116"/>
        <v>0</v>
      </c>
      <c r="AD428" s="17">
        <f>'Sales &amp; Inventory (Date )'!AE428+'Sales &amp; Inventory (Date )'!AG428</f>
        <v>0</v>
      </c>
      <c r="AE428" s="17">
        <f>'Sales &amp; Inventory (Date )'!AF428+'Sales &amp; Inventory (Date )'!AH428</f>
        <v>0</v>
      </c>
      <c r="AF428" s="92">
        <f t="shared" si="117"/>
        <v>0</v>
      </c>
      <c r="AG428" s="17">
        <f>'Sales &amp; Inventory (Date )'!AI428+'Sales &amp; Inventory (Date )'!AK428</f>
        <v>0</v>
      </c>
      <c r="AH428" s="17">
        <f>'Sales &amp; Inventory (Date )'!AJ428+'Sales &amp; Inventory (Date )'!AL428</f>
        <v>0</v>
      </c>
      <c r="AI428" s="92">
        <f t="shared" si="118"/>
        <v>0</v>
      </c>
      <c r="AJ428" s="17">
        <f>'Sales &amp; Inventory (Date )'!AM428+'Sales &amp; Inventory (Date )'!AO428</f>
        <v>0</v>
      </c>
      <c r="AK428" s="17">
        <f>'Sales &amp; Inventory (Date )'!AN428+'Sales &amp; Inventory (Date )'!AP428</f>
        <v>0</v>
      </c>
      <c r="AL428" s="92">
        <f t="shared" si="119"/>
        <v>0</v>
      </c>
      <c r="AM428" s="17">
        <f>'Sales &amp; Inventory (Date )'!AQ428+'Sales &amp; Inventory (Date )'!AS428</f>
        <v>0</v>
      </c>
      <c r="AN428" s="17">
        <f>'Sales &amp; Inventory (Date )'!AR428+'Sales &amp; Inventory (Date )'!AT428</f>
        <v>0</v>
      </c>
      <c r="AO428" s="92">
        <f t="shared" si="120"/>
        <v>0</v>
      </c>
      <c r="AP428" s="17">
        <f>'Sales &amp; Inventory (Date )'!AU428+'Sales &amp; Inventory (Date )'!AW428</f>
        <v>0</v>
      </c>
      <c r="AQ428" s="17">
        <f>'Sales &amp; Inventory (Date )'!AV428+'Sales &amp; Inventory (Date )'!AX428</f>
        <v>0</v>
      </c>
      <c r="AR428" s="92">
        <f t="shared" si="121"/>
        <v>0</v>
      </c>
      <c r="AS428" s="52">
        <f t="shared" si="122"/>
        <v>0</v>
      </c>
      <c r="AT428" s="52">
        <f t="shared" si="122"/>
        <v>0</v>
      </c>
      <c r="AU428" s="52" t="e">
        <f t="shared" si="123"/>
        <v>#DIV/0!</v>
      </c>
      <c r="AV428" s="17">
        <f>'Sales &amp; Inventory (Date )'!BA428</f>
        <v>0</v>
      </c>
      <c r="AW428" s="17">
        <f>'Sales &amp; Inventory (Date )'!BB428</f>
        <v>0</v>
      </c>
      <c r="AX428" s="92">
        <f t="shared" si="124"/>
        <v>0</v>
      </c>
      <c r="AY428" s="17">
        <f>'Sales &amp; Inventory (Date )'!BC428</f>
        <v>0</v>
      </c>
      <c r="AZ428" s="17">
        <f>'Sales &amp; Inventory (Date )'!BD428</f>
        <v>0</v>
      </c>
      <c r="BA428" s="95">
        <f t="shared" si="125"/>
        <v>0</v>
      </c>
      <c r="BB428" s="52">
        <f t="shared" si="126"/>
        <v>0</v>
      </c>
      <c r="BC428" s="52">
        <f t="shared" si="127"/>
        <v>0</v>
      </c>
    </row>
    <row r="429" spans="1:55" x14ac:dyDescent="0.3">
      <c r="A429" s="6">
        <v>403</v>
      </c>
      <c r="B429" s="7" t="s">
        <v>383</v>
      </c>
      <c r="C429" s="8" t="s">
        <v>383</v>
      </c>
      <c r="D429" s="8" t="s">
        <v>389</v>
      </c>
      <c r="E429" s="8" t="s">
        <v>390</v>
      </c>
      <c r="F429" s="8" t="s">
        <v>29</v>
      </c>
      <c r="G429" s="219"/>
      <c r="H429" s="85" t="s">
        <v>647</v>
      </c>
      <c r="I429" s="17">
        <f>'Sales &amp; Inventory (Date )'!I429</f>
        <v>0</v>
      </c>
      <c r="J429" s="17">
        <f>'Sales &amp; Inventory (Date )'!J429</f>
        <v>0</v>
      </c>
      <c r="K429" s="92">
        <f t="shared" si="110"/>
        <v>0</v>
      </c>
      <c r="L429" s="17">
        <f>'Sales &amp; Inventory (Date )'!K429</f>
        <v>0</v>
      </c>
      <c r="M429" s="17">
        <f>'Sales &amp; Inventory (Date )'!L429</f>
        <v>0</v>
      </c>
      <c r="N429" s="92">
        <f t="shared" si="111"/>
        <v>0</v>
      </c>
      <c r="O429" s="17">
        <f>'Sales &amp; Inventory (Date )'!M429</f>
        <v>0</v>
      </c>
      <c r="P429" s="17">
        <f>'Sales &amp; Inventory (Date )'!N429</f>
        <v>0</v>
      </c>
      <c r="Q429" s="92">
        <f t="shared" si="112"/>
        <v>0</v>
      </c>
      <c r="R429" s="17">
        <f>'Sales &amp; Inventory (Date )'!O429+'Sales &amp; Inventory (Date )'!Q429</f>
        <v>0</v>
      </c>
      <c r="S429" s="17">
        <f>'Sales &amp; Inventory (Date )'!P429+'Sales &amp; Inventory (Date )'!R429</f>
        <v>0</v>
      </c>
      <c r="T429" s="92">
        <f t="shared" si="113"/>
        <v>0</v>
      </c>
      <c r="U429" s="17">
        <f>'Sales &amp; Inventory (Date )'!S429+'Sales &amp; Inventory (Date )'!U429</f>
        <v>0</v>
      </c>
      <c r="V429" s="17">
        <f>'Sales &amp; Inventory (Date )'!T429+'Sales &amp; Inventory (Date )'!V429</f>
        <v>0</v>
      </c>
      <c r="W429" s="92">
        <f t="shared" si="114"/>
        <v>0</v>
      </c>
      <c r="X429" s="17">
        <f>'Sales &amp; Inventory (Date )'!W429</f>
        <v>0</v>
      </c>
      <c r="Y429" s="17">
        <f>'Sales &amp; Inventory (Date )'!X429</f>
        <v>0</v>
      </c>
      <c r="Z429" s="92">
        <f t="shared" si="115"/>
        <v>0</v>
      </c>
      <c r="AA429" s="17">
        <f>'Sales &amp; Inventory (Date )'!AA429+'Sales &amp; Inventory (Date )'!AC429</f>
        <v>0</v>
      </c>
      <c r="AB429" s="17">
        <f>'Sales &amp; Inventory (Date )'!AB429+'Sales &amp; Inventory (Date )'!AD429</f>
        <v>0</v>
      </c>
      <c r="AC429" s="92">
        <f t="shared" si="116"/>
        <v>0</v>
      </c>
      <c r="AD429" s="17">
        <f>'Sales &amp; Inventory (Date )'!AE429+'Sales &amp; Inventory (Date )'!AG429</f>
        <v>0</v>
      </c>
      <c r="AE429" s="17">
        <f>'Sales &amp; Inventory (Date )'!AF429+'Sales &amp; Inventory (Date )'!AH429</f>
        <v>0</v>
      </c>
      <c r="AF429" s="92">
        <f t="shared" si="117"/>
        <v>0</v>
      </c>
      <c r="AG429" s="17">
        <f>'Sales &amp; Inventory (Date )'!AI429+'Sales &amp; Inventory (Date )'!AK429</f>
        <v>0</v>
      </c>
      <c r="AH429" s="17">
        <f>'Sales &amp; Inventory (Date )'!AJ429+'Sales &amp; Inventory (Date )'!AL429</f>
        <v>0</v>
      </c>
      <c r="AI429" s="92">
        <f t="shared" si="118"/>
        <v>0</v>
      </c>
      <c r="AJ429" s="17">
        <f>'Sales &amp; Inventory (Date )'!AM429+'Sales &amp; Inventory (Date )'!AO429</f>
        <v>0</v>
      </c>
      <c r="AK429" s="17">
        <f>'Sales &amp; Inventory (Date )'!AN429+'Sales &amp; Inventory (Date )'!AP429</f>
        <v>0</v>
      </c>
      <c r="AL429" s="92">
        <f t="shared" si="119"/>
        <v>0</v>
      </c>
      <c r="AM429" s="17">
        <f>'Sales &amp; Inventory (Date )'!AQ429+'Sales &amp; Inventory (Date )'!AS429</f>
        <v>0</v>
      </c>
      <c r="AN429" s="17">
        <f>'Sales &amp; Inventory (Date )'!AR429+'Sales &amp; Inventory (Date )'!AT429</f>
        <v>0</v>
      </c>
      <c r="AO429" s="92">
        <f t="shared" si="120"/>
        <v>0</v>
      </c>
      <c r="AP429" s="17">
        <f>'Sales &amp; Inventory (Date )'!AU429+'Sales &amp; Inventory (Date )'!AW429</f>
        <v>0</v>
      </c>
      <c r="AQ429" s="17">
        <f>'Sales &amp; Inventory (Date )'!AV429+'Sales &amp; Inventory (Date )'!AX429</f>
        <v>0</v>
      </c>
      <c r="AR429" s="92">
        <f t="shared" si="121"/>
        <v>0</v>
      </c>
      <c r="AS429" s="52">
        <f t="shared" si="122"/>
        <v>0</v>
      </c>
      <c r="AT429" s="52">
        <f t="shared" si="122"/>
        <v>0</v>
      </c>
      <c r="AU429" s="52" t="e">
        <f t="shared" si="123"/>
        <v>#DIV/0!</v>
      </c>
      <c r="AV429" s="17">
        <f>'Sales &amp; Inventory (Date )'!BA429</f>
        <v>0</v>
      </c>
      <c r="AW429" s="17">
        <f>'Sales &amp; Inventory (Date )'!BB429</f>
        <v>0</v>
      </c>
      <c r="AX429" s="92">
        <f t="shared" si="124"/>
        <v>0</v>
      </c>
      <c r="AY429" s="17">
        <f>'Sales &amp; Inventory (Date )'!BC429</f>
        <v>0</v>
      </c>
      <c r="AZ429" s="17">
        <f>'Sales &amp; Inventory (Date )'!BD429</f>
        <v>0</v>
      </c>
      <c r="BA429" s="95">
        <f t="shared" si="125"/>
        <v>0</v>
      </c>
      <c r="BB429" s="52">
        <f t="shared" si="126"/>
        <v>0</v>
      </c>
      <c r="BC429" s="52">
        <f t="shared" si="127"/>
        <v>0</v>
      </c>
    </row>
    <row r="430" spans="1:55" x14ac:dyDescent="0.3">
      <c r="A430" s="6">
        <v>404</v>
      </c>
      <c r="B430" s="7" t="s">
        <v>383</v>
      </c>
      <c r="C430" s="8" t="s">
        <v>383</v>
      </c>
      <c r="D430" s="8" t="s">
        <v>391</v>
      </c>
      <c r="E430" s="8" t="s">
        <v>391</v>
      </c>
      <c r="F430" s="8" t="s">
        <v>533</v>
      </c>
      <c r="G430" s="219"/>
      <c r="H430" s="85" t="s">
        <v>647</v>
      </c>
      <c r="I430" s="17">
        <f>'Sales &amp; Inventory (Date )'!I430</f>
        <v>0</v>
      </c>
      <c r="J430" s="17">
        <f>'Sales &amp; Inventory (Date )'!J430</f>
        <v>0</v>
      </c>
      <c r="K430" s="92">
        <f t="shared" si="110"/>
        <v>0</v>
      </c>
      <c r="L430" s="17">
        <f>'Sales &amp; Inventory (Date )'!K430</f>
        <v>0</v>
      </c>
      <c r="M430" s="17">
        <f>'Sales &amp; Inventory (Date )'!L430</f>
        <v>0</v>
      </c>
      <c r="N430" s="92">
        <f t="shared" si="111"/>
        <v>0</v>
      </c>
      <c r="O430" s="17">
        <f>'Sales &amp; Inventory (Date )'!M430</f>
        <v>0</v>
      </c>
      <c r="P430" s="17">
        <f>'Sales &amp; Inventory (Date )'!N430</f>
        <v>0</v>
      </c>
      <c r="Q430" s="92">
        <f t="shared" si="112"/>
        <v>0</v>
      </c>
      <c r="R430" s="17">
        <f>'Sales &amp; Inventory (Date )'!O430+'Sales &amp; Inventory (Date )'!Q430</f>
        <v>0</v>
      </c>
      <c r="S430" s="17">
        <f>'Sales &amp; Inventory (Date )'!P430+'Sales &amp; Inventory (Date )'!R430</f>
        <v>0</v>
      </c>
      <c r="T430" s="92">
        <f t="shared" si="113"/>
        <v>0</v>
      </c>
      <c r="U430" s="17">
        <f>'Sales &amp; Inventory (Date )'!S430+'Sales &amp; Inventory (Date )'!U430</f>
        <v>0</v>
      </c>
      <c r="V430" s="17">
        <f>'Sales &amp; Inventory (Date )'!T430+'Sales &amp; Inventory (Date )'!V430</f>
        <v>0</v>
      </c>
      <c r="W430" s="92">
        <f t="shared" si="114"/>
        <v>0</v>
      </c>
      <c r="X430" s="17">
        <f>'Sales &amp; Inventory (Date )'!W430</f>
        <v>0</v>
      </c>
      <c r="Y430" s="17">
        <f>'Sales &amp; Inventory (Date )'!X430</f>
        <v>0</v>
      </c>
      <c r="Z430" s="92">
        <f t="shared" si="115"/>
        <v>0</v>
      </c>
      <c r="AA430" s="17">
        <f>'Sales &amp; Inventory (Date )'!AA430+'Sales &amp; Inventory (Date )'!AC430</f>
        <v>0</v>
      </c>
      <c r="AB430" s="17">
        <f>'Sales &amp; Inventory (Date )'!AB430+'Sales &amp; Inventory (Date )'!AD430</f>
        <v>0</v>
      </c>
      <c r="AC430" s="92">
        <f t="shared" si="116"/>
        <v>0</v>
      </c>
      <c r="AD430" s="17">
        <f>'Sales &amp; Inventory (Date )'!AE430+'Sales &amp; Inventory (Date )'!AG430</f>
        <v>0</v>
      </c>
      <c r="AE430" s="17">
        <f>'Sales &amp; Inventory (Date )'!AF430+'Sales &amp; Inventory (Date )'!AH430</f>
        <v>0</v>
      </c>
      <c r="AF430" s="92">
        <f t="shared" si="117"/>
        <v>0</v>
      </c>
      <c r="AG430" s="17">
        <f>'Sales &amp; Inventory (Date )'!AI430+'Sales &amp; Inventory (Date )'!AK430</f>
        <v>0</v>
      </c>
      <c r="AH430" s="17">
        <f>'Sales &amp; Inventory (Date )'!AJ430+'Sales &amp; Inventory (Date )'!AL430</f>
        <v>0</v>
      </c>
      <c r="AI430" s="92">
        <f t="shared" si="118"/>
        <v>0</v>
      </c>
      <c r="AJ430" s="17">
        <f>'Sales &amp; Inventory (Date )'!AM430+'Sales &amp; Inventory (Date )'!AO430</f>
        <v>0</v>
      </c>
      <c r="AK430" s="17">
        <f>'Sales &amp; Inventory (Date )'!AN430+'Sales &amp; Inventory (Date )'!AP430</f>
        <v>0</v>
      </c>
      <c r="AL430" s="92">
        <f t="shared" si="119"/>
        <v>0</v>
      </c>
      <c r="AM430" s="17">
        <f>'Sales &amp; Inventory (Date )'!AQ430+'Sales &amp; Inventory (Date )'!AS430</f>
        <v>0</v>
      </c>
      <c r="AN430" s="17">
        <f>'Sales &amp; Inventory (Date )'!AR430+'Sales &amp; Inventory (Date )'!AT430</f>
        <v>0</v>
      </c>
      <c r="AO430" s="92">
        <f t="shared" si="120"/>
        <v>0</v>
      </c>
      <c r="AP430" s="17">
        <f>'Sales &amp; Inventory (Date )'!AU430+'Sales &amp; Inventory (Date )'!AW430</f>
        <v>0</v>
      </c>
      <c r="AQ430" s="17">
        <f>'Sales &amp; Inventory (Date )'!AV430+'Sales &amp; Inventory (Date )'!AX430</f>
        <v>0</v>
      </c>
      <c r="AR430" s="92">
        <f t="shared" si="121"/>
        <v>0</v>
      </c>
      <c r="AS430" s="52">
        <f t="shared" si="122"/>
        <v>0</v>
      </c>
      <c r="AT430" s="52">
        <f t="shared" si="122"/>
        <v>0</v>
      </c>
      <c r="AU430" s="52" t="e">
        <f t="shared" si="123"/>
        <v>#DIV/0!</v>
      </c>
      <c r="AV430" s="17">
        <f>'Sales &amp; Inventory (Date )'!BA430</f>
        <v>0</v>
      </c>
      <c r="AW430" s="17">
        <f>'Sales &amp; Inventory (Date )'!BB430</f>
        <v>0</v>
      </c>
      <c r="AX430" s="92">
        <f t="shared" si="124"/>
        <v>0</v>
      </c>
      <c r="AY430" s="17">
        <f>'Sales &amp; Inventory (Date )'!BC430</f>
        <v>0</v>
      </c>
      <c r="AZ430" s="17">
        <f>'Sales &amp; Inventory (Date )'!BD430</f>
        <v>0</v>
      </c>
      <c r="BA430" s="95">
        <f t="shared" si="125"/>
        <v>0</v>
      </c>
      <c r="BB430" s="52">
        <f t="shared" si="126"/>
        <v>0</v>
      </c>
      <c r="BC430" s="52">
        <f t="shared" si="127"/>
        <v>0</v>
      </c>
    </row>
    <row r="431" spans="1:55" x14ac:dyDescent="0.3">
      <c r="A431" s="6">
        <v>405</v>
      </c>
      <c r="B431" s="7" t="s">
        <v>383</v>
      </c>
      <c r="C431" s="8" t="s">
        <v>383</v>
      </c>
      <c r="D431" s="8" t="s">
        <v>391</v>
      </c>
      <c r="E431" s="8" t="s">
        <v>392</v>
      </c>
      <c r="F431" s="8" t="s">
        <v>533</v>
      </c>
      <c r="G431" s="219"/>
      <c r="H431" s="85" t="s">
        <v>647</v>
      </c>
      <c r="I431" s="17">
        <f>'Sales &amp; Inventory (Date )'!I431</f>
        <v>0</v>
      </c>
      <c r="J431" s="17">
        <f>'Sales &amp; Inventory (Date )'!J431</f>
        <v>0</v>
      </c>
      <c r="K431" s="92">
        <f t="shared" si="110"/>
        <v>0</v>
      </c>
      <c r="L431" s="17">
        <f>'Sales &amp; Inventory (Date )'!K431</f>
        <v>0</v>
      </c>
      <c r="M431" s="17">
        <f>'Sales &amp; Inventory (Date )'!L431</f>
        <v>0</v>
      </c>
      <c r="N431" s="92">
        <f t="shared" si="111"/>
        <v>0</v>
      </c>
      <c r="O431" s="17">
        <f>'Sales &amp; Inventory (Date )'!M431</f>
        <v>0</v>
      </c>
      <c r="P431" s="17">
        <f>'Sales &amp; Inventory (Date )'!N431</f>
        <v>0</v>
      </c>
      <c r="Q431" s="92">
        <f t="shared" si="112"/>
        <v>0</v>
      </c>
      <c r="R431" s="17">
        <f>'Sales &amp; Inventory (Date )'!O431+'Sales &amp; Inventory (Date )'!Q431</f>
        <v>0</v>
      </c>
      <c r="S431" s="17">
        <f>'Sales &amp; Inventory (Date )'!P431+'Sales &amp; Inventory (Date )'!R431</f>
        <v>0</v>
      </c>
      <c r="T431" s="92">
        <f t="shared" si="113"/>
        <v>0</v>
      </c>
      <c r="U431" s="17">
        <f>'Sales &amp; Inventory (Date )'!S431+'Sales &amp; Inventory (Date )'!U431</f>
        <v>0</v>
      </c>
      <c r="V431" s="17">
        <f>'Sales &amp; Inventory (Date )'!T431+'Sales &amp; Inventory (Date )'!V431</f>
        <v>0</v>
      </c>
      <c r="W431" s="92">
        <f t="shared" si="114"/>
        <v>0</v>
      </c>
      <c r="X431" s="17">
        <f>'Sales &amp; Inventory (Date )'!W431</f>
        <v>0</v>
      </c>
      <c r="Y431" s="17">
        <f>'Sales &amp; Inventory (Date )'!X431</f>
        <v>0</v>
      </c>
      <c r="Z431" s="92">
        <f t="shared" si="115"/>
        <v>0</v>
      </c>
      <c r="AA431" s="17">
        <f>'Sales &amp; Inventory (Date )'!AA431+'Sales &amp; Inventory (Date )'!AC431</f>
        <v>0</v>
      </c>
      <c r="AB431" s="17">
        <f>'Sales &amp; Inventory (Date )'!AB431+'Sales &amp; Inventory (Date )'!AD431</f>
        <v>0</v>
      </c>
      <c r="AC431" s="92">
        <f t="shared" si="116"/>
        <v>0</v>
      </c>
      <c r="AD431" s="17">
        <f>'Sales &amp; Inventory (Date )'!AE431+'Sales &amp; Inventory (Date )'!AG431</f>
        <v>0</v>
      </c>
      <c r="AE431" s="17">
        <f>'Sales &amp; Inventory (Date )'!AF431+'Sales &amp; Inventory (Date )'!AH431</f>
        <v>0</v>
      </c>
      <c r="AF431" s="92">
        <f t="shared" si="117"/>
        <v>0</v>
      </c>
      <c r="AG431" s="17">
        <f>'Sales &amp; Inventory (Date )'!AI431+'Sales &amp; Inventory (Date )'!AK431</f>
        <v>0</v>
      </c>
      <c r="AH431" s="17">
        <f>'Sales &amp; Inventory (Date )'!AJ431+'Sales &amp; Inventory (Date )'!AL431</f>
        <v>0</v>
      </c>
      <c r="AI431" s="92">
        <f t="shared" si="118"/>
        <v>0</v>
      </c>
      <c r="AJ431" s="17">
        <f>'Sales &amp; Inventory (Date )'!AM431+'Sales &amp; Inventory (Date )'!AO431</f>
        <v>0</v>
      </c>
      <c r="AK431" s="17">
        <f>'Sales &amp; Inventory (Date )'!AN431+'Sales &amp; Inventory (Date )'!AP431</f>
        <v>0</v>
      </c>
      <c r="AL431" s="92">
        <f t="shared" si="119"/>
        <v>0</v>
      </c>
      <c r="AM431" s="17">
        <f>'Sales &amp; Inventory (Date )'!AQ431+'Sales &amp; Inventory (Date )'!AS431</f>
        <v>0</v>
      </c>
      <c r="AN431" s="17">
        <f>'Sales &amp; Inventory (Date )'!AR431+'Sales &amp; Inventory (Date )'!AT431</f>
        <v>0</v>
      </c>
      <c r="AO431" s="92">
        <f t="shared" si="120"/>
        <v>0</v>
      </c>
      <c r="AP431" s="17">
        <f>'Sales &amp; Inventory (Date )'!AU431+'Sales &amp; Inventory (Date )'!AW431</f>
        <v>0</v>
      </c>
      <c r="AQ431" s="17">
        <f>'Sales &amp; Inventory (Date )'!AV431+'Sales &amp; Inventory (Date )'!AX431</f>
        <v>0</v>
      </c>
      <c r="AR431" s="92">
        <f t="shared" si="121"/>
        <v>0</v>
      </c>
      <c r="AS431" s="52">
        <f t="shared" si="122"/>
        <v>0</v>
      </c>
      <c r="AT431" s="52">
        <f t="shared" si="122"/>
        <v>0</v>
      </c>
      <c r="AU431" s="52" t="e">
        <f t="shared" si="123"/>
        <v>#DIV/0!</v>
      </c>
      <c r="AV431" s="17">
        <f>'Sales &amp; Inventory (Date )'!BA431</f>
        <v>0</v>
      </c>
      <c r="AW431" s="17">
        <f>'Sales &amp; Inventory (Date )'!BB431</f>
        <v>0</v>
      </c>
      <c r="AX431" s="92">
        <f t="shared" si="124"/>
        <v>0</v>
      </c>
      <c r="AY431" s="17">
        <f>'Sales &amp; Inventory (Date )'!BC431</f>
        <v>0</v>
      </c>
      <c r="AZ431" s="17">
        <f>'Sales &amp; Inventory (Date )'!BD431</f>
        <v>0</v>
      </c>
      <c r="BA431" s="95">
        <f t="shared" si="125"/>
        <v>0</v>
      </c>
      <c r="BB431" s="52">
        <f t="shared" si="126"/>
        <v>0</v>
      </c>
      <c r="BC431" s="52">
        <f t="shared" si="127"/>
        <v>0</v>
      </c>
    </row>
    <row r="432" spans="1:55" x14ac:dyDescent="0.3">
      <c r="A432" s="6">
        <v>406</v>
      </c>
      <c r="B432" s="7" t="s">
        <v>383</v>
      </c>
      <c r="C432" s="8" t="s">
        <v>383</v>
      </c>
      <c r="D432" s="8" t="s">
        <v>393</v>
      </c>
      <c r="E432" s="8" t="s">
        <v>393</v>
      </c>
      <c r="F432" s="8" t="s">
        <v>533</v>
      </c>
      <c r="G432" s="219"/>
      <c r="H432" s="85" t="s">
        <v>647</v>
      </c>
      <c r="I432" s="17">
        <f>'Sales &amp; Inventory (Date )'!I432</f>
        <v>0</v>
      </c>
      <c r="J432" s="17">
        <f>'Sales &amp; Inventory (Date )'!J432</f>
        <v>0</v>
      </c>
      <c r="K432" s="92">
        <f t="shared" si="110"/>
        <v>0</v>
      </c>
      <c r="L432" s="17">
        <f>'Sales &amp; Inventory (Date )'!K432</f>
        <v>0</v>
      </c>
      <c r="M432" s="17">
        <f>'Sales &amp; Inventory (Date )'!L432</f>
        <v>0</v>
      </c>
      <c r="N432" s="92">
        <f t="shared" si="111"/>
        <v>0</v>
      </c>
      <c r="O432" s="17">
        <f>'Sales &amp; Inventory (Date )'!M432</f>
        <v>0</v>
      </c>
      <c r="P432" s="17">
        <f>'Sales &amp; Inventory (Date )'!N432</f>
        <v>0</v>
      </c>
      <c r="Q432" s="92">
        <f t="shared" si="112"/>
        <v>0</v>
      </c>
      <c r="R432" s="17">
        <f>'Sales &amp; Inventory (Date )'!O432+'Sales &amp; Inventory (Date )'!Q432</f>
        <v>0</v>
      </c>
      <c r="S432" s="17">
        <f>'Sales &amp; Inventory (Date )'!P432+'Sales &amp; Inventory (Date )'!R432</f>
        <v>0</v>
      </c>
      <c r="T432" s="92">
        <f t="shared" si="113"/>
        <v>0</v>
      </c>
      <c r="U432" s="17">
        <f>'Sales &amp; Inventory (Date )'!S432+'Sales &amp; Inventory (Date )'!U432</f>
        <v>0</v>
      </c>
      <c r="V432" s="17">
        <f>'Sales &amp; Inventory (Date )'!T432+'Sales &amp; Inventory (Date )'!V432</f>
        <v>0</v>
      </c>
      <c r="W432" s="92">
        <f t="shared" si="114"/>
        <v>0</v>
      </c>
      <c r="X432" s="17">
        <f>'Sales &amp; Inventory (Date )'!W432</f>
        <v>0</v>
      </c>
      <c r="Y432" s="17">
        <f>'Sales &amp; Inventory (Date )'!X432</f>
        <v>0</v>
      </c>
      <c r="Z432" s="92">
        <f t="shared" si="115"/>
        <v>0</v>
      </c>
      <c r="AA432" s="17">
        <f>'Sales &amp; Inventory (Date )'!AA432+'Sales &amp; Inventory (Date )'!AC432</f>
        <v>0</v>
      </c>
      <c r="AB432" s="17">
        <f>'Sales &amp; Inventory (Date )'!AB432+'Sales &amp; Inventory (Date )'!AD432</f>
        <v>0</v>
      </c>
      <c r="AC432" s="92">
        <f t="shared" si="116"/>
        <v>0</v>
      </c>
      <c r="AD432" s="17">
        <f>'Sales &amp; Inventory (Date )'!AE432+'Sales &amp; Inventory (Date )'!AG432</f>
        <v>0</v>
      </c>
      <c r="AE432" s="17">
        <f>'Sales &amp; Inventory (Date )'!AF432+'Sales &amp; Inventory (Date )'!AH432</f>
        <v>0</v>
      </c>
      <c r="AF432" s="92">
        <f t="shared" si="117"/>
        <v>0</v>
      </c>
      <c r="AG432" s="17">
        <f>'Sales &amp; Inventory (Date )'!AI432+'Sales &amp; Inventory (Date )'!AK432</f>
        <v>0</v>
      </c>
      <c r="AH432" s="17">
        <f>'Sales &amp; Inventory (Date )'!AJ432+'Sales &amp; Inventory (Date )'!AL432</f>
        <v>0</v>
      </c>
      <c r="AI432" s="92">
        <f t="shared" si="118"/>
        <v>0</v>
      </c>
      <c r="AJ432" s="17">
        <f>'Sales &amp; Inventory (Date )'!AM432+'Sales &amp; Inventory (Date )'!AO432</f>
        <v>0</v>
      </c>
      <c r="AK432" s="17">
        <f>'Sales &amp; Inventory (Date )'!AN432+'Sales &amp; Inventory (Date )'!AP432</f>
        <v>0</v>
      </c>
      <c r="AL432" s="92">
        <f t="shared" si="119"/>
        <v>0</v>
      </c>
      <c r="AM432" s="17">
        <f>'Sales &amp; Inventory (Date )'!AQ432+'Sales &amp; Inventory (Date )'!AS432</f>
        <v>0</v>
      </c>
      <c r="AN432" s="17">
        <f>'Sales &amp; Inventory (Date )'!AR432+'Sales &amp; Inventory (Date )'!AT432</f>
        <v>0</v>
      </c>
      <c r="AO432" s="92">
        <f t="shared" si="120"/>
        <v>0</v>
      </c>
      <c r="AP432" s="17">
        <f>'Sales &amp; Inventory (Date )'!AU432+'Sales &amp; Inventory (Date )'!AW432</f>
        <v>0</v>
      </c>
      <c r="AQ432" s="17">
        <f>'Sales &amp; Inventory (Date )'!AV432+'Sales &amp; Inventory (Date )'!AX432</f>
        <v>0</v>
      </c>
      <c r="AR432" s="92">
        <f t="shared" si="121"/>
        <v>0</v>
      </c>
      <c r="AS432" s="52">
        <f t="shared" si="122"/>
        <v>0</v>
      </c>
      <c r="AT432" s="52">
        <f t="shared" si="122"/>
        <v>0</v>
      </c>
      <c r="AU432" s="52" t="e">
        <f t="shared" si="123"/>
        <v>#DIV/0!</v>
      </c>
      <c r="AV432" s="17">
        <f>'Sales &amp; Inventory (Date )'!BA432</f>
        <v>0</v>
      </c>
      <c r="AW432" s="17">
        <f>'Sales &amp; Inventory (Date )'!BB432</f>
        <v>0</v>
      </c>
      <c r="AX432" s="92">
        <f t="shared" si="124"/>
        <v>0</v>
      </c>
      <c r="AY432" s="17">
        <f>'Sales &amp; Inventory (Date )'!BC432</f>
        <v>0</v>
      </c>
      <c r="AZ432" s="17">
        <f>'Sales &amp; Inventory (Date )'!BD432</f>
        <v>0</v>
      </c>
      <c r="BA432" s="95">
        <f t="shared" si="125"/>
        <v>0</v>
      </c>
      <c r="BB432" s="52">
        <f t="shared" si="126"/>
        <v>0</v>
      </c>
      <c r="BC432" s="52">
        <f t="shared" si="127"/>
        <v>0</v>
      </c>
    </row>
    <row r="433" spans="1:55" x14ac:dyDescent="0.3">
      <c r="A433" s="6">
        <v>407</v>
      </c>
      <c r="B433" s="7" t="s">
        <v>383</v>
      </c>
      <c r="C433" s="8" t="s">
        <v>383</v>
      </c>
      <c r="D433" s="8" t="s">
        <v>393</v>
      </c>
      <c r="E433" s="8" t="s">
        <v>394</v>
      </c>
      <c r="F433" s="8" t="s">
        <v>29</v>
      </c>
      <c r="G433" s="219"/>
      <c r="H433" s="85" t="s">
        <v>647</v>
      </c>
      <c r="I433" s="17">
        <f>'Sales &amp; Inventory (Date )'!I433</f>
        <v>0</v>
      </c>
      <c r="J433" s="17">
        <f>'Sales &amp; Inventory (Date )'!J433</f>
        <v>0</v>
      </c>
      <c r="K433" s="92">
        <f t="shared" si="110"/>
        <v>0</v>
      </c>
      <c r="L433" s="17">
        <f>'Sales &amp; Inventory (Date )'!K433</f>
        <v>0</v>
      </c>
      <c r="M433" s="17">
        <f>'Sales &amp; Inventory (Date )'!L433</f>
        <v>0</v>
      </c>
      <c r="N433" s="92">
        <f t="shared" si="111"/>
        <v>0</v>
      </c>
      <c r="O433" s="17">
        <f>'Sales &amp; Inventory (Date )'!M433</f>
        <v>0</v>
      </c>
      <c r="P433" s="17">
        <f>'Sales &amp; Inventory (Date )'!N433</f>
        <v>0</v>
      </c>
      <c r="Q433" s="92">
        <f t="shared" si="112"/>
        <v>0</v>
      </c>
      <c r="R433" s="17">
        <f>'Sales &amp; Inventory (Date )'!O433+'Sales &amp; Inventory (Date )'!Q433</f>
        <v>0</v>
      </c>
      <c r="S433" s="17">
        <f>'Sales &amp; Inventory (Date )'!P433+'Sales &amp; Inventory (Date )'!R433</f>
        <v>0</v>
      </c>
      <c r="T433" s="92">
        <f t="shared" si="113"/>
        <v>0</v>
      </c>
      <c r="U433" s="17">
        <f>'Sales &amp; Inventory (Date )'!S433+'Sales &amp; Inventory (Date )'!U433</f>
        <v>0</v>
      </c>
      <c r="V433" s="17">
        <f>'Sales &amp; Inventory (Date )'!T433+'Sales &amp; Inventory (Date )'!V433</f>
        <v>0</v>
      </c>
      <c r="W433" s="92">
        <f t="shared" si="114"/>
        <v>0</v>
      </c>
      <c r="X433" s="17">
        <f>'Sales &amp; Inventory (Date )'!W433</f>
        <v>0</v>
      </c>
      <c r="Y433" s="17">
        <f>'Sales &amp; Inventory (Date )'!X433</f>
        <v>0</v>
      </c>
      <c r="Z433" s="92">
        <f t="shared" si="115"/>
        <v>0</v>
      </c>
      <c r="AA433" s="17">
        <f>'Sales &amp; Inventory (Date )'!AA433+'Sales &amp; Inventory (Date )'!AC433</f>
        <v>0</v>
      </c>
      <c r="AB433" s="17">
        <f>'Sales &amp; Inventory (Date )'!AB433+'Sales &amp; Inventory (Date )'!AD433</f>
        <v>0</v>
      </c>
      <c r="AC433" s="92">
        <f t="shared" si="116"/>
        <v>0</v>
      </c>
      <c r="AD433" s="17">
        <f>'Sales &amp; Inventory (Date )'!AE433+'Sales &amp; Inventory (Date )'!AG433</f>
        <v>0</v>
      </c>
      <c r="AE433" s="17">
        <f>'Sales &amp; Inventory (Date )'!AF433+'Sales &amp; Inventory (Date )'!AH433</f>
        <v>0</v>
      </c>
      <c r="AF433" s="92">
        <f t="shared" si="117"/>
        <v>0</v>
      </c>
      <c r="AG433" s="17">
        <f>'Sales &amp; Inventory (Date )'!AI433+'Sales &amp; Inventory (Date )'!AK433</f>
        <v>0</v>
      </c>
      <c r="AH433" s="17">
        <f>'Sales &amp; Inventory (Date )'!AJ433+'Sales &amp; Inventory (Date )'!AL433</f>
        <v>0</v>
      </c>
      <c r="AI433" s="92">
        <f t="shared" si="118"/>
        <v>0</v>
      </c>
      <c r="AJ433" s="17">
        <f>'Sales &amp; Inventory (Date )'!AM433+'Sales &amp; Inventory (Date )'!AO433</f>
        <v>0</v>
      </c>
      <c r="AK433" s="17">
        <f>'Sales &amp; Inventory (Date )'!AN433+'Sales &amp; Inventory (Date )'!AP433</f>
        <v>0</v>
      </c>
      <c r="AL433" s="92">
        <f t="shared" si="119"/>
        <v>0</v>
      </c>
      <c r="AM433" s="17">
        <f>'Sales &amp; Inventory (Date )'!AQ433+'Sales &amp; Inventory (Date )'!AS433</f>
        <v>0</v>
      </c>
      <c r="AN433" s="17">
        <f>'Sales &amp; Inventory (Date )'!AR433+'Sales &amp; Inventory (Date )'!AT433</f>
        <v>0</v>
      </c>
      <c r="AO433" s="92">
        <f t="shared" si="120"/>
        <v>0</v>
      </c>
      <c r="AP433" s="17">
        <f>'Sales &amp; Inventory (Date )'!AU433+'Sales &amp; Inventory (Date )'!AW433</f>
        <v>0</v>
      </c>
      <c r="AQ433" s="17">
        <f>'Sales &amp; Inventory (Date )'!AV433+'Sales &amp; Inventory (Date )'!AX433</f>
        <v>0</v>
      </c>
      <c r="AR433" s="92">
        <f t="shared" si="121"/>
        <v>0</v>
      </c>
      <c r="AS433" s="52">
        <f t="shared" si="122"/>
        <v>0</v>
      </c>
      <c r="AT433" s="52">
        <f t="shared" si="122"/>
        <v>0</v>
      </c>
      <c r="AU433" s="52" t="e">
        <f t="shared" si="123"/>
        <v>#DIV/0!</v>
      </c>
      <c r="AV433" s="17">
        <f>'Sales &amp; Inventory (Date )'!BA433</f>
        <v>0</v>
      </c>
      <c r="AW433" s="17">
        <f>'Sales &amp; Inventory (Date )'!BB433</f>
        <v>0</v>
      </c>
      <c r="AX433" s="92">
        <f t="shared" si="124"/>
        <v>0</v>
      </c>
      <c r="AY433" s="17">
        <f>'Sales &amp; Inventory (Date )'!BC433</f>
        <v>0</v>
      </c>
      <c r="AZ433" s="17">
        <f>'Sales &amp; Inventory (Date )'!BD433</f>
        <v>0</v>
      </c>
      <c r="BA433" s="95">
        <f t="shared" si="125"/>
        <v>0</v>
      </c>
      <c r="BB433" s="52">
        <f t="shared" si="126"/>
        <v>0</v>
      </c>
      <c r="BC433" s="52">
        <f t="shared" si="127"/>
        <v>0</v>
      </c>
    </row>
    <row r="434" spans="1:55" x14ac:dyDescent="0.3">
      <c r="A434" s="6">
        <v>408</v>
      </c>
      <c r="B434" s="7" t="s">
        <v>383</v>
      </c>
      <c r="C434" s="8" t="s">
        <v>383</v>
      </c>
      <c r="D434" s="8" t="s">
        <v>395</v>
      </c>
      <c r="E434" s="8" t="s">
        <v>395</v>
      </c>
      <c r="F434" s="8" t="s">
        <v>533</v>
      </c>
      <c r="G434" s="219"/>
      <c r="H434" s="85" t="s">
        <v>647</v>
      </c>
      <c r="I434" s="17">
        <f>'Sales &amp; Inventory (Date )'!I434</f>
        <v>0</v>
      </c>
      <c r="J434" s="17">
        <f>'Sales &amp; Inventory (Date )'!J434</f>
        <v>0</v>
      </c>
      <c r="K434" s="92">
        <f t="shared" si="110"/>
        <v>0</v>
      </c>
      <c r="L434" s="17">
        <f>'Sales &amp; Inventory (Date )'!K434</f>
        <v>0</v>
      </c>
      <c r="M434" s="17">
        <f>'Sales &amp; Inventory (Date )'!L434</f>
        <v>0</v>
      </c>
      <c r="N434" s="92">
        <f t="shared" si="111"/>
        <v>0</v>
      </c>
      <c r="O434" s="17">
        <f>'Sales &amp; Inventory (Date )'!M434</f>
        <v>0</v>
      </c>
      <c r="P434" s="17">
        <f>'Sales &amp; Inventory (Date )'!N434</f>
        <v>0</v>
      </c>
      <c r="Q434" s="92">
        <f t="shared" si="112"/>
        <v>0</v>
      </c>
      <c r="R434" s="17">
        <f>'Sales &amp; Inventory (Date )'!O434+'Sales &amp; Inventory (Date )'!Q434</f>
        <v>0</v>
      </c>
      <c r="S434" s="17">
        <f>'Sales &amp; Inventory (Date )'!P434+'Sales &amp; Inventory (Date )'!R434</f>
        <v>0</v>
      </c>
      <c r="T434" s="92">
        <f t="shared" si="113"/>
        <v>0</v>
      </c>
      <c r="U434" s="17">
        <f>'Sales &amp; Inventory (Date )'!S434+'Sales &amp; Inventory (Date )'!U434</f>
        <v>0</v>
      </c>
      <c r="V434" s="17">
        <f>'Sales &amp; Inventory (Date )'!T434+'Sales &amp; Inventory (Date )'!V434</f>
        <v>0</v>
      </c>
      <c r="W434" s="92">
        <f t="shared" si="114"/>
        <v>0</v>
      </c>
      <c r="X434" s="17">
        <f>'Sales &amp; Inventory (Date )'!W434</f>
        <v>0</v>
      </c>
      <c r="Y434" s="17">
        <f>'Sales &amp; Inventory (Date )'!X434</f>
        <v>0</v>
      </c>
      <c r="Z434" s="92">
        <f t="shared" si="115"/>
        <v>0</v>
      </c>
      <c r="AA434" s="17">
        <f>'Sales &amp; Inventory (Date )'!AA434+'Sales &amp; Inventory (Date )'!AC434</f>
        <v>0</v>
      </c>
      <c r="AB434" s="17">
        <f>'Sales &amp; Inventory (Date )'!AB434+'Sales &amp; Inventory (Date )'!AD434</f>
        <v>0</v>
      </c>
      <c r="AC434" s="92">
        <f t="shared" si="116"/>
        <v>0</v>
      </c>
      <c r="AD434" s="17">
        <f>'Sales &amp; Inventory (Date )'!AE434+'Sales &amp; Inventory (Date )'!AG434</f>
        <v>0</v>
      </c>
      <c r="AE434" s="17">
        <f>'Sales &amp; Inventory (Date )'!AF434+'Sales &amp; Inventory (Date )'!AH434</f>
        <v>0</v>
      </c>
      <c r="AF434" s="92">
        <f t="shared" si="117"/>
        <v>0</v>
      </c>
      <c r="AG434" s="17">
        <f>'Sales &amp; Inventory (Date )'!AI434+'Sales &amp; Inventory (Date )'!AK434</f>
        <v>0</v>
      </c>
      <c r="AH434" s="17">
        <f>'Sales &amp; Inventory (Date )'!AJ434+'Sales &amp; Inventory (Date )'!AL434</f>
        <v>0</v>
      </c>
      <c r="AI434" s="92">
        <f t="shared" si="118"/>
        <v>0</v>
      </c>
      <c r="AJ434" s="17">
        <f>'Sales &amp; Inventory (Date )'!AM434+'Sales &amp; Inventory (Date )'!AO434</f>
        <v>0</v>
      </c>
      <c r="AK434" s="17">
        <f>'Sales &amp; Inventory (Date )'!AN434+'Sales &amp; Inventory (Date )'!AP434</f>
        <v>0</v>
      </c>
      <c r="AL434" s="92">
        <f t="shared" si="119"/>
        <v>0</v>
      </c>
      <c r="AM434" s="17">
        <f>'Sales &amp; Inventory (Date )'!AQ434+'Sales &amp; Inventory (Date )'!AS434</f>
        <v>0</v>
      </c>
      <c r="AN434" s="17">
        <f>'Sales &amp; Inventory (Date )'!AR434+'Sales &amp; Inventory (Date )'!AT434</f>
        <v>0</v>
      </c>
      <c r="AO434" s="92">
        <f t="shared" si="120"/>
        <v>0</v>
      </c>
      <c r="AP434" s="17">
        <f>'Sales &amp; Inventory (Date )'!AU434+'Sales &amp; Inventory (Date )'!AW434</f>
        <v>0</v>
      </c>
      <c r="AQ434" s="17">
        <f>'Sales &amp; Inventory (Date )'!AV434+'Sales &amp; Inventory (Date )'!AX434</f>
        <v>0</v>
      </c>
      <c r="AR434" s="92">
        <f t="shared" si="121"/>
        <v>0</v>
      </c>
      <c r="AS434" s="52">
        <f t="shared" si="122"/>
        <v>0</v>
      </c>
      <c r="AT434" s="52">
        <f t="shared" si="122"/>
        <v>0</v>
      </c>
      <c r="AU434" s="52" t="e">
        <f t="shared" si="123"/>
        <v>#DIV/0!</v>
      </c>
      <c r="AV434" s="17">
        <f>'Sales &amp; Inventory (Date )'!BA434</f>
        <v>0</v>
      </c>
      <c r="AW434" s="17">
        <f>'Sales &amp; Inventory (Date )'!BB434</f>
        <v>0</v>
      </c>
      <c r="AX434" s="92">
        <f t="shared" si="124"/>
        <v>0</v>
      </c>
      <c r="AY434" s="17">
        <f>'Sales &amp; Inventory (Date )'!BC434</f>
        <v>0</v>
      </c>
      <c r="AZ434" s="17">
        <f>'Sales &amp; Inventory (Date )'!BD434</f>
        <v>0</v>
      </c>
      <c r="BA434" s="95">
        <f t="shared" si="125"/>
        <v>0</v>
      </c>
      <c r="BB434" s="52">
        <f t="shared" si="126"/>
        <v>0</v>
      </c>
      <c r="BC434" s="52">
        <f t="shared" si="127"/>
        <v>0</v>
      </c>
    </row>
    <row r="435" spans="1:55" x14ac:dyDescent="0.3">
      <c r="A435" s="6">
        <v>409</v>
      </c>
      <c r="B435" s="7" t="s">
        <v>383</v>
      </c>
      <c r="C435" s="8" t="s">
        <v>383</v>
      </c>
      <c r="D435" s="8" t="s">
        <v>395</v>
      </c>
      <c r="E435" s="8" t="s">
        <v>396</v>
      </c>
      <c r="F435" s="8" t="s">
        <v>533</v>
      </c>
      <c r="G435" s="219"/>
      <c r="H435" s="85" t="s">
        <v>647</v>
      </c>
      <c r="I435" s="17">
        <f>'Sales &amp; Inventory (Date )'!I435</f>
        <v>0</v>
      </c>
      <c r="J435" s="17">
        <f>'Sales &amp; Inventory (Date )'!J435</f>
        <v>0</v>
      </c>
      <c r="K435" s="92">
        <f t="shared" si="110"/>
        <v>0</v>
      </c>
      <c r="L435" s="17">
        <f>'Sales &amp; Inventory (Date )'!K435</f>
        <v>0</v>
      </c>
      <c r="M435" s="17">
        <f>'Sales &amp; Inventory (Date )'!L435</f>
        <v>0</v>
      </c>
      <c r="N435" s="92">
        <f t="shared" si="111"/>
        <v>0</v>
      </c>
      <c r="O435" s="17">
        <f>'Sales &amp; Inventory (Date )'!M435</f>
        <v>0</v>
      </c>
      <c r="P435" s="17">
        <f>'Sales &amp; Inventory (Date )'!N435</f>
        <v>0</v>
      </c>
      <c r="Q435" s="92">
        <f t="shared" si="112"/>
        <v>0</v>
      </c>
      <c r="R435" s="17">
        <f>'Sales &amp; Inventory (Date )'!O435+'Sales &amp; Inventory (Date )'!Q435</f>
        <v>0</v>
      </c>
      <c r="S435" s="17">
        <f>'Sales &amp; Inventory (Date )'!P435+'Sales &amp; Inventory (Date )'!R435</f>
        <v>0</v>
      </c>
      <c r="T435" s="92">
        <f t="shared" si="113"/>
        <v>0</v>
      </c>
      <c r="U435" s="17">
        <f>'Sales &amp; Inventory (Date )'!S435+'Sales &amp; Inventory (Date )'!U435</f>
        <v>0</v>
      </c>
      <c r="V435" s="17">
        <f>'Sales &amp; Inventory (Date )'!T435+'Sales &amp; Inventory (Date )'!V435</f>
        <v>0</v>
      </c>
      <c r="W435" s="92">
        <f t="shared" si="114"/>
        <v>0</v>
      </c>
      <c r="X435" s="17">
        <f>'Sales &amp; Inventory (Date )'!W435</f>
        <v>0</v>
      </c>
      <c r="Y435" s="17">
        <f>'Sales &amp; Inventory (Date )'!X435</f>
        <v>0</v>
      </c>
      <c r="Z435" s="92">
        <f t="shared" si="115"/>
        <v>0</v>
      </c>
      <c r="AA435" s="17">
        <f>'Sales &amp; Inventory (Date )'!AA435+'Sales &amp; Inventory (Date )'!AC435</f>
        <v>0</v>
      </c>
      <c r="AB435" s="17">
        <f>'Sales &amp; Inventory (Date )'!AB435+'Sales &amp; Inventory (Date )'!AD435</f>
        <v>0</v>
      </c>
      <c r="AC435" s="92">
        <f t="shared" si="116"/>
        <v>0</v>
      </c>
      <c r="AD435" s="17">
        <f>'Sales &amp; Inventory (Date )'!AE435+'Sales &amp; Inventory (Date )'!AG435</f>
        <v>0</v>
      </c>
      <c r="AE435" s="17">
        <f>'Sales &amp; Inventory (Date )'!AF435+'Sales &amp; Inventory (Date )'!AH435</f>
        <v>0</v>
      </c>
      <c r="AF435" s="92">
        <f t="shared" si="117"/>
        <v>0</v>
      </c>
      <c r="AG435" s="17">
        <f>'Sales &amp; Inventory (Date )'!AI435+'Sales &amp; Inventory (Date )'!AK435</f>
        <v>0</v>
      </c>
      <c r="AH435" s="17">
        <f>'Sales &amp; Inventory (Date )'!AJ435+'Sales &amp; Inventory (Date )'!AL435</f>
        <v>0</v>
      </c>
      <c r="AI435" s="92">
        <f t="shared" si="118"/>
        <v>0</v>
      </c>
      <c r="AJ435" s="17">
        <f>'Sales &amp; Inventory (Date )'!AM435+'Sales &amp; Inventory (Date )'!AO435</f>
        <v>0</v>
      </c>
      <c r="AK435" s="17">
        <f>'Sales &amp; Inventory (Date )'!AN435+'Sales &amp; Inventory (Date )'!AP435</f>
        <v>0</v>
      </c>
      <c r="AL435" s="92">
        <f t="shared" si="119"/>
        <v>0</v>
      </c>
      <c r="AM435" s="17">
        <f>'Sales &amp; Inventory (Date )'!AQ435+'Sales &amp; Inventory (Date )'!AS435</f>
        <v>0</v>
      </c>
      <c r="AN435" s="17">
        <f>'Sales &amp; Inventory (Date )'!AR435+'Sales &amp; Inventory (Date )'!AT435</f>
        <v>0</v>
      </c>
      <c r="AO435" s="92">
        <f t="shared" si="120"/>
        <v>0</v>
      </c>
      <c r="AP435" s="17">
        <f>'Sales &amp; Inventory (Date )'!AU435+'Sales &amp; Inventory (Date )'!AW435</f>
        <v>0</v>
      </c>
      <c r="AQ435" s="17">
        <f>'Sales &amp; Inventory (Date )'!AV435+'Sales &amp; Inventory (Date )'!AX435</f>
        <v>0</v>
      </c>
      <c r="AR435" s="92">
        <f t="shared" si="121"/>
        <v>0</v>
      </c>
      <c r="AS435" s="52">
        <f t="shared" si="122"/>
        <v>0</v>
      </c>
      <c r="AT435" s="52">
        <f t="shared" si="122"/>
        <v>0</v>
      </c>
      <c r="AU435" s="52" t="e">
        <f t="shared" si="123"/>
        <v>#DIV/0!</v>
      </c>
      <c r="AV435" s="17">
        <f>'Sales &amp; Inventory (Date )'!BA435</f>
        <v>0</v>
      </c>
      <c r="AW435" s="17">
        <f>'Sales &amp; Inventory (Date )'!BB435</f>
        <v>0</v>
      </c>
      <c r="AX435" s="92">
        <f t="shared" si="124"/>
        <v>0</v>
      </c>
      <c r="AY435" s="17">
        <f>'Sales &amp; Inventory (Date )'!BC435</f>
        <v>0</v>
      </c>
      <c r="AZ435" s="17">
        <f>'Sales &amp; Inventory (Date )'!BD435</f>
        <v>0</v>
      </c>
      <c r="BA435" s="95">
        <f t="shared" si="125"/>
        <v>0</v>
      </c>
      <c r="BB435" s="52">
        <f t="shared" si="126"/>
        <v>0</v>
      </c>
      <c r="BC435" s="52">
        <f t="shared" si="127"/>
        <v>0</v>
      </c>
    </row>
    <row r="436" spans="1:55" x14ac:dyDescent="0.3">
      <c r="A436" s="6">
        <v>410</v>
      </c>
      <c r="B436" s="7" t="s">
        <v>383</v>
      </c>
      <c r="C436" s="8" t="s">
        <v>383</v>
      </c>
      <c r="D436" s="8" t="s">
        <v>397</v>
      </c>
      <c r="E436" s="8" t="s">
        <v>397</v>
      </c>
      <c r="F436" s="8" t="s">
        <v>533</v>
      </c>
      <c r="G436" s="219"/>
      <c r="H436" s="85" t="s">
        <v>647</v>
      </c>
      <c r="I436" s="17">
        <f>'Sales &amp; Inventory (Date )'!I436</f>
        <v>0</v>
      </c>
      <c r="J436" s="17">
        <f>'Sales &amp; Inventory (Date )'!J436</f>
        <v>0</v>
      </c>
      <c r="K436" s="92">
        <f t="shared" si="110"/>
        <v>0</v>
      </c>
      <c r="L436" s="17">
        <f>'Sales &amp; Inventory (Date )'!K436</f>
        <v>0</v>
      </c>
      <c r="M436" s="17">
        <f>'Sales &amp; Inventory (Date )'!L436</f>
        <v>0</v>
      </c>
      <c r="N436" s="92">
        <f t="shared" si="111"/>
        <v>0</v>
      </c>
      <c r="O436" s="17">
        <f>'Sales &amp; Inventory (Date )'!M436</f>
        <v>0</v>
      </c>
      <c r="P436" s="17">
        <f>'Sales &amp; Inventory (Date )'!N436</f>
        <v>0</v>
      </c>
      <c r="Q436" s="92">
        <f t="shared" si="112"/>
        <v>0</v>
      </c>
      <c r="R436" s="17">
        <f>'Sales &amp; Inventory (Date )'!O436+'Sales &amp; Inventory (Date )'!Q436</f>
        <v>0</v>
      </c>
      <c r="S436" s="17">
        <f>'Sales &amp; Inventory (Date )'!P436+'Sales &amp; Inventory (Date )'!R436</f>
        <v>0</v>
      </c>
      <c r="T436" s="92">
        <f t="shared" si="113"/>
        <v>0</v>
      </c>
      <c r="U436" s="17">
        <f>'Sales &amp; Inventory (Date )'!S436+'Sales &amp; Inventory (Date )'!U436</f>
        <v>0</v>
      </c>
      <c r="V436" s="17">
        <f>'Sales &amp; Inventory (Date )'!T436+'Sales &amp; Inventory (Date )'!V436</f>
        <v>0</v>
      </c>
      <c r="W436" s="92">
        <f t="shared" si="114"/>
        <v>0</v>
      </c>
      <c r="X436" s="17">
        <f>'Sales &amp; Inventory (Date )'!W436</f>
        <v>0</v>
      </c>
      <c r="Y436" s="17">
        <f>'Sales &amp; Inventory (Date )'!X436</f>
        <v>0</v>
      </c>
      <c r="Z436" s="92">
        <f t="shared" si="115"/>
        <v>0</v>
      </c>
      <c r="AA436" s="17">
        <f>'Sales &amp; Inventory (Date )'!AA436+'Sales &amp; Inventory (Date )'!AC436</f>
        <v>0</v>
      </c>
      <c r="AB436" s="17">
        <f>'Sales &amp; Inventory (Date )'!AB436+'Sales &amp; Inventory (Date )'!AD436</f>
        <v>0</v>
      </c>
      <c r="AC436" s="92">
        <f t="shared" si="116"/>
        <v>0</v>
      </c>
      <c r="AD436" s="17">
        <f>'Sales &amp; Inventory (Date )'!AE436+'Sales &amp; Inventory (Date )'!AG436</f>
        <v>0</v>
      </c>
      <c r="AE436" s="17">
        <f>'Sales &amp; Inventory (Date )'!AF436+'Sales &amp; Inventory (Date )'!AH436</f>
        <v>0</v>
      </c>
      <c r="AF436" s="92">
        <f t="shared" si="117"/>
        <v>0</v>
      </c>
      <c r="AG436" s="17">
        <f>'Sales &amp; Inventory (Date )'!AI436+'Sales &amp; Inventory (Date )'!AK436</f>
        <v>0</v>
      </c>
      <c r="AH436" s="17">
        <f>'Sales &amp; Inventory (Date )'!AJ436+'Sales &amp; Inventory (Date )'!AL436</f>
        <v>0</v>
      </c>
      <c r="AI436" s="92">
        <f t="shared" si="118"/>
        <v>0</v>
      </c>
      <c r="AJ436" s="17">
        <f>'Sales &amp; Inventory (Date )'!AM436+'Sales &amp; Inventory (Date )'!AO436</f>
        <v>0</v>
      </c>
      <c r="AK436" s="17">
        <f>'Sales &amp; Inventory (Date )'!AN436+'Sales &amp; Inventory (Date )'!AP436</f>
        <v>0</v>
      </c>
      <c r="AL436" s="92">
        <f t="shared" si="119"/>
        <v>0</v>
      </c>
      <c r="AM436" s="17">
        <f>'Sales &amp; Inventory (Date )'!AQ436+'Sales &amp; Inventory (Date )'!AS436</f>
        <v>0</v>
      </c>
      <c r="AN436" s="17">
        <f>'Sales &amp; Inventory (Date )'!AR436+'Sales &amp; Inventory (Date )'!AT436</f>
        <v>0</v>
      </c>
      <c r="AO436" s="92">
        <f t="shared" si="120"/>
        <v>0</v>
      </c>
      <c r="AP436" s="17">
        <f>'Sales &amp; Inventory (Date )'!AU436+'Sales &amp; Inventory (Date )'!AW436</f>
        <v>0</v>
      </c>
      <c r="AQ436" s="17">
        <f>'Sales &amp; Inventory (Date )'!AV436+'Sales &amp; Inventory (Date )'!AX436</f>
        <v>0</v>
      </c>
      <c r="AR436" s="92">
        <f t="shared" si="121"/>
        <v>0</v>
      </c>
      <c r="AS436" s="52">
        <f t="shared" si="122"/>
        <v>0</v>
      </c>
      <c r="AT436" s="52">
        <f t="shared" si="122"/>
        <v>0</v>
      </c>
      <c r="AU436" s="52" t="e">
        <f t="shared" si="123"/>
        <v>#DIV/0!</v>
      </c>
      <c r="AV436" s="17">
        <f>'Sales &amp; Inventory (Date )'!BA436</f>
        <v>0</v>
      </c>
      <c r="AW436" s="17">
        <f>'Sales &amp; Inventory (Date )'!BB436</f>
        <v>0</v>
      </c>
      <c r="AX436" s="92">
        <f t="shared" si="124"/>
        <v>0</v>
      </c>
      <c r="AY436" s="17">
        <f>'Sales &amp; Inventory (Date )'!BC436</f>
        <v>0</v>
      </c>
      <c r="AZ436" s="17">
        <f>'Sales &amp; Inventory (Date )'!BD436</f>
        <v>0</v>
      </c>
      <c r="BA436" s="95">
        <f t="shared" si="125"/>
        <v>0</v>
      </c>
      <c r="BB436" s="52">
        <f t="shared" si="126"/>
        <v>0</v>
      </c>
      <c r="BC436" s="52">
        <f t="shared" si="127"/>
        <v>0</v>
      </c>
    </row>
    <row r="437" spans="1:55" x14ac:dyDescent="0.3">
      <c r="A437" s="6">
        <v>411</v>
      </c>
      <c r="B437" s="7" t="s">
        <v>383</v>
      </c>
      <c r="C437" s="8" t="s">
        <v>383</v>
      </c>
      <c r="D437" s="8" t="s">
        <v>397</v>
      </c>
      <c r="E437" s="8" t="s">
        <v>398</v>
      </c>
      <c r="F437" s="8" t="s">
        <v>29</v>
      </c>
      <c r="G437" s="219"/>
      <c r="H437" s="85" t="s">
        <v>647</v>
      </c>
      <c r="I437" s="17">
        <f>'Sales &amp; Inventory (Date )'!I437</f>
        <v>0</v>
      </c>
      <c r="J437" s="17">
        <f>'Sales &amp; Inventory (Date )'!J437</f>
        <v>0</v>
      </c>
      <c r="K437" s="92">
        <f t="shared" si="110"/>
        <v>0</v>
      </c>
      <c r="L437" s="17">
        <f>'Sales &amp; Inventory (Date )'!K437</f>
        <v>0</v>
      </c>
      <c r="M437" s="27">
        <f>'Sales &amp; Inventory (Date )'!L437</f>
        <v>0</v>
      </c>
      <c r="N437" s="92">
        <f t="shared" si="111"/>
        <v>0</v>
      </c>
      <c r="O437" s="27">
        <f>'Sales &amp; Inventory (Date )'!M437</f>
        <v>0</v>
      </c>
      <c r="P437" s="27">
        <f>'Sales &amp; Inventory (Date )'!N437</f>
        <v>0</v>
      </c>
      <c r="Q437" s="92">
        <f t="shared" si="112"/>
        <v>0</v>
      </c>
      <c r="R437" s="27">
        <f>'Sales &amp; Inventory (Date )'!O437+'Sales &amp; Inventory (Date )'!Q437</f>
        <v>0</v>
      </c>
      <c r="S437" s="27">
        <f>'Sales &amp; Inventory (Date )'!P437+'Sales &amp; Inventory (Date )'!R437</f>
        <v>0</v>
      </c>
      <c r="T437" s="92">
        <f t="shared" si="113"/>
        <v>0</v>
      </c>
      <c r="U437" s="27">
        <f>'Sales &amp; Inventory (Date )'!S437+'Sales &amp; Inventory (Date )'!U437</f>
        <v>0</v>
      </c>
      <c r="V437" s="27">
        <f>'Sales &amp; Inventory (Date )'!T437+'Sales &amp; Inventory (Date )'!V437</f>
        <v>0</v>
      </c>
      <c r="W437" s="92">
        <f t="shared" si="114"/>
        <v>0</v>
      </c>
      <c r="X437" s="27">
        <f>'Sales &amp; Inventory (Date )'!W437</f>
        <v>0</v>
      </c>
      <c r="Y437" s="27">
        <f>'Sales &amp; Inventory (Date )'!X437</f>
        <v>0</v>
      </c>
      <c r="Z437" s="92">
        <f t="shared" si="115"/>
        <v>0</v>
      </c>
      <c r="AA437" s="27">
        <f>'Sales &amp; Inventory (Date )'!AA437+'Sales &amp; Inventory (Date )'!AC437</f>
        <v>0</v>
      </c>
      <c r="AB437" s="27">
        <f>'Sales &amp; Inventory (Date )'!AB437+'Sales &amp; Inventory (Date )'!AD437</f>
        <v>0</v>
      </c>
      <c r="AC437" s="92">
        <f t="shared" si="116"/>
        <v>0</v>
      </c>
      <c r="AD437" s="17">
        <f>'Sales &amp; Inventory (Date )'!AE437+'Sales &amp; Inventory (Date )'!AG437</f>
        <v>0</v>
      </c>
      <c r="AE437" s="17">
        <f>'Sales &amp; Inventory (Date )'!AF437+'Sales &amp; Inventory (Date )'!AH437</f>
        <v>0</v>
      </c>
      <c r="AF437" s="92">
        <f t="shared" si="117"/>
        <v>0</v>
      </c>
      <c r="AG437" s="27">
        <f>'Sales &amp; Inventory (Date )'!AI437+'Sales &amp; Inventory (Date )'!AK437</f>
        <v>0</v>
      </c>
      <c r="AH437" s="27">
        <f>'Sales &amp; Inventory (Date )'!AJ437+'Sales &amp; Inventory (Date )'!AL437</f>
        <v>0</v>
      </c>
      <c r="AI437" s="92">
        <f t="shared" si="118"/>
        <v>0</v>
      </c>
      <c r="AJ437" s="17">
        <f>'Sales &amp; Inventory (Date )'!AM437+'Sales &amp; Inventory (Date )'!AO437</f>
        <v>0</v>
      </c>
      <c r="AK437" s="27">
        <f>'Sales &amp; Inventory (Date )'!AN437+'Sales &amp; Inventory (Date )'!AP437</f>
        <v>0</v>
      </c>
      <c r="AL437" s="92">
        <f t="shared" si="119"/>
        <v>0</v>
      </c>
      <c r="AM437" s="17">
        <f>'Sales &amp; Inventory (Date )'!AQ437+'Sales &amp; Inventory (Date )'!AS437</f>
        <v>0</v>
      </c>
      <c r="AN437" s="27">
        <f>'Sales &amp; Inventory (Date )'!AR437+'Sales &amp; Inventory (Date )'!AT437</f>
        <v>0</v>
      </c>
      <c r="AO437" s="92">
        <f t="shared" si="120"/>
        <v>0</v>
      </c>
      <c r="AP437" s="17">
        <f>'Sales &amp; Inventory (Date )'!AU437+'Sales &amp; Inventory (Date )'!AW437</f>
        <v>0</v>
      </c>
      <c r="AQ437" s="27">
        <f>'Sales &amp; Inventory (Date )'!AV437+'Sales &amp; Inventory (Date )'!AX437</f>
        <v>0</v>
      </c>
      <c r="AR437" s="92">
        <f t="shared" si="121"/>
        <v>0</v>
      </c>
      <c r="AS437" s="52">
        <f t="shared" si="122"/>
        <v>0</v>
      </c>
      <c r="AT437" s="52">
        <f t="shared" si="122"/>
        <v>0</v>
      </c>
      <c r="AU437" s="52" t="e">
        <f t="shared" si="123"/>
        <v>#DIV/0!</v>
      </c>
      <c r="AV437" s="27">
        <f>'Sales &amp; Inventory (Date )'!BA437</f>
        <v>0</v>
      </c>
      <c r="AW437" s="27">
        <f>'Sales &amp; Inventory (Date )'!BB437</f>
        <v>0</v>
      </c>
      <c r="AX437" s="92">
        <f t="shared" si="124"/>
        <v>0</v>
      </c>
      <c r="AY437" s="27">
        <f>'Sales &amp; Inventory (Date )'!BC437</f>
        <v>0</v>
      </c>
      <c r="AZ437" s="27">
        <f>'Sales &amp; Inventory (Date )'!BD437</f>
        <v>0</v>
      </c>
      <c r="BA437" s="95">
        <f t="shared" si="125"/>
        <v>0</v>
      </c>
      <c r="BB437" s="52">
        <f t="shared" si="126"/>
        <v>0</v>
      </c>
      <c r="BC437" s="52">
        <f t="shared" si="127"/>
        <v>0</v>
      </c>
    </row>
    <row r="438" spans="1:55" x14ac:dyDescent="0.3">
      <c r="A438" s="6">
        <v>412</v>
      </c>
      <c r="B438" s="7" t="s">
        <v>383</v>
      </c>
      <c r="C438" s="8" t="s">
        <v>383</v>
      </c>
      <c r="D438" s="8" t="s">
        <v>399</v>
      </c>
      <c r="E438" s="8" t="s">
        <v>399</v>
      </c>
      <c r="F438" s="8" t="s">
        <v>533</v>
      </c>
      <c r="G438" s="219"/>
      <c r="H438" s="85" t="s">
        <v>647</v>
      </c>
      <c r="I438" s="17">
        <f>'Sales &amp; Inventory (Date )'!I438</f>
        <v>0</v>
      </c>
      <c r="J438" s="17">
        <f>'Sales &amp; Inventory (Date )'!J438</f>
        <v>0</v>
      </c>
      <c r="K438" s="92">
        <f t="shared" si="110"/>
        <v>0</v>
      </c>
      <c r="L438" s="17">
        <f>'Sales &amp; Inventory (Date )'!K438</f>
        <v>0</v>
      </c>
      <c r="M438" s="17">
        <f>'Sales &amp; Inventory (Date )'!L438</f>
        <v>0</v>
      </c>
      <c r="N438" s="92">
        <f t="shared" si="111"/>
        <v>0</v>
      </c>
      <c r="O438" s="17">
        <f>'Sales &amp; Inventory (Date )'!M438</f>
        <v>0</v>
      </c>
      <c r="P438" s="17">
        <f>'Sales &amp; Inventory (Date )'!N438</f>
        <v>0</v>
      </c>
      <c r="Q438" s="92">
        <f t="shared" si="112"/>
        <v>0</v>
      </c>
      <c r="R438" s="17">
        <f>'Sales &amp; Inventory (Date )'!O438+'Sales &amp; Inventory (Date )'!Q438</f>
        <v>0</v>
      </c>
      <c r="S438" s="17">
        <f>'Sales &amp; Inventory (Date )'!P438+'Sales &amp; Inventory (Date )'!R438</f>
        <v>0</v>
      </c>
      <c r="T438" s="92">
        <f t="shared" si="113"/>
        <v>0</v>
      </c>
      <c r="U438" s="17">
        <f>'Sales &amp; Inventory (Date )'!S438+'Sales &amp; Inventory (Date )'!U438</f>
        <v>0</v>
      </c>
      <c r="V438" s="17">
        <f>'Sales &amp; Inventory (Date )'!T438+'Sales &amp; Inventory (Date )'!V438</f>
        <v>0</v>
      </c>
      <c r="W438" s="92">
        <f t="shared" si="114"/>
        <v>0</v>
      </c>
      <c r="X438" s="17">
        <f>'Sales &amp; Inventory (Date )'!W438</f>
        <v>0</v>
      </c>
      <c r="Y438" s="17">
        <f>'Sales &amp; Inventory (Date )'!X438</f>
        <v>0</v>
      </c>
      <c r="Z438" s="92">
        <f t="shared" si="115"/>
        <v>0</v>
      </c>
      <c r="AA438" s="17">
        <f>'Sales &amp; Inventory (Date )'!AA438+'Sales &amp; Inventory (Date )'!AC438</f>
        <v>0</v>
      </c>
      <c r="AB438" s="17">
        <f>'Sales &amp; Inventory (Date )'!AB438+'Sales &amp; Inventory (Date )'!AD438</f>
        <v>0</v>
      </c>
      <c r="AC438" s="92">
        <f t="shared" si="116"/>
        <v>0</v>
      </c>
      <c r="AD438" s="17">
        <f>'Sales &amp; Inventory (Date )'!AE438+'Sales &amp; Inventory (Date )'!AG438</f>
        <v>0</v>
      </c>
      <c r="AE438" s="17">
        <f>'Sales &amp; Inventory (Date )'!AF438+'Sales &amp; Inventory (Date )'!AH438</f>
        <v>0</v>
      </c>
      <c r="AF438" s="92">
        <f t="shared" si="117"/>
        <v>0</v>
      </c>
      <c r="AG438" s="17">
        <f>'Sales &amp; Inventory (Date )'!AI438+'Sales &amp; Inventory (Date )'!AK438</f>
        <v>0</v>
      </c>
      <c r="AH438" s="17">
        <f>'Sales &amp; Inventory (Date )'!AJ438+'Sales &amp; Inventory (Date )'!AL438</f>
        <v>0</v>
      </c>
      <c r="AI438" s="92">
        <f t="shared" si="118"/>
        <v>0</v>
      </c>
      <c r="AJ438" s="17">
        <f>'Sales &amp; Inventory (Date )'!AM438+'Sales &amp; Inventory (Date )'!AO438</f>
        <v>0</v>
      </c>
      <c r="AK438" s="17">
        <f>'Sales &amp; Inventory (Date )'!AN438+'Sales &amp; Inventory (Date )'!AP438</f>
        <v>0</v>
      </c>
      <c r="AL438" s="92">
        <f t="shared" si="119"/>
        <v>0</v>
      </c>
      <c r="AM438" s="17">
        <f>'Sales &amp; Inventory (Date )'!AQ438+'Sales &amp; Inventory (Date )'!AS438</f>
        <v>0</v>
      </c>
      <c r="AN438" s="17">
        <f>'Sales &amp; Inventory (Date )'!AR438+'Sales &amp; Inventory (Date )'!AT438</f>
        <v>0</v>
      </c>
      <c r="AO438" s="92">
        <f t="shared" si="120"/>
        <v>0</v>
      </c>
      <c r="AP438" s="17">
        <f>'Sales &amp; Inventory (Date )'!AU438+'Sales &amp; Inventory (Date )'!AW438</f>
        <v>0</v>
      </c>
      <c r="AQ438" s="17">
        <f>'Sales &amp; Inventory (Date )'!AV438+'Sales &amp; Inventory (Date )'!AX438</f>
        <v>0</v>
      </c>
      <c r="AR438" s="92">
        <f t="shared" si="121"/>
        <v>0</v>
      </c>
      <c r="AS438" s="52">
        <f t="shared" si="122"/>
        <v>0</v>
      </c>
      <c r="AT438" s="52">
        <f t="shared" si="122"/>
        <v>0</v>
      </c>
      <c r="AU438" s="52" t="e">
        <f t="shared" si="123"/>
        <v>#DIV/0!</v>
      </c>
      <c r="AV438" s="17">
        <f>'Sales &amp; Inventory (Date )'!BA438</f>
        <v>0</v>
      </c>
      <c r="AW438" s="17">
        <f>'Sales &amp; Inventory (Date )'!BB438</f>
        <v>0</v>
      </c>
      <c r="AX438" s="92">
        <f t="shared" si="124"/>
        <v>0</v>
      </c>
      <c r="AY438" s="17">
        <f>'Sales &amp; Inventory (Date )'!BC438</f>
        <v>0</v>
      </c>
      <c r="AZ438" s="17">
        <f>'Sales &amp; Inventory (Date )'!BD438</f>
        <v>0</v>
      </c>
      <c r="BA438" s="95">
        <f t="shared" si="125"/>
        <v>0</v>
      </c>
      <c r="BB438" s="52">
        <f t="shared" si="126"/>
        <v>0</v>
      </c>
      <c r="BC438" s="52">
        <f t="shared" si="127"/>
        <v>0</v>
      </c>
    </row>
    <row r="439" spans="1:55" x14ac:dyDescent="0.3">
      <c r="A439" s="6">
        <v>413</v>
      </c>
      <c r="B439" s="7" t="s">
        <v>383</v>
      </c>
      <c r="C439" s="8" t="s">
        <v>383</v>
      </c>
      <c r="D439" s="8" t="s">
        <v>399</v>
      </c>
      <c r="E439" s="8" t="s">
        <v>400</v>
      </c>
      <c r="F439" s="8" t="s">
        <v>533</v>
      </c>
      <c r="G439" s="219"/>
      <c r="H439" s="85" t="s">
        <v>647</v>
      </c>
      <c r="I439" s="17">
        <f>'Sales &amp; Inventory (Date )'!I439</f>
        <v>0</v>
      </c>
      <c r="J439" s="17">
        <f>'Sales &amp; Inventory (Date )'!J439</f>
        <v>0</v>
      </c>
      <c r="K439" s="92">
        <f t="shared" si="110"/>
        <v>0</v>
      </c>
      <c r="L439" s="17">
        <f>'Sales &amp; Inventory (Date )'!K439</f>
        <v>0</v>
      </c>
      <c r="M439" s="17">
        <f>'Sales &amp; Inventory (Date )'!L439</f>
        <v>0</v>
      </c>
      <c r="N439" s="92">
        <f t="shared" si="111"/>
        <v>0</v>
      </c>
      <c r="O439" s="17">
        <f>'Sales &amp; Inventory (Date )'!M439</f>
        <v>0</v>
      </c>
      <c r="P439" s="17">
        <f>'Sales &amp; Inventory (Date )'!N439</f>
        <v>0</v>
      </c>
      <c r="Q439" s="92">
        <f t="shared" si="112"/>
        <v>0</v>
      </c>
      <c r="R439" s="17">
        <f>'Sales &amp; Inventory (Date )'!O439+'Sales &amp; Inventory (Date )'!Q439</f>
        <v>0</v>
      </c>
      <c r="S439" s="17">
        <f>'Sales &amp; Inventory (Date )'!P439+'Sales &amp; Inventory (Date )'!R439</f>
        <v>0</v>
      </c>
      <c r="T439" s="92">
        <f t="shared" si="113"/>
        <v>0</v>
      </c>
      <c r="U439" s="17">
        <f>'Sales &amp; Inventory (Date )'!S439+'Sales &amp; Inventory (Date )'!U439</f>
        <v>0</v>
      </c>
      <c r="V439" s="17">
        <f>'Sales &amp; Inventory (Date )'!T439+'Sales &amp; Inventory (Date )'!V439</f>
        <v>0</v>
      </c>
      <c r="W439" s="92">
        <f t="shared" si="114"/>
        <v>0</v>
      </c>
      <c r="X439" s="17">
        <f>'Sales &amp; Inventory (Date )'!W439</f>
        <v>0</v>
      </c>
      <c r="Y439" s="17">
        <f>'Sales &amp; Inventory (Date )'!X439</f>
        <v>0</v>
      </c>
      <c r="Z439" s="92">
        <f t="shared" si="115"/>
        <v>0</v>
      </c>
      <c r="AA439" s="17">
        <f>'Sales &amp; Inventory (Date )'!AA439+'Sales &amp; Inventory (Date )'!AC439</f>
        <v>0</v>
      </c>
      <c r="AB439" s="17">
        <f>'Sales &amp; Inventory (Date )'!AB439+'Sales &amp; Inventory (Date )'!AD439</f>
        <v>0</v>
      </c>
      <c r="AC439" s="92">
        <f t="shared" si="116"/>
        <v>0</v>
      </c>
      <c r="AD439" s="17">
        <f>'Sales &amp; Inventory (Date )'!AE439+'Sales &amp; Inventory (Date )'!AG439</f>
        <v>0</v>
      </c>
      <c r="AE439" s="17">
        <f>'Sales &amp; Inventory (Date )'!AF439+'Sales &amp; Inventory (Date )'!AH439</f>
        <v>0</v>
      </c>
      <c r="AF439" s="92">
        <f t="shared" si="117"/>
        <v>0</v>
      </c>
      <c r="AG439" s="17">
        <f>'Sales &amp; Inventory (Date )'!AI439+'Sales &amp; Inventory (Date )'!AK439</f>
        <v>0</v>
      </c>
      <c r="AH439" s="17">
        <f>'Sales &amp; Inventory (Date )'!AJ439+'Sales &amp; Inventory (Date )'!AL439</f>
        <v>0</v>
      </c>
      <c r="AI439" s="92">
        <f t="shared" si="118"/>
        <v>0</v>
      </c>
      <c r="AJ439" s="17">
        <f>'Sales &amp; Inventory (Date )'!AM439+'Sales &amp; Inventory (Date )'!AO439</f>
        <v>0</v>
      </c>
      <c r="AK439" s="17">
        <f>'Sales &amp; Inventory (Date )'!AN439+'Sales &amp; Inventory (Date )'!AP439</f>
        <v>0</v>
      </c>
      <c r="AL439" s="92">
        <f t="shared" si="119"/>
        <v>0</v>
      </c>
      <c r="AM439" s="17">
        <f>'Sales &amp; Inventory (Date )'!AQ439+'Sales &amp; Inventory (Date )'!AS439</f>
        <v>0</v>
      </c>
      <c r="AN439" s="17">
        <f>'Sales &amp; Inventory (Date )'!AR439+'Sales &amp; Inventory (Date )'!AT439</f>
        <v>0</v>
      </c>
      <c r="AO439" s="92">
        <f t="shared" si="120"/>
        <v>0</v>
      </c>
      <c r="AP439" s="17">
        <f>'Sales &amp; Inventory (Date )'!AU439+'Sales &amp; Inventory (Date )'!AW439</f>
        <v>0</v>
      </c>
      <c r="AQ439" s="17">
        <f>'Sales &amp; Inventory (Date )'!AV439+'Sales &amp; Inventory (Date )'!AX439</f>
        <v>0</v>
      </c>
      <c r="AR439" s="92">
        <f t="shared" si="121"/>
        <v>0</v>
      </c>
      <c r="AS439" s="52">
        <f t="shared" si="122"/>
        <v>0</v>
      </c>
      <c r="AT439" s="52">
        <f t="shared" si="122"/>
        <v>0</v>
      </c>
      <c r="AU439" s="52" t="e">
        <f t="shared" si="123"/>
        <v>#DIV/0!</v>
      </c>
      <c r="AV439" s="17">
        <f>'Sales &amp; Inventory (Date )'!BA439</f>
        <v>0</v>
      </c>
      <c r="AW439" s="17">
        <f>'Sales &amp; Inventory (Date )'!BB439</f>
        <v>0</v>
      </c>
      <c r="AX439" s="92">
        <f t="shared" si="124"/>
        <v>0</v>
      </c>
      <c r="AY439" s="17">
        <f>'Sales &amp; Inventory (Date )'!BC439</f>
        <v>0</v>
      </c>
      <c r="AZ439" s="17">
        <f>'Sales &amp; Inventory (Date )'!BD439</f>
        <v>0</v>
      </c>
      <c r="BA439" s="95">
        <f t="shared" si="125"/>
        <v>0</v>
      </c>
      <c r="BB439" s="52">
        <f t="shared" si="126"/>
        <v>0</v>
      </c>
      <c r="BC439" s="52">
        <f t="shared" si="127"/>
        <v>0</v>
      </c>
    </row>
    <row r="440" spans="1:55" x14ac:dyDescent="0.3">
      <c r="A440" s="6">
        <v>414</v>
      </c>
      <c r="B440" s="7" t="s">
        <v>383</v>
      </c>
      <c r="C440" s="8" t="s">
        <v>383</v>
      </c>
      <c r="D440" s="8" t="s">
        <v>399</v>
      </c>
      <c r="E440" s="8" t="s">
        <v>401</v>
      </c>
      <c r="F440" s="8" t="s">
        <v>29</v>
      </c>
      <c r="G440" s="219"/>
      <c r="H440" s="85" t="s">
        <v>647</v>
      </c>
      <c r="I440" s="27">
        <f>'Sales &amp; Inventory (Date )'!I440</f>
        <v>0</v>
      </c>
      <c r="J440" s="27">
        <f>'Sales &amp; Inventory (Date )'!J440</f>
        <v>0</v>
      </c>
      <c r="K440" s="92">
        <f t="shared" si="110"/>
        <v>0</v>
      </c>
      <c r="L440" s="27">
        <f>'Sales &amp; Inventory (Date )'!K440</f>
        <v>0</v>
      </c>
      <c r="M440" s="27">
        <f>'Sales &amp; Inventory (Date )'!L440</f>
        <v>0</v>
      </c>
      <c r="N440" s="92">
        <f t="shared" si="111"/>
        <v>0</v>
      </c>
      <c r="O440" s="27">
        <f>'Sales &amp; Inventory (Date )'!M440</f>
        <v>0</v>
      </c>
      <c r="P440" s="27">
        <f>'Sales &amp; Inventory (Date )'!N440</f>
        <v>0</v>
      </c>
      <c r="Q440" s="92">
        <f t="shared" si="112"/>
        <v>0</v>
      </c>
      <c r="R440" s="27">
        <f>'Sales &amp; Inventory (Date )'!O440+'Sales &amp; Inventory (Date )'!Q440</f>
        <v>0</v>
      </c>
      <c r="S440" s="27">
        <f>'Sales &amp; Inventory (Date )'!P440+'Sales &amp; Inventory (Date )'!R440</f>
        <v>0</v>
      </c>
      <c r="T440" s="92">
        <f t="shared" si="113"/>
        <v>0</v>
      </c>
      <c r="U440" s="27">
        <f>'Sales &amp; Inventory (Date )'!S440+'Sales &amp; Inventory (Date )'!U440</f>
        <v>0</v>
      </c>
      <c r="V440" s="27">
        <f>'Sales &amp; Inventory (Date )'!T440+'Sales &amp; Inventory (Date )'!V440</f>
        <v>0</v>
      </c>
      <c r="W440" s="92">
        <f t="shared" si="114"/>
        <v>0</v>
      </c>
      <c r="X440" s="27">
        <f>'Sales &amp; Inventory (Date )'!W440</f>
        <v>0</v>
      </c>
      <c r="Y440" s="27">
        <f>'Sales &amp; Inventory (Date )'!X440</f>
        <v>0</v>
      </c>
      <c r="Z440" s="92">
        <f t="shared" si="115"/>
        <v>0</v>
      </c>
      <c r="AA440" s="27">
        <f>'Sales &amp; Inventory (Date )'!AA440+'Sales &amp; Inventory (Date )'!AC440</f>
        <v>0</v>
      </c>
      <c r="AB440" s="27">
        <f>'Sales &amp; Inventory (Date )'!AB440+'Sales &amp; Inventory (Date )'!AD440</f>
        <v>0</v>
      </c>
      <c r="AC440" s="92">
        <f t="shared" si="116"/>
        <v>0</v>
      </c>
      <c r="AD440" s="27">
        <f>'Sales &amp; Inventory (Date )'!AE440+'Sales &amp; Inventory (Date )'!AG440</f>
        <v>0</v>
      </c>
      <c r="AE440" s="27">
        <f>'Sales &amp; Inventory (Date )'!AF440+'Sales &amp; Inventory (Date )'!AH440</f>
        <v>0</v>
      </c>
      <c r="AF440" s="92">
        <f t="shared" si="117"/>
        <v>0</v>
      </c>
      <c r="AG440" s="27">
        <f>'Sales &amp; Inventory (Date )'!AI440+'Sales &amp; Inventory (Date )'!AK440</f>
        <v>0</v>
      </c>
      <c r="AH440" s="27">
        <f>'Sales &amp; Inventory (Date )'!AJ440+'Sales &amp; Inventory (Date )'!AL440</f>
        <v>0</v>
      </c>
      <c r="AI440" s="92">
        <f t="shared" si="118"/>
        <v>0</v>
      </c>
      <c r="AJ440" s="27">
        <f>'Sales &amp; Inventory (Date )'!AM440+'Sales &amp; Inventory (Date )'!AO440</f>
        <v>0</v>
      </c>
      <c r="AK440" s="27">
        <f>'Sales &amp; Inventory (Date )'!AN440+'Sales &amp; Inventory (Date )'!AP440</f>
        <v>0</v>
      </c>
      <c r="AL440" s="92">
        <f t="shared" si="119"/>
        <v>0</v>
      </c>
      <c r="AM440" s="27">
        <f>'Sales &amp; Inventory (Date )'!AQ440+'Sales &amp; Inventory (Date )'!AS440</f>
        <v>0</v>
      </c>
      <c r="AN440" s="27">
        <f>'Sales &amp; Inventory (Date )'!AR440+'Sales &amp; Inventory (Date )'!AT440</f>
        <v>0</v>
      </c>
      <c r="AO440" s="92">
        <f t="shared" si="120"/>
        <v>0</v>
      </c>
      <c r="AP440" s="27">
        <f>'Sales &amp; Inventory (Date )'!AU440+'Sales &amp; Inventory (Date )'!AW440</f>
        <v>0</v>
      </c>
      <c r="AQ440" s="27">
        <f>'Sales &amp; Inventory (Date )'!AV440+'Sales &amp; Inventory (Date )'!AX440</f>
        <v>0</v>
      </c>
      <c r="AR440" s="92">
        <f t="shared" si="121"/>
        <v>0</v>
      </c>
      <c r="AS440" s="52">
        <f t="shared" si="122"/>
        <v>0</v>
      </c>
      <c r="AT440" s="52">
        <f t="shared" si="122"/>
        <v>0</v>
      </c>
      <c r="AU440" s="52" t="e">
        <f t="shared" si="123"/>
        <v>#DIV/0!</v>
      </c>
      <c r="AV440" s="27">
        <f>'Sales &amp; Inventory (Date )'!BA440</f>
        <v>0</v>
      </c>
      <c r="AW440" s="27">
        <f>'Sales &amp; Inventory (Date )'!BB440</f>
        <v>0</v>
      </c>
      <c r="AX440" s="92">
        <f t="shared" si="124"/>
        <v>0</v>
      </c>
      <c r="AY440" s="27">
        <f>'Sales &amp; Inventory (Date )'!BC440</f>
        <v>0</v>
      </c>
      <c r="AZ440" s="27">
        <f>'Sales &amp; Inventory (Date )'!BD440</f>
        <v>0</v>
      </c>
      <c r="BA440" s="95">
        <f t="shared" si="125"/>
        <v>0</v>
      </c>
      <c r="BB440" s="52">
        <f t="shared" si="126"/>
        <v>0</v>
      </c>
      <c r="BC440" s="52">
        <f t="shared" si="127"/>
        <v>0</v>
      </c>
    </row>
    <row r="441" spans="1:55" x14ac:dyDescent="0.3">
      <c r="A441" s="6">
        <v>415</v>
      </c>
      <c r="B441" s="7" t="s">
        <v>383</v>
      </c>
      <c r="C441" s="8" t="s">
        <v>383</v>
      </c>
      <c r="D441" s="8" t="s">
        <v>399</v>
      </c>
      <c r="E441" s="7" t="s">
        <v>589</v>
      </c>
      <c r="F441" s="8" t="s">
        <v>29</v>
      </c>
      <c r="G441" s="220"/>
      <c r="H441" s="85" t="s">
        <v>647</v>
      </c>
      <c r="I441" s="17">
        <f>'Sales &amp; Inventory (Date )'!I441</f>
        <v>0</v>
      </c>
      <c r="J441" s="17">
        <f>'Sales &amp; Inventory (Date )'!J441</f>
        <v>0</v>
      </c>
      <c r="K441" s="92">
        <f t="shared" si="110"/>
        <v>0</v>
      </c>
      <c r="L441" s="17">
        <f>'Sales &amp; Inventory (Date )'!K441</f>
        <v>0</v>
      </c>
      <c r="M441" s="17">
        <f>'Sales &amp; Inventory (Date )'!L441</f>
        <v>0</v>
      </c>
      <c r="N441" s="92">
        <f t="shared" si="111"/>
        <v>0</v>
      </c>
      <c r="O441" s="17">
        <f>'Sales &amp; Inventory (Date )'!M441</f>
        <v>0</v>
      </c>
      <c r="P441" s="17">
        <f>'Sales &amp; Inventory (Date )'!N441</f>
        <v>0</v>
      </c>
      <c r="Q441" s="92">
        <f t="shared" si="112"/>
        <v>0</v>
      </c>
      <c r="R441" s="17">
        <f>'Sales &amp; Inventory (Date )'!O441+'Sales &amp; Inventory (Date )'!Q441</f>
        <v>0</v>
      </c>
      <c r="S441" s="17">
        <f>'Sales &amp; Inventory (Date )'!P441+'Sales &amp; Inventory (Date )'!R441</f>
        <v>0</v>
      </c>
      <c r="T441" s="92">
        <f t="shared" si="113"/>
        <v>0</v>
      </c>
      <c r="U441" s="17">
        <f>'Sales &amp; Inventory (Date )'!S441+'Sales &amp; Inventory (Date )'!U441</f>
        <v>0</v>
      </c>
      <c r="V441" s="17">
        <f>'Sales &amp; Inventory (Date )'!T441+'Sales &amp; Inventory (Date )'!V441</f>
        <v>0</v>
      </c>
      <c r="W441" s="92">
        <f t="shared" si="114"/>
        <v>0</v>
      </c>
      <c r="X441" s="17">
        <f>'Sales &amp; Inventory (Date )'!W441</f>
        <v>0</v>
      </c>
      <c r="Y441" s="17">
        <f>'Sales &amp; Inventory (Date )'!X441</f>
        <v>0</v>
      </c>
      <c r="Z441" s="92">
        <f t="shared" si="115"/>
        <v>0</v>
      </c>
      <c r="AA441" s="17">
        <f>'Sales &amp; Inventory (Date )'!AA441+'Sales &amp; Inventory (Date )'!AC441</f>
        <v>0</v>
      </c>
      <c r="AB441" s="17">
        <f>'Sales &amp; Inventory (Date )'!AB441+'Sales &amp; Inventory (Date )'!AD441</f>
        <v>0</v>
      </c>
      <c r="AC441" s="92">
        <f t="shared" si="116"/>
        <v>0</v>
      </c>
      <c r="AD441" s="17">
        <f>'Sales &amp; Inventory (Date )'!AE441+'Sales &amp; Inventory (Date )'!AG441</f>
        <v>0</v>
      </c>
      <c r="AE441" s="17">
        <f>'Sales &amp; Inventory (Date )'!AF441+'Sales &amp; Inventory (Date )'!AH441</f>
        <v>0</v>
      </c>
      <c r="AF441" s="92">
        <f t="shared" si="117"/>
        <v>0</v>
      </c>
      <c r="AG441" s="17">
        <f>'Sales &amp; Inventory (Date )'!AI441+'Sales &amp; Inventory (Date )'!AK441</f>
        <v>0</v>
      </c>
      <c r="AH441" s="17">
        <f>'Sales &amp; Inventory (Date )'!AJ441+'Sales &amp; Inventory (Date )'!AL441</f>
        <v>0</v>
      </c>
      <c r="AI441" s="92">
        <f t="shared" si="118"/>
        <v>0</v>
      </c>
      <c r="AJ441" s="17">
        <f>'Sales &amp; Inventory (Date )'!AM441+'Sales &amp; Inventory (Date )'!AO441</f>
        <v>0</v>
      </c>
      <c r="AK441" s="17">
        <f>'Sales &amp; Inventory (Date )'!AN441+'Sales &amp; Inventory (Date )'!AP441</f>
        <v>0</v>
      </c>
      <c r="AL441" s="92">
        <f t="shared" si="119"/>
        <v>0</v>
      </c>
      <c r="AM441" s="17">
        <f>'Sales &amp; Inventory (Date )'!AQ441+'Sales &amp; Inventory (Date )'!AS441</f>
        <v>0</v>
      </c>
      <c r="AN441" s="17">
        <f>'Sales &amp; Inventory (Date )'!AR441+'Sales &amp; Inventory (Date )'!AT441</f>
        <v>0</v>
      </c>
      <c r="AO441" s="92">
        <f t="shared" si="120"/>
        <v>0</v>
      </c>
      <c r="AP441" s="17">
        <f>'Sales &amp; Inventory (Date )'!AU441+'Sales &amp; Inventory (Date )'!AW441</f>
        <v>0</v>
      </c>
      <c r="AQ441" s="17">
        <f>'Sales &amp; Inventory (Date )'!AV441+'Sales &amp; Inventory (Date )'!AX441</f>
        <v>0</v>
      </c>
      <c r="AR441" s="92">
        <f t="shared" si="121"/>
        <v>0</v>
      </c>
      <c r="AS441" s="52">
        <f t="shared" si="122"/>
        <v>0</v>
      </c>
      <c r="AT441" s="52">
        <f t="shared" si="122"/>
        <v>0</v>
      </c>
      <c r="AU441" s="52" t="e">
        <f t="shared" si="123"/>
        <v>#DIV/0!</v>
      </c>
      <c r="AV441" s="17">
        <f>'Sales &amp; Inventory (Date )'!BA441</f>
        <v>0</v>
      </c>
      <c r="AW441" s="17">
        <f>'Sales &amp; Inventory (Date )'!BB441</f>
        <v>0</v>
      </c>
      <c r="AX441" s="92">
        <f t="shared" si="124"/>
        <v>0</v>
      </c>
      <c r="AY441" s="17">
        <f>'Sales &amp; Inventory (Date )'!BC441</f>
        <v>0</v>
      </c>
      <c r="AZ441" s="17">
        <f>'Sales &amp; Inventory (Date )'!BD441</f>
        <v>0</v>
      </c>
      <c r="BA441" s="95">
        <f t="shared" si="125"/>
        <v>0</v>
      </c>
      <c r="BB441" s="52">
        <f t="shared" si="126"/>
        <v>0</v>
      </c>
      <c r="BC441" s="52">
        <f t="shared" si="127"/>
        <v>0</v>
      </c>
    </row>
    <row r="442" spans="1:55" ht="15.6" x14ac:dyDescent="0.3">
      <c r="A442" s="210" t="s">
        <v>431</v>
      </c>
      <c r="B442" s="210"/>
      <c r="C442" s="210"/>
      <c r="D442" s="210"/>
      <c r="E442" s="210"/>
      <c r="F442" s="210"/>
      <c r="G442" s="122"/>
      <c r="H442" s="122"/>
      <c r="I442" s="12">
        <f>'Sales &amp; Inventory (Date )'!I442</f>
        <v>0</v>
      </c>
      <c r="J442" s="12">
        <f>'Sales &amp; Inventory (Date )'!J442</f>
        <v>0</v>
      </c>
      <c r="K442" s="12">
        <f t="shared" si="110"/>
        <v>0</v>
      </c>
      <c r="L442" s="12">
        <f>'Sales &amp; Inventory (Date )'!K442</f>
        <v>0</v>
      </c>
      <c r="M442" s="12">
        <f>'Sales &amp; Inventory (Date )'!L442</f>
        <v>0</v>
      </c>
      <c r="N442" s="12">
        <f t="shared" si="111"/>
        <v>0</v>
      </c>
      <c r="O442" s="12">
        <f>'Sales &amp; Inventory (Date )'!M442</f>
        <v>0</v>
      </c>
      <c r="P442" s="12">
        <f>'Sales &amp; Inventory (Date )'!N442</f>
        <v>0</v>
      </c>
      <c r="Q442" s="12">
        <f t="shared" si="112"/>
        <v>0</v>
      </c>
      <c r="R442" s="12">
        <f>'Sales &amp; Inventory (Date )'!O442+'Sales &amp; Inventory (Date )'!Q442</f>
        <v>0</v>
      </c>
      <c r="S442" s="12">
        <f>'Sales &amp; Inventory (Date )'!P442+'Sales &amp; Inventory (Date )'!R442</f>
        <v>0</v>
      </c>
      <c r="T442" s="12">
        <f t="shared" si="113"/>
        <v>0</v>
      </c>
      <c r="U442" s="12">
        <f>'Sales &amp; Inventory (Date )'!S442+'Sales &amp; Inventory (Date )'!U442</f>
        <v>0</v>
      </c>
      <c r="V442" s="12">
        <f>'Sales &amp; Inventory (Date )'!T442+'Sales &amp; Inventory (Date )'!V442</f>
        <v>0</v>
      </c>
      <c r="W442" s="12">
        <f t="shared" si="114"/>
        <v>0</v>
      </c>
      <c r="X442" s="12">
        <f>'Sales &amp; Inventory (Date )'!W442</f>
        <v>0</v>
      </c>
      <c r="Y442" s="12">
        <f>'Sales &amp; Inventory (Date )'!X442</f>
        <v>0</v>
      </c>
      <c r="Z442" s="12">
        <f t="shared" si="115"/>
        <v>0</v>
      </c>
      <c r="AA442" s="12">
        <f>'Sales &amp; Inventory (Date )'!AA442+'Sales &amp; Inventory (Date )'!AC442</f>
        <v>0</v>
      </c>
      <c r="AB442" s="12">
        <f>'Sales &amp; Inventory (Date )'!AB442+'Sales &amp; Inventory (Date )'!AD442</f>
        <v>0</v>
      </c>
      <c r="AC442" s="12">
        <f t="shared" si="116"/>
        <v>0</v>
      </c>
      <c r="AD442" s="12">
        <f>'Sales &amp; Inventory (Date )'!AE442+'Sales &amp; Inventory (Date )'!AG442</f>
        <v>0</v>
      </c>
      <c r="AE442" s="12">
        <f>'Sales &amp; Inventory (Date )'!AF442+'Sales &amp; Inventory (Date )'!AH442</f>
        <v>0</v>
      </c>
      <c r="AF442" s="12">
        <f t="shared" si="117"/>
        <v>0</v>
      </c>
      <c r="AG442" s="12">
        <f>'Sales &amp; Inventory (Date )'!AI442+'Sales &amp; Inventory (Date )'!AK442</f>
        <v>0</v>
      </c>
      <c r="AH442" s="12">
        <f>'Sales &amp; Inventory (Date )'!AJ442+'Sales &amp; Inventory (Date )'!AL442</f>
        <v>0</v>
      </c>
      <c r="AI442" s="12">
        <f t="shared" si="118"/>
        <v>0</v>
      </c>
      <c r="AJ442" s="12">
        <f>'Sales &amp; Inventory (Date )'!AM442+'Sales &amp; Inventory (Date )'!AO442</f>
        <v>0</v>
      </c>
      <c r="AK442" s="12">
        <f>'Sales &amp; Inventory (Date )'!AN442+'Sales &amp; Inventory (Date )'!AP442</f>
        <v>0</v>
      </c>
      <c r="AL442" s="12">
        <f t="shared" si="119"/>
        <v>0</v>
      </c>
      <c r="AM442" s="12">
        <f>'Sales &amp; Inventory (Date )'!AQ442+'Sales &amp; Inventory (Date )'!AS442</f>
        <v>0</v>
      </c>
      <c r="AN442" s="12">
        <f>'Sales &amp; Inventory (Date )'!AR442+'Sales &amp; Inventory (Date )'!AT442</f>
        <v>0</v>
      </c>
      <c r="AO442" s="12">
        <f t="shared" si="120"/>
        <v>0</v>
      </c>
      <c r="AP442" s="12">
        <f>'Sales &amp; Inventory (Date )'!AU442+'Sales &amp; Inventory (Date )'!AW442</f>
        <v>0</v>
      </c>
      <c r="AQ442" s="12">
        <f>'Sales &amp; Inventory (Date )'!AV442+'Sales &amp; Inventory (Date )'!AX442</f>
        <v>0</v>
      </c>
      <c r="AR442" s="12">
        <f t="shared" si="121"/>
        <v>0</v>
      </c>
      <c r="AS442" s="12">
        <f t="shared" si="122"/>
        <v>0</v>
      </c>
      <c r="AT442" s="12">
        <f t="shared" si="122"/>
        <v>0</v>
      </c>
      <c r="AU442" s="12" t="e">
        <f t="shared" si="123"/>
        <v>#DIV/0!</v>
      </c>
      <c r="AV442" s="12">
        <f>'Sales &amp; Inventory (Date )'!BA442</f>
        <v>0</v>
      </c>
      <c r="AW442" s="12">
        <f>'Sales &amp; Inventory (Date )'!BB442</f>
        <v>0</v>
      </c>
      <c r="AX442" s="12">
        <f t="shared" si="124"/>
        <v>0</v>
      </c>
      <c r="AY442" s="12">
        <f>'Sales &amp; Inventory (Date )'!BC442</f>
        <v>0</v>
      </c>
      <c r="AZ442" s="12">
        <f>'Sales &amp; Inventory (Date )'!BD442</f>
        <v>0</v>
      </c>
      <c r="BA442" s="12">
        <f t="shared" si="125"/>
        <v>0</v>
      </c>
      <c r="BB442" s="12">
        <f t="shared" si="126"/>
        <v>0</v>
      </c>
      <c r="BC442" s="12">
        <f t="shared" si="127"/>
        <v>0</v>
      </c>
    </row>
    <row r="443" spans="1:55" x14ac:dyDescent="0.3">
      <c r="A443" s="6">
        <v>416</v>
      </c>
      <c r="B443" s="7" t="s">
        <v>383</v>
      </c>
      <c r="C443" s="8" t="s">
        <v>402</v>
      </c>
      <c r="D443" s="8" t="s">
        <v>402</v>
      </c>
      <c r="E443" s="8" t="s">
        <v>402</v>
      </c>
      <c r="F443" s="8" t="s">
        <v>533</v>
      </c>
      <c r="G443" s="218" t="s">
        <v>402</v>
      </c>
      <c r="H443" s="85" t="s">
        <v>647</v>
      </c>
      <c r="I443" s="17">
        <f>'Sales &amp; Inventory (Date )'!I443</f>
        <v>0</v>
      </c>
      <c r="J443" s="17">
        <f>'Sales &amp; Inventory (Date )'!J443</f>
        <v>0</v>
      </c>
      <c r="K443" s="92">
        <f t="shared" si="110"/>
        <v>0</v>
      </c>
      <c r="L443" s="17">
        <f>'Sales &amp; Inventory (Date )'!K443</f>
        <v>0</v>
      </c>
      <c r="M443" s="17">
        <f>'Sales &amp; Inventory (Date )'!L443</f>
        <v>0</v>
      </c>
      <c r="N443" s="92">
        <f t="shared" si="111"/>
        <v>0</v>
      </c>
      <c r="O443" s="17">
        <f>'Sales &amp; Inventory (Date )'!M443</f>
        <v>0</v>
      </c>
      <c r="P443" s="17">
        <f>'Sales &amp; Inventory (Date )'!N443</f>
        <v>0</v>
      </c>
      <c r="Q443" s="92">
        <f t="shared" si="112"/>
        <v>0</v>
      </c>
      <c r="R443" s="17">
        <f>'Sales &amp; Inventory (Date )'!O443+'Sales &amp; Inventory (Date )'!Q443</f>
        <v>0</v>
      </c>
      <c r="S443" s="17">
        <f>'Sales &amp; Inventory (Date )'!P443+'Sales &amp; Inventory (Date )'!R443</f>
        <v>0</v>
      </c>
      <c r="T443" s="92">
        <f t="shared" si="113"/>
        <v>0</v>
      </c>
      <c r="U443" s="17">
        <f>'Sales &amp; Inventory (Date )'!S443+'Sales &amp; Inventory (Date )'!U443</f>
        <v>0</v>
      </c>
      <c r="V443" s="17">
        <f>'Sales &amp; Inventory (Date )'!T443+'Sales &amp; Inventory (Date )'!V443</f>
        <v>0</v>
      </c>
      <c r="W443" s="92">
        <f t="shared" si="114"/>
        <v>0</v>
      </c>
      <c r="X443" s="17">
        <f>'Sales &amp; Inventory (Date )'!W443</f>
        <v>0</v>
      </c>
      <c r="Y443" s="17">
        <f>'Sales &amp; Inventory (Date )'!X443</f>
        <v>0</v>
      </c>
      <c r="Z443" s="92">
        <f t="shared" si="115"/>
        <v>0</v>
      </c>
      <c r="AA443" s="17">
        <f>'Sales &amp; Inventory (Date )'!AA443+'Sales &amp; Inventory (Date )'!AC443</f>
        <v>0</v>
      </c>
      <c r="AB443" s="17">
        <f>'Sales &amp; Inventory (Date )'!AB443+'Sales &amp; Inventory (Date )'!AD443</f>
        <v>0</v>
      </c>
      <c r="AC443" s="92">
        <f t="shared" si="116"/>
        <v>0</v>
      </c>
      <c r="AD443" s="17">
        <f>'Sales &amp; Inventory (Date )'!AE443+'Sales &amp; Inventory (Date )'!AG443</f>
        <v>0</v>
      </c>
      <c r="AE443" s="17">
        <f>'Sales &amp; Inventory (Date )'!AF443+'Sales &amp; Inventory (Date )'!AH443</f>
        <v>0</v>
      </c>
      <c r="AF443" s="92">
        <f t="shared" si="117"/>
        <v>0</v>
      </c>
      <c r="AG443" s="17">
        <f>'Sales &amp; Inventory (Date )'!AI443+'Sales &amp; Inventory (Date )'!AK443</f>
        <v>0</v>
      </c>
      <c r="AH443" s="17">
        <f>'Sales &amp; Inventory (Date )'!AJ443+'Sales &amp; Inventory (Date )'!AL443</f>
        <v>0</v>
      </c>
      <c r="AI443" s="92">
        <f t="shared" si="118"/>
        <v>0</v>
      </c>
      <c r="AJ443" s="17">
        <f>'Sales &amp; Inventory (Date )'!AM443+'Sales &amp; Inventory (Date )'!AO443</f>
        <v>0</v>
      </c>
      <c r="AK443" s="17">
        <f>'Sales &amp; Inventory (Date )'!AN443+'Sales &amp; Inventory (Date )'!AP443</f>
        <v>0</v>
      </c>
      <c r="AL443" s="92">
        <f t="shared" si="119"/>
        <v>0</v>
      </c>
      <c r="AM443" s="17">
        <f>'Sales &amp; Inventory (Date )'!AQ443+'Sales &amp; Inventory (Date )'!AS443</f>
        <v>0</v>
      </c>
      <c r="AN443" s="17">
        <f>'Sales &amp; Inventory (Date )'!AR443+'Sales &amp; Inventory (Date )'!AT443</f>
        <v>0</v>
      </c>
      <c r="AO443" s="92">
        <f t="shared" si="120"/>
        <v>0</v>
      </c>
      <c r="AP443" s="17">
        <f>'Sales &amp; Inventory (Date )'!AU443+'Sales &amp; Inventory (Date )'!AW443</f>
        <v>0</v>
      </c>
      <c r="AQ443" s="17">
        <f>'Sales &amp; Inventory (Date )'!AV443+'Sales &amp; Inventory (Date )'!AX443</f>
        <v>0</v>
      </c>
      <c r="AR443" s="92">
        <f t="shared" si="121"/>
        <v>0</v>
      </c>
      <c r="AS443" s="52">
        <f t="shared" si="122"/>
        <v>0</v>
      </c>
      <c r="AT443" s="52">
        <f t="shared" si="122"/>
        <v>0</v>
      </c>
      <c r="AU443" s="52" t="e">
        <f t="shared" si="123"/>
        <v>#DIV/0!</v>
      </c>
      <c r="AV443" s="17">
        <f>'Sales &amp; Inventory (Date )'!BA443</f>
        <v>0</v>
      </c>
      <c r="AW443" s="17">
        <f>'Sales &amp; Inventory (Date )'!BB443</f>
        <v>0</v>
      </c>
      <c r="AX443" s="92">
        <f t="shared" si="124"/>
        <v>0</v>
      </c>
      <c r="AY443" s="17">
        <f>'Sales &amp; Inventory (Date )'!BC443</f>
        <v>0</v>
      </c>
      <c r="AZ443" s="17">
        <f>'Sales &amp; Inventory (Date )'!BD443</f>
        <v>0</v>
      </c>
      <c r="BA443" s="95">
        <f t="shared" si="125"/>
        <v>0</v>
      </c>
      <c r="BB443" s="52">
        <f t="shared" si="126"/>
        <v>0</v>
      </c>
      <c r="BC443" s="52">
        <f t="shared" si="127"/>
        <v>0</v>
      </c>
    </row>
    <row r="444" spans="1:55" x14ac:dyDescent="0.3">
      <c r="A444" s="6">
        <v>417</v>
      </c>
      <c r="B444" s="7" t="s">
        <v>383</v>
      </c>
      <c r="C444" s="8" t="s">
        <v>402</v>
      </c>
      <c r="D444" s="8" t="s">
        <v>403</v>
      </c>
      <c r="E444" s="8" t="s">
        <v>403</v>
      </c>
      <c r="F444" s="8" t="s">
        <v>533</v>
      </c>
      <c r="G444" s="219"/>
      <c r="H444" s="85" t="s">
        <v>647</v>
      </c>
      <c r="I444" s="17">
        <f>'Sales &amp; Inventory (Date )'!I444</f>
        <v>0</v>
      </c>
      <c r="J444" s="17">
        <f>'Sales &amp; Inventory (Date )'!J444</f>
        <v>0</v>
      </c>
      <c r="K444" s="92">
        <f t="shared" si="110"/>
        <v>0</v>
      </c>
      <c r="L444" s="17">
        <f>'Sales &amp; Inventory (Date )'!K444</f>
        <v>0</v>
      </c>
      <c r="M444" s="17">
        <f>'Sales &amp; Inventory (Date )'!L444</f>
        <v>0</v>
      </c>
      <c r="N444" s="92">
        <f t="shared" si="111"/>
        <v>0</v>
      </c>
      <c r="O444" s="17">
        <f>'Sales &amp; Inventory (Date )'!M444</f>
        <v>0</v>
      </c>
      <c r="P444" s="17">
        <f>'Sales &amp; Inventory (Date )'!N444</f>
        <v>0</v>
      </c>
      <c r="Q444" s="92">
        <f t="shared" si="112"/>
        <v>0</v>
      </c>
      <c r="R444" s="17">
        <f>'Sales &amp; Inventory (Date )'!O444+'Sales &amp; Inventory (Date )'!Q444</f>
        <v>0</v>
      </c>
      <c r="S444" s="17">
        <f>'Sales &amp; Inventory (Date )'!P444+'Sales &amp; Inventory (Date )'!R444</f>
        <v>0</v>
      </c>
      <c r="T444" s="92">
        <f t="shared" si="113"/>
        <v>0</v>
      </c>
      <c r="U444" s="17">
        <f>'Sales &amp; Inventory (Date )'!S444+'Sales &amp; Inventory (Date )'!U444</f>
        <v>0</v>
      </c>
      <c r="V444" s="17">
        <f>'Sales &amp; Inventory (Date )'!T444+'Sales &amp; Inventory (Date )'!V444</f>
        <v>0</v>
      </c>
      <c r="W444" s="92">
        <f t="shared" si="114"/>
        <v>0</v>
      </c>
      <c r="X444" s="17">
        <f>'Sales &amp; Inventory (Date )'!W444</f>
        <v>0</v>
      </c>
      <c r="Y444" s="17">
        <f>'Sales &amp; Inventory (Date )'!X444</f>
        <v>0</v>
      </c>
      <c r="Z444" s="92">
        <f t="shared" si="115"/>
        <v>0</v>
      </c>
      <c r="AA444" s="17">
        <f>'Sales &amp; Inventory (Date )'!AA444+'Sales &amp; Inventory (Date )'!AC444</f>
        <v>0</v>
      </c>
      <c r="AB444" s="17">
        <f>'Sales &amp; Inventory (Date )'!AB444+'Sales &amp; Inventory (Date )'!AD444</f>
        <v>0</v>
      </c>
      <c r="AC444" s="92">
        <f t="shared" si="116"/>
        <v>0</v>
      </c>
      <c r="AD444" s="17">
        <f>'Sales &amp; Inventory (Date )'!AE444+'Sales &amp; Inventory (Date )'!AG444</f>
        <v>0</v>
      </c>
      <c r="AE444" s="17">
        <f>'Sales &amp; Inventory (Date )'!AF444+'Sales &amp; Inventory (Date )'!AH444</f>
        <v>0</v>
      </c>
      <c r="AF444" s="92">
        <f t="shared" si="117"/>
        <v>0</v>
      </c>
      <c r="AG444" s="17">
        <f>'Sales &amp; Inventory (Date )'!AI444+'Sales &amp; Inventory (Date )'!AK444</f>
        <v>0</v>
      </c>
      <c r="AH444" s="17">
        <f>'Sales &amp; Inventory (Date )'!AJ444+'Sales &amp; Inventory (Date )'!AL444</f>
        <v>0</v>
      </c>
      <c r="AI444" s="92">
        <f t="shared" si="118"/>
        <v>0</v>
      </c>
      <c r="AJ444" s="17">
        <f>'Sales &amp; Inventory (Date )'!AM444+'Sales &amp; Inventory (Date )'!AO444</f>
        <v>0</v>
      </c>
      <c r="AK444" s="17">
        <f>'Sales &amp; Inventory (Date )'!AN444+'Sales &amp; Inventory (Date )'!AP444</f>
        <v>0</v>
      </c>
      <c r="AL444" s="92">
        <f t="shared" si="119"/>
        <v>0</v>
      </c>
      <c r="AM444" s="17">
        <f>'Sales &amp; Inventory (Date )'!AQ444+'Sales &amp; Inventory (Date )'!AS444</f>
        <v>0</v>
      </c>
      <c r="AN444" s="17">
        <f>'Sales &amp; Inventory (Date )'!AR444+'Sales &amp; Inventory (Date )'!AT444</f>
        <v>0</v>
      </c>
      <c r="AO444" s="92">
        <f t="shared" si="120"/>
        <v>0</v>
      </c>
      <c r="AP444" s="17">
        <f>'Sales &amp; Inventory (Date )'!AU444+'Sales &amp; Inventory (Date )'!AW444</f>
        <v>0</v>
      </c>
      <c r="AQ444" s="17">
        <f>'Sales &amp; Inventory (Date )'!AV444+'Sales &amp; Inventory (Date )'!AX444</f>
        <v>0</v>
      </c>
      <c r="AR444" s="92">
        <f t="shared" si="121"/>
        <v>0</v>
      </c>
      <c r="AS444" s="52">
        <f t="shared" si="122"/>
        <v>0</v>
      </c>
      <c r="AT444" s="52">
        <f t="shared" si="122"/>
        <v>0</v>
      </c>
      <c r="AU444" s="52" t="e">
        <f t="shared" si="123"/>
        <v>#DIV/0!</v>
      </c>
      <c r="AV444" s="17">
        <f>'Sales &amp; Inventory (Date )'!BA444</f>
        <v>0</v>
      </c>
      <c r="AW444" s="17">
        <f>'Sales &amp; Inventory (Date )'!BB444</f>
        <v>0</v>
      </c>
      <c r="AX444" s="92">
        <f t="shared" si="124"/>
        <v>0</v>
      </c>
      <c r="AY444" s="17">
        <f>'Sales &amp; Inventory (Date )'!BC444</f>
        <v>0</v>
      </c>
      <c r="AZ444" s="17">
        <f>'Sales &amp; Inventory (Date )'!BD444</f>
        <v>0</v>
      </c>
      <c r="BA444" s="95">
        <f t="shared" si="125"/>
        <v>0</v>
      </c>
      <c r="BB444" s="52">
        <f t="shared" si="126"/>
        <v>0</v>
      </c>
      <c r="BC444" s="52">
        <f t="shared" si="127"/>
        <v>0</v>
      </c>
    </row>
    <row r="445" spans="1:55" x14ac:dyDescent="0.3">
      <c r="A445" s="6">
        <v>418</v>
      </c>
      <c r="B445" s="7" t="s">
        <v>383</v>
      </c>
      <c r="C445" s="8" t="s">
        <v>402</v>
      </c>
      <c r="D445" s="8" t="s">
        <v>403</v>
      </c>
      <c r="E445" s="8" t="s">
        <v>404</v>
      </c>
      <c r="F445" s="8" t="s">
        <v>29</v>
      </c>
      <c r="G445" s="219"/>
      <c r="H445" s="85" t="s">
        <v>647</v>
      </c>
      <c r="I445" s="17">
        <f>'Sales &amp; Inventory (Date )'!I445</f>
        <v>0</v>
      </c>
      <c r="J445" s="17">
        <f>'Sales &amp; Inventory (Date )'!J445</f>
        <v>0</v>
      </c>
      <c r="K445" s="92">
        <f t="shared" si="110"/>
        <v>0</v>
      </c>
      <c r="L445" s="17">
        <f>'Sales &amp; Inventory (Date )'!K445</f>
        <v>0</v>
      </c>
      <c r="M445" s="17">
        <f>'Sales &amp; Inventory (Date )'!L445</f>
        <v>0</v>
      </c>
      <c r="N445" s="92">
        <f t="shared" si="111"/>
        <v>0</v>
      </c>
      <c r="O445" s="17">
        <f>'Sales &amp; Inventory (Date )'!M445</f>
        <v>0</v>
      </c>
      <c r="P445" s="17">
        <f>'Sales &amp; Inventory (Date )'!N445</f>
        <v>0</v>
      </c>
      <c r="Q445" s="92">
        <f t="shared" si="112"/>
        <v>0</v>
      </c>
      <c r="R445" s="17">
        <f>'Sales &amp; Inventory (Date )'!O445+'Sales &amp; Inventory (Date )'!Q445</f>
        <v>0</v>
      </c>
      <c r="S445" s="17">
        <f>'Sales &amp; Inventory (Date )'!P445+'Sales &amp; Inventory (Date )'!R445</f>
        <v>0</v>
      </c>
      <c r="T445" s="92">
        <f t="shared" si="113"/>
        <v>0</v>
      </c>
      <c r="U445" s="17">
        <f>'Sales &amp; Inventory (Date )'!S445+'Sales &amp; Inventory (Date )'!U445</f>
        <v>0</v>
      </c>
      <c r="V445" s="17">
        <f>'Sales &amp; Inventory (Date )'!T445+'Sales &amp; Inventory (Date )'!V445</f>
        <v>0</v>
      </c>
      <c r="W445" s="92">
        <f t="shared" si="114"/>
        <v>0</v>
      </c>
      <c r="X445" s="17">
        <f>'Sales &amp; Inventory (Date )'!W445</f>
        <v>0</v>
      </c>
      <c r="Y445" s="17">
        <f>'Sales &amp; Inventory (Date )'!X445</f>
        <v>0</v>
      </c>
      <c r="Z445" s="92">
        <f t="shared" si="115"/>
        <v>0</v>
      </c>
      <c r="AA445" s="17">
        <f>'Sales &amp; Inventory (Date )'!AA445+'Sales &amp; Inventory (Date )'!AC445</f>
        <v>0</v>
      </c>
      <c r="AB445" s="17">
        <f>'Sales &amp; Inventory (Date )'!AB445+'Sales &amp; Inventory (Date )'!AD445</f>
        <v>0</v>
      </c>
      <c r="AC445" s="92">
        <f t="shared" si="116"/>
        <v>0</v>
      </c>
      <c r="AD445" s="17">
        <f>'Sales &amp; Inventory (Date )'!AE445+'Sales &amp; Inventory (Date )'!AG445</f>
        <v>0</v>
      </c>
      <c r="AE445" s="17">
        <f>'Sales &amp; Inventory (Date )'!AF445+'Sales &amp; Inventory (Date )'!AH445</f>
        <v>0</v>
      </c>
      <c r="AF445" s="92">
        <f t="shared" si="117"/>
        <v>0</v>
      </c>
      <c r="AG445" s="17">
        <f>'Sales &amp; Inventory (Date )'!AI445+'Sales &amp; Inventory (Date )'!AK445</f>
        <v>0</v>
      </c>
      <c r="AH445" s="17">
        <f>'Sales &amp; Inventory (Date )'!AJ445+'Sales &amp; Inventory (Date )'!AL445</f>
        <v>0</v>
      </c>
      <c r="AI445" s="92">
        <f t="shared" si="118"/>
        <v>0</v>
      </c>
      <c r="AJ445" s="17">
        <f>'Sales &amp; Inventory (Date )'!AM445+'Sales &amp; Inventory (Date )'!AO445</f>
        <v>0</v>
      </c>
      <c r="AK445" s="17">
        <f>'Sales &amp; Inventory (Date )'!AN445+'Sales &amp; Inventory (Date )'!AP445</f>
        <v>0</v>
      </c>
      <c r="AL445" s="92">
        <f t="shared" si="119"/>
        <v>0</v>
      </c>
      <c r="AM445" s="17">
        <f>'Sales &amp; Inventory (Date )'!AQ445+'Sales &amp; Inventory (Date )'!AS445</f>
        <v>0</v>
      </c>
      <c r="AN445" s="17">
        <f>'Sales &amp; Inventory (Date )'!AR445+'Sales &amp; Inventory (Date )'!AT445</f>
        <v>0</v>
      </c>
      <c r="AO445" s="92">
        <f t="shared" si="120"/>
        <v>0</v>
      </c>
      <c r="AP445" s="17">
        <f>'Sales &amp; Inventory (Date )'!AU445+'Sales &amp; Inventory (Date )'!AW445</f>
        <v>0</v>
      </c>
      <c r="AQ445" s="17">
        <f>'Sales &amp; Inventory (Date )'!AV445+'Sales &amp; Inventory (Date )'!AX445</f>
        <v>0</v>
      </c>
      <c r="AR445" s="92">
        <f t="shared" si="121"/>
        <v>0</v>
      </c>
      <c r="AS445" s="52">
        <f t="shared" si="122"/>
        <v>0</v>
      </c>
      <c r="AT445" s="52">
        <f t="shared" si="122"/>
        <v>0</v>
      </c>
      <c r="AU445" s="52" t="e">
        <f t="shared" si="123"/>
        <v>#DIV/0!</v>
      </c>
      <c r="AV445" s="17">
        <f>'Sales &amp; Inventory (Date )'!BA445</f>
        <v>0</v>
      </c>
      <c r="AW445" s="17">
        <f>'Sales &amp; Inventory (Date )'!BB445</f>
        <v>0</v>
      </c>
      <c r="AX445" s="92">
        <f t="shared" si="124"/>
        <v>0</v>
      </c>
      <c r="AY445" s="17">
        <f>'Sales &amp; Inventory (Date )'!BC445</f>
        <v>0</v>
      </c>
      <c r="AZ445" s="17">
        <f>'Sales &amp; Inventory (Date )'!BD445</f>
        <v>0</v>
      </c>
      <c r="BA445" s="95">
        <f t="shared" si="125"/>
        <v>0</v>
      </c>
      <c r="BB445" s="52">
        <f t="shared" si="126"/>
        <v>0</v>
      </c>
      <c r="BC445" s="52">
        <f t="shared" si="127"/>
        <v>0</v>
      </c>
    </row>
    <row r="446" spans="1:55" x14ac:dyDescent="0.3">
      <c r="A446" s="6">
        <v>419</v>
      </c>
      <c r="B446" s="7" t="s">
        <v>383</v>
      </c>
      <c r="C446" s="8" t="s">
        <v>402</v>
      </c>
      <c r="D446" s="8" t="s">
        <v>405</v>
      </c>
      <c r="E446" s="8" t="s">
        <v>405</v>
      </c>
      <c r="F446" s="8" t="s">
        <v>533</v>
      </c>
      <c r="G446" s="219"/>
      <c r="H446" s="85" t="s">
        <v>647</v>
      </c>
      <c r="I446" s="17">
        <f>'Sales &amp; Inventory (Date )'!I446</f>
        <v>0</v>
      </c>
      <c r="J446" s="17">
        <f>'Sales &amp; Inventory (Date )'!J446</f>
        <v>0</v>
      </c>
      <c r="K446" s="92">
        <f t="shared" si="110"/>
        <v>0</v>
      </c>
      <c r="L446" s="17">
        <f>'Sales &amp; Inventory (Date )'!K446</f>
        <v>0</v>
      </c>
      <c r="M446" s="17">
        <f>'Sales &amp; Inventory (Date )'!L446</f>
        <v>0</v>
      </c>
      <c r="N446" s="92">
        <f t="shared" si="111"/>
        <v>0</v>
      </c>
      <c r="O446" s="17">
        <f>'Sales &amp; Inventory (Date )'!M446</f>
        <v>0</v>
      </c>
      <c r="P446" s="17">
        <f>'Sales &amp; Inventory (Date )'!N446</f>
        <v>0</v>
      </c>
      <c r="Q446" s="92">
        <f t="shared" si="112"/>
        <v>0</v>
      </c>
      <c r="R446" s="17">
        <f>'Sales &amp; Inventory (Date )'!O446+'Sales &amp; Inventory (Date )'!Q446</f>
        <v>0</v>
      </c>
      <c r="S446" s="17">
        <f>'Sales &amp; Inventory (Date )'!P446+'Sales &amp; Inventory (Date )'!R446</f>
        <v>0</v>
      </c>
      <c r="T446" s="92">
        <f t="shared" si="113"/>
        <v>0</v>
      </c>
      <c r="U446" s="17">
        <f>'Sales &amp; Inventory (Date )'!S446+'Sales &amp; Inventory (Date )'!U446</f>
        <v>0</v>
      </c>
      <c r="V446" s="17">
        <f>'Sales &amp; Inventory (Date )'!T446+'Sales &amp; Inventory (Date )'!V446</f>
        <v>0</v>
      </c>
      <c r="W446" s="92">
        <f t="shared" si="114"/>
        <v>0</v>
      </c>
      <c r="X446" s="17">
        <f>'Sales &amp; Inventory (Date )'!W446</f>
        <v>0</v>
      </c>
      <c r="Y446" s="17">
        <f>'Sales &amp; Inventory (Date )'!X446</f>
        <v>0</v>
      </c>
      <c r="Z446" s="92">
        <f t="shared" si="115"/>
        <v>0</v>
      </c>
      <c r="AA446" s="17">
        <f>'Sales &amp; Inventory (Date )'!AA446+'Sales &amp; Inventory (Date )'!AC446</f>
        <v>0</v>
      </c>
      <c r="AB446" s="17">
        <f>'Sales &amp; Inventory (Date )'!AB446+'Sales &amp; Inventory (Date )'!AD446</f>
        <v>0</v>
      </c>
      <c r="AC446" s="92">
        <f t="shared" si="116"/>
        <v>0</v>
      </c>
      <c r="AD446" s="17">
        <f>'Sales &amp; Inventory (Date )'!AE446+'Sales &amp; Inventory (Date )'!AG446</f>
        <v>0</v>
      </c>
      <c r="AE446" s="17">
        <f>'Sales &amp; Inventory (Date )'!AF446+'Sales &amp; Inventory (Date )'!AH446</f>
        <v>0</v>
      </c>
      <c r="AF446" s="92">
        <f t="shared" si="117"/>
        <v>0</v>
      </c>
      <c r="AG446" s="17">
        <f>'Sales &amp; Inventory (Date )'!AI446+'Sales &amp; Inventory (Date )'!AK446</f>
        <v>0</v>
      </c>
      <c r="AH446" s="17">
        <f>'Sales &amp; Inventory (Date )'!AJ446+'Sales &amp; Inventory (Date )'!AL446</f>
        <v>0</v>
      </c>
      <c r="AI446" s="92">
        <f t="shared" si="118"/>
        <v>0</v>
      </c>
      <c r="AJ446" s="17">
        <f>'Sales &amp; Inventory (Date )'!AM446+'Sales &amp; Inventory (Date )'!AO446</f>
        <v>0</v>
      </c>
      <c r="AK446" s="17">
        <f>'Sales &amp; Inventory (Date )'!AN446+'Sales &amp; Inventory (Date )'!AP446</f>
        <v>0</v>
      </c>
      <c r="AL446" s="92">
        <f t="shared" si="119"/>
        <v>0</v>
      </c>
      <c r="AM446" s="17">
        <f>'Sales &amp; Inventory (Date )'!AQ446+'Sales &amp; Inventory (Date )'!AS446</f>
        <v>0</v>
      </c>
      <c r="AN446" s="17">
        <f>'Sales &amp; Inventory (Date )'!AR446+'Sales &amp; Inventory (Date )'!AT446</f>
        <v>0</v>
      </c>
      <c r="AO446" s="92">
        <f t="shared" si="120"/>
        <v>0</v>
      </c>
      <c r="AP446" s="17">
        <f>'Sales &amp; Inventory (Date )'!AU446+'Sales &amp; Inventory (Date )'!AW446</f>
        <v>0</v>
      </c>
      <c r="AQ446" s="17">
        <f>'Sales &amp; Inventory (Date )'!AV446+'Sales &amp; Inventory (Date )'!AX446</f>
        <v>0</v>
      </c>
      <c r="AR446" s="92">
        <f t="shared" si="121"/>
        <v>0</v>
      </c>
      <c r="AS446" s="52">
        <f t="shared" si="122"/>
        <v>0</v>
      </c>
      <c r="AT446" s="52">
        <f t="shared" si="122"/>
        <v>0</v>
      </c>
      <c r="AU446" s="52" t="e">
        <f t="shared" si="123"/>
        <v>#DIV/0!</v>
      </c>
      <c r="AV446" s="17">
        <f>'Sales &amp; Inventory (Date )'!BA446</f>
        <v>0</v>
      </c>
      <c r="AW446" s="17">
        <f>'Sales &amp; Inventory (Date )'!BB446</f>
        <v>0</v>
      </c>
      <c r="AX446" s="92">
        <f t="shared" si="124"/>
        <v>0</v>
      </c>
      <c r="AY446" s="17">
        <f>'Sales &amp; Inventory (Date )'!BC446</f>
        <v>0</v>
      </c>
      <c r="AZ446" s="17">
        <f>'Sales &amp; Inventory (Date )'!BD446</f>
        <v>0</v>
      </c>
      <c r="BA446" s="95">
        <f t="shared" si="125"/>
        <v>0</v>
      </c>
      <c r="BB446" s="52">
        <f t="shared" si="126"/>
        <v>0</v>
      </c>
      <c r="BC446" s="52">
        <f t="shared" si="127"/>
        <v>0</v>
      </c>
    </row>
    <row r="447" spans="1:55" x14ac:dyDescent="0.3">
      <c r="A447" s="6">
        <v>420</v>
      </c>
      <c r="B447" s="7" t="s">
        <v>383</v>
      </c>
      <c r="C447" s="8" t="s">
        <v>402</v>
      </c>
      <c r="D447" s="8" t="s">
        <v>405</v>
      </c>
      <c r="E447" s="8" t="s">
        <v>406</v>
      </c>
      <c r="F447" s="8" t="s">
        <v>29</v>
      </c>
      <c r="G447" s="219"/>
      <c r="H447" s="85" t="s">
        <v>647</v>
      </c>
      <c r="I447" s="17">
        <f>'Sales &amp; Inventory (Date )'!I447</f>
        <v>0</v>
      </c>
      <c r="J447" s="17">
        <f>'Sales &amp; Inventory (Date )'!J447</f>
        <v>0</v>
      </c>
      <c r="K447" s="92">
        <f t="shared" si="110"/>
        <v>0</v>
      </c>
      <c r="L447" s="17">
        <f>'Sales &amp; Inventory (Date )'!K447</f>
        <v>0</v>
      </c>
      <c r="M447" s="17">
        <f>'Sales &amp; Inventory (Date )'!L447</f>
        <v>0</v>
      </c>
      <c r="N447" s="92">
        <f t="shared" si="111"/>
        <v>0</v>
      </c>
      <c r="O447" s="17">
        <f>'Sales &amp; Inventory (Date )'!M447</f>
        <v>0</v>
      </c>
      <c r="P447" s="17">
        <f>'Sales &amp; Inventory (Date )'!N447</f>
        <v>0</v>
      </c>
      <c r="Q447" s="92">
        <f t="shared" si="112"/>
        <v>0</v>
      </c>
      <c r="R447" s="17">
        <f>'Sales &amp; Inventory (Date )'!O447+'Sales &amp; Inventory (Date )'!Q447</f>
        <v>0</v>
      </c>
      <c r="S447" s="17">
        <f>'Sales &amp; Inventory (Date )'!P447+'Sales &amp; Inventory (Date )'!R447</f>
        <v>0</v>
      </c>
      <c r="T447" s="92">
        <f t="shared" si="113"/>
        <v>0</v>
      </c>
      <c r="U447" s="17">
        <f>'Sales &amp; Inventory (Date )'!S447+'Sales &amp; Inventory (Date )'!U447</f>
        <v>0</v>
      </c>
      <c r="V447" s="17">
        <f>'Sales &amp; Inventory (Date )'!T447+'Sales &amp; Inventory (Date )'!V447</f>
        <v>0</v>
      </c>
      <c r="W447" s="92">
        <f t="shared" si="114"/>
        <v>0</v>
      </c>
      <c r="X447" s="17">
        <f>'Sales &amp; Inventory (Date )'!W447</f>
        <v>0</v>
      </c>
      <c r="Y447" s="17">
        <f>'Sales &amp; Inventory (Date )'!X447</f>
        <v>0</v>
      </c>
      <c r="Z447" s="92">
        <f t="shared" si="115"/>
        <v>0</v>
      </c>
      <c r="AA447" s="17">
        <f>'Sales &amp; Inventory (Date )'!AA447+'Sales &amp; Inventory (Date )'!AC447</f>
        <v>0</v>
      </c>
      <c r="AB447" s="17">
        <f>'Sales &amp; Inventory (Date )'!AB447+'Sales &amp; Inventory (Date )'!AD447</f>
        <v>0</v>
      </c>
      <c r="AC447" s="92">
        <f t="shared" si="116"/>
        <v>0</v>
      </c>
      <c r="AD447" s="17">
        <f>'Sales &amp; Inventory (Date )'!AE447+'Sales &amp; Inventory (Date )'!AG447</f>
        <v>0</v>
      </c>
      <c r="AE447" s="17">
        <f>'Sales &amp; Inventory (Date )'!AF447+'Sales &amp; Inventory (Date )'!AH447</f>
        <v>0</v>
      </c>
      <c r="AF447" s="92">
        <f t="shared" si="117"/>
        <v>0</v>
      </c>
      <c r="AG447" s="17">
        <f>'Sales &amp; Inventory (Date )'!AI447+'Sales &amp; Inventory (Date )'!AK447</f>
        <v>0</v>
      </c>
      <c r="AH447" s="17">
        <f>'Sales &amp; Inventory (Date )'!AJ447+'Sales &amp; Inventory (Date )'!AL447</f>
        <v>0</v>
      </c>
      <c r="AI447" s="92">
        <f t="shared" si="118"/>
        <v>0</v>
      </c>
      <c r="AJ447" s="17">
        <f>'Sales &amp; Inventory (Date )'!AM447+'Sales &amp; Inventory (Date )'!AO447</f>
        <v>0</v>
      </c>
      <c r="AK447" s="17">
        <f>'Sales &amp; Inventory (Date )'!AN447+'Sales &amp; Inventory (Date )'!AP447</f>
        <v>0</v>
      </c>
      <c r="AL447" s="92">
        <f t="shared" si="119"/>
        <v>0</v>
      </c>
      <c r="AM447" s="17">
        <f>'Sales &amp; Inventory (Date )'!AQ447+'Sales &amp; Inventory (Date )'!AS447</f>
        <v>0</v>
      </c>
      <c r="AN447" s="17">
        <f>'Sales &amp; Inventory (Date )'!AR447+'Sales &amp; Inventory (Date )'!AT447</f>
        <v>0</v>
      </c>
      <c r="AO447" s="92">
        <f t="shared" si="120"/>
        <v>0</v>
      </c>
      <c r="AP447" s="17">
        <f>'Sales &amp; Inventory (Date )'!AU447+'Sales &amp; Inventory (Date )'!AW447</f>
        <v>0</v>
      </c>
      <c r="AQ447" s="17">
        <f>'Sales &amp; Inventory (Date )'!AV447+'Sales &amp; Inventory (Date )'!AX447</f>
        <v>0</v>
      </c>
      <c r="AR447" s="92">
        <f t="shared" si="121"/>
        <v>0</v>
      </c>
      <c r="AS447" s="52">
        <f t="shared" si="122"/>
        <v>0</v>
      </c>
      <c r="AT447" s="52">
        <f t="shared" si="122"/>
        <v>0</v>
      </c>
      <c r="AU447" s="52" t="e">
        <f t="shared" si="123"/>
        <v>#DIV/0!</v>
      </c>
      <c r="AV447" s="17">
        <f>'Sales &amp; Inventory (Date )'!BA447</f>
        <v>0</v>
      </c>
      <c r="AW447" s="17">
        <f>'Sales &amp; Inventory (Date )'!BB447</f>
        <v>0</v>
      </c>
      <c r="AX447" s="92">
        <f t="shared" si="124"/>
        <v>0</v>
      </c>
      <c r="AY447" s="17">
        <f>'Sales &amp; Inventory (Date )'!BC447</f>
        <v>0</v>
      </c>
      <c r="AZ447" s="17">
        <f>'Sales &amp; Inventory (Date )'!BD447</f>
        <v>0</v>
      </c>
      <c r="BA447" s="95">
        <f t="shared" si="125"/>
        <v>0</v>
      </c>
      <c r="BB447" s="52">
        <f t="shared" si="126"/>
        <v>0</v>
      </c>
      <c r="BC447" s="52">
        <f t="shared" si="127"/>
        <v>0</v>
      </c>
    </row>
    <row r="448" spans="1:55" x14ac:dyDescent="0.3">
      <c r="A448" s="6">
        <v>421</v>
      </c>
      <c r="B448" s="7" t="s">
        <v>383</v>
      </c>
      <c r="C448" s="8" t="s">
        <v>402</v>
      </c>
      <c r="D448" s="8" t="s">
        <v>407</v>
      </c>
      <c r="E448" s="8" t="s">
        <v>407</v>
      </c>
      <c r="F448" s="8" t="s">
        <v>533</v>
      </c>
      <c r="G448" s="219"/>
      <c r="H448" s="85" t="s">
        <v>647</v>
      </c>
      <c r="I448" s="17">
        <f>'Sales &amp; Inventory (Date )'!I448</f>
        <v>0</v>
      </c>
      <c r="J448" s="17">
        <f>'Sales &amp; Inventory (Date )'!J448</f>
        <v>0</v>
      </c>
      <c r="K448" s="92">
        <f t="shared" si="110"/>
        <v>0</v>
      </c>
      <c r="L448" s="17">
        <f>'Sales &amp; Inventory (Date )'!K448</f>
        <v>0</v>
      </c>
      <c r="M448" s="17">
        <f>'Sales &amp; Inventory (Date )'!L448</f>
        <v>0</v>
      </c>
      <c r="N448" s="92">
        <f t="shared" si="111"/>
        <v>0</v>
      </c>
      <c r="O448" s="17">
        <f>'Sales &amp; Inventory (Date )'!M448</f>
        <v>0</v>
      </c>
      <c r="P448" s="17">
        <f>'Sales &amp; Inventory (Date )'!N448</f>
        <v>0</v>
      </c>
      <c r="Q448" s="92">
        <f t="shared" si="112"/>
        <v>0</v>
      </c>
      <c r="R448" s="17">
        <f>'Sales &amp; Inventory (Date )'!O448+'Sales &amp; Inventory (Date )'!Q448</f>
        <v>0</v>
      </c>
      <c r="S448" s="17">
        <f>'Sales &amp; Inventory (Date )'!P448+'Sales &amp; Inventory (Date )'!R448</f>
        <v>0</v>
      </c>
      <c r="T448" s="92">
        <f t="shared" si="113"/>
        <v>0</v>
      </c>
      <c r="U448" s="17">
        <f>'Sales &amp; Inventory (Date )'!S448+'Sales &amp; Inventory (Date )'!U448</f>
        <v>0</v>
      </c>
      <c r="V448" s="17">
        <f>'Sales &amp; Inventory (Date )'!T448+'Sales &amp; Inventory (Date )'!V448</f>
        <v>0</v>
      </c>
      <c r="W448" s="92">
        <f t="shared" si="114"/>
        <v>0</v>
      </c>
      <c r="X448" s="17">
        <f>'Sales &amp; Inventory (Date )'!W448</f>
        <v>0</v>
      </c>
      <c r="Y448" s="17">
        <f>'Sales &amp; Inventory (Date )'!X448</f>
        <v>0</v>
      </c>
      <c r="Z448" s="92">
        <f t="shared" si="115"/>
        <v>0</v>
      </c>
      <c r="AA448" s="17">
        <f>'Sales &amp; Inventory (Date )'!AA448+'Sales &amp; Inventory (Date )'!AC448</f>
        <v>0</v>
      </c>
      <c r="AB448" s="17">
        <f>'Sales &amp; Inventory (Date )'!AB448+'Sales &amp; Inventory (Date )'!AD448</f>
        <v>0</v>
      </c>
      <c r="AC448" s="92">
        <f t="shared" si="116"/>
        <v>0</v>
      </c>
      <c r="AD448" s="17">
        <f>'Sales &amp; Inventory (Date )'!AE448+'Sales &amp; Inventory (Date )'!AG448</f>
        <v>0</v>
      </c>
      <c r="AE448" s="17">
        <f>'Sales &amp; Inventory (Date )'!AF448+'Sales &amp; Inventory (Date )'!AH448</f>
        <v>0</v>
      </c>
      <c r="AF448" s="92">
        <f t="shared" si="117"/>
        <v>0</v>
      </c>
      <c r="AG448" s="17">
        <f>'Sales &amp; Inventory (Date )'!AI448+'Sales &amp; Inventory (Date )'!AK448</f>
        <v>0</v>
      </c>
      <c r="AH448" s="17">
        <f>'Sales &amp; Inventory (Date )'!AJ448+'Sales &amp; Inventory (Date )'!AL448</f>
        <v>0</v>
      </c>
      <c r="AI448" s="92">
        <f t="shared" si="118"/>
        <v>0</v>
      </c>
      <c r="AJ448" s="17">
        <f>'Sales &amp; Inventory (Date )'!AM448+'Sales &amp; Inventory (Date )'!AO448</f>
        <v>0</v>
      </c>
      <c r="AK448" s="17">
        <f>'Sales &amp; Inventory (Date )'!AN448+'Sales &amp; Inventory (Date )'!AP448</f>
        <v>0</v>
      </c>
      <c r="AL448" s="92">
        <f t="shared" si="119"/>
        <v>0</v>
      </c>
      <c r="AM448" s="17">
        <f>'Sales &amp; Inventory (Date )'!AQ448+'Sales &amp; Inventory (Date )'!AS448</f>
        <v>0</v>
      </c>
      <c r="AN448" s="17">
        <f>'Sales &amp; Inventory (Date )'!AR448+'Sales &amp; Inventory (Date )'!AT448</f>
        <v>0</v>
      </c>
      <c r="AO448" s="92">
        <f t="shared" si="120"/>
        <v>0</v>
      </c>
      <c r="AP448" s="17">
        <f>'Sales &amp; Inventory (Date )'!AU448+'Sales &amp; Inventory (Date )'!AW448</f>
        <v>0</v>
      </c>
      <c r="AQ448" s="17">
        <f>'Sales &amp; Inventory (Date )'!AV448+'Sales &amp; Inventory (Date )'!AX448</f>
        <v>0</v>
      </c>
      <c r="AR448" s="92">
        <f t="shared" si="121"/>
        <v>0</v>
      </c>
      <c r="AS448" s="52">
        <f t="shared" si="122"/>
        <v>0</v>
      </c>
      <c r="AT448" s="52">
        <f t="shared" si="122"/>
        <v>0</v>
      </c>
      <c r="AU448" s="52" t="e">
        <f t="shared" si="123"/>
        <v>#DIV/0!</v>
      </c>
      <c r="AV448" s="17">
        <f>'Sales &amp; Inventory (Date )'!BA448</f>
        <v>0</v>
      </c>
      <c r="AW448" s="17">
        <f>'Sales &amp; Inventory (Date )'!BB448</f>
        <v>0</v>
      </c>
      <c r="AX448" s="92">
        <f t="shared" si="124"/>
        <v>0</v>
      </c>
      <c r="AY448" s="17">
        <f>'Sales &amp; Inventory (Date )'!BC448</f>
        <v>0</v>
      </c>
      <c r="AZ448" s="17">
        <f>'Sales &amp; Inventory (Date )'!BD448</f>
        <v>0</v>
      </c>
      <c r="BA448" s="95">
        <f t="shared" si="125"/>
        <v>0</v>
      </c>
      <c r="BB448" s="52">
        <f t="shared" si="126"/>
        <v>0</v>
      </c>
      <c r="BC448" s="52">
        <f t="shared" si="127"/>
        <v>0</v>
      </c>
    </row>
    <row r="449" spans="1:55" x14ac:dyDescent="0.3">
      <c r="A449" s="6">
        <v>422</v>
      </c>
      <c r="B449" s="7" t="s">
        <v>383</v>
      </c>
      <c r="C449" s="8" t="s">
        <v>402</v>
      </c>
      <c r="D449" s="8" t="s">
        <v>408</v>
      </c>
      <c r="E449" s="8" t="s">
        <v>408</v>
      </c>
      <c r="F449" s="8" t="s">
        <v>533</v>
      </c>
      <c r="G449" s="219"/>
      <c r="H449" s="85" t="s">
        <v>647</v>
      </c>
      <c r="I449" s="17">
        <f>'Sales &amp; Inventory (Date )'!I449</f>
        <v>0</v>
      </c>
      <c r="J449" s="17">
        <f>'Sales &amp; Inventory (Date )'!J449</f>
        <v>0</v>
      </c>
      <c r="K449" s="92">
        <f t="shared" si="110"/>
        <v>0</v>
      </c>
      <c r="L449" s="17">
        <f>'Sales &amp; Inventory (Date )'!K449</f>
        <v>0</v>
      </c>
      <c r="M449" s="17">
        <f>'Sales &amp; Inventory (Date )'!L449</f>
        <v>0</v>
      </c>
      <c r="N449" s="92">
        <f t="shared" si="111"/>
        <v>0</v>
      </c>
      <c r="O449" s="17">
        <f>'Sales &amp; Inventory (Date )'!M449</f>
        <v>0</v>
      </c>
      <c r="P449" s="17">
        <f>'Sales &amp; Inventory (Date )'!N449</f>
        <v>0</v>
      </c>
      <c r="Q449" s="92">
        <f t="shared" si="112"/>
        <v>0</v>
      </c>
      <c r="R449" s="17">
        <f>'Sales &amp; Inventory (Date )'!O449+'Sales &amp; Inventory (Date )'!Q449</f>
        <v>0</v>
      </c>
      <c r="S449" s="17">
        <f>'Sales &amp; Inventory (Date )'!P449+'Sales &amp; Inventory (Date )'!R449</f>
        <v>0</v>
      </c>
      <c r="T449" s="92">
        <f t="shared" si="113"/>
        <v>0</v>
      </c>
      <c r="U449" s="17">
        <f>'Sales &amp; Inventory (Date )'!S449+'Sales &amp; Inventory (Date )'!U449</f>
        <v>0</v>
      </c>
      <c r="V449" s="17">
        <f>'Sales &amp; Inventory (Date )'!T449+'Sales &amp; Inventory (Date )'!V449</f>
        <v>0</v>
      </c>
      <c r="W449" s="92">
        <f t="shared" si="114"/>
        <v>0</v>
      </c>
      <c r="X449" s="17">
        <f>'Sales &amp; Inventory (Date )'!W449</f>
        <v>0</v>
      </c>
      <c r="Y449" s="17">
        <f>'Sales &amp; Inventory (Date )'!X449</f>
        <v>0</v>
      </c>
      <c r="Z449" s="92">
        <f t="shared" si="115"/>
        <v>0</v>
      </c>
      <c r="AA449" s="17">
        <f>'Sales &amp; Inventory (Date )'!AA449+'Sales &amp; Inventory (Date )'!AC449</f>
        <v>0</v>
      </c>
      <c r="AB449" s="17">
        <f>'Sales &amp; Inventory (Date )'!AB449+'Sales &amp; Inventory (Date )'!AD449</f>
        <v>0</v>
      </c>
      <c r="AC449" s="92">
        <f t="shared" si="116"/>
        <v>0</v>
      </c>
      <c r="AD449" s="17">
        <f>'Sales &amp; Inventory (Date )'!AE449+'Sales &amp; Inventory (Date )'!AG449</f>
        <v>0</v>
      </c>
      <c r="AE449" s="17">
        <f>'Sales &amp; Inventory (Date )'!AF449+'Sales &amp; Inventory (Date )'!AH449</f>
        <v>0</v>
      </c>
      <c r="AF449" s="92">
        <f t="shared" si="117"/>
        <v>0</v>
      </c>
      <c r="AG449" s="17">
        <f>'Sales &amp; Inventory (Date )'!AI449+'Sales &amp; Inventory (Date )'!AK449</f>
        <v>0</v>
      </c>
      <c r="AH449" s="17">
        <f>'Sales &amp; Inventory (Date )'!AJ449+'Sales &amp; Inventory (Date )'!AL449</f>
        <v>0</v>
      </c>
      <c r="AI449" s="92">
        <f t="shared" si="118"/>
        <v>0</v>
      </c>
      <c r="AJ449" s="17">
        <f>'Sales &amp; Inventory (Date )'!AM449+'Sales &amp; Inventory (Date )'!AO449</f>
        <v>0</v>
      </c>
      <c r="AK449" s="17">
        <f>'Sales &amp; Inventory (Date )'!AN449+'Sales &amp; Inventory (Date )'!AP449</f>
        <v>0</v>
      </c>
      <c r="AL449" s="92">
        <f t="shared" si="119"/>
        <v>0</v>
      </c>
      <c r="AM449" s="17">
        <f>'Sales &amp; Inventory (Date )'!AQ449+'Sales &amp; Inventory (Date )'!AS449</f>
        <v>0</v>
      </c>
      <c r="AN449" s="17">
        <f>'Sales &amp; Inventory (Date )'!AR449+'Sales &amp; Inventory (Date )'!AT449</f>
        <v>0</v>
      </c>
      <c r="AO449" s="92">
        <f t="shared" si="120"/>
        <v>0</v>
      </c>
      <c r="AP449" s="17">
        <f>'Sales &amp; Inventory (Date )'!AU449+'Sales &amp; Inventory (Date )'!AW449</f>
        <v>0</v>
      </c>
      <c r="AQ449" s="17">
        <f>'Sales &amp; Inventory (Date )'!AV449+'Sales &amp; Inventory (Date )'!AX449</f>
        <v>0</v>
      </c>
      <c r="AR449" s="92">
        <f t="shared" si="121"/>
        <v>0</v>
      </c>
      <c r="AS449" s="52">
        <f t="shared" si="122"/>
        <v>0</v>
      </c>
      <c r="AT449" s="52">
        <f t="shared" si="122"/>
        <v>0</v>
      </c>
      <c r="AU449" s="52" t="e">
        <f t="shared" si="123"/>
        <v>#DIV/0!</v>
      </c>
      <c r="AV449" s="17">
        <f>'Sales &amp; Inventory (Date )'!BA449</f>
        <v>0</v>
      </c>
      <c r="AW449" s="17">
        <f>'Sales &amp; Inventory (Date )'!BB449</f>
        <v>0</v>
      </c>
      <c r="AX449" s="92">
        <f t="shared" si="124"/>
        <v>0</v>
      </c>
      <c r="AY449" s="17">
        <f>'Sales &amp; Inventory (Date )'!BC449</f>
        <v>0</v>
      </c>
      <c r="AZ449" s="17">
        <f>'Sales &amp; Inventory (Date )'!BD449</f>
        <v>0</v>
      </c>
      <c r="BA449" s="95">
        <f t="shared" si="125"/>
        <v>0</v>
      </c>
      <c r="BB449" s="52">
        <f t="shared" si="126"/>
        <v>0</v>
      </c>
      <c r="BC449" s="52">
        <f t="shared" si="127"/>
        <v>0</v>
      </c>
    </row>
    <row r="450" spans="1:55" x14ac:dyDescent="0.3">
      <c r="A450" s="6">
        <v>423</v>
      </c>
      <c r="B450" s="7" t="s">
        <v>383</v>
      </c>
      <c r="C450" s="8" t="s">
        <v>402</v>
      </c>
      <c r="D450" s="8" t="s">
        <v>408</v>
      </c>
      <c r="E450" s="8" t="s">
        <v>409</v>
      </c>
      <c r="F450" s="8" t="s">
        <v>29</v>
      </c>
      <c r="G450" s="219"/>
      <c r="H450" s="85" t="s">
        <v>647</v>
      </c>
      <c r="I450" s="17">
        <f>'Sales &amp; Inventory (Date )'!I450</f>
        <v>0</v>
      </c>
      <c r="J450" s="17">
        <f>'Sales &amp; Inventory (Date )'!J450</f>
        <v>0</v>
      </c>
      <c r="K450" s="92">
        <f t="shared" si="110"/>
        <v>0</v>
      </c>
      <c r="L450" s="17">
        <f>'Sales &amp; Inventory (Date )'!K450</f>
        <v>0</v>
      </c>
      <c r="M450" s="17">
        <f>'Sales &amp; Inventory (Date )'!L450</f>
        <v>0</v>
      </c>
      <c r="N450" s="92">
        <f t="shared" si="111"/>
        <v>0</v>
      </c>
      <c r="O450" s="17">
        <f>'Sales &amp; Inventory (Date )'!M450</f>
        <v>0</v>
      </c>
      <c r="P450" s="17">
        <f>'Sales &amp; Inventory (Date )'!N450</f>
        <v>0</v>
      </c>
      <c r="Q450" s="92">
        <f t="shared" si="112"/>
        <v>0</v>
      </c>
      <c r="R450" s="17">
        <f>'Sales &amp; Inventory (Date )'!O450+'Sales &amp; Inventory (Date )'!Q450</f>
        <v>0</v>
      </c>
      <c r="S450" s="17">
        <f>'Sales &amp; Inventory (Date )'!P450+'Sales &amp; Inventory (Date )'!R450</f>
        <v>0</v>
      </c>
      <c r="T450" s="92">
        <f t="shared" si="113"/>
        <v>0</v>
      </c>
      <c r="U450" s="17">
        <f>'Sales &amp; Inventory (Date )'!S450+'Sales &amp; Inventory (Date )'!U450</f>
        <v>0</v>
      </c>
      <c r="V450" s="17">
        <f>'Sales &amp; Inventory (Date )'!T450+'Sales &amp; Inventory (Date )'!V450</f>
        <v>0</v>
      </c>
      <c r="W450" s="92">
        <f t="shared" si="114"/>
        <v>0</v>
      </c>
      <c r="X450" s="17">
        <f>'Sales &amp; Inventory (Date )'!W450</f>
        <v>0</v>
      </c>
      <c r="Y450" s="17">
        <f>'Sales &amp; Inventory (Date )'!X450</f>
        <v>0</v>
      </c>
      <c r="Z450" s="92">
        <f t="shared" si="115"/>
        <v>0</v>
      </c>
      <c r="AA450" s="17">
        <f>'Sales &amp; Inventory (Date )'!AA450+'Sales &amp; Inventory (Date )'!AC450</f>
        <v>0</v>
      </c>
      <c r="AB450" s="17">
        <f>'Sales &amp; Inventory (Date )'!AB450+'Sales &amp; Inventory (Date )'!AD450</f>
        <v>0</v>
      </c>
      <c r="AC450" s="92">
        <f t="shared" si="116"/>
        <v>0</v>
      </c>
      <c r="AD450" s="17">
        <f>'Sales &amp; Inventory (Date )'!AE450+'Sales &amp; Inventory (Date )'!AG450</f>
        <v>0</v>
      </c>
      <c r="AE450" s="17">
        <f>'Sales &amp; Inventory (Date )'!AF450+'Sales &amp; Inventory (Date )'!AH450</f>
        <v>0</v>
      </c>
      <c r="AF450" s="92">
        <f t="shared" si="117"/>
        <v>0</v>
      </c>
      <c r="AG450" s="17">
        <f>'Sales &amp; Inventory (Date )'!AI450+'Sales &amp; Inventory (Date )'!AK450</f>
        <v>0</v>
      </c>
      <c r="AH450" s="17">
        <f>'Sales &amp; Inventory (Date )'!AJ450+'Sales &amp; Inventory (Date )'!AL450</f>
        <v>0</v>
      </c>
      <c r="AI450" s="92">
        <f t="shared" si="118"/>
        <v>0</v>
      </c>
      <c r="AJ450" s="17">
        <f>'Sales &amp; Inventory (Date )'!AM450+'Sales &amp; Inventory (Date )'!AO450</f>
        <v>0</v>
      </c>
      <c r="AK450" s="17">
        <f>'Sales &amp; Inventory (Date )'!AN450+'Sales &amp; Inventory (Date )'!AP450</f>
        <v>0</v>
      </c>
      <c r="AL450" s="92">
        <f t="shared" si="119"/>
        <v>0</v>
      </c>
      <c r="AM450" s="17">
        <f>'Sales &amp; Inventory (Date )'!AQ450+'Sales &amp; Inventory (Date )'!AS450</f>
        <v>0</v>
      </c>
      <c r="AN450" s="17">
        <f>'Sales &amp; Inventory (Date )'!AR450+'Sales &amp; Inventory (Date )'!AT450</f>
        <v>0</v>
      </c>
      <c r="AO450" s="92">
        <f t="shared" si="120"/>
        <v>0</v>
      </c>
      <c r="AP450" s="17">
        <f>'Sales &amp; Inventory (Date )'!AU450+'Sales &amp; Inventory (Date )'!AW450</f>
        <v>0</v>
      </c>
      <c r="AQ450" s="17">
        <f>'Sales &amp; Inventory (Date )'!AV450+'Sales &amp; Inventory (Date )'!AX450</f>
        <v>0</v>
      </c>
      <c r="AR450" s="92">
        <f t="shared" si="121"/>
        <v>0</v>
      </c>
      <c r="AS450" s="52">
        <f t="shared" si="122"/>
        <v>0</v>
      </c>
      <c r="AT450" s="52">
        <f t="shared" si="122"/>
        <v>0</v>
      </c>
      <c r="AU450" s="52" t="e">
        <f t="shared" si="123"/>
        <v>#DIV/0!</v>
      </c>
      <c r="AV450" s="17">
        <f>'Sales &amp; Inventory (Date )'!BA450</f>
        <v>0</v>
      </c>
      <c r="AW450" s="17">
        <f>'Sales &amp; Inventory (Date )'!BB450</f>
        <v>0</v>
      </c>
      <c r="AX450" s="92">
        <f t="shared" si="124"/>
        <v>0</v>
      </c>
      <c r="AY450" s="17">
        <f>'Sales &amp; Inventory (Date )'!BC450</f>
        <v>0</v>
      </c>
      <c r="AZ450" s="17">
        <f>'Sales &amp; Inventory (Date )'!BD450</f>
        <v>0</v>
      </c>
      <c r="BA450" s="95">
        <f t="shared" si="125"/>
        <v>0</v>
      </c>
      <c r="BB450" s="52">
        <f t="shared" si="126"/>
        <v>0</v>
      </c>
      <c r="BC450" s="52">
        <f t="shared" si="127"/>
        <v>0</v>
      </c>
    </row>
    <row r="451" spans="1:55" x14ac:dyDescent="0.3">
      <c r="A451" s="6">
        <v>424</v>
      </c>
      <c r="B451" s="7" t="s">
        <v>383</v>
      </c>
      <c r="C451" s="8" t="s">
        <v>402</v>
      </c>
      <c r="D451" s="8" t="s">
        <v>408</v>
      </c>
      <c r="E451" s="8" t="s">
        <v>436</v>
      </c>
      <c r="F451" s="8" t="s">
        <v>29</v>
      </c>
      <c r="G451" s="219"/>
      <c r="H451" s="85" t="s">
        <v>647</v>
      </c>
      <c r="I451" s="17">
        <f>'Sales &amp; Inventory (Date )'!I451</f>
        <v>0</v>
      </c>
      <c r="J451" s="17">
        <f>'Sales &amp; Inventory (Date )'!J451</f>
        <v>0</v>
      </c>
      <c r="K451" s="92">
        <f t="shared" ref="K451:K464" si="128">IFERROR(J451/I451,0)</f>
        <v>0</v>
      </c>
      <c r="L451" s="17">
        <f>'Sales &amp; Inventory (Date )'!K451</f>
        <v>0</v>
      </c>
      <c r="M451" s="17">
        <f>'Sales &amp; Inventory (Date )'!L451</f>
        <v>0</v>
      </c>
      <c r="N451" s="92">
        <f t="shared" ref="N451:N464" si="129">IFERROR(M451/L451,0)</f>
        <v>0</v>
      </c>
      <c r="O451" s="17">
        <f>'Sales &amp; Inventory (Date )'!M451</f>
        <v>0</v>
      </c>
      <c r="P451" s="17">
        <f>'Sales &amp; Inventory (Date )'!N451</f>
        <v>0</v>
      </c>
      <c r="Q451" s="92">
        <f t="shared" ref="Q451:Q464" si="130">IFERROR(P451/O451,0)</f>
        <v>0</v>
      </c>
      <c r="R451" s="17">
        <f>'Sales &amp; Inventory (Date )'!O451+'Sales &amp; Inventory (Date )'!Q451</f>
        <v>0</v>
      </c>
      <c r="S451" s="17">
        <f>'Sales &amp; Inventory (Date )'!P451+'Sales &amp; Inventory (Date )'!R451</f>
        <v>0</v>
      </c>
      <c r="T451" s="92">
        <f t="shared" ref="T451:T464" si="131">IFERROR(S451/R451,0)</f>
        <v>0</v>
      </c>
      <c r="U451" s="17">
        <f>'Sales &amp; Inventory (Date )'!S451+'Sales &amp; Inventory (Date )'!U451</f>
        <v>0</v>
      </c>
      <c r="V451" s="17">
        <f>'Sales &amp; Inventory (Date )'!T451+'Sales &amp; Inventory (Date )'!V451</f>
        <v>0</v>
      </c>
      <c r="W451" s="92">
        <f t="shared" ref="W451:W464" si="132">IFERROR(V451/U451,0)</f>
        <v>0</v>
      </c>
      <c r="X451" s="17">
        <f>'Sales &amp; Inventory (Date )'!W451</f>
        <v>0</v>
      </c>
      <c r="Y451" s="17">
        <f>'Sales &amp; Inventory (Date )'!X451</f>
        <v>0</v>
      </c>
      <c r="Z451" s="92">
        <f t="shared" ref="Z451:Z464" si="133">IFERROR(Y451/X451,0)</f>
        <v>0</v>
      </c>
      <c r="AA451" s="17">
        <f>'Sales &amp; Inventory (Date )'!AA451+'Sales &amp; Inventory (Date )'!AC451</f>
        <v>0</v>
      </c>
      <c r="AB451" s="17">
        <f>'Sales &amp; Inventory (Date )'!AB451+'Sales &amp; Inventory (Date )'!AD451</f>
        <v>0</v>
      </c>
      <c r="AC451" s="92">
        <f t="shared" ref="AC451:AC464" si="134">IFERROR(AB451/AA451,0)</f>
        <v>0</v>
      </c>
      <c r="AD451" s="17">
        <f>'Sales &amp; Inventory (Date )'!AE451+'Sales &amp; Inventory (Date )'!AG451</f>
        <v>0</v>
      </c>
      <c r="AE451" s="17">
        <f>'Sales &amp; Inventory (Date )'!AF451+'Sales &amp; Inventory (Date )'!AH451</f>
        <v>0</v>
      </c>
      <c r="AF451" s="92">
        <f t="shared" ref="AF451:AF464" si="135">IFERROR(AE451/AD451,0)</f>
        <v>0</v>
      </c>
      <c r="AG451" s="17">
        <f>'Sales &amp; Inventory (Date )'!AI451+'Sales &amp; Inventory (Date )'!AK451</f>
        <v>0</v>
      </c>
      <c r="AH451" s="17">
        <f>'Sales &amp; Inventory (Date )'!AJ451+'Sales &amp; Inventory (Date )'!AL451</f>
        <v>0</v>
      </c>
      <c r="AI451" s="92">
        <f t="shared" ref="AI451:AI464" si="136">IFERROR(AH451/AG451,0)</f>
        <v>0</v>
      </c>
      <c r="AJ451" s="17">
        <f>'Sales &amp; Inventory (Date )'!AM451+'Sales &amp; Inventory (Date )'!AO451</f>
        <v>0</v>
      </c>
      <c r="AK451" s="17">
        <f>'Sales &amp; Inventory (Date )'!AN451+'Sales &amp; Inventory (Date )'!AP451</f>
        <v>0</v>
      </c>
      <c r="AL451" s="92">
        <f t="shared" ref="AL451:AL464" si="137">IFERROR(AK451/AJ451,0)</f>
        <v>0</v>
      </c>
      <c r="AM451" s="17">
        <f>'Sales &amp; Inventory (Date )'!AQ451+'Sales &amp; Inventory (Date )'!AS451</f>
        <v>0</v>
      </c>
      <c r="AN451" s="17">
        <f>'Sales &amp; Inventory (Date )'!AR451+'Sales &amp; Inventory (Date )'!AT451</f>
        <v>0</v>
      </c>
      <c r="AO451" s="92">
        <f t="shared" ref="AO451:AO464" si="138">IFERROR(AN451/AM451,0)</f>
        <v>0</v>
      </c>
      <c r="AP451" s="17">
        <f>'Sales &amp; Inventory (Date )'!AU451+'Sales &amp; Inventory (Date )'!AW451</f>
        <v>0</v>
      </c>
      <c r="AQ451" s="17">
        <f>'Sales &amp; Inventory (Date )'!AV451+'Sales &amp; Inventory (Date )'!AX451</f>
        <v>0</v>
      </c>
      <c r="AR451" s="92">
        <f t="shared" ref="AR451:AR464" si="139">IFERROR(AQ451/AP451,0)</f>
        <v>0</v>
      </c>
      <c r="AS451" s="52">
        <f t="shared" ref="AS451:AT464" si="140">I451+L451+O451+R451+AD451+AG451+AJ451+AM451+AP451+U451+X451+AA451</f>
        <v>0</v>
      </c>
      <c r="AT451" s="52">
        <f t="shared" si="140"/>
        <v>0</v>
      </c>
      <c r="AU451" s="52" t="e">
        <f t="shared" ref="AU451:AU464" si="141">AT451/AS451</f>
        <v>#DIV/0!</v>
      </c>
      <c r="AV451" s="17">
        <f>'Sales &amp; Inventory (Date )'!BA451</f>
        <v>0</v>
      </c>
      <c r="AW451" s="17">
        <f>'Sales &amp; Inventory (Date )'!BB451</f>
        <v>0</v>
      </c>
      <c r="AX451" s="92">
        <f t="shared" ref="AX451:AX464" si="142">IFERROR(AW451/AV451,0)</f>
        <v>0</v>
      </c>
      <c r="AY451" s="17">
        <f>'Sales &amp; Inventory (Date )'!BC451</f>
        <v>0</v>
      </c>
      <c r="AZ451" s="17">
        <f>'Sales &amp; Inventory (Date )'!BD451</f>
        <v>0</v>
      </c>
      <c r="BA451" s="95">
        <f t="shared" ref="BA451:BA464" si="143">IFERROR(AZ451/AY451,0)</f>
        <v>0</v>
      </c>
      <c r="BB451" s="52">
        <f t="shared" si="126"/>
        <v>0</v>
      </c>
      <c r="BC451" s="52">
        <f t="shared" si="127"/>
        <v>0</v>
      </c>
    </row>
    <row r="452" spans="1:55" x14ac:dyDescent="0.3">
      <c r="A452" s="6">
        <v>425</v>
      </c>
      <c r="B452" s="7" t="s">
        <v>383</v>
      </c>
      <c r="C452" s="8" t="s">
        <v>402</v>
      </c>
      <c r="D452" s="8" t="s">
        <v>410</v>
      </c>
      <c r="E452" s="8" t="s">
        <v>410</v>
      </c>
      <c r="F452" s="8" t="s">
        <v>533</v>
      </c>
      <c r="G452" s="219"/>
      <c r="H452" s="85" t="s">
        <v>647</v>
      </c>
      <c r="I452" s="17">
        <f>'Sales &amp; Inventory (Date )'!I452</f>
        <v>0</v>
      </c>
      <c r="J452" s="17">
        <f>'Sales &amp; Inventory (Date )'!J452</f>
        <v>0</v>
      </c>
      <c r="K452" s="92">
        <f t="shared" si="128"/>
        <v>0</v>
      </c>
      <c r="L452" s="17">
        <f>'Sales &amp; Inventory (Date )'!K452</f>
        <v>0</v>
      </c>
      <c r="M452" s="17">
        <f>'Sales &amp; Inventory (Date )'!L452</f>
        <v>0</v>
      </c>
      <c r="N452" s="92">
        <f t="shared" si="129"/>
        <v>0</v>
      </c>
      <c r="O452" s="17">
        <f>'Sales &amp; Inventory (Date )'!M452</f>
        <v>0</v>
      </c>
      <c r="P452" s="17">
        <f>'Sales &amp; Inventory (Date )'!N452</f>
        <v>0</v>
      </c>
      <c r="Q452" s="92">
        <f t="shared" si="130"/>
        <v>0</v>
      </c>
      <c r="R452" s="17">
        <f>'Sales &amp; Inventory (Date )'!O452+'Sales &amp; Inventory (Date )'!Q452</f>
        <v>0</v>
      </c>
      <c r="S452" s="17">
        <f>'Sales &amp; Inventory (Date )'!P452+'Sales &amp; Inventory (Date )'!R452</f>
        <v>0</v>
      </c>
      <c r="T452" s="92">
        <f t="shared" si="131"/>
        <v>0</v>
      </c>
      <c r="U452" s="17">
        <f>'Sales &amp; Inventory (Date )'!S452+'Sales &amp; Inventory (Date )'!U452</f>
        <v>0</v>
      </c>
      <c r="V452" s="17">
        <f>'Sales &amp; Inventory (Date )'!T452+'Sales &amp; Inventory (Date )'!V452</f>
        <v>0</v>
      </c>
      <c r="W452" s="92">
        <f t="shared" si="132"/>
        <v>0</v>
      </c>
      <c r="X452" s="17">
        <f>'Sales &amp; Inventory (Date )'!W452</f>
        <v>0</v>
      </c>
      <c r="Y452" s="17">
        <f>'Sales &amp; Inventory (Date )'!X452</f>
        <v>0</v>
      </c>
      <c r="Z452" s="92">
        <f t="shared" si="133"/>
        <v>0</v>
      </c>
      <c r="AA452" s="17">
        <f>'Sales &amp; Inventory (Date )'!AA452+'Sales &amp; Inventory (Date )'!AC452</f>
        <v>0</v>
      </c>
      <c r="AB452" s="17">
        <f>'Sales &amp; Inventory (Date )'!AB452+'Sales &amp; Inventory (Date )'!AD452</f>
        <v>0</v>
      </c>
      <c r="AC452" s="92">
        <f t="shared" si="134"/>
        <v>0</v>
      </c>
      <c r="AD452" s="17">
        <f>'Sales &amp; Inventory (Date )'!AE452+'Sales &amp; Inventory (Date )'!AG452</f>
        <v>0</v>
      </c>
      <c r="AE452" s="17">
        <f>'Sales &amp; Inventory (Date )'!AF452+'Sales &amp; Inventory (Date )'!AH452</f>
        <v>0</v>
      </c>
      <c r="AF452" s="92">
        <f t="shared" si="135"/>
        <v>0</v>
      </c>
      <c r="AG452" s="17">
        <f>'Sales &amp; Inventory (Date )'!AI452+'Sales &amp; Inventory (Date )'!AK452</f>
        <v>0</v>
      </c>
      <c r="AH452" s="17">
        <f>'Sales &amp; Inventory (Date )'!AJ452+'Sales &amp; Inventory (Date )'!AL452</f>
        <v>0</v>
      </c>
      <c r="AI452" s="92">
        <f t="shared" si="136"/>
        <v>0</v>
      </c>
      <c r="AJ452" s="17">
        <f>'Sales &amp; Inventory (Date )'!AM452+'Sales &amp; Inventory (Date )'!AO452</f>
        <v>0</v>
      </c>
      <c r="AK452" s="17">
        <f>'Sales &amp; Inventory (Date )'!AN452+'Sales &amp; Inventory (Date )'!AP452</f>
        <v>0</v>
      </c>
      <c r="AL452" s="92">
        <f t="shared" si="137"/>
        <v>0</v>
      </c>
      <c r="AM452" s="17">
        <f>'Sales &amp; Inventory (Date )'!AQ452+'Sales &amp; Inventory (Date )'!AS452</f>
        <v>0</v>
      </c>
      <c r="AN452" s="17">
        <f>'Sales &amp; Inventory (Date )'!AR452+'Sales &amp; Inventory (Date )'!AT452</f>
        <v>0</v>
      </c>
      <c r="AO452" s="92">
        <f t="shared" si="138"/>
        <v>0</v>
      </c>
      <c r="AP452" s="17">
        <f>'Sales &amp; Inventory (Date )'!AU452+'Sales &amp; Inventory (Date )'!AW452</f>
        <v>0</v>
      </c>
      <c r="AQ452" s="17">
        <f>'Sales &amp; Inventory (Date )'!AV452+'Sales &amp; Inventory (Date )'!AX452</f>
        <v>0</v>
      </c>
      <c r="AR452" s="92">
        <f t="shared" si="139"/>
        <v>0</v>
      </c>
      <c r="AS452" s="52">
        <f t="shared" si="140"/>
        <v>0</v>
      </c>
      <c r="AT452" s="52">
        <f t="shared" si="140"/>
        <v>0</v>
      </c>
      <c r="AU452" s="52" t="e">
        <f t="shared" si="141"/>
        <v>#DIV/0!</v>
      </c>
      <c r="AV452" s="17">
        <f>'Sales &amp; Inventory (Date )'!BA452</f>
        <v>0</v>
      </c>
      <c r="AW452" s="17">
        <f>'Sales &amp; Inventory (Date )'!BB452</f>
        <v>0</v>
      </c>
      <c r="AX452" s="92">
        <f t="shared" si="142"/>
        <v>0</v>
      </c>
      <c r="AY452" s="17">
        <f>'Sales &amp; Inventory (Date )'!BC452</f>
        <v>0</v>
      </c>
      <c r="AZ452" s="17">
        <f>'Sales &amp; Inventory (Date )'!BD452</f>
        <v>0</v>
      </c>
      <c r="BA452" s="95">
        <f t="shared" si="143"/>
        <v>0</v>
      </c>
      <c r="BB452" s="52">
        <f t="shared" ref="BB452:BB464" si="144">AV452+AY452</f>
        <v>0</v>
      </c>
      <c r="BC452" s="52">
        <f t="shared" ref="BC452:BC464" si="145">AW452+AZ452</f>
        <v>0</v>
      </c>
    </row>
    <row r="453" spans="1:55" x14ac:dyDescent="0.3">
      <c r="A453" s="6">
        <v>426</v>
      </c>
      <c r="B453" s="7" t="s">
        <v>383</v>
      </c>
      <c r="C453" s="8" t="s">
        <v>402</v>
      </c>
      <c r="D453" s="8" t="s">
        <v>411</v>
      </c>
      <c r="E453" s="8" t="s">
        <v>411</v>
      </c>
      <c r="F453" s="8" t="s">
        <v>533</v>
      </c>
      <c r="G453" s="219"/>
      <c r="H453" s="85" t="s">
        <v>647</v>
      </c>
      <c r="I453" s="17">
        <f>'Sales &amp; Inventory (Date )'!I453</f>
        <v>0</v>
      </c>
      <c r="J453" s="17">
        <f>'Sales &amp; Inventory (Date )'!J453</f>
        <v>0</v>
      </c>
      <c r="K453" s="92">
        <f t="shared" si="128"/>
        <v>0</v>
      </c>
      <c r="L453" s="17">
        <f>'Sales &amp; Inventory (Date )'!K453</f>
        <v>0</v>
      </c>
      <c r="M453" s="17">
        <f>'Sales &amp; Inventory (Date )'!L453</f>
        <v>0</v>
      </c>
      <c r="N453" s="92">
        <f t="shared" si="129"/>
        <v>0</v>
      </c>
      <c r="O453" s="17">
        <f>'Sales &amp; Inventory (Date )'!M453</f>
        <v>0</v>
      </c>
      <c r="P453" s="17">
        <f>'Sales &amp; Inventory (Date )'!N453</f>
        <v>0</v>
      </c>
      <c r="Q453" s="92">
        <f t="shared" si="130"/>
        <v>0</v>
      </c>
      <c r="R453" s="17">
        <f>'Sales &amp; Inventory (Date )'!O453+'Sales &amp; Inventory (Date )'!Q453</f>
        <v>0</v>
      </c>
      <c r="S453" s="17">
        <f>'Sales &amp; Inventory (Date )'!P453+'Sales &amp; Inventory (Date )'!R453</f>
        <v>0</v>
      </c>
      <c r="T453" s="92">
        <f t="shared" si="131"/>
        <v>0</v>
      </c>
      <c r="U453" s="17">
        <f>'Sales &amp; Inventory (Date )'!S453+'Sales &amp; Inventory (Date )'!U453</f>
        <v>0</v>
      </c>
      <c r="V453" s="17">
        <f>'Sales &amp; Inventory (Date )'!T453+'Sales &amp; Inventory (Date )'!V453</f>
        <v>0</v>
      </c>
      <c r="W453" s="92">
        <f t="shared" si="132"/>
        <v>0</v>
      </c>
      <c r="X453" s="17">
        <f>'Sales &amp; Inventory (Date )'!W453</f>
        <v>0</v>
      </c>
      <c r="Y453" s="17">
        <f>'Sales &amp; Inventory (Date )'!X453</f>
        <v>0</v>
      </c>
      <c r="Z453" s="92">
        <f t="shared" si="133"/>
        <v>0</v>
      </c>
      <c r="AA453" s="17">
        <f>'Sales &amp; Inventory (Date )'!AA453+'Sales &amp; Inventory (Date )'!AC453</f>
        <v>0</v>
      </c>
      <c r="AB453" s="17">
        <f>'Sales &amp; Inventory (Date )'!AB453+'Sales &amp; Inventory (Date )'!AD453</f>
        <v>0</v>
      </c>
      <c r="AC453" s="92">
        <f t="shared" si="134"/>
        <v>0</v>
      </c>
      <c r="AD453" s="17">
        <f>'Sales &amp; Inventory (Date )'!AE453+'Sales &amp; Inventory (Date )'!AG453</f>
        <v>0</v>
      </c>
      <c r="AE453" s="17">
        <f>'Sales &amp; Inventory (Date )'!AF453+'Sales &amp; Inventory (Date )'!AH453</f>
        <v>0</v>
      </c>
      <c r="AF453" s="92">
        <f t="shared" si="135"/>
        <v>0</v>
      </c>
      <c r="AG453" s="17">
        <f>'Sales &amp; Inventory (Date )'!AI453+'Sales &amp; Inventory (Date )'!AK453</f>
        <v>0</v>
      </c>
      <c r="AH453" s="17">
        <f>'Sales &amp; Inventory (Date )'!AJ453+'Sales &amp; Inventory (Date )'!AL453</f>
        <v>0</v>
      </c>
      <c r="AI453" s="92">
        <f t="shared" si="136"/>
        <v>0</v>
      </c>
      <c r="AJ453" s="17">
        <f>'Sales &amp; Inventory (Date )'!AM453+'Sales &amp; Inventory (Date )'!AO453</f>
        <v>0</v>
      </c>
      <c r="AK453" s="17">
        <f>'Sales &amp; Inventory (Date )'!AN453+'Sales &amp; Inventory (Date )'!AP453</f>
        <v>0</v>
      </c>
      <c r="AL453" s="92">
        <f t="shared" si="137"/>
        <v>0</v>
      </c>
      <c r="AM453" s="17">
        <f>'Sales &amp; Inventory (Date )'!AQ453+'Sales &amp; Inventory (Date )'!AS453</f>
        <v>0</v>
      </c>
      <c r="AN453" s="17">
        <f>'Sales &amp; Inventory (Date )'!AR453+'Sales &amp; Inventory (Date )'!AT453</f>
        <v>0</v>
      </c>
      <c r="AO453" s="92">
        <f t="shared" si="138"/>
        <v>0</v>
      </c>
      <c r="AP453" s="17">
        <f>'Sales &amp; Inventory (Date )'!AU453+'Sales &amp; Inventory (Date )'!AW453</f>
        <v>0</v>
      </c>
      <c r="AQ453" s="17">
        <f>'Sales &amp; Inventory (Date )'!AV453+'Sales &amp; Inventory (Date )'!AX453</f>
        <v>0</v>
      </c>
      <c r="AR453" s="92">
        <f t="shared" si="139"/>
        <v>0</v>
      </c>
      <c r="AS453" s="52">
        <f t="shared" si="140"/>
        <v>0</v>
      </c>
      <c r="AT453" s="52">
        <f t="shared" si="140"/>
        <v>0</v>
      </c>
      <c r="AU453" s="52" t="e">
        <f t="shared" si="141"/>
        <v>#DIV/0!</v>
      </c>
      <c r="AV453" s="17">
        <f>'Sales &amp; Inventory (Date )'!BA453</f>
        <v>0</v>
      </c>
      <c r="AW453" s="17">
        <f>'Sales &amp; Inventory (Date )'!BB453</f>
        <v>0</v>
      </c>
      <c r="AX453" s="92">
        <f t="shared" si="142"/>
        <v>0</v>
      </c>
      <c r="AY453" s="17">
        <f>'Sales &amp; Inventory (Date )'!BC453</f>
        <v>0</v>
      </c>
      <c r="AZ453" s="17">
        <f>'Sales &amp; Inventory (Date )'!BD453</f>
        <v>0</v>
      </c>
      <c r="BA453" s="95">
        <f t="shared" si="143"/>
        <v>0</v>
      </c>
      <c r="BB453" s="52">
        <f t="shared" si="144"/>
        <v>0</v>
      </c>
      <c r="BC453" s="52">
        <f t="shared" si="145"/>
        <v>0</v>
      </c>
    </row>
    <row r="454" spans="1:55" x14ac:dyDescent="0.3">
      <c r="A454" s="6">
        <v>427</v>
      </c>
      <c r="B454" s="7" t="s">
        <v>383</v>
      </c>
      <c r="C454" s="8" t="s">
        <v>402</v>
      </c>
      <c r="D454" s="8" t="s">
        <v>411</v>
      </c>
      <c r="E454" s="8" t="s">
        <v>412</v>
      </c>
      <c r="F454" s="8" t="s">
        <v>533</v>
      </c>
      <c r="G454" s="219"/>
      <c r="H454" s="85" t="s">
        <v>647</v>
      </c>
      <c r="I454" s="17">
        <f>'Sales &amp; Inventory (Date )'!I454</f>
        <v>0</v>
      </c>
      <c r="J454" s="17">
        <f>'Sales &amp; Inventory (Date )'!J454</f>
        <v>0</v>
      </c>
      <c r="K454" s="92">
        <f t="shared" si="128"/>
        <v>0</v>
      </c>
      <c r="L454" s="17">
        <f>'Sales &amp; Inventory (Date )'!K454</f>
        <v>0</v>
      </c>
      <c r="M454" s="17">
        <f>'Sales &amp; Inventory (Date )'!L454</f>
        <v>0</v>
      </c>
      <c r="N454" s="92">
        <f t="shared" si="129"/>
        <v>0</v>
      </c>
      <c r="O454" s="17">
        <f>'Sales &amp; Inventory (Date )'!M454</f>
        <v>0</v>
      </c>
      <c r="P454" s="17">
        <f>'Sales &amp; Inventory (Date )'!N454</f>
        <v>0</v>
      </c>
      <c r="Q454" s="92">
        <f t="shared" si="130"/>
        <v>0</v>
      </c>
      <c r="R454" s="17">
        <f>'Sales &amp; Inventory (Date )'!O454+'Sales &amp; Inventory (Date )'!Q454</f>
        <v>0</v>
      </c>
      <c r="S454" s="17">
        <f>'Sales &amp; Inventory (Date )'!P454+'Sales &amp; Inventory (Date )'!R454</f>
        <v>0</v>
      </c>
      <c r="T454" s="92">
        <f t="shared" si="131"/>
        <v>0</v>
      </c>
      <c r="U454" s="17">
        <f>'Sales &amp; Inventory (Date )'!S454+'Sales &amp; Inventory (Date )'!U454</f>
        <v>0</v>
      </c>
      <c r="V454" s="17">
        <f>'Sales &amp; Inventory (Date )'!T454+'Sales &amp; Inventory (Date )'!V454</f>
        <v>0</v>
      </c>
      <c r="W454" s="92">
        <f t="shared" si="132"/>
        <v>0</v>
      </c>
      <c r="X454" s="17">
        <f>'Sales &amp; Inventory (Date )'!W454</f>
        <v>0</v>
      </c>
      <c r="Y454" s="17">
        <f>'Sales &amp; Inventory (Date )'!X454</f>
        <v>0</v>
      </c>
      <c r="Z454" s="92">
        <f t="shared" si="133"/>
        <v>0</v>
      </c>
      <c r="AA454" s="17">
        <f>'Sales &amp; Inventory (Date )'!AA454+'Sales &amp; Inventory (Date )'!AC454</f>
        <v>0</v>
      </c>
      <c r="AB454" s="17">
        <f>'Sales &amp; Inventory (Date )'!AB454+'Sales &amp; Inventory (Date )'!AD454</f>
        <v>0</v>
      </c>
      <c r="AC454" s="92">
        <f t="shared" si="134"/>
        <v>0</v>
      </c>
      <c r="AD454" s="17">
        <f>'Sales &amp; Inventory (Date )'!AE454+'Sales &amp; Inventory (Date )'!AG454</f>
        <v>0</v>
      </c>
      <c r="AE454" s="17">
        <f>'Sales &amp; Inventory (Date )'!AF454+'Sales &amp; Inventory (Date )'!AH454</f>
        <v>0</v>
      </c>
      <c r="AF454" s="92">
        <f t="shared" si="135"/>
        <v>0</v>
      </c>
      <c r="AG454" s="17">
        <f>'Sales &amp; Inventory (Date )'!AI454+'Sales &amp; Inventory (Date )'!AK454</f>
        <v>0</v>
      </c>
      <c r="AH454" s="17">
        <f>'Sales &amp; Inventory (Date )'!AJ454+'Sales &amp; Inventory (Date )'!AL454</f>
        <v>0</v>
      </c>
      <c r="AI454" s="92">
        <f t="shared" si="136"/>
        <v>0</v>
      </c>
      <c r="AJ454" s="17">
        <f>'Sales &amp; Inventory (Date )'!AM454+'Sales &amp; Inventory (Date )'!AO454</f>
        <v>0</v>
      </c>
      <c r="AK454" s="17">
        <f>'Sales &amp; Inventory (Date )'!AN454+'Sales &amp; Inventory (Date )'!AP454</f>
        <v>0</v>
      </c>
      <c r="AL454" s="92">
        <f t="shared" si="137"/>
        <v>0</v>
      </c>
      <c r="AM454" s="17">
        <f>'Sales &amp; Inventory (Date )'!AQ454+'Sales &amp; Inventory (Date )'!AS454</f>
        <v>0</v>
      </c>
      <c r="AN454" s="17">
        <f>'Sales &amp; Inventory (Date )'!AR454+'Sales &amp; Inventory (Date )'!AT454</f>
        <v>0</v>
      </c>
      <c r="AO454" s="92">
        <f t="shared" si="138"/>
        <v>0</v>
      </c>
      <c r="AP454" s="17">
        <f>'Sales &amp; Inventory (Date )'!AU454+'Sales &amp; Inventory (Date )'!AW454</f>
        <v>0</v>
      </c>
      <c r="AQ454" s="17">
        <f>'Sales &amp; Inventory (Date )'!AV454+'Sales &amp; Inventory (Date )'!AX454</f>
        <v>0</v>
      </c>
      <c r="AR454" s="92">
        <f t="shared" si="139"/>
        <v>0</v>
      </c>
      <c r="AS454" s="52">
        <f t="shared" si="140"/>
        <v>0</v>
      </c>
      <c r="AT454" s="52">
        <f t="shared" si="140"/>
        <v>0</v>
      </c>
      <c r="AU454" s="52" t="e">
        <f t="shared" si="141"/>
        <v>#DIV/0!</v>
      </c>
      <c r="AV454" s="17">
        <f>'Sales &amp; Inventory (Date )'!BA454</f>
        <v>0</v>
      </c>
      <c r="AW454" s="17">
        <f>'Sales &amp; Inventory (Date )'!BB454</f>
        <v>0</v>
      </c>
      <c r="AX454" s="92">
        <f t="shared" si="142"/>
        <v>0</v>
      </c>
      <c r="AY454" s="17">
        <f>'Sales &amp; Inventory (Date )'!BC454</f>
        <v>0</v>
      </c>
      <c r="AZ454" s="17">
        <f>'Sales &amp; Inventory (Date )'!BD454</f>
        <v>0</v>
      </c>
      <c r="BA454" s="95">
        <f t="shared" si="143"/>
        <v>0</v>
      </c>
      <c r="BB454" s="52">
        <f t="shared" si="144"/>
        <v>0</v>
      </c>
      <c r="BC454" s="52">
        <f t="shared" si="145"/>
        <v>0</v>
      </c>
    </row>
    <row r="455" spans="1:55" x14ac:dyDescent="0.3">
      <c r="A455" s="6">
        <v>428</v>
      </c>
      <c r="B455" s="7" t="s">
        <v>383</v>
      </c>
      <c r="C455" s="8" t="s">
        <v>402</v>
      </c>
      <c r="D455" s="8" t="s">
        <v>413</v>
      </c>
      <c r="E455" s="8" t="s">
        <v>413</v>
      </c>
      <c r="F455" s="8" t="s">
        <v>534</v>
      </c>
      <c r="G455" s="219"/>
      <c r="H455" s="85" t="s">
        <v>647</v>
      </c>
      <c r="I455" s="17">
        <f>'Sales &amp; Inventory (Date )'!I455</f>
        <v>0</v>
      </c>
      <c r="J455" s="17">
        <f>'Sales &amp; Inventory (Date )'!J455</f>
        <v>0</v>
      </c>
      <c r="K455" s="92">
        <f t="shared" si="128"/>
        <v>0</v>
      </c>
      <c r="L455" s="17">
        <f>'Sales &amp; Inventory (Date )'!K455</f>
        <v>0</v>
      </c>
      <c r="M455" s="17">
        <f>'Sales &amp; Inventory (Date )'!L455</f>
        <v>0</v>
      </c>
      <c r="N455" s="92">
        <f t="shared" si="129"/>
        <v>0</v>
      </c>
      <c r="O455" s="17">
        <f>'Sales &amp; Inventory (Date )'!M455</f>
        <v>0</v>
      </c>
      <c r="P455" s="17">
        <f>'Sales &amp; Inventory (Date )'!N455</f>
        <v>0</v>
      </c>
      <c r="Q455" s="92">
        <f t="shared" si="130"/>
        <v>0</v>
      </c>
      <c r="R455" s="17">
        <f>'Sales &amp; Inventory (Date )'!O455+'Sales &amp; Inventory (Date )'!Q455</f>
        <v>0</v>
      </c>
      <c r="S455" s="17">
        <f>'Sales &amp; Inventory (Date )'!P455+'Sales &amp; Inventory (Date )'!R455</f>
        <v>0</v>
      </c>
      <c r="T455" s="92">
        <f t="shared" si="131"/>
        <v>0</v>
      </c>
      <c r="U455" s="17">
        <f>'Sales &amp; Inventory (Date )'!S455+'Sales &amp; Inventory (Date )'!U455</f>
        <v>0</v>
      </c>
      <c r="V455" s="17">
        <f>'Sales &amp; Inventory (Date )'!T455+'Sales &amp; Inventory (Date )'!V455</f>
        <v>0</v>
      </c>
      <c r="W455" s="92">
        <f t="shared" si="132"/>
        <v>0</v>
      </c>
      <c r="X455" s="17">
        <f>'Sales &amp; Inventory (Date )'!W455</f>
        <v>0</v>
      </c>
      <c r="Y455" s="17">
        <f>'Sales &amp; Inventory (Date )'!X455</f>
        <v>0</v>
      </c>
      <c r="Z455" s="92">
        <f t="shared" si="133"/>
        <v>0</v>
      </c>
      <c r="AA455" s="17">
        <f>'Sales &amp; Inventory (Date )'!AA455+'Sales &amp; Inventory (Date )'!AC455</f>
        <v>0</v>
      </c>
      <c r="AB455" s="17">
        <f>'Sales &amp; Inventory (Date )'!AB455+'Sales &amp; Inventory (Date )'!AD455</f>
        <v>0</v>
      </c>
      <c r="AC455" s="92">
        <f t="shared" si="134"/>
        <v>0</v>
      </c>
      <c r="AD455" s="17">
        <f>'Sales &amp; Inventory (Date )'!AE455+'Sales &amp; Inventory (Date )'!AG455</f>
        <v>0</v>
      </c>
      <c r="AE455" s="17">
        <f>'Sales &amp; Inventory (Date )'!AF455+'Sales &amp; Inventory (Date )'!AH455</f>
        <v>0</v>
      </c>
      <c r="AF455" s="92">
        <f t="shared" si="135"/>
        <v>0</v>
      </c>
      <c r="AG455" s="17">
        <f>'Sales &amp; Inventory (Date )'!AI455+'Sales &amp; Inventory (Date )'!AK455</f>
        <v>0</v>
      </c>
      <c r="AH455" s="17">
        <f>'Sales &amp; Inventory (Date )'!AJ455+'Sales &amp; Inventory (Date )'!AL455</f>
        <v>0</v>
      </c>
      <c r="AI455" s="92">
        <f t="shared" si="136"/>
        <v>0</v>
      </c>
      <c r="AJ455" s="17">
        <f>'Sales &amp; Inventory (Date )'!AM455+'Sales &amp; Inventory (Date )'!AO455</f>
        <v>0</v>
      </c>
      <c r="AK455" s="17">
        <f>'Sales &amp; Inventory (Date )'!AN455+'Sales &amp; Inventory (Date )'!AP455</f>
        <v>0</v>
      </c>
      <c r="AL455" s="92">
        <f t="shared" si="137"/>
        <v>0</v>
      </c>
      <c r="AM455" s="17">
        <f>'Sales &amp; Inventory (Date )'!AQ455+'Sales &amp; Inventory (Date )'!AS455</f>
        <v>0</v>
      </c>
      <c r="AN455" s="17">
        <f>'Sales &amp; Inventory (Date )'!AR455+'Sales &amp; Inventory (Date )'!AT455</f>
        <v>0</v>
      </c>
      <c r="AO455" s="92">
        <f t="shared" si="138"/>
        <v>0</v>
      </c>
      <c r="AP455" s="17">
        <f>'Sales &amp; Inventory (Date )'!AU455+'Sales &amp; Inventory (Date )'!AW455</f>
        <v>0</v>
      </c>
      <c r="AQ455" s="17">
        <f>'Sales &amp; Inventory (Date )'!AV455+'Sales &amp; Inventory (Date )'!AX455</f>
        <v>0</v>
      </c>
      <c r="AR455" s="92">
        <f t="shared" si="139"/>
        <v>0</v>
      </c>
      <c r="AS455" s="52">
        <f t="shared" si="140"/>
        <v>0</v>
      </c>
      <c r="AT455" s="52">
        <f t="shared" si="140"/>
        <v>0</v>
      </c>
      <c r="AU455" s="52" t="e">
        <f t="shared" si="141"/>
        <v>#DIV/0!</v>
      </c>
      <c r="AV455" s="17">
        <f>'Sales &amp; Inventory (Date )'!BA455</f>
        <v>0</v>
      </c>
      <c r="AW455" s="17">
        <f>'Sales &amp; Inventory (Date )'!BB455</f>
        <v>0</v>
      </c>
      <c r="AX455" s="92">
        <f t="shared" si="142"/>
        <v>0</v>
      </c>
      <c r="AY455" s="17">
        <f>'Sales &amp; Inventory (Date )'!BC455</f>
        <v>0</v>
      </c>
      <c r="AZ455" s="17">
        <f>'Sales &amp; Inventory (Date )'!BD455</f>
        <v>0</v>
      </c>
      <c r="BA455" s="95">
        <f t="shared" si="143"/>
        <v>0</v>
      </c>
      <c r="BB455" s="52">
        <f t="shared" si="144"/>
        <v>0</v>
      </c>
      <c r="BC455" s="52">
        <f t="shared" si="145"/>
        <v>0</v>
      </c>
    </row>
    <row r="456" spans="1:55" x14ac:dyDescent="0.3">
      <c r="A456" s="6">
        <v>429</v>
      </c>
      <c r="B456" s="7" t="s">
        <v>383</v>
      </c>
      <c r="C456" s="8" t="s">
        <v>402</v>
      </c>
      <c r="D456" s="8" t="s">
        <v>413</v>
      </c>
      <c r="E456" s="8" t="s">
        <v>414</v>
      </c>
      <c r="F456" s="8" t="s">
        <v>533</v>
      </c>
      <c r="G456" s="219"/>
      <c r="H456" s="85" t="s">
        <v>647</v>
      </c>
      <c r="I456" s="17">
        <f>'Sales &amp; Inventory (Date )'!I456</f>
        <v>0</v>
      </c>
      <c r="J456" s="17">
        <f>'Sales &amp; Inventory (Date )'!J456</f>
        <v>0</v>
      </c>
      <c r="K456" s="92">
        <f t="shared" si="128"/>
        <v>0</v>
      </c>
      <c r="L456" s="17">
        <f>'Sales &amp; Inventory (Date )'!K456</f>
        <v>0</v>
      </c>
      <c r="M456" s="17">
        <f>'Sales &amp; Inventory (Date )'!L456</f>
        <v>0</v>
      </c>
      <c r="N456" s="92">
        <f t="shared" si="129"/>
        <v>0</v>
      </c>
      <c r="O456" s="17">
        <f>'Sales &amp; Inventory (Date )'!M456</f>
        <v>0</v>
      </c>
      <c r="P456" s="17">
        <f>'Sales &amp; Inventory (Date )'!N456</f>
        <v>0</v>
      </c>
      <c r="Q456" s="92">
        <f t="shared" si="130"/>
        <v>0</v>
      </c>
      <c r="R456" s="17">
        <f>'Sales &amp; Inventory (Date )'!O456+'Sales &amp; Inventory (Date )'!Q456</f>
        <v>0</v>
      </c>
      <c r="S456" s="17">
        <f>'Sales &amp; Inventory (Date )'!P456+'Sales &amp; Inventory (Date )'!R456</f>
        <v>0</v>
      </c>
      <c r="T456" s="92">
        <f t="shared" si="131"/>
        <v>0</v>
      </c>
      <c r="U456" s="17">
        <f>'Sales &amp; Inventory (Date )'!S456+'Sales &amp; Inventory (Date )'!U456</f>
        <v>0</v>
      </c>
      <c r="V456" s="17">
        <f>'Sales &amp; Inventory (Date )'!T456+'Sales &amp; Inventory (Date )'!V456</f>
        <v>0</v>
      </c>
      <c r="W456" s="92">
        <f t="shared" si="132"/>
        <v>0</v>
      </c>
      <c r="X456" s="17">
        <f>'Sales &amp; Inventory (Date )'!W456</f>
        <v>0</v>
      </c>
      <c r="Y456" s="17">
        <f>'Sales &amp; Inventory (Date )'!X456</f>
        <v>0</v>
      </c>
      <c r="Z456" s="92">
        <f t="shared" si="133"/>
        <v>0</v>
      </c>
      <c r="AA456" s="17">
        <f>'Sales &amp; Inventory (Date )'!AA456+'Sales &amp; Inventory (Date )'!AC456</f>
        <v>0</v>
      </c>
      <c r="AB456" s="17">
        <f>'Sales &amp; Inventory (Date )'!AB456+'Sales &amp; Inventory (Date )'!AD456</f>
        <v>0</v>
      </c>
      <c r="AC456" s="92">
        <f t="shared" si="134"/>
        <v>0</v>
      </c>
      <c r="AD456" s="17">
        <f>'Sales &amp; Inventory (Date )'!AE456+'Sales &amp; Inventory (Date )'!AG456</f>
        <v>0</v>
      </c>
      <c r="AE456" s="17">
        <f>'Sales &amp; Inventory (Date )'!AF456+'Sales &amp; Inventory (Date )'!AH456</f>
        <v>0</v>
      </c>
      <c r="AF456" s="92">
        <f t="shared" si="135"/>
        <v>0</v>
      </c>
      <c r="AG456" s="17">
        <f>'Sales &amp; Inventory (Date )'!AI456+'Sales &amp; Inventory (Date )'!AK456</f>
        <v>0</v>
      </c>
      <c r="AH456" s="17">
        <f>'Sales &amp; Inventory (Date )'!AJ456+'Sales &amp; Inventory (Date )'!AL456</f>
        <v>0</v>
      </c>
      <c r="AI456" s="92">
        <f t="shared" si="136"/>
        <v>0</v>
      </c>
      <c r="AJ456" s="17">
        <f>'Sales &amp; Inventory (Date )'!AM456+'Sales &amp; Inventory (Date )'!AO456</f>
        <v>0</v>
      </c>
      <c r="AK456" s="17">
        <f>'Sales &amp; Inventory (Date )'!AN456+'Sales &amp; Inventory (Date )'!AP456</f>
        <v>0</v>
      </c>
      <c r="AL456" s="92">
        <f t="shared" si="137"/>
        <v>0</v>
      </c>
      <c r="AM456" s="17">
        <f>'Sales &amp; Inventory (Date )'!AQ456+'Sales &amp; Inventory (Date )'!AS456</f>
        <v>0</v>
      </c>
      <c r="AN456" s="17">
        <f>'Sales &amp; Inventory (Date )'!AR456+'Sales &amp; Inventory (Date )'!AT456</f>
        <v>0</v>
      </c>
      <c r="AO456" s="92">
        <f t="shared" si="138"/>
        <v>0</v>
      </c>
      <c r="AP456" s="17">
        <f>'Sales &amp; Inventory (Date )'!AU456+'Sales &amp; Inventory (Date )'!AW456</f>
        <v>0</v>
      </c>
      <c r="AQ456" s="17">
        <f>'Sales &amp; Inventory (Date )'!AV456+'Sales &amp; Inventory (Date )'!AX456</f>
        <v>0</v>
      </c>
      <c r="AR456" s="92">
        <f t="shared" si="139"/>
        <v>0</v>
      </c>
      <c r="AS456" s="52">
        <f t="shared" si="140"/>
        <v>0</v>
      </c>
      <c r="AT456" s="52">
        <f t="shared" si="140"/>
        <v>0</v>
      </c>
      <c r="AU456" s="52" t="e">
        <f t="shared" si="141"/>
        <v>#DIV/0!</v>
      </c>
      <c r="AV456" s="17">
        <f>'Sales &amp; Inventory (Date )'!BA456</f>
        <v>0</v>
      </c>
      <c r="AW456" s="17">
        <f>'Sales &amp; Inventory (Date )'!BB456</f>
        <v>0</v>
      </c>
      <c r="AX456" s="92">
        <f t="shared" si="142"/>
        <v>0</v>
      </c>
      <c r="AY456" s="17">
        <f>'Sales &amp; Inventory (Date )'!BC456</f>
        <v>0</v>
      </c>
      <c r="AZ456" s="17">
        <f>'Sales &amp; Inventory (Date )'!BD456</f>
        <v>0</v>
      </c>
      <c r="BA456" s="95">
        <f t="shared" si="143"/>
        <v>0</v>
      </c>
      <c r="BB456" s="52">
        <f t="shared" si="144"/>
        <v>0</v>
      </c>
      <c r="BC456" s="52">
        <f t="shared" si="145"/>
        <v>0</v>
      </c>
    </row>
    <row r="457" spans="1:55" x14ac:dyDescent="0.3">
      <c r="A457" s="6">
        <v>430</v>
      </c>
      <c r="B457" s="7" t="s">
        <v>383</v>
      </c>
      <c r="C457" s="8" t="s">
        <v>402</v>
      </c>
      <c r="D457" s="8" t="s">
        <v>413</v>
      </c>
      <c r="E457" s="8" t="s">
        <v>415</v>
      </c>
      <c r="F457" s="8" t="s">
        <v>533</v>
      </c>
      <c r="G457" s="219"/>
      <c r="H457" s="85" t="s">
        <v>647</v>
      </c>
      <c r="I457" s="17">
        <f>'Sales &amp; Inventory (Date )'!I457</f>
        <v>0</v>
      </c>
      <c r="J457" s="17">
        <f>'Sales &amp; Inventory (Date )'!J457</f>
        <v>0</v>
      </c>
      <c r="K457" s="92">
        <f t="shared" si="128"/>
        <v>0</v>
      </c>
      <c r="L457" s="17">
        <f>'Sales &amp; Inventory (Date )'!K457</f>
        <v>0</v>
      </c>
      <c r="M457" s="17">
        <f>'Sales &amp; Inventory (Date )'!L457</f>
        <v>0</v>
      </c>
      <c r="N457" s="92">
        <f t="shared" si="129"/>
        <v>0</v>
      </c>
      <c r="O457" s="17">
        <f>'Sales &amp; Inventory (Date )'!M457</f>
        <v>0</v>
      </c>
      <c r="P457" s="17">
        <f>'Sales &amp; Inventory (Date )'!N457</f>
        <v>0</v>
      </c>
      <c r="Q457" s="92">
        <f t="shared" si="130"/>
        <v>0</v>
      </c>
      <c r="R457" s="17">
        <f>'Sales &amp; Inventory (Date )'!O457+'Sales &amp; Inventory (Date )'!Q457</f>
        <v>0</v>
      </c>
      <c r="S457" s="17">
        <f>'Sales &amp; Inventory (Date )'!P457+'Sales &amp; Inventory (Date )'!R457</f>
        <v>0</v>
      </c>
      <c r="T457" s="92">
        <f t="shared" si="131"/>
        <v>0</v>
      </c>
      <c r="U457" s="17">
        <f>'Sales &amp; Inventory (Date )'!S457+'Sales &amp; Inventory (Date )'!U457</f>
        <v>0</v>
      </c>
      <c r="V457" s="17">
        <f>'Sales &amp; Inventory (Date )'!T457+'Sales &amp; Inventory (Date )'!V457</f>
        <v>0</v>
      </c>
      <c r="W457" s="92">
        <f t="shared" si="132"/>
        <v>0</v>
      </c>
      <c r="X457" s="17">
        <f>'Sales &amp; Inventory (Date )'!W457</f>
        <v>0</v>
      </c>
      <c r="Y457" s="17">
        <f>'Sales &amp; Inventory (Date )'!X457</f>
        <v>0</v>
      </c>
      <c r="Z457" s="92">
        <f t="shared" si="133"/>
        <v>0</v>
      </c>
      <c r="AA457" s="17">
        <f>'Sales &amp; Inventory (Date )'!AA457+'Sales &amp; Inventory (Date )'!AC457</f>
        <v>0</v>
      </c>
      <c r="AB457" s="17">
        <f>'Sales &amp; Inventory (Date )'!AB457+'Sales &amp; Inventory (Date )'!AD457</f>
        <v>0</v>
      </c>
      <c r="AC457" s="92">
        <f t="shared" si="134"/>
        <v>0</v>
      </c>
      <c r="AD457" s="17">
        <f>'Sales &amp; Inventory (Date )'!AE457+'Sales &amp; Inventory (Date )'!AG457</f>
        <v>0</v>
      </c>
      <c r="AE457" s="17">
        <f>'Sales &amp; Inventory (Date )'!AF457+'Sales &amp; Inventory (Date )'!AH457</f>
        <v>0</v>
      </c>
      <c r="AF457" s="92">
        <f t="shared" si="135"/>
        <v>0</v>
      </c>
      <c r="AG457" s="17">
        <f>'Sales &amp; Inventory (Date )'!AI457+'Sales &amp; Inventory (Date )'!AK457</f>
        <v>0</v>
      </c>
      <c r="AH457" s="17">
        <f>'Sales &amp; Inventory (Date )'!AJ457+'Sales &amp; Inventory (Date )'!AL457</f>
        <v>0</v>
      </c>
      <c r="AI457" s="92">
        <f t="shared" si="136"/>
        <v>0</v>
      </c>
      <c r="AJ457" s="17">
        <f>'Sales &amp; Inventory (Date )'!AM457+'Sales &amp; Inventory (Date )'!AO457</f>
        <v>0</v>
      </c>
      <c r="AK457" s="17">
        <f>'Sales &amp; Inventory (Date )'!AN457+'Sales &amp; Inventory (Date )'!AP457</f>
        <v>0</v>
      </c>
      <c r="AL457" s="92">
        <f t="shared" si="137"/>
        <v>0</v>
      </c>
      <c r="AM457" s="17">
        <f>'Sales &amp; Inventory (Date )'!AQ457+'Sales &amp; Inventory (Date )'!AS457</f>
        <v>0</v>
      </c>
      <c r="AN457" s="17">
        <f>'Sales &amp; Inventory (Date )'!AR457+'Sales &amp; Inventory (Date )'!AT457</f>
        <v>0</v>
      </c>
      <c r="AO457" s="92">
        <f t="shared" si="138"/>
        <v>0</v>
      </c>
      <c r="AP457" s="17">
        <f>'Sales &amp; Inventory (Date )'!AU457+'Sales &amp; Inventory (Date )'!AW457</f>
        <v>0</v>
      </c>
      <c r="AQ457" s="17">
        <f>'Sales &amp; Inventory (Date )'!AV457+'Sales &amp; Inventory (Date )'!AX457</f>
        <v>0</v>
      </c>
      <c r="AR457" s="92">
        <f t="shared" si="139"/>
        <v>0</v>
      </c>
      <c r="AS457" s="52">
        <f t="shared" si="140"/>
        <v>0</v>
      </c>
      <c r="AT457" s="52">
        <f t="shared" si="140"/>
        <v>0</v>
      </c>
      <c r="AU457" s="52" t="e">
        <f t="shared" si="141"/>
        <v>#DIV/0!</v>
      </c>
      <c r="AV457" s="17">
        <f>'Sales &amp; Inventory (Date )'!BA457</f>
        <v>0</v>
      </c>
      <c r="AW457" s="17">
        <f>'Sales &amp; Inventory (Date )'!BB457</f>
        <v>0</v>
      </c>
      <c r="AX457" s="92">
        <f t="shared" si="142"/>
        <v>0</v>
      </c>
      <c r="AY457" s="17">
        <f>'Sales &amp; Inventory (Date )'!BC457</f>
        <v>0</v>
      </c>
      <c r="AZ457" s="17">
        <f>'Sales &amp; Inventory (Date )'!BD457</f>
        <v>0</v>
      </c>
      <c r="BA457" s="95">
        <f t="shared" si="143"/>
        <v>0</v>
      </c>
      <c r="BB457" s="52">
        <f t="shared" si="144"/>
        <v>0</v>
      </c>
      <c r="BC457" s="52">
        <f t="shared" si="145"/>
        <v>0</v>
      </c>
    </row>
    <row r="458" spans="1:55" x14ac:dyDescent="0.3">
      <c r="A458" s="6">
        <v>431</v>
      </c>
      <c r="B458" s="7" t="s">
        <v>383</v>
      </c>
      <c r="C458" s="8" t="s">
        <v>402</v>
      </c>
      <c r="D458" s="8" t="s">
        <v>416</v>
      </c>
      <c r="E458" s="8" t="s">
        <v>416</v>
      </c>
      <c r="F458" s="8" t="s">
        <v>533</v>
      </c>
      <c r="G458" s="219"/>
      <c r="H458" s="85" t="s">
        <v>647</v>
      </c>
      <c r="I458" s="17">
        <f>'Sales &amp; Inventory (Date )'!I458</f>
        <v>0</v>
      </c>
      <c r="J458" s="17">
        <f>'Sales &amp; Inventory (Date )'!J458</f>
        <v>0</v>
      </c>
      <c r="K458" s="92">
        <f t="shared" si="128"/>
        <v>0</v>
      </c>
      <c r="L458" s="17">
        <f>'Sales &amp; Inventory (Date )'!K458</f>
        <v>0</v>
      </c>
      <c r="M458" s="17">
        <f>'Sales &amp; Inventory (Date )'!L458</f>
        <v>0</v>
      </c>
      <c r="N458" s="92">
        <f t="shared" si="129"/>
        <v>0</v>
      </c>
      <c r="O458" s="17">
        <f>'Sales &amp; Inventory (Date )'!M458</f>
        <v>0</v>
      </c>
      <c r="P458" s="17">
        <f>'Sales &amp; Inventory (Date )'!N458</f>
        <v>0</v>
      </c>
      <c r="Q458" s="92">
        <f t="shared" si="130"/>
        <v>0</v>
      </c>
      <c r="R458" s="17">
        <f>'Sales &amp; Inventory (Date )'!O458+'Sales &amp; Inventory (Date )'!Q458</f>
        <v>0</v>
      </c>
      <c r="S458" s="17">
        <f>'Sales &amp; Inventory (Date )'!P458+'Sales &amp; Inventory (Date )'!R458</f>
        <v>0</v>
      </c>
      <c r="T458" s="92">
        <f t="shared" si="131"/>
        <v>0</v>
      </c>
      <c r="U458" s="17">
        <f>'Sales &amp; Inventory (Date )'!S458+'Sales &amp; Inventory (Date )'!U458</f>
        <v>0</v>
      </c>
      <c r="V458" s="17">
        <f>'Sales &amp; Inventory (Date )'!T458+'Sales &amp; Inventory (Date )'!V458</f>
        <v>0</v>
      </c>
      <c r="W458" s="92">
        <f t="shared" si="132"/>
        <v>0</v>
      </c>
      <c r="X458" s="17">
        <f>'Sales &amp; Inventory (Date )'!W458</f>
        <v>0</v>
      </c>
      <c r="Y458" s="17">
        <f>'Sales &amp; Inventory (Date )'!X458</f>
        <v>0</v>
      </c>
      <c r="Z458" s="92">
        <f t="shared" si="133"/>
        <v>0</v>
      </c>
      <c r="AA458" s="17">
        <f>'Sales &amp; Inventory (Date )'!AA458+'Sales &amp; Inventory (Date )'!AC458</f>
        <v>0</v>
      </c>
      <c r="AB458" s="17">
        <f>'Sales &amp; Inventory (Date )'!AB458+'Sales &amp; Inventory (Date )'!AD458</f>
        <v>0</v>
      </c>
      <c r="AC458" s="92">
        <f t="shared" si="134"/>
        <v>0</v>
      </c>
      <c r="AD458" s="17">
        <f>'Sales &amp; Inventory (Date )'!AE458+'Sales &amp; Inventory (Date )'!AG458</f>
        <v>0</v>
      </c>
      <c r="AE458" s="17">
        <f>'Sales &amp; Inventory (Date )'!AF458+'Sales &amp; Inventory (Date )'!AH458</f>
        <v>0</v>
      </c>
      <c r="AF458" s="92">
        <f t="shared" si="135"/>
        <v>0</v>
      </c>
      <c r="AG458" s="17">
        <f>'Sales &amp; Inventory (Date )'!AI458+'Sales &amp; Inventory (Date )'!AK458</f>
        <v>0</v>
      </c>
      <c r="AH458" s="17">
        <f>'Sales &amp; Inventory (Date )'!AJ458+'Sales &amp; Inventory (Date )'!AL458</f>
        <v>0</v>
      </c>
      <c r="AI458" s="92">
        <f t="shared" si="136"/>
        <v>0</v>
      </c>
      <c r="AJ458" s="17">
        <f>'Sales &amp; Inventory (Date )'!AM458+'Sales &amp; Inventory (Date )'!AO458</f>
        <v>0</v>
      </c>
      <c r="AK458" s="17">
        <f>'Sales &amp; Inventory (Date )'!AN458+'Sales &amp; Inventory (Date )'!AP458</f>
        <v>0</v>
      </c>
      <c r="AL458" s="92">
        <f t="shared" si="137"/>
        <v>0</v>
      </c>
      <c r="AM458" s="17">
        <f>'Sales &amp; Inventory (Date )'!AQ458+'Sales &amp; Inventory (Date )'!AS458</f>
        <v>0</v>
      </c>
      <c r="AN458" s="17">
        <f>'Sales &amp; Inventory (Date )'!AR458+'Sales &amp; Inventory (Date )'!AT458</f>
        <v>0</v>
      </c>
      <c r="AO458" s="92">
        <f t="shared" si="138"/>
        <v>0</v>
      </c>
      <c r="AP458" s="17">
        <f>'Sales &amp; Inventory (Date )'!AU458+'Sales &amp; Inventory (Date )'!AW458</f>
        <v>0</v>
      </c>
      <c r="AQ458" s="17">
        <f>'Sales &amp; Inventory (Date )'!AV458+'Sales &amp; Inventory (Date )'!AX458</f>
        <v>0</v>
      </c>
      <c r="AR458" s="92">
        <f t="shared" si="139"/>
        <v>0</v>
      </c>
      <c r="AS458" s="52">
        <f t="shared" si="140"/>
        <v>0</v>
      </c>
      <c r="AT458" s="52">
        <f t="shared" si="140"/>
        <v>0</v>
      </c>
      <c r="AU458" s="52" t="e">
        <f t="shared" si="141"/>
        <v>#DIV/0!</v>
      </c>
      <c r="AV458" s="17">
        <f>'Sales &amp; Inventory (Date )'!BA458</f>
        <v>0</v>
      </c>
      <c r="AW458" s="17">
        <f>'Sales &amp; Inventory (Date )'!BB458</f>
        <v>0</v>
      </c>
      <c r="AX458" s="92">
        <f t="shared" si="142"/>
        <v>0</v>
      </c>
      <c r="AY458" s="17">
        <f>'Sales &amp; Inventory (Date )'!BC458</f>
        <v>0</v>
      </c>
      <c r="AZ458" s="17">
        <f>'Sales &amp; Inventory (Date )'!BD458</f>
        <v>0</v>
      </c>
      <c r="BA458" s="95">
        <f t="shared" si="143"/>
        <v>0</v>
      </c>
      <c r="BB458" s="52">
        <f t="shared" si="144"/>
        <v>0</v>
      </c>
      <c r="BC458" s="52">
        <f t="shared" si="145"/>
        <v>0</v>
      </c>
    </row>
    <row r="459" spans="1:55" x14ac:dyDescent="0.3">
      <c r="A459" s="6">
        <v>432</v>
      </c>
      <c r="B459" s="7" t="s">
        <v>383</v>
      </c>
      <c r="C459" s="8" t="s">
        <v>402</v>
      </c>
      <c r="D459" s="8" t="s">
        <v>416</v>
      </c>
      <c r="E459" s="8" t="s">
        <v>417</v>
      </c>
      <c r="F459" s="8" t="s">
        <v>29</v>
      </c>
      <c r="G459" s="219"/>
      <c r="H459" s="85" t="s">
        <v>647</v>
      </c>
      <c r="I459" s="17">
        <f>'Sales &amp; Inventory (Date )'!I459</f>
        <v>0</v>
      </c>
      <c r="J459" s="17">
        <f>'Sales &amp; Inventory (Date )'!J459</f>
        <v>0</v>
      </c>
      <c r="K459" s="92">
        <f t="shared" si="128"/>
        <v>0</v>
      </c>
      <c r="L459" s="17">
        <f>'Sales &amp; Inventory (Date )'!K459</f>
        <v>0</v>
      </c>
      <c r="M459" s="17">
        <f>'Sales &amp; Inventory (Date )'!L459</f>
        <v>0</v>
      </c>
      <c r="N459" s="92">
        <f t="shared" si="129"/>
        <v>0</v>
      </c>
      <c r="O459" s="17">
        <f>'Sales &amp; Inventory (Date )'!M459</f>
        <v>0</v>
      </c>
      <c r="P459" s="17">
        <f>'Sales &amp; Inventory (Date )'!N459</f>
        <v>0</v>
      </c>
      <c r="Q459" s="92">
        <f t="shared" si="130"/>
        <v>0</v>
      </c>
      <c r="R459" s="17">
        <f>'Sales &amp; Inventory (Date )'!O459+'Sales &amp; Inventory (Date )'!Q459</f>
        <v>0</v>
      </c>
      <c r="S459" s="17">
        <f>'Sales &amp; Inventory (Date )'!P459+'Sales &amp; Inventory (Date )'!R459</f>
        <v>0</v>
      </c>
      <c r="T459" s="92">
        <f t="shared" si="131"/>
        <v>0</v>
      </c>
      <c r="U459" s="17">
        <f>'Sales &amp; Inventory (Date )'!S459+'Sales &amp; Inventory (Date )'!U459</f>
        <v>0</v>
      </c>
      <c r="V459" s="17">
        <f>'Sales &amp; Inventory (Date )'!T459+'Sales &amp; Inventory (Date )'!V459</f>
        <v>0</v>
      </c>
      <c r="W459" s="92">
        <f t="shared" si="132"/>
        <v>0</v>
      </c>
      <c r="X459" s="17">
        <f>'Sales &amp; Inventory (Date )'!W459</f>
        <v>0</v>
      </c>
      <c r="Y459" s="17">
        <f>'Sales &amp; Inventory (Date )'!X459</f>
        <v>0</v>
      </c>
      <c r="Z459" s="92">
        <f t="shared" si="133"/>
        <v>0</v>
      </c>
      <c r="AA459" s="17">
        <f>'Sales &amp; Inventory (Date )'!AA459+'Sales &amp; Inventory (Date )'!AC459</f>
        <v>0</v>
      </c>
      <c r="AB459" s="17">
        <f>'Sales &amp; Inventory (Date )'!AB459+'Sales &amp; Inventory (Date )'!AD459</f>
        <v>0</v>
      </c>
      <c r="AC459" s="92">
        <f t="shared" si="134"/>
        <v>0</v>
      </c>
      <c r="AD459" s="17">
        <f>'Sales &amp; Inventory (Date )'!AE459+'Sales &amp; Inventory (Date )'!AG459</f>
        <v>0</v>
      </c>
      <c r="AE459" s="17">
        <f>'Sales &amp; Inventory (Date )'!AF459+'Sales &amp; Inventory (Date )'!AH459</f>
        <v>0</v>
      </c>
      <c r="AF459" s="92">
        <f t="shared" si="135"/>
        <v>0</v>
      </c>
      <c r="AG459" s="17">
        <f>'Sales &amp; Inventory (Date )'!AI459+'Sales &amp; Inventory (Date )'!AK459</f>
        <v>0</v>
      </c>
      <c r="AH459" s="17">
        <f>'Sales &amp; Inventory (Date )'!AJ459+'Sales &amp; Inventory (Date )'!AL459</f>
        <v>0</v>
      </c>
      <c r="AI459" s="92">
        <f t="shared" si="136"/>
        <v>0</v>
      </c>
      <c r="AJ459" s="17">
        <f>'Sales &amp; Inventory (Date )'!AM459+'Sales &amp; Inventory (Date )'!AO459</f>
        <v>0</v>
      </c>
      <c r="AK459" s="17">
        <f>'Sales &amp; Inventory (Date )'!AN459+'Sales &amp; Inventory (Date )'!AP459</f>
        <v>0</v>
      </c>
      <c r="AL459" s="92">
        <f t="shared" si="137"/>
        <v>0</v>
      </c>
      <c r="AM459" s="17">
        <f>'Sales &amp; Inventory (Date )'!AQ459+'Sales &amp; Inventory (Date )'!AS459</f>
        <v>0</v>
      </c>
      <c r="AN459" s="17">
        <f>'Sales &amp; Inventory (Date )'!AR459+'Sales &amp; Inventory (Date )'!AT459</f>
        <v>0</v>
      </c>
      <c r="AO459" s="92">
        <f t="shared" si="138"/>
        <v>0</v>
      </c>
      <c r="AP459" s="17">
        <f>'Sales &amp; Inventory (Date )'!AU459+'Sales &amp; Inventory (Date )'!AW459</f>
        <v>0</v>
      </c>
      <c r="AQ459" s="17">
        <f>'Sales &amp; Inventory (Date )'!AV459+'Sales &amp; Inventory (Date )'!AX459</f>
        <v>0</v>
      </c>
      <c r="AR459" s="92">
        <f t="shared" si="139"/>
        <v>0</v>
      </c>
      <c r="AS459" s="52">
        <f t="shared" si="140"/>
        <v>0</v>
      </c>
      <c r="AT459" s="52">
        <f t="shared" si="140"/>
        <v>0</v>
      </c>
      <c r="AU459" s="52" t="e">
        <f t="shared" si="141"/>
        <v>#DIV/0!</v>
      </c>
      <c r="AV459" s="17">
        <f>'Sales &amp; Inventory (Date )'!BA459</f>
        <v>0</v>
      </c>
      <c r="AW459" s="17">
        <f>'Sales &amp; Inventory (Date )'!BB459</f>
        <v>0</v>
      </c>
      <c r="AX459" s="92">
        <f t="shared" si="142"/>
        <v>0</v>
      </c>
      <c r="AY459" s="17">
        <f>'Sales &amp; Inventory (Date )'!BC459</f>
        <v>0</v>
      </c>
      <c r="AZ459" s="17">
        <f>'Sales &amp; Inventory (Date )'!BD459</f>
        <v>0</v>
      </c>
      <c r="BA459" s="95">
        <f t="shared" si="143"/>
        <v>0</v>
      </c>
      <c r="BB459" s="52">
        <f t="shared" si="144"/>
        <v>0</v>
      </c>
      <c r="BC459" s="52">
        <f t="shared" si="145"/>
        <v>0</v>
      </c>
    </row>
    <row r="460" spans="1:55" x14ac:dyDescent="0.3">
      <c r="A460" s="6">
        <v>433</v>
      </c>
      <c r="B460" s="7" t="s">
        <v>383</v>
      </c>
      <c r="C460" s="8" t="s">
        <v>402</v>
      </c>
      <c r="D460" s="8" t="s">
        <v>418</v>
      </c>
      <c r="E460" s="8" t="s">
        <v>418</v>
      </c>
      <c r="F460" s="8" t="s">
        <v>533</v>
      </c>
      <c r="G460" s="219"/>
      <c r="H460" s="85" t="s">
        <v>647</v>
      </c>
      <c r="I460" s="17">
        <f>'Sales &amp; Inventory (Date )'!I460</f>
        <v>0</v>
      </c>
      <c r="J460" s="17">
        <f>'Sales &amp; Inventory (Date )'!J460</f>
        <v>0</v>
      </c>
      <c r="K460" s="92">
        <f t="shared" si="128"/>
        <v>0</v>
      </c>
      <c r="L460" s="17">
        <f>'Sales &amp; Inventory (Date )'!K460</f>
        <v>0</v>
      </c>
      <c r="M460" s="17">
        <f>'Sales &amp; Inventory (Date )'!L460</f>
        <v>0</v>
      </c>
      <c r="N460" s="92">
        <f t="shared" si="129"/>
        <v>0</v>
      </c>
      <c r="O460" s="17">
        <f>'Sales &amp; Inventory (Date )'!M460</f>
        <v>0</v>
      </c>
      <c r="P460" s="17">
        <f>'Sales &amp; Inventory (Date )'!N460</f>
        <v>0</v>
      </c>
      <c r="Q460" s="92">
        <f t="shared" si="130"/>
        <v>0</v>
      </c>
      <c r="R460" s="17">
        <f>'Sales &amp; Inventory (Date )'!O460+'Sales &amp; Inventory (Date )'!Q460</f>
        <v>0</v>
      </c>
      <c r="S460" s="17">
        <f>'Sales &amp; Inventory (Date )'!P460+'Sales &amp; Inventory (Date )'!R460</f>
        <v>0</v>
      </c>
      <c r="T460" s="92">
        <f t="shared" si="131"/>
        <v>0</v>
      </c>
      <c r="U460" s="17">
        <f>'Sales &amp; Inventory (Date )'!S460+'Sales &amp; Inventory (Date )'!U460</f>
        <v>0</v>
      </c>
      <c r="V460" s="17">
        <f>'Sales &amp; Inventory (Date )'!T460+'Sales &amp; Inventory (Date )'!V460</f>
        <v>0</v>
      </c>
      <c r="W460" s="92">
        <f t="shared" si="132"/>
        <v>0</v>
      </c>
      <c r="X460" s="17">
        <f>'Sales &amp; Inventory (Date )'!W460</f>
        <v>0</v>
      </c>
      <c r="Y460" s="17">
        <f>'Sales &amp; Inventory (Date )'!X460</f>
        <v>0</v>
      </c>
      <c r="Z460" s="92">
        <f t="shared" si="133"/>
        <v>0</v>
      </c>
      <c r="AA460" s="17">
        <f>'Sales &amp; Inventory (Date )'!AA460+'Sales &amp; Inventory (Date )'!AC460</f>
        <v>0</v>
      </c>
      <c r="AB460" s="17">
        <f>'Sales &amp; Inventory (Date )'!AB460+'Sales &amp; Inventory (Date )'!AD460</f>
        <v>0</v>
      </c>
      <c r="AC460" s="92">
        <f t="shared" si="134"/>
        <v>0</v>
      </c>
      <c r="AD460" s="17">
        <f>'Sales &amp; Inventory (Date )'!AE460+'Sales &amp; Inventory (Date )'!AG460</f>
        <v>0</v>
      </c>
      <c r="AE460" s="17">
        <f>'Sales &amp; Inventory (Date )'!AF460+'Sales &amp; Inventory (Date )'!AH460</f>
        <v>0</v>
      </c>
      <c r="AF460" s="92">
        <f t="shared" si="135"/>
        <v>0</v>
      </c>
      <c r="AG460" s="17">
        <f>'Sales &amp; Inventory (Date )'!AI460+'Sales &amp; Inventory (Date )'!AK460</f>
        <v>0</v>
      </c>
      <c r="AH460" s="17">
        <f>'Sales &amp; Inventory (Date )'!AJ460+'Sales &amp; Inventory (Date )'!AL460</f>
        <v>0</v>
      </c>
      <c r="AI460" s="92">
        <f t="shared" si="136"/>
        <v>0</v>
      </c>
      <c r="AJ460" s="17">
        <f>'Sales &amp; Inventory (Date )'!AM460+'Sales &amp; Inventory (Date )'!AO460</f>
        <v>0</v>
      </c>
      <c r="AK460" s="17">
        <f>'Sales &amp; Inventory (Date )'!AN460+'Sales &amp; Inventory (Date )'!AP460</f>
        <v>0</v>
      </c>
      <c r="AL460" s="92">
        <f t="shared" si="137"/>
        <v>0</v>
      </c>
      <c r="AM460" s="17">
        <f>'Sales &amp; Inventory (Date )'!AQ460+'Sales &amp; Inventory (Date )'!AS460</f>
        <v>0</v>
      </c>
      <c r="AN460" s="17">
        <f>'Sales &amp; Inventory (Date )'!AR460+'Sales &amp; Inventory (Date )'!AT460</f>
        <v>0</v>
      </c>
      <c r="AO460" s="92">
        <f t="shared" si="138"/>
        <v>0</v>
      </c>
      <c r="AP460" s="17">
        <f>'Sales &amp; Inventory (Date )'!AU460+'Sales &amp; Inventory (Date )'!AW460</f>
        <v>0</v>
      </c>
      <c r="AQ460" s="17">
        <f>'Sales &amp; Inventory (Date )'!AV460+'Sales &amp; Inventory (Date )'!AX460</f>
        <v>0</v>
      </c>
      <c r="AR460" s="92">
        <f t="shared" si="139"/>
        <v>0</v>
      </c>
      <c r="AS460" s="52">
        <f t="shared" si="140"/>
        <v>0</v>
      </c>
      <c r="AT460" s="52">
        <f t="shared" si="140"/>
        <v>0</v>
      </c>
      <c r="AU460" s="52" t="e">
        <f t="shared" si="141"/>
        <v>#DIV/0!</v>
      </c>
      <c r="AV460" s="17">
        <f>'Sales &amp; Inventory (Date )'!BA460</f>
        <v>0</v>
      </c>
      <c r="AW460" s="17">
        <f>'Sales &amp; Inventory (Date )'!BB460</f>
        <v>0</v>
      </c>
      <c r="AX460" s="92">
        <f t="shared" si="142"/>
        <v>0</v>
      </c>
      <c r="AY460" s="17">
        <f>'Sales &amp; Inventory (Date )'!BC460</f>
        <v>0</v>
      </c>
      <c r="AZ460" s="17">
        <f>'Sales &amp; Inventory (Date )'!BD460</f>
        <v>0</v>
      </c>
      <c r="BA460" s="95">
        <f t="shared" si="143"/>
        <v>0</v>
      </c>
      <c r="BB460" s="52">
        <f t="shared" si="144"/>
        <v>0</v>
      </c>
      <c r="BC460" s="52">
        <f t="shared" si="145"/>
        <v>0</v>
      </c>
    </row>
    <row r="461" spans="1:55" x14ac:dyDescent="0.3">
      <c r="A461" s="6">
        <v>434</v>
      </c>
      <c r="B461" s="7" t="s">
        <v>383</v>
      </c>
      <c r="C461" s="7" t="s">
        <v>402</v>
      </c>
      <c r="D461" s="8" t="s">
        <v>418</v>
      </c>
      <c r="E461" s="8" t="s">
        <v>419</v>
      </c>
      <c r="F461" s="8" t="s">
        <v>29</v>
      </c>
      <c r="G461" s="219"/>
      <c r="H461" s="85" t="s">
        <v>647</v>
      </c>
      <c r="I461" s="27">
        <f>'Sales &amp; Inventory (Date )'!I461</f>
        <v>0</v>
      </c>
      <c r="J461" s="27">
        <f>'Sales &amp; Inventory (Date )'!J461</f>
        <v>0</v>
      </c>
      <c r="K461" s="92">
        <f t="shared" si="128"/>
        <v>0</v>
      </c>
      <c r="L461" s="27">
        <f>'Sales &amp; Inventory (Date )'!K461</f>
        <v>0</v>
      </c>
      <c r="M461" s="27">
        <f>'Sales &amp; Inventory (Date )'!L461</f>
        <v>0</v>
      </c>
      <c r="N461" s="92">
        <f t="shared" si="129"/>
        <v>0</v>
      </c>
      <c r="O461" s="27">
        <f>'Sales &amp; Inventory (Date )'!M461</f>
        <v>0</v>
      </c>
      <c r="P461" s="27">
        <f>'Sales &amp; Inventory (Date )'!N461</f>
        <v>0</v>
      </c>
      <c r="Q461" s="92">
        <f t="shared" si="130"/>
        <v>0</v>
      </c>
      <c r="R461" s="27">
        <f>'Sales &amp; Inventory (Date )'!O461+'Sales &amp; Inventory (Date )'!Q461</f>
        <v>0</v>
      </c>
      <c r="S461" s="27">
        <f>'Sales &amp; Inventory (Date )'!P461+'Sales &amp; Inventory (Date )'!R461</f>
        <v>0</v>
      </c>
      <c r="T461" s="92">
        <f t="shared" si="131"/>
        <v>0</v>
      </c>
      <c r="U461" s="27">
        <f>'Sales &amp; Inventory (Date )'!S461+'Sales &amp; Inventory (Date )'!U461</f>
        <v>0</v>
      </c>
      <c r="V461" s="27">
        <f>'Sales &amp; Inventory (Date )'!T461+'Sales &amp; Inventory (Date )'!V461</f>
        <v>0</v>
      </c>
      <c r="W461" s="92">
        <f t="shared" si="132"/>
        <v>0</v>
      </c>
      <c r="X461" s="27">
        <f>'Sales &amp; Inventory (Date )'!W461</f>
        <v>0</v>
      </c>
      <c r="Y461" s="27">
        <f>'Sales &amp; Inventory (Date )'!X461</f>
        <v>0</v>
      </c>
      <c r="Z461" s="92">
        <f t="shared" si="133"/>
        <v>0</v>
      </c>
      <c r="AA461" s="27">
        <f>'Sales &amp; Inventory (Date )'!AA461+'Sales &amp; Inventory (Date )'!AC461</f>
        <v>0</v>
      </c>
      <c r="AB461" s="27">
        <f>'Sales &amp; Inventory (Date )'!AB461+'Sales &amp; Inventory (Date )'!AD461</f>
        <v>0</v>
      </c>
      <c r="AC461" s="92">
        <f t="shared" si="134"/>
        <v>0</v>
      </c>
      <c r="AD461" s="27">
        <f>'Sales &amp; Inventory (Date )'!AE461+'Sales &amp; Inventory (Date )'!AG461</f>
        <v>0</v>
      </c>
      <c r="AE461" s="27">
        <f>'Sales &amp; Inventory (Date )'!AF461+'Sales &amp; Inventory (Date )'!AH461</f>
        <v>0</v>
      </c>
      <c r="AF461" s="92">
        <f t="shared" si="135"/>
        <v>0</v>
      </c>
      <c r="AG461" s="27">
        <f>'Sales &amp; Inventory (Date )'!AI461+'Sales &amp; Inventory (Date )'!AK461</f>
        <v>0</v>
      </c>
      <c r="AH461" s="27">
        <f>'Sales &amp; Inventory (Date )'!AJ461+'Sales &amp; Inventory (Date )'!AL461</f>
        <v>0</v>
      </c>
      <c r="AI461" s="92">
        <f t="shared" si="136"/>
        <v>0</v>
      </c>
      <c r="AJ461" s="27">
        <f>'Sales &amp; Inventory (Date )'!AM461+'Sales &amp; Inventory (Date )'!AO461</f>
        <v>0</v>
      </c>
      <c r="AK461" s="27">
        <f>'Sales &amp; Inventory (Date )'!AN461+'Sales &amp; Inventory (Date )'!AP461</f>
        <v>0</v>
      </c>
      <c r="AL461" s="92">
        <f t="shared" si="137"/>
        <v>0</v>
      </c>
      <c r="AM461" s="27">
        <f>'Sales &amp; Inventory (Date )'!AQ461+'Sales &amp; Inventory (Date )'!AS461</f>
        <v>0</v>
      </c>
      <c r="AN461" s="27">
        <f>'Sales &amp; Inventory (Date )'!AR461+'Sales &amp; Inventory (Date )'!AT461</f>
        <v>0</v>
      </c>
      <c r="AO461" s="92">
        <f t="shared" si="138"/>
        <v>0</v>
      </c>
      <c r="AP461" s="27">
        <f>'Sales &amp; Inventory (Date )'!AU461+'Sales &amp; Inventory (Date )'!AW461</f>
        <v>0</v>
      </c>
      <c r="AQ461" s="27">
        <f>'Sales &amp; Inventory (Date )'!AV461+'Sales &amp; Inventory (Date )'!AX461</f>
        <v>0</v>
      </c>
      <c r="AR461" s="92">
        <f t="shared" si="139"/>
        <v>0</v>
      </c>
      <c r="AS461" s="52">
        <f t="shared" si="140"/>
        <v>0</v>
      </c>
      <c r="AT461" s="52">
        <f t="shared" si="140"/>
        <v>0</v>
      </c>
      <c r="AU461" s="52" t="e">
        <f t="shared" si="141"/>
        <v>#DIV/0!</v>
      </c>
      <c r="AV461" s="27">
        <f>'Sales &amp; Inventory (Date )'!BA461</f>
        <v>0</v>
      </c>
      <c r="AW461" s="27">
        <f>'Sales &amp; Inventory (Date )'!BB461</f>
        <v>0</v>
      </c>
      <c r="AX461" s="92">
        <f t="shared" si="142"/>
        <v>0</v>
      </c>
      <c r="AY461" s="27">
        <f>'Sales &amp; Inventory (Date )'!BC461</f>
        <v>0</v>
      </c>
      <c r="AZ461" s="27">
        <f>'Sales &amp; Inventory (Date )'!BD461</f>
        <v>0</v>
      </c>
      <c r="BA461" s="95">
        <f t="shared" si="143"/>
        <v>0</v>
      </c>
      <c r="BB461" s="52">
        <f t="shared" si="144"/>
        <v>0</v>
      </c>
      <c r="BC461" s="52">
        <f t="shared" si="145"/>
        <v>0</v>
      </c>
    </row>
    <row r="462" spans="1:55" ht="15.75" customHeight="1" x14ac:dyDescent="0.3">
      <c r="A462" s="6">
        <v>435</v>
      </c>
      <c r="B462" s="7" t="s">
        <v>383</v>
      </c>
      <c r="C462" s="7" t="s">
        <v>402</v>
      </c>
      <c r="D462" s="8" t="s">
        <v>418</v>
      </c>
      <c r="E462" s="8" t="s">
        <v>437</v>
      </c>
      <c r="F462" s="8" t="s">
        <v>29</v>
      </c>
      <c r="G462" s="220"/>
      <c r="H462" s="85" t="s">
        <v>647</v>
      </c>
      <c r="I462" s="99">
        <f>'Sales &amp; Inventory (Date )'!I462</f>
        <v>0</v>
      </c>
      <c r="J462" s="99">
        <f>'Sales &amp; Inventory (Date )'!J462</f>
        <v>0</v>
      </c>
      <c r="K462" s="92">
        <f t="shared" si="128"/>
        <v>0</v>
      </c>
      <c r="L462" s="99">
        <f>'Sales &amp; Inventory (Date )'!K462</f>
        <v>0</v>
      </c>
      <c r="M462" s="99">
        <f>'Sales &amp; Inventory (Date )'!L462</f>
        <v>0</v>
      </c>
      <c r="N462" s="92">
        <f t="shared" si="129"/>
        <v>0</v>
      </c>
      <c r="O462" s="99">
        <f>'Sales &amp; Inventory (Date )'!M462</f>
        <v>0</v>
      </c>
      <c r="P462" s="99">
        <f>'Sales &amp; Inventory (Date )'!N462</f>
        <v>0</v>
      </c>
      <c r="Q462" s="92">
        <f t="shared" si="130"/>
        <v>0</v>
      </c>
      <c r="R462" s="99">
        <f>'Sales &amp; Inventory (Date )'!O462+'Sales &amp; Inventory (Date )'!Q462</f>
        <v>0</v>
      </c>
      <c r="S462" s="99">
        <f>'Sales &amp; Inventory (Date )'!P462+'Sales &amp; Inventory (Date )'!R462</f>
        <v>0</v>
      </c>
      <c r="T462" s="92">
        <f t="shared" si="131"/>
        <v>0</v>
      </c>
      <c r="U462" s="99">
        <f>'Sales &amp; Inventory (Date )'!S462+'Sales &amp; Inventory (Date )'!U462</f>
        <v>0</v>
      </c>
      <c r="V462" s="99">
        <f>'Sales &amp; Inventory (Date )'!T462+'Sales &amp; Inventory (Date )'!V462</f>
        <v>0</v>
      </c>
      <c r="W462" s="92">
        <f t="shared" si="132"/>
        <v>0</v>
      </c>
      <c r="X462" s="99">
        <f>'Sales &amp; Inventory (Date )'!W462</f>
        <v>0</v>
      </c>
      <c r="Y462" s="99">
        <f>'Sales &amp; Inventory (Date )'!X462</f>
        <v>0</v>
      </c>
      <c r="Z462" s="92">
        <f t="shared" si="133"/>
        <v>0</v>
      </c>
      <c r="AA462" s="99">
        <f>'Sales &amp; Inventory (Date )'!AA462+'Sales &amp; Inventory (Date )'!AC462</f>
        <v>0</v>
      </c>
      <c r="AB462" s="99">
        <f>'Sales &amp; Inventory (Date )'!AB462+'Sales &amp; Inventory (Date )'!AD462</f>
        <v>0</v>
      </c>
      <c r="AC462" s="92">
        <f t="shared" si="134"/>
        <v>0</v>
      </c>
      <c r="AD462" s="99">
        <f>'Sales &amp; Inventory (Date )'!AE462+'Sales &amp; Inventory (Date )'!AG462</f>
        <v>0</v>
      </c>
      <c r="AE462" s="99">
        <f>'Sales &amp; Inventory (Date )'!AF462+'Sales &amp; Inventory (Date )'!AH462</f>
        <v>0</v>
      </c>
      <c r="AF462" s="92">
        <f t="shared" si="135"/>
        <v>0</v>
      </c>
      <c r="AG462" s="99">
        <f>'Sales &amp; Inventory (Date )'!AI462+'Sales &amp; Inventory (Date )'!AK462</f>
        <v>0</v>
      </c>
      <c r="AH462" s="99">
        <f>'Sales &amp; Inventory (Date )'!AJ462+'Sales &amp; Inventory (Date )'!AL462</f>
        <v>0</v>
      </c>
      <c r="AI462" s="92">
        <f t="shared" si="136"/>
        <v>0</v>
      </c>
      <c r="AJ462" s="99">
        <f>'Sales &amp; Inventory (Date )'!AM462+'Sales &amp; Inventory (Date )'!AO462</f>
        <v>0</v>
      </c>
      <c r="AK462" s="99">
        <f>'Sales &amp; Inventory (Date )'!AN462+'Sales &amp; Inventory (Date )'!AP462</f>
        <v>0</v>
      </c>
      <c r="AL462" s="92">
        <f t="shared" si="137"/>
        <v>0</v>
      </c>
      <c r="AM462" s="99">
        <f>'Sales &amp; Inventory (Date )'!AQ462+'Sales &amp; Inventory (Date )'!AS462</f>
        <v>0</v>
      </c>
      <c r="AN462" s="99">
        <f>'Sales &amp; Inventory (Date )'!AR462+'Sales &amp; Inventory (Date )'!AT462</f>
        <v>0</v>
      </c>
      <c r="AO462" s="92">
        <f t="shared" si="138"/>
        <v>0</v>
      </c>
      <c r="AP462" s="99">
        <f>'Sales &amp; Inventory (Date )'!AU462+'Sales &amp; Inventory (Date )'!AW462</f>
        <v>0</v>
      </c>
      <c r="AQ462" s="99">
        <f>'Sales &amp; Inventory (Date )'!AV462+'Sales &amp; Inventory (Date )'!AX462</f>
        <v>0</v>
      </c>
      <c r="AR462" s="92">
        <f t="shared" si="139"/>
        <v>0</v>
      </c>
      <c r="AS462" s="52">
        <f t="shared" si="140"/>
        <v>0</v>
      </c>
      <c r="AT462" s="52">
        <f t="shared" si="140"/>
        <v>0</v>
      </c>
      <c r="AU462" s="52" t="e">
        <f t="shared" si="141"/>
        <v>#DIV/0!</v>
      </c>
      <c r="AV462" s="99">
        <f>'Sales &amp; Inventory (Date )'!BA462</f>
        <v>0</v>
      </c>
      <c r="AW462" s="99">
        <f>'Sales &amp; Inventory (Date )'!BB462</f>
        <v>0</v>
      </c>
      <c r="AX462" s="92">
        <f t="shared" si="142"/>
        <v>0</v>
      </c>
      <c r="AY462" s="99">
        <f>'Sales &amp; Inventory (Date )'!BC462</f>
        <v>0</v>
      </c>
      <c r="AZ462" s="99">
        <f>'Sales &amp; Inventory (Date )'!BD462</f>
        <v>0</v>
      </c>
      <c r="BA462" s="95">
        <f t="shared" si="143"/>
        <v>0</v>
      </c>
      <c r="BB462" s="52">
        <f t="shared" si="144"/>
        <v>0</v>
      </c>
      <c r="BC462" s="52">
        <f t="shared" si="145"/>
        <v>0</v>
      </c>
    </row>
    <row r="463" spans="1:55" ht="15.6" x14ac:dyDescent="0.3">
      <c r="A463" s="210" t="s">
        <v>431</v>
      </c>
      <c r="B463" s="210"/>
      <c r="C463" s="210"/>
      <c r="D463" s="210"/>
      <c r="E463" s="210"/>
      <c r="F463" s="210"/>
      <c r="G463" s="122"/>
      <c r="H463" s="122"/>
      <c r="I463" s="100">
        <f>'Sales &amp; Inventory (Date )'!I463</f>
        <v>0</v>
      </c>
      <c r="J463" s="100">
        <f>'Sales &amp; Inventory (Date )'!J463</f>
        <v>0</v>
      </c>
      <c r="K463" s="100">
        <f t="shared" si="128"/>
        <v>0</v>
      </c>
      <c r="L463" s="100">
        <f>'Sales &amp; Inventory (Date )'!K463</f>
        <v>0</v>
      </c>
      <c r="M463" s="100">
        <f>'Sales &amp; Inventory (Date )'!L463</f>
        <v>0</v>
      </c>
      <c r="N463" s="100">
        <f t="shared" si="129"/>
        <v>0</v>
      </c>
      <c r="O463" s="100">
        <f>'Sales &amp; Inventory (Date )'!M463</f>
        <v>0</v>
      </c>
      <c r="P463" s="100">
        <f>'Sales &amp; Inventory (Date )'!N463</f>
        <v>0</v>
      </c>
      <c r="Q463" s="100">
        <f t="shared" si="130"/>
        <v>0</v>
      </c>
      <c r="R463" s="100">
        <f>'Sales &amp; Inventory (Date )'!O463+'Sales &amp; Inventory (Date )'!Q463</f>
        <v>0</v>
      </c>
      <c r="S463" s="100">
        <f>'Sales &amp; Inventory (Date )'!P463+'Sales &amp; Inventory (Date )'!R463</f>
        <v>0</v>
      </c>
      <c r="T463" s="100">
        <f t="shared" si="131"/>
        <v>0</v>
      </c>
      <c r="U463" s="100">
        <f>'Sales &amp; Inventory (Date )'!S463+'Sales &amp; Inventory (Date )'!U463</f>
        <v>0</v>
      </c>
      <c r="V463" s="100">
        <f>'Sales &amp; Inventory (Date )'!T463+'Sales &amp; Inventory (Date )'!V463</f>
        <v>0</v>
      </c>
      <c r="W463" s="100">
        <f t="shared" si="132"/>
        <v>0</v>
      </c>
      <c r="X463" s="100">
        <f>'Sales &amp; Inventory (Date )'!W463</f>
        <v>0</v>
      </c>
      <c r="Y463" s="100">
        <f>'Sales &amp; Inventory (Date )'!X463</f>
        <v>0</v>
      </c>
      <c r="Z463" s="100">
        <f t="shared" si="133"/>
        <v>0</v>
      </c>
      <c r="AA463" s="100">
        <f>'Sales &amp; Inventory (Date )'!AA463+'Sales &amp; Inventory (Date )'!AC463</f>
        <v>0</v>
      </c>
      <c r="AB463" s="100">
        <f>'Sales &amp; Inventory (Date )'!AB463+'Sales &amp; Inventory (Date )'!AD463</f>
        <v>0</v>
      </c>
      <c r="AC463" s="100">
        <f t="shared" si="134"/>
        <v>0</v>
      </c>
      <c r="AD463" s="100">
        <f>'Sales &amp; Inventory (Date )'!AE463+'Sales &amp; Inventory (Date )'!AG463</f>
        <v>0</v>
      </c>
      <c r="AE463" s="100">
        <f>'Sales &amp; Inventory (Date )'!AF463+'Sales &amp; Inventory (Date )'!AH463</f>
        <v>0</v>
      </c>
      <c r="AF463" s="100">
        <f t="shared" si="135"/>
        <v>0</v>
      </c>
      <c r="AG463" s="100">
        <f>'Sales &amp; Inventory (Date )'!AI463+'Sales &amp; Inventory (Date )'!AK463</f>
        <v>0</v>
      </c>
      <c r="AH463" s="100">
        <f>'Sales &amp; Inventory (Date )'!AJ463+'Sales &amp; Inventory (Date )'!AL463</f>
        <v>0</v>
      </c>
      <c r="AI463" s="100">
        <f t="shared" si="136"/>
        <v>0</v>
      </c>
      <c r="AJ463" s="100">
        <f>'Sales &amp; Inventory (Date )'!AM463+'Sales &amp; Inventory (Date )'!AO463</f>
        <v>0</v>
      </c>
      <c r="AK463" s="100">
        <f>'Sales &amp; Inventory (Date )'!AN463+'Sales &amp; Inventory (Date )'!AP463</f>
        <v>0</v>
      </c>
      <c r="AL463" s="100">
        <f t="shared" si="137"/>
        <v>0</v>
      </c>
      <c r="AM463" s="100">
        <f>'Sales &amp; Inventory (Date )'!AQ463+'Sales &amp; Inventory (Date )'!AS463</f>
        <v>0</v>
      </c>
      <c r="AN463" s="100">
        <f>'Sales &amp; Inventory (Date )'!AR463+'Sales &amp; Inventory (Date )'!AT463</f>
        <v>0</v>
      </c>
      <c r="AO463" s="100">
        <f t="shared" si="138"/>
        <v>0</v>
      </c>
      <c r="AP463" s="100">
        <f>'Sales &amp; Inventory (Date )'!AU463+'Sales &amp; Inventory (Date )'!AW463</f>
        <v>0</v>
      </c>
      <c r="AQ463" s="100">
        <f>'Sales &amp; Inventory (Date )'!AV463+'Sales &amp; Inventory (Date )'!AX463</f>
        <v>0</v>
      </c>
      <c r="AR463" s="100">
        <f t="shared" si="139"/>
        <v>0</v>
      </c>
      <c r="AS463" s="100">
        <f t="shared" si="140"/>
        <v>0</v>
      </c>
      <c r="AT463" s="100">
        <f t="shared" si="140"/>
        <v>0</v>
      </c>
      <c r="AU463" s="100" t="e">
        <f t="shared" si="141"/>
        <v>#DIV/0!</v>
      </c>
      <c r="AV463" s="100">
        <f>'Sales &amp; Inventory (Date )'!BA463</f>
        <v>0</v>
      </c>
      <c r="AW463" s="100">
        <f>'Sales &amp; Inventory (Date )'!BB463</f>
        <v>0</v>
      </c>
      <c r="AX463" s="100">
        <f t="shared" si="142"/>
        <v>0</v>
      </c>
      <c r="AY463" s="100">
        <f>'Sales &amp; Inventory (Date )'!BC463</f>
        <v>0</v>
      </c>
      <c r="AZ463" s="100">
        <f>'Sales &amp; Inventory (Date )'!BD463</f>
        <v>0</v>
      </c>
      <c r="BA463" s="100">
        <f t="shared" si="143"/>
        <v>0</v>
      </c>
      <c r="BB463" s="100">
        <f t="shared" si="144"/>
        <v>0</v>
      </c>
      <c r="BC463" s="100">
        <f t="shared" si="145"/>
        <v>0</v>
      </c>
    </row>
    <row r="464" spans="1:55" ht="19.5" customHeight="1" x14ac:dyDescent="0.3">
      <c r="A464" s="213" t="s">
        <v>432</v>
      </c>
      <c r="B464" s="213"/>
      <c r="C464" s="213"/>
      <c r="D464" s="213"/>
      <c r="E464" s="213"/>
      <c r="F464" s="213"/>
      <c r="G464" s="123"/>
      <c r="H464" s="123"/>
      <c r="I464" s="101">
        <f>'Sales &amp; Inventory (Date )'!I464</f>
        <v>500</v>
      </c>
      <c r="J464" s="101">
        <f>'Sales &amp; Inventory (Date )'!J464</f>
        <v>500</v>
      </c>
      <c r="K464" s="101">
        <f t="shared" si="128"/>
        <v>1</v>
      </c>
      <c r="L464" s="101">
        <f>'Sales &amp; Inventory (Date )'!K464</f>
        <v>0</v>
      </c>
      <c r="M464" s="101">
        <f>'Sales &amp; Inventory (Date )'!L464</f>
        <v>0</v>
      </c>
      <c r="N464" s="101">
        <f t="shared" si="129"/>
        <v>0</v>
      </c>
      <c r="O464" s="101">
        <f>'Sales &amp; Inventory (Date )'!M464</f>
        <v>0</v>
      </c>
      <c r="P464" s="101">
        <f>'Sales &amp; Inventory (Date )'!N464</f>
        <v>0</v>
      </c>
      <c r="Q464" s="101">
        <f t="shared" si="130"/>
        <v>0</v>
      </c>
      <c r="R464" s="101">
        <f>'Sales &amp; Inventory (Date )'!O464+'Sales &amp; Inventory (Date )'!Q464</f>
        <v>0</v>
      </c>
      <c r="S464" s="101">
        <f>'Sales &amp; Inventory (Date )'!P464+'Sales &amp; Inventory (Date )'!R464</f>
        <v>0</v>
      </c>
      <c r="T464" s="101">
        <f t="shared" si="131"/>
        <v>0</v>
      </c>
      <c r="U464" s="101">
        <f>'Sales &amp; Inventory (Date )'!S464+'Sales &amp; Inventory (Date )'!U464</f>
        <v>0</v>
      </c>
      <c r="V464" s="101">
        <f>'Sales &amp; Inventory (Date )'!T464+'Sales &amp; Inventory (Date )'!V464</f>
        <v>0</v>
      </c>
      <c r="W464" s="101">
        <f t="shared" si="132"/>
        <v>0</v>
      </c>
      <c r="X464" s="101">
        <f>'Sales &amp; Inventory (Date )'!W464</f>
        <v>0</v>
      </c>
      <c r="Y464" s="101">
        <f>'Sales &amp; Inventory (Date )'!X464</f>
        <v>0</v>
      </c>
      <c r="Z464" s="101">
        <f t="shared" si="133"/>
        <v>0</v>
      </c>
      <c r="AA464" s="101">
        <f>'Sales &amp; Inventory (Date )'!AA464+'Sales &amp; Inventory (Date )'!AC464</f>
        <v>0</v>
      </c>
      <c r="AB464" s="101">
        <f>'Sales &amp; Inventory (Date )'!AB464+'Sales &amp; Inventory (Date )'!AD464</f>
        <v>0</v>
      </c>
      <c r="AC464" s="101">
        <f t="shared" si="134"/>
        <v>0</v>
      </c>
      <c r="AD464" s="101">
        <f>'Sales &amp; Inventory (Date )'!AE464+'Sales &amp; Inventory (Date )'!AG464</f>
        <v>0</v>
      </c>
      <c r="AE464" s="101">
        <f>'Sales &amp; Inventory (Date )'!AF464+'Sales &amp; Inventory (Date )'!AH464</f>
        <v>0</v>
      </c>
      <c r="AF464" s="101">
        <f t="shared" si="135"/>
        <v>0</v>
      </c>
      <c r="AG464" s="101">
        <f>'Sales &amp; Inventory (Date )'!AI464+'Sales &amp; Inventory (Date )'!AK464</f>
        <v>0</v>
      </c>
      <c r="AH464" s="101">
        <f>'Sales &amp; Inventory (Date )'!AJ464+'Sales &amp; Inventory (Date )'!AL464</f>
        <v>0</v>
      </c>
      <c r="AI464" s="101">
        <f t="shared" si="136"/>
        <v>0</v>
      </c>
      <c r="AJ464" s="101">
        <f>'Sales &amp; Inventory (Date )'!AM464+'Sales &amp; Inventory (Date )'!AO464</f>
        <v>0</v>
      </c>
      <c r="AK464" s="101">
        <f>'Sales &amp; Inventory (Date )'!AN464+'Sales &amp; Inventory (Date )'!AP464</f>
        <v>0</v>
      </c>
      <c r="AL464" s="101">
        <f t="shared" si="137"/>
        <v>0</v>
      </c>
      <c r="AM464" s="101">
        <f>'Sales &amp; Inventory (Date )'!AQ464+'Sales &amp; Inventory (Date )'!AS464</f>
        <v>0</v>
      </c>
      <c r="AN464" s="101">
        <f>'Sales &amp; Inventory (Date )'!AR464+'Sales &amp; Inventory (Date )'!AT464</f>
        <v>0</v>
      </c>
      <c r="AO464" s="101">
        <f t="shared" si="138"/>
        <v>0</v>
      </c>
      <c r="AP464" s="101">
        <f>'Sales &amp; Inventory (Date )'!AU464+'Sales &amp; Inventory (Date )'!AW464</f>
        <v>0</v>
      </c>
      <c r="AQ464" s="101">
        <f>'Sales &amp; Inventory (Date )'!AV464+'Sales &amp; Inventory (Date )'!AX464</f>
        <v>0</v>
      </c>
      <c r="AR464" s="101">
        <f t="shared" si="139"/>
        <v>0</v>
      </c>
      <c r="AS464" s="101">
        <f t="shared" si="140"/>
        <v>500</v>
      </c>
      <c r="AT464" s="101">
        <f t="shared" si="140"/>
        <v>500</v>
      </c>
      <c r="AU464" s="101">
        <f t="shared" si="141"/>
        <v>1</v>
      </c>
      <c r="AV464" s="101">
        <f>'Sales &amp; Inventory (Date )'!BA464</f>
        <v>0</v>
      </c>
      <c r="AW464" s="101">
        <f>'Sales &amp; Inventory (Date )'!BB464</f>
        <v>0</v>
      </c>
      <c r="AX464" s="101">
        <f t="shared" si="142"/>
        <v>0</v>
      </c>
      <c r="AY464" s="101">
        <f>'Sales &amp; Inventory (Date )'!BC464</f>
        <v>0</v>
      </c>
      <c r="AZ464" s="101">
        <f>'Sales &amp; Inventory (Date )'!BD464</f>
        <v>0</v>
      </c>
      <c r="BA464" s="101">
        <f t="shared" si="143"/>
        <v>0</v>
      </c>
      <c r="BB464" s="101">
        <f t="shared" si="144"/>
        <v>0</v>
      </c>
      <c r="BC464" s="101">
        <f t="shared" si="145"/>
        <v>0</v>
      </c>
    </row>
    <row r="466" spans="1:8" ht="15.6" x14ac:dyDescent="0.3">
      <c r="A466" s="4"/>
      <c r="B466" s="5"/>
      <c r="C466" s="5"/>
      <c r="D466" s="5"/>
      <c r="E466" s="5"/>
      <c r="F466" s="5"/>
      <c r="G466" s="5"/>
      <c r="H466" s="5"/>
    </row>
    <row r="468" spans="1:8" x14ac:dyDescent="0.3">
      <c r="G468" s="230"/>
      <c r="H468" s="230"/>
    </row>
    <row r="469" spans="1:8" x14ac:dyDescent="0.3">
      <c r="G469" s="230"/>
      <c r="H469" s="230"/>
    </row>
    <row r="470" spans="1:8" x14ac:dyDescent="0.3">
      <c r="G470" s="147"/>
      <c r="H470" s="148"/>
    </row>
    <row r="471" spans="1:8" x14ac:dyDescent="0.3">
      <c r="G471" s="147"/>
      <c r="H471" s="148"/>
    </row>
    <row r="472" spans="1:8" x14ac:dyDescent="0.3">
      <c r="G472" s="147"/>
      <c r="H472" s="148"/>
    </row>
    <row r="473" spans="1:8" x14ac:dyDescent="0.3">
      <c r="G473" s="147"/>
      <c r="H473" s="149"/>
    </row>
    <row r="474" spans="1:8" x14ac:dyDescent="0.3">
      <c r="G474" s="147"/>
      <c r="H474" s="149"/>
    </row>
    <row r="475" spans="1:8" x14ac:dyDescent="0.3">
      <c r="G475" s="225"/>
      <c r="H475" s="225"/>
    </row>
    <row r="476" spans="1:8" x14ac:dyDescent="0.3">
      <c r="G476" s="147"/>
      <c r="H476" s="148"/>
    </row>
    <row r="477" spans="1:8" x14ac:dyDescent="0.3">
      <c r="G477" s="150"/>
      <c r="H477" s="151"/>
    </row>
    <row r="478" spans="1:8" x14ac:dyDescent="0.3">
      <c r="G478" s="147"/>
      <c r="H478" s="148"/>
    </row>
    <row r="479" spans="1:8" x14ac:dyDescent="0.3">
      <c r="G479" s="225"/>
      <c r="H479" s="225"/>
    </row>
    <row r="480" spans="1:8" x14ac:dyDescent="0.3">
      <c r="G480" s="147"/>
      <c r="H480" s="148"/>
    </row>
    <row r="481" spans="7:8" x14ac:dyDescent="0.3">
      <c r="G481" s="147"/>
      <c r="H481" s="148"/>
    </row>
    <row r="482" spans="7:8" x14ac:dyDescent="0.3">
      <c r="G482" s="147"/>
      <c r="H482" s="148"/>
    </row>
    <row r="483" spans="7:8" x14ac:dyDescent="0.3">
      <c r="G483" s="229"/>
      <c r="H483" s="229"/>
    </row>
    <row r="484" spans="7:8" x14ac:dyDescent="0.3">
      <c r="G484" s="147"/>
      <c r="H484" s="148"/>
    </row>
    <row r="485" spans="7:8" x14ac:dyDescent="0.3">
      <c r="G485" s="147"/>
      <c r="H485" s="148"/>
    </row>
    <row r="486" spans="7:8" x14ac:dyDescent="0.3">
      <c r="G486" s="147"/>
      <c r="H486" s="148"/>
    </row>
    <row r="487" spans="7:8" x14ac:dyDescent="0.3">
      <c r="G487" s="147"/>
      <c r="H487" s="148"/>
    </row>
    <row r="488" spans="7:8" x14ac:dyDescent="0.3">
      <c r="G488" s="225"/>
      <c r="H488" s="225"/>
    </row>
    <row r="489" spans="7:8" x14ac:dyDescent="0.3">
      <c r="G489" s="147"/>
      <c r="H489" s="152"/>
    </row>
    <row r="490" spans="7:8" x14ac:dyDescent="0.3">
      <c r="G490" s="147"/>
      <c r="H490" s="148"/>
    </row>
    <row r="491" spans="7:8" x14ac:dyDescent="0.3">
      <c r="G491" s="147"/>
      <c r="H491" s="148"/>
    </row>
    <row r="492" spans="7:8" x14ac:dyDescent="0.3">
      <c r="G492" s="225"/>
      <c r="H492" s="225"/>
    </row>
    <row r="493" spans="7:8" x14ac:dyDescent="0.3">
      <c r="G493" s="147"/>
      <c r="H493" s="148"/>
    </row>
    <row r="494" spans="7:8" x14ac:dyDescent="0.3">
      <c r="G494" s="147"/>
      <c r="H494" s="148"/>
    </row>
    <row r="495" spans="7:8" x14ac:dyDescent="0.3">
      <c r="G495" s="147"/>
      <c r="H495" s="148"/>
    </row>
    <row r="496" spans="7:8" x14ac:dyDescent="0.3">
      <c r="G496" s="225"/>
      <c r="H496" s="225"/>
    </row>
    <row r="497" spans="4:55" x14ac:dyDescent="0.3">
      <c r="G497" s="147"/>
      <c r="H497" s="148"/>
    </row>
    <row r="498" spans="4:55" x14ac:dyDescent="0.3">
      <c r="G498" s="147"/>
      <c r="H498" s="148"/>
    </row>
    <row r="499" spans="4:55" x14ac:dyDescent="0.3">
      <c r="G499" s="147"/>
      <c r="H499" s="148"/>
    </row>
    <row r="500" spans="4:55" x14ac:dyDescent="0.3">
      <c r="G500" s="225"/>
      <c r="H500" s="225"/>
    </row>
    <row r="501" spans="4:55" ht="15" thickBot="1" x14ac:dyDescent="0.35">
      <c r="G501" s="153"/>
      <c r="H501" s="154"/>
    </row>
    <row r="502" spans="4:55" ht="15" customHeight="1" x14ac:dyDescent="0.3">
      <c r="D502" s="221"/>
      <c r="E502" s="222"/>
      <c r="F502" s="223" t="s">
        <v>524</v>
      </c>
      <c r="G502" s="233" t="s">
        <v>449</v>
      </c>
      <c r="H502" s="233" t="s">
        <v>450</v>
      </c>
      <c r="I502" s="241" t="str">
        <f>I1</f>
        <v>Marlboro (R)</v>
      </c>
      <c r="J502" s="241"/>
      <c r="K502" s="241"/>
      <c r="L502" s="241" t="str">
        <f>L1</f>
        <v>Marlboro (G)</v>
      </c>
      <c r="M502" s="241"/>
      <c r="N502" s="241"/>
      <c r="O502" s="241" t="str">
        <f>O1</f>
        <v>Marlboro Adv.</v>
      </c>
      <c r="P502" s="241"/>
      <c r="Q502" s="241"/>
      <c r="R502" s="241" t="str">
        <f>R1</f>
        <v>Navy</v>
      </c>
      <c r="S502" s="241"/>
      <c r="T502" s="241"/>
      <c r="U502" s="241" t="str">
        <f>U1</f>
        <v>LD RED</v>
      </c>
      <c r="V502" s="241"/>
      <c r="W502" s="241"/>
      <c r="X502" s="241" t="str">
        <f>X1</f>
        <v>LD Blue (New Products)</v>
      </c>
      <c r="Y502" s="241"/>
      <c r="Z502" s="241"/>
      <c r="AA502" s="241" t="str">
        <f>AA1</f>
        <v>LD Blue (Old Products)</v>
      </c>
      <c r="AB502" s="241"/>
      <c r="AC502" s="241"/>
      <c r="AD502" s="241" t="str">
        <f>AD1</f>
        <v>SFF</v>
      </c>
      <c r="AE502" s="241"/>
      <c r="AF502" s="241"/>
      <c r="AG502" s="241" t="str">
        <f>AG1</f>
        <v>SS</v>
      </c>
      <c r="AH502" s="241"/>
      <c r="AI502" s="241"/>
      <c r="AJ502" s="241" t="str">
        <f>AJ1</f>
        <v>Real</v>
      </c>
      <c r="AK502" s="241"/>
      <c r="AL502" s="241"/>
      <c r="AM502" s="241" t="str">
        <f>AM1</f>
        <v>K2</v>
      </c>
      <c r="AN502" s="241"/>
      <c r="AO502" s="241"/>
      <c r="AP502" s="241" t="str">
        <f>AP1</f>
        <v>New Brand (If Any)</v>
      </c>
      <c r="AQ502" s="241"/>
      <c r="AR502" s="241"/>
      <c r="AS502" s="238" t="s">
        <v>425</v>
      </c>
      <c r="AT502" s="238" t="s">
        <v>426</v>
      </c>
      <c r="AU502" s="238" t="s">
        <v>433</v>
      </c>
      <c r="AV502" s="240" t="s">
        <v>427</v>
      </c>
      <c r="AW502" s="240"/>
      <c r="AX502" s="240"/>
      <c r="AY502" s="239" t="s">
        <v>428</v>
      </c>
      <c r="AZ502" s="239"/>
      <c r="BA502" s="239"/>
      <c r="BB502" s="238" t="s">
        <v>425</v>
      </c>
      <c r="BC502" s="236" t="s">
        <v>426</v>
      </c>
    </row>
    <row r="503" spans="4:55" x14ac:dyDescent="0.3">
      <c r="D503" s="221"/>
      <c r="E503" s="222"/>
      <c r="F503" s="224"/>
      <c r="G503" s="234"/>
      <c r="H503" s="234"/>
      <c r="I503" s="120" t="s">
        <v>429</v>
      </c>
      <c r="J503" s="119" t="s">
        <v>430</v>
      </c>
      <c r="K503" s="28" t="s">
        <v>433</v>
      </c>
      <c r="L503" s="120" t="s">
        <v>429</v>
      </c>
      <c r="M503" s="119" t="s">
        <v>430</v>
      </c>
      <c r="N503" s="29" t="s">
        <v>433</v>
      </c>
      <c r="O503" s="120" t="s">
        <v>429</v>
      </c>
      <c r="P503" s="119" t="s">
        <v>430</v>
      </c>
      <c r="Q503" s="29" t="s">
        <v>433</v>
      </c>
      <c r="R503" s="120" t="s">
        <v>429</v>
      </c>
      <c r="S503" s="119" t="s">
        <v>430</v>
      </c>
      <c r="T503" s="29" t="s">
        <v>433</v>
      </c>
      <c r="U503" s="120" t="s">
        <v>429</v>
      </c>
      <c r="V503" s="119" t="s">
        <v>430</v>
      </c>
      <c r="W503" s="29" t="s">
        <v>433</v>
      </c>
      <c r="X503" s="120" t="s">
        <v>429</v>
      </c>
      <c r="Y503" s="119" t="s">
        <v>430</v>
      </c>
      <c r="Z503" s="29" t="s">
        <v>433</v>
      </c>
      <c r="AA503" s="120" t="s">
        <v>429</v>
      </c>
      <c r="AB503" s="119" t="s">
        <v>430</v>
      </c>
      <c r="AC503" s="29" t="s">
        <v>433</v>
      </c>
      <c r="AD503" s="120" t="s">
        <v>429</v>
      </c>
      <c r="AE503" s="119" t="s">
        <v>430</v>
      </c>
      <c r="AF503" s="29" t="s">
        <v>433</v>
      </c>
      <c r="AG503" s="120" t="s">
        <v>429</v>
      </c>
      <c r="AH503" s="119" t="s">
        <v>430</v>
      </c>
      <c r="AI503" s="29" t="s">
        <v>433</v>
      </c>
      <c r="AJ503" s="120" t="s">
        <v>429</v>
      </c>
      <c r="AK503" s="119" t="s">
        <v>430</v>
      </c>
      <c r="AL503" s="29" t="s">
        <v>433</v>
      </c>
      <c r="AM503" s="120" t="s">
        <v>429</v>
      </c>
      <c r="AN503" s="119" t="s">
        <v>430</v>
      </c>
      <c r="AO503" s="29" t="s">
        <v>433</v>
      </c>
      <c r="AP503" s="120" t="s">
        <v>429</v>
      </c>
      <c r="AQ503" s="119" t="s">
        <v>430</v>
      </c>
      <c r="AR503" s="26" t="s">
        <v>433</v>
      </c>
      <c r="AS503" s="164"/>
      <c r="AT503" s="164"/>
      <c r="AU503" s="164"/>
      <c r="AV503" s="120" t="s">
        <v>429</v>
      </c>
      <c r="AW503" s="119" t="s">
        <v>430</v>
      </c>
      <c r="AX503" s="29" t="s">
        <v>433</v>
      </c>
      <c r="AY503" s="120" t="s">
        <v>429</v>
      </c>
      <c r="AZ503" s="119" t="s">
        <v>430</v>
      </c>
      <c r="BA503" s="29" t="s">
        <v>433</v>
      </c>
      <c r="BB503" s="164"/>
      <c r="BC503" s="237"/>
    </row>
    <row r="504" spans="4:55" x14ac:dyDescent="0.3">
      <c r="D504" s="144"/>
      <c r="E504" s="145"/>
      <c r="F504" s="135" t="s">
        <v>6</v>
      </c>
      <c r="G504" s="19">
        <v>1</v>
      </c>
      <c r="H504" s="20" t="s">
        <v>7</v>
      </c>
      <c r="I504" s="24">
        <f t="shared" ref="I504:I507" si="146">I3</f>
        <v>0</v>
      </c>
      <c r="J504" s="24">
        <f t="shared" ref="J504:O504" si="147">J3</f>
        <v>0</v>
      </c>
      <c r="K504" s="92">
        <f t="shared" ref="K504:K567" si="148">IFERROR(J504/I504,0)</f>
        <v>0</v>
      </c>
      <c r="L504" s="24">
        <f t="shared" si="147"/>
        <v>0</v>
      </c>
      <c r="M504" s="24">
        <f t="shared" si="147"/>
        <v>0</v>
      </c>
      <c r="N504" s="92">
        <f t="shared" ref="N504:N567" si="149">IFERROR(M504/L504,0)</f>
        <v>0</v>
      </c>
      <c r="O504" s="24">
        <f t="shared" si="147"/>
        <v>0</v>
      </c>
      <c r="P504" s="24">
        <f t="shared" ref="P504:P507" si="150">P3</f>
        <v>0</v>
      </c>
      <c r="Q504" s="92">
        <f t="shared" ref="Q504:Q567" si="151">IFERROR(P504/O504,0)</f>
        <v>0</v>
      </c>
      <c r="R504" s="24">
        <f t="shared" ref="R504:Y504" si="152">R3</f>
        <v>0</v>
      </c>
      <c r="S504" s="24">
        <f t="shared" si="152"/>
        <v>0</v>
      </c>
      <c r="T504" s="92">
        <f t="shared" ref="T504:T567" si="153">IFERROR(S504/R504,0)</f>
        <v>0</v>
      </c>
      <c r="U504" s="24">
        <f t="shared" si="152"/>
        <v>0</v>
      </c>
      <c r="V504" s="24">
        <f t="shared" si="152"/>
        <v>0</v>
      </c>
      <c r="W504" s="92">
        <f t="shared" ref="W504:W567" si="154">IFERROR(V504/U504,0)</f>
        <v>0</v>
      </c>
      <c r="X504" s="24">
        <f t="shared" si="152"/>
        <v>0</v>
      </c>
      <c r="Y504" s="24">
        <f t="shared" si="152"/>
        <v>0</v>
      </c>
      <c r="Z504" s="92">
        <f t="shared" ref="Z504:Z567" si="155">IFERROR(Y504/X504,0)</f>
        <v>0</v>
      </c>
      <c r="AA504" s="24">
        <f t="shared" ref="AA504:BC504" si="156">AA3</f>
        <v>0</v>
      </c>
      <c r="AB504" s="24">
        <f t="shared" si="156"/>
        <v>0</v>
      </c>
      <c r="AC504" s="92">
        <f t="shared" ref="AC504:AC567" si="157">IFERROR(AB504/AA504,0)</f>
        <v>0</v>
      </c>
      <c r="AD504" s="24">
        <f t="shared" si="156"/>
        <v>0</v>
      </c>
      <c r="AE504" s="24">
        <f t="shared" si="156"/>
        <v>0</v>
      </c>
      <c r="AF504" s="92">
        <f t="shared" ref="AF504:AF567" si="158">IFERROR(AE504/AD504,0)</f>
        <v>0</v>
      </c>
      <c r="AG504" s="24">
        <f t="shared" si="156"/>
        <v>0</v>
      </c>
      <c r="AH504" s="24">
        <f t="shared" si="156"/>
        <v>0</v>
      </c>
      <c r="AI504" s="92">
        <f t="shared" ref="AI504:AI567" si="159">IFERROR(AH504/AG504,0)</f>
        <v>0</v>
      </c>
      <c r="AJ504" s="24">
        <f t="shared" si="156"/>
        <v>0</v>
      </c>
      <c r="AK504" s="24">
        <f t="shared" si="156"/>
        <v>0</v>
      </c>
      <c r="AL504" s="92">
        <f t="shared" ref="AL504:AL567" si="160">IFERROR(AK504/AJ504,0)</f>
        <v>0</v>
      </c>
      <c r="AM504" s="24">
        <f t="shared" si="156"/>
        <v>0</v>
      </c>
      <c r="AN504" s="24">
        <f t="shared" si="156"/>
        <v>0</v>
      </c>
      <c r="AO504" s="92">
        <f t="shared" ref="AO504:AO567" si="161">IFERROR(AN504/AM504,0)</f>
        <v>0</v>
      </c>
      <c r="AP504" s="24">
        <f t="shared" si="156"/>
        <v>0</v>
      </c>
      <c r="AQ504" s="24">
        <f t="shared" si="156"/>
        <v>0</v>
      </c>
      <c r="AR504" s="92">
        <f t="shared" ref="AR504:AR567" si="162">IFERROR(AQ504/AP504,0)</f>
        <v>0</v>
      </c>
      <c r="AS504" s="24">
        <f t="shared" si="156"/>
        <v>0</v>
      </c>
      <c r="AT504" s="24">
        <f t="shared" si="156"/>
        <v>0</v>
      </c>
      <c r="AU504" s="92">
        <f t="shared" ref="AU504:AU567" si="163">IFERROR(AT504/AS504,0)</f>
        <v>0</v>
      </c>
      <c r="AV504" s="24">
        <f t="shared" si="156"/>
        <v>0</v>
      </c>
      <c r="AW504" s="24">
        <f t="shared" si="156"/>
        <v>0</v>
      </c>
      <c r="AX504" s="92">
        <f t="shared" ref="AX504:AX567" si="164">IFERROR(AW504/AV504,0)</f>
        <v>0</v>
      </c>
      <c r="AY504" s="24">
        <f t="shared" si="156"/>
        <v>0</v>
      </c>
      <c r="AZ504" s="24">
        <f t="shared" si="156"/>
        <v>0</v>
      </c>
      <c r="BA504" s="92">
        <f t="shared" ref="BA504:BA567" si="165">IFERROR(AZ504/AY504,0)</f>
        <v>0</v>
      </c>
      <c r="BB504" s="24">
        <f t="shared" si="156"/>
        <v>0</v>
      </c>
      <c r="BC504" s="136">
        <f t="shared" si="156"/>
        <v>0</v>
      </c>
    </row>
    <row r="505" spans="4:55" x14ac:dyDescent="0.3">
      <c r="D505" s="144"/>
      <c r="E505" s="145"/>
      <c r="F505" s="135" t="s">
        <v>6</v>
      </c>
      <c r="G505" s="19">
        <v>2</v>
      </c>
      <c r="H505" s="121" t="s">
        <v>8</v>
      </c>
      <c r="I505" s="24">
        <f t="shared" si="146"/>
        <v>0</v>
      </c>
      <c r="J505" s="24">
        <f t="shared" ref="J505:O505" si="166">J4</f>
        <v>0</v>
      </c>
      <c r="K505" s="92">
        <f t="shared" si="148"/>
        <v>0</v>
      </c>
      <c r="L505" s="24">
        <f t="shared" si="166"/>
        <v>0</v>
      </c>
      <c r="M505" s="24">
        <f t="shared" si="166"/>
        <v>0</v>
      </c>
      <c r="N505" s="92">
        <f t="shared" si="149"/>
        <v>0</v>
      </c>
      <c r="O505" s="24">
        <f t="shared" si="166"/>
        <v>0</v>
      </c>
      <c r="P505" s="24">
        <f t="shared" si="150"/>
        <v>0</v>
      </c>
      <c r="Q505" s="92">
        <f t="shared" si="151"/>
        <v>0</v>
      </c>
      <c r="R505" s="24">
        <f t="shared" ref="R505:Y505" si="167">R4</f>
        <v>0</v>
      </c>
      <c r="S505" s="24">
        <f t="shared" si="167"/>
        <v>0</v>
      </c>
      <c r="T505" s="92">
        <f t="shared" si="153"/>
        <v>0</v>
      </c>
      <c r="U505" s="24">
        <f t="shared" si="167"/>
        <v>0</v>
      </c>
      <c r="V505" s="24">
        <f t="shared" si="167"/>
        <v>0</v>
      </c>
      <c r="W505" s="92">
        <f t="shared" si="154"/>
        <v>0</v>
      </c>
      <c r="X505" s="24">
        <f t="shared" si="167"/>
        <v>0</v>
      </c>
      <c r="Y505" s="24">
        <f t="shared" si="167"/>
        <v>0</v>
      </c>
      <c r="Z505" s="92">
        <f t="shared" si="155"/>
        <v>0</v>
      </c>
      <c r="AA505" s="24">
        <f t="shared" ref="AA505:BC505" si="168">AA4</f>
        <v>0</v>
      </c>
      <c r="AB505" s="24">
        <f t="shared" si="168"/>
        <v>0</v>
      </c>
      <c r="AC505" s="92">
        <f t="shared" si="157"/>
        <v>0</v>
      </c>
      <c r="AD505" s="24">
        <f t="shared" si="168"/>
        <v>0</v>
      </c>
      <c r="AE505" s="24">
        <f t="shared" si="168"/>
        <v>0</v>
      </c>
      <c r="AF505" s="92">
        <f t="shared" si="158"/>
        <v>0</v>
      </c>
      <c r="AG505" s="24">
        <f t="shared" si="168"/>
        <v>0</v>
      </c>
      <c r="AH505" s="24">
        <f t="shared" si="168"/>
        <v>0</v>
      </c>
      <c r="AI505" s="92">
        <f t="shared" si="159"/>
        <v>0</v>
      </c>
      <c r="AJ505" s="24">
        <f t="shared" si="168"/>
        <v>0</v>
      </c>
      <c r="AK505" s="24">
        <f t="shared" si="168"/>
        <v>0</v>
      </c>
      <c r="AL505" s="92">
        <f t="shared" si="160"/>
        <v>0</v>
      </c>
      <c r="AM505" s="24">
        <f t="shared" si="168"/>
        <v>0</v>
      </c>
      <c r="AN505" s="24">
        <f t="shared" si="168"/>
        <v>0</v>
      </c>
      <c r="AO505" s="92">
        <f t="shared" si="161"/>
        <v>0</v>
      </c>
      <c r="AP505" s="24">
        <f t="shared" si="168"/>
        <v>0</v>
      </c>
      <c r="AQ505" s="24">
        <f t="shared" si="168"/>
        <v>0</v>
      </c>
      <c r="AR505" s="92">
        <f t="shared" si="162"/>
        <v>0</v>
      </c>
      <c r="AS505" s="24">
        <f t="shared" si="168"/>
        <v>0</v>
      </c>
      <c r="AT505" s="24">
        <f t="shared" si="168"/>
        <v>0</v>
      </c>
      <c r="AU505" s="92">
        <f t="shared" si="163"/>
        <v>0</v>
      </c>
      <c r="AV505" s="24">
        <f t="shared" si="168"/>
        <v>0</v>
      </c>
      <c r="AW505" s="24">
        <f t="shared" si="168"/>
        <v>0</v>
      </c>
      <c r="AX505" s="92">
        <f t="shared" si="164"/>
        <v>0</v>
      </c>
      <c r="AY505" s="24">
        <f t="shared" si="168"/>
        <v>0</v>
      </c>
      <c r="AZ505" s="24">
        <f t="shared" si="168"/>
        <v>0</v>
      </c>
      <c r="BA505" s="92">
        <f t="shared" si="165"/>
        <v>0</v>
      </c>
      <c r="BB505" s="24">
        <f t="shared" si="168"/>
        <v>0</v>
      </c>
      <c r="BC505" s="136">
        <f t="shared" si="168"/>
        <v>0</v>
      </c>
    </row>
    <row r="506" spans="4:55" x14ac:dyDescent="0.3">
      <c r="D506" s="144"/>
      <c r="E506" s="145"/>
      <c r="F506" s="135" t="s">
        <v>6</v>
      </c>
      <c r="G506" s="19">
        <v>3</v>
      </c>
      <c r="H506" s="121" t="s">
        <v>451</v>
      </c>
      <c r="I506" s="24">
        <f t="shared" si="146"/>
        <v>0</v>
      </c>
      <c r="J506" s="24">
        <f t="shared" ref="J506:O506" si="169">J5</f>
        <v>0</v>
      </c>
      <c r="K506" s="92">
        <f t="shared" si="148"/>
        <v>0</v>
      </c>
      <c r="L506" s="24">
        <f t="shared" si="169"/>
        <v>0</v>
      </c>
      <c r="M506" s="24">
        <f t="shared" si="169"/>
        <v>0</v>
      </c>
      <c r="N506" s="92">
        <f t="shared" si="149"/>
        <v>0</v>
      </c>
      <c r="O506" s="24">
        <f t="shared" si="169"/>
        <v>0</v>
      </c>
      <c r="P506" s="24">
        <f t="shared" si="150"/>
        <v>0</v>
      </c>
      <c r="Q506" s="92">
        <f t="shared" si="151"/>
        <v>0</v>
      </c>
      <c r="R506" s="24">
        <f t="shared" ref="R506:Y506" si="170">R5</f>
        <v>0</v>
      </c>
      <c r="S506" s="24">
        <f t="shared" si="170"/>
        <v>0</v>
      </c>
      <c r="T506" s="92">
        <f t="shared" si="153"/>
        <v>0</v>
      </c>
      <c r="U506" s="24">
        <f t="shared" si="170"/>
        <v>0</v>
      </c>
      <c r="V506" s="24">
        <f t="shared" si="170"/>
        <v>0</v>
      </c>
      <c r="W506" s="92">
        <f t="shared" si="154"/>
        <v>0</v>
      </c>
      <c r="X506" s="24">
        <f t="shared" si="170"/>
        <v>0</v>
      </c>
      <c r="Y506" s="24">
        <f t="shared" si="170"/>
        <v>0</v>
      </c>
      <c r="Z506" s="92">
        <f t="shared" si="155"/>
        <v>0</v>
      </c>
      <c r="AA506" s="24">
        <f t="shared" ref="AA506:BC506" si="171">AA5</f>
        <v>0</v>
      </c>
      <c r="AB506" s="24">
        <f t="shared" si="171"/>
        <v>0</v>
      </c>
      <c r="AC506" s="92">
        <f t="shared" si="157"/>
        <v>0</v>
      </c>
      <c r="AD506" s="24">
        <f t="shared" si="171"/>
        <v>0</v>
      </c>
      <c r="AE506" s="24">
        <f t="shared" si="171"/>
        <v>0</v>
      </c>
      <c r="AF506" s="92">
        <f t="shared" si="158"/>
        <v>0</v>
      </c>
      <c r="AG506" s="24">
        <f t="shared" si="171"/>
        <v>0</v>
      </c>
      <c r="AH506" s="24">
        <f t="shared" si="171"/>
        <v>0</v>
      </c>
      <c r="AI506" s="92">
        <f t="shared" si="159"/>
        <v>0</v>
      </c>
      <c r="AJ506" s="24">
        <f t="shared" si="171"/>
        <v>0</v>
      </c>
      <c r="AK506" s="24">
        <f t="shared" si="171"/>
        <v>0</v>
      </c>
      <c r="AL506" s="92">
        <f t="shared" si="160"/>
        <v>0</v>
      </c>
      <c r="AM506" s="24">
        <f t="shared" si="171"/>
        <v>0</v>
      </c>
      <c r="AN506" s="24">
        <f t="shared" si="171"/>
        <v>0</v>
      </c>
      <c r="AO506" s="92">
        <f t="shared" si="161"/>
        <v>0</v>
      </c>
      <c r="AP506" s="24">
        <f t="shared" si="171"/>
        <v>0</v>
      </c>
      <c r="AQ506" s="24">
        <f t="shared" si="171"/>
        <v>0</v>
      </c>
      <c r="AR506" s="92">
        <f t="shared" si="162"/>
        <v>0</v>
      </c>
      <c r="AS506" s="24">
        <f t="shared" si="171"/>
        <v>0</v>
      </c>
      <c r="AT506" s="24">
        <f t="shared" si="171"/>
        <v>0</v>
      </c>
      <c r="AU506" s="92">
        <f t="shared" si="163"/>
        <v>0</v>
      </c>
      <c r="AV506" s="24">
        <f t="shared" si="171"/>
        <v>0</v>
      </c>
      <c r="AW506" s="24">
        <f t="shared" si="171"/>
        <v>0</v>
      </c>
      <c r="AX506" s="92">
        <f t="shared" si="164"/>
        <v>0</v>
      </c>
      <c r="AY506" s="24">
        <f t="shared" si="171"/>
        <v>0</v>
      </c>
      <c r="AZ506" s="24">
        <f t="shared" si="171"/>
        <v>0</v>
      </c>
      <c r="BA506" s="92">
        <f t="shared" si="165"/>
        <v>0</v>
      </c>
      <c r="BB506" s="24">
        <f t="shared" si="171"/>
        <v>0</v>
      </c>
      <c r="BC506" s="136">
        <f t="shared" si="171"/>
        <v>0</v>
      </c>
    </row>
    <row r="507" spans="4:55" x14ac:dyDescent="0.3">
      <c r="D507" s="144"/>
      <c r="E507" s="145"/>
      <c r="F507" s="135" t="s">
        <v>6</v>
      </c>
      <c r="G507" s="19">
        <v>4</v>
      </c>
      <c r="H507" s="121" t="s">
        <v>452</v>
      </c>
      <c r="I507" s="24">
        <f t="shared" si="146"/>
        <v>0</v>
      </c>
      <c r="J507" s="24">
        <f t="shared" ref="J507:O507" si="172">J6</f>
        <v>0</v>
      </c>
      <c r="K507" s="92">
        <f t="shared" si="148"/>
        <v>0</v>
      </c>
      <c r="L507" s="24">
        <f t="shared" si="172"/>
        <v>0</v>
      </c>
      <c r="M507" s="24">
        <f t="shared" si="172"/>
        <v>0</v>
      </c>
      <c r="N507" s="92">
        <f t="shared" si="149"/>
        <v>0</v>
      </c>
      <c r="O507" s="24">
        <f t="shared" si="172"/>
        <v>0</v>
      </c>
      <c r="P507" s="24">
        <f t="shared" si="150"/>
        <v>0</v>
      </c>
      <c r="Q507" s="92">
        <f t="shared" si="151"/>
        <v>0</v>
      </c>
      <c r="R507" s="24">
        <f t="shared" ref="R507:Y507" si="173">R6</f>
        <v>0</v>
      </c>
      <c r="S507" s="24">
        <f t="shared" si="173"/>
        <v>0</v>
      </c>
      <c r="T507" s="92">
        <f t="shared" si="153"/>
        <v>0</v>
      </c>
      <c r="U507" s="24">
        <f t="shared" si="173"/>
        <v>0</v>
      </c>
      <c r="V507" s="24">
        <f t="shared" si="173"/>
        <v>0</v>
      </c>
      <c r="W507" s="92">
        <f t="shared" si="154"/>
        <v>0</v>
      </c>
      <c r="X507" s="24">
        <f t="shared" si="173"/>
        <v>0</v>
      </c>
      <c r="Y507" s="24">
        <f t="shared" si="173"/>
        <v>0</v>
      </c>
      <c r="Z507" s="92">
        <f t="shared" si="155"/>
        <v>0</v>
      </c>
      <c r="AA507" s="24">
        <f t="shared" ref="AA507:BC507" si="174">AA6</f>
        <v>0</v>
      </c>
      <c r="AB507" s="24">
        <f t="shared" si="174"/>
        <v>0</v>
      </c>
      <c r="AC507" s="92">
        <f t="shared" si="157"/>
        <v>0</v>
      </c>
      <c r="AD507" s="24">
        <f t="shared" si="174"/>
        <v>0</v>
      </c>
      <c r="AE507" s="24">
        <f t="shared" si="174"/>
        <v>0</v>
      </c>
      <c r="AF507" s="92">
        <f t="shared" si="158"/>
        <v>0</v>
      </c>
      <c r="AG507" s="24">
        <f t="shared" si="174"/>
        <v>0</v>
      </c>
      <c r="AH507" s="24">
        <f t="shared" si="174"/>
        <v>0</v>
      </c>
      <c r="AI507" s="92">
        <f t="shared" si="159"/>
        <v>0</v>
      </c>
      <c r="AJ507" s="24">
        <f t="shared" si="174"/>
        <v>0</v>
      </c>
      <c r="AK507" s="24">
        <f t="shared" si="174"/>
        <v>0</v>
      </c>
      <c r="AL507" s="92">
        <f t="shared" si="160"/>
        <v>0</v>
      </c>
      <c r="AM507" s="24">
        <f t="shared" si="174"/>
        <v>0</v>
      </c>
      <c r="AN507" s="24">
        <f t="shared" si="174"/>
        <v>0</v>
      </c>
      <c r="AO507" s="92">
        <f t="shared" si="161"/>
        <v>0</v>
      </c>
      <c r="AP507" s="24">
        <f t="shared" si="174"/>
        <v>0</v>
      </c>
      <c r="AQ507" s="24">
        <f t="shared" si="174"/>
        <v>0</v>
      </c>
      <c r="AR507" s="92">
        <f t="shared" si="162"/>
        <v>0</v>
      </c>
      <c r="AS507" s="24">
        <f t="shared" si="174"/>
        <v>0</v>
      </c>
      <c r="AT507" s="24">
        <f t="shared" si="174"/>
        <v>0</v>
      </c>
      <c r="AU507" s="92">
        <f t="shared" si="163"/>
        <v>0</v>
      </c>
      <c r="AV507" s="24">
        <f t="shared" si="174"/>
        <v>0</v>
      </c>
      <c r="AW507" s="24">
        <f t="shared" si="174"/>
        <v>0</v>
      </c>
      <c r="AX507" s="92">
        <f t="shared" si="164"/>
        <v>0</v>
      </c>
      <c r="AY507" s="24">
        <f t="shared" si="174"/>
        <v>0</v>
      </c>
      <c r="AZ507" s="24">
        <f t="shared" si="174"/>
        <v>0</v>
      </c>
      <c r="BA507" s="92">
        <f t="shared" si="165"/>
        <v>0</v>
      </c>
      <c r="BB507" s="24">
        <f t="shared" si="174"/>
        <v>0</v>
      </c>
      <c r="BC507" s="136">
        <f t="shared" si="174"/>
        <v>0</v>
      </c>
    </row>
    <row r="508" spans="4:55" x14ac:dyDescent="0.3">
      <c r="D508" s="144"/>
      <c r="E508" s="145"/>
      <c r="F508" s="135" t="s">
        <v>6</v>
      </c>
      <c r="G508" s="19">
        <v>5</v>
      </c>
      <c r="H508" s="21" t="s">
        <v>453</v>
      </c>
      <c r="I508" s="24">
        <f>I7</f>
        <v>0</v>
      </c>
      <c r="J508" s="24">
        <f>J7</f>
        <v>0</v>
      </c>
      <c r="K508" s="92">
        <f t="shared" si="148"/>
        <v>0</v>
      </c>
      <c r="L508" s="24">
        <f>L7</f>
        <v>0</v>
      </c>
      <c r="M508" s="24">
        <f>M7</f>
        <v>0</v>
      </c>
      <c r="N508" s="92">
        <f t="shared" si="149"/>
        <v>0</v>
      </c>
      <c r="O508" s="24">
        <f>O7</f>
        <v>0</v>
      </c>
      <c r="P508" s="24">
        <f>P7</f>
        <v>0</v>
      </c>
      <c r="Q508" s="92">
        <f t="shared" si="151"/>
        <v>0</v>
      </c>
      <c r="R508" s="24">
        <f>R7</f>
        <v>0</v>
      </c>
      <c r="S508" s="24">
        <f>S7</f>
        <v>0</v>
      </c>
      <c r="T508" s="92">
        <f t="shared" si="153"/>
        <v>0</v>
      </c>
      <c r="U508" s="24">
        <f>U7</f>
        <v>0</v>
      </c>
      <c r="V508" s="24">
        <f>V7</f>
        <v>0</v>
      </c>
      <c r="W508" s="92">
        <f t="shared" si="154"/>
        <v>0</v>
      </c>
      <c r="X508" s="24">
        <f>X7</f>
        <v>0</v>
      </c>
      <c r="Y508" s="24">
        <f>Y7</f>
        <v>0</v>
      </c>
      <c r="Z508" s="92">
        <f t="shared" si="155"/>
        <v>0</v>
      </c>
      <c r="AA508" s="24">
        <f>AA7</f>
        <v>0</v>
      </c>
      <c r="AB508" s="24">
        <f>AB7</f>
        <v>0</v>
      </c>
      <c r="AC508" s="92">
        <f t="shared" si="157"/>
        <v>0</v>
      </c>
      <c r="AD508" s="24">
        <f>AD7</f>
        <v>0</v>
      </c>
      <c r="AE508" s="24">
        <f>AE7</f>
        <v>0</v>
      </c>
      <c r="AF508" s="92">
        <f t="shared" si="158"/>
        <v>0</v>
      </c>
      <c r="AG508" s="24">
        <f>AG7</f>
        <v>0</v>
      </c>
      <c r="AH508" s="24">
        <f>AH7</f>
        <v>0</v>
      </c>
      <c r="AI508" s="92">
        <f t="shared" si="159"/>
        <v>0</v>
      </c>
      <c r="AJ508" s="24">
        <f>AJ7</f>
        <v>0</v>
      </c>
      <c r="AK508" s="24">
        <f>AK7</f>
        <v>0</v>
      </c>
      <c r="AL508" s="92">
        <f t="shared" si="160"/>
        <v>0</v>
      </c>
      <c r="AM508" s="24">
        <f>AM7</f>
        <v>0</v>
      </c>
      <c r="AN508" s="24">
        <f>AN7</f>
        <v>0</v>
      </c>
      <c r="AO508" s="92">
        <f t="shared" si="161"/>
        <v>0</v>
      </c>
      <c r="AP508" s="24">
        <f>AP7</f>
        <v>0</v>
      </c>
      <c r="AQ508" s="24">
        <f>AQ7</f>
        <v>0</v>
      </c>
      <c r="AR508" s="92">
        <f t="shared" si="162"/>
        <v>0</v>
      </c>
      <c r="AS508" s="24">
        <f>AS7</f>
        <v>0</v>
      </c>
      <c r="AT508" s="24">
        <f>AT7</f>
        <v>0</v>
      </c>
      <c r="AU508" s="92">
        <f t="shared" si="163"/>
        <v>0</v>
      </c>
      <c r="AV508" s="24">
        <f>AV7</f>
        <v>0</v>
      </c>
      <c r="AW508" s="24">
        <f>AW7</f>
        <v>0</v>
      </c>
      <c r="AX508" s="92">
        <f t="shared" si="164"/>
        <v>0</v>
      </c>
      <c r="AY508" s="24">
        <f>AY7</f>
        <v>0</v>
      </c>
      <c r="AZ508" s="24">
        <f>AZ7</f>
        <v>0</v>
      </c>
      <c r="BA508" s="92">
        <f t="shared" si="165"/>
        <v>0</v>
      </c>
      <c r="BB508" s="24">
        <f>BB7</f>
        <v>0</v>
      </c>
      <c r="BC508" s="136">
        <f>BC7</f>
        <v>0</v>
      </c>
    </row>
    <row r="509" spans="4:55" x14ac:dyDescent="0.3">
      <c r="D509" s="144"/>
      <c r="E509" s="145"/>
      <c r="F509" s="135" t="s">
        <v>14</v>
      </c>
      <c r="G509" s="19">
        <v>6</v>
      </c>
      <c r="H509" s="21" t="s">
        <v>454</v>
      </c>
      <c r="I509" s="24">
        <f>I8</f>
        <v>0</v>
      </c>
      <c r="J509" s="24">
        <f>J8</f>
        <v>0</v>
      </c>
      <c r="K509" s="92">
        <f t="shared" si="148"/>
        <v>0</v>
      </c>
      <c r="L509" s="24">
        <f>L8</f>
        <v>0</v>
      </c>
      <c r="M509" s="24">
        <f>M8</f>
        <v>0</v>
      </c>
      <c r="N509" s="92">
        <f t="shared" si="149"/>
        <v>0</v>
      </c>
      <c r="O509" s="24">
        <f>O8</f>
        <v>0</v>
      </c>
      <c r="P509" s="24">
        <f>P8</f>
        <v>0</v>
      </c>
      <c r="Q509" s="92">
        <f t="shared" si="151"/>
        <v>0</v>
      </c>
      <c r="R509" s="24">
        <f>R8</f>
        <v>0</v>
      </c>
      <c r="S509" s="24">
        <f>S8</f>
        <v>0</v>
      </c>
      <c r="T509" s="92">
        <f t="shared" si="153"/>
        <v>0</v>
      </c>
      <c r="U509" s="24">
        <f>U8</f>
        <v>0</v>
      </c>
      <c r="V509" s="24">
        <f>V8</f>
        <v>0</v>
      </c>
      <c r="W509" s="92">
        <f t="shared" si="154"/>
        <v>0</v>
      </c>
      <c r="X509" s="24">
        <f>X8</f>
        <v>0</v>
      </c>
      <c r="Y509" s="24">
        <f>Y8</f>
        <v>0</v>
      </c>
      <c r="Z509" s="92">
        <f t="shared" si="155"/>
        <v>0</v>
      </c>
      <c r="AA509" s="24">
        <f>AA8</f>
        <v>0</v>
      </c>
      <c r="AB509" s="24">
        <f>AB8</f>
        <v>0</v>
      </c>
      <c r="AC509" s="92">
        <f t="shared" si="157"/>
        <v>0</v>
      </c>
      <c r="AD509" s="24">
        <f>AD8</f>
        <v>0</v>
      </c>
      <c r="AE509" s="24">
        <f>AE8</f>
        <v>0</v>
      </c>
      <c r="AF509" s="92">
        <f t="shared" si="158"/>
        <v>0</v>
      </c>
      <c r="AG509" s="24">
        <f>AG8</f>
        <v>0</v>
      </c>
      <c r="AH509" s="24">
        <f>AH8</f>
        <v>0</v>
      </c>
      <c r="AI509" s="92">
        <f t="shared" si="159"/>
        <v>0</v>
      </c>
      <c r="AJ509" s="24">
        <f>AJ8</f>
        <v>0</v>
      </c>
      <c r="AK509" s="24">
        <f>AK8</f>
        <v>0</v>
      </c>
      <c r="AL509" s="92">
        <f t="shared" si="160"/>
        <v>0</v>
      </c>
      <c r="AM509" s="24">
        <f>AM8</f>
        <v>0</v>
      </c>
      <c r="AN509" s="24">
        <f>AN8</f>
        <v>0</v>
      </c>
      <c r="AO509" s="92">
        <f t="shared" si="161"/>
        <v>0</v>
      </c>
      <c r="AP509" s="24">
        <f>AP8</f>
        <v>0</v>
      </c>
      <c r="AQ509" s="24">
        <f>AQ8</f>
        <v>0</v>
      </c>
      <c r="AR509" s="92">
        <f t="shared" si="162"/>
        <v>0</v>
      </c>
      <c r="AS509" s="24">
        <f>AS8</f>
        <v>0</v>
      </c>
      <c r="AT509" s="24">
        <f>AT8</f>
        <v>0</v>
      </c>
      <c r="AU509" s="92">
        <f t="shared" si="163"/>
        <v>0</v>
      </c>
      <c r="AV509" s="24">
        <f>AV8</f>
        <v>0</v>
      </c>
      <c r="AW509" s="24">
        <f>AW8</f>
        <v>0</v>
      </c>
      <c r="AX509" s="92">
        <f t="shared" si="164"/>
        <v>0</v>
      </c>
      <c r="AY509" s="24">
        <f>AY8</f>
        <v>0</v>
      </c>
      <c r="AZ509" s="24">
        <f>AZ8</f>
        <v>0</v>
      </c>
      <c r="BA509" s="92">
        <f t="shared" si="165"/>
        <v>0</v>
      </c>
      <c r="BB509" s="24">
        <f>BB8</f>
        <v>0</v>
      </c>
      <c r="BC509" s="136">
        <f>BC8</f>
        <v>0</v>
      </c>
    </row>
    <row r="510" spans="4:55" x14ac:dyDescent="0.3">
      <c r="D510" s="144"/>
      <c r="E510" s="145"/>
      <c r="F510" s="135" t="s">
        <v>6</v>
      </c>
      <c r="G510" s="19">
        <v>7</v>
      </c>
      <c r="H510" s="121" t="s">
        <v>455</v>
      </c>
      <c r="I510" s="24">
        <f>I28</f>
        <v>0</v>
      </c>
      <c r="J510" s="24">
        <f>J28</f>
        <v>0</v>
      </c>
      <c r="K510" s="92">
        <f t="shared" si="148"/>
        <v>0</v>
      </c>
      <c r="L510" s="24">
        <f>L28</f>
        <v>0</v>
      </c>
      <c r="M510" s="24">
        <f>M28</f>
        <v>0</v>
      </c>
      <c r="N510" s="92">
        <f t="shared" si="149"/>
        <v>0</v>
      </c>
      <c r="O510" s="24">
        <f>O28</f>
        <v>0</v>
      </c>
      <c r="P510" s="24">
        <f>P28</f>
        <v>0</v>
      </c>
      <c r="Q510" s="92">
        <f t="shared" si="151"/>
        <v>0</v>
      </c>
      <c r="R510" s="24">
        <f>R28</f>
        <v>0</v>
      </c>
      <c r="S510" s="24">
        <f>S28</f>
        <v>0</v>
      </c>
      <c r="T510" s="92">
        <f t="shared" si="153"/>
        <v>0</v>
      </c>
      <c r="U510" s="24">
        <f>U28</f>
        <v>0</v>
      </c>
      <c r="V510" s="24">
        <f>V28</f>
        <v>0</v>
      </c>
      <c r="W510" s="92">
        <f t="shared" si="154"/>
        <v>0</v>
      </c>
      <c r="X510" s="24">
        <f>X28</f>
        <v>0</v>
      </c>
      <c r="Y510" s="24">
        <f>Y28</f>
        <v>0</v>
      </c>
      <c r="Z510" s="92">
        <f t="shared" si="155"/>
        <v>0</v>
      </c>
      <c r="AA510" s="24">
        <f>AA28</f>
        <v>0</v>
      </c>
      <c r="AB510" s="24">
        <f>AB28</f>
        <v>0</v>
      </c>
      <c r="AC510" s="92">
        <f t="shared" si="157"/>
        <v>0</v>
      </c>
      <c r="AD510" s="24">
        <f>AD28</f>
        <v>0</v>
      </c>
      <c r="AE510" s="24">
        <f>AE28</f>
        <v>0</v>
      </c>
      <c r="AF510" s="92">
        <f t="shared" si="158"/>
        <v>0</v>
      </c>
      <c r="AG510" s="24">
        <f>AG28</f>
        <v>0</v>
      </c>
      <c r="AH510" s="24">
        <f>AH28</f>
        <v>0</v>
      </c>
      <c r="AI510" s="92">
        <f t="shared" si="159"/>
        <v>0</v>
      </c>
      <c r="AJ510" s="24">
        <f>AJ28</f>
        <v>0</v>
      </c>
      <c r="AK510" s="24">
        <f>AK28</f>
        <v>0</v>
      </c>
      <c r="AL510" s="92">
        <f t="shared" si="160"/>
        <v>0</v>
      </c>
      <c r="AM510" s="24">
        <f>AM28</f>
        <v>0</v>
      </c>
      <c r="AN510" s="24">
        <f>AN28</f>
        <v>0</v>
      </c>
      <c r="AO510" s="92">
        <f t="shared" si="161"/>
        <v>0</v>
      </c>
      <c r="AP510" s="24">
        <f>AP28</f>
        <v>0</v>
      </c>
      <c r="AQ510" s="24">
        <f>AQ28</f>
        <v>0</v>
      </c>
      <c r="AR510" s="92">
        <f t="shared" si="162"/>
        <v>0</v>
      </c>
      <c r="AS510" s="24">
        <f>AS28</f>
        <v>0</v>
      </c>
      <c r="AT510" s="24">
        <f>AT28</f>
        <v>0</v>
      </c>
      <c r="AU510" s="92">
        <f t="shared" si="163"/>
        <v>0</v>
      </c>
      <c r="AV510" s="24">
        <f>AV28</f>
        <v>0</v>
      </c>
      <c r="AW510" s="24">
        <f>AW28</f>
        <v>0</v>
      </c>
      <c r="AX510" s="92">
        <f t="shared" si="164"/>
        <v>0</v>
      </c>
      <c r="AY510" s="24">
        <f>AY28</f>
        <v>0</v>
      </c>
      <c r="AZ510" s="24">
        <f>AZ28</f>
        <v>0</v>
      </c>
      <c r="BA510" s="92">
        <f t="shared" si="165"/>
        <v>0</v>
      </c>
      <c r="BB510" s="24">
        <f>BB28</f>
        <v>0</v>
      </c>
      <c r="BC510" s="136">
        <f>BC28</f>
        <v>0</v>
      </c>
    </row>
    <row r="511" spans="4:55" x14ac:dyDescent="0.3">
      <c r="D511" s="144"/>
      <c r="E511" s="145"/>
      <c r="F511" s="135" t="s">
        <v>6</v>
      </c>
      <c r="G511" s="19">
        <v>8</v>
      </c>
      <c r="H511" s="121" t="s">
        <v>13</v>
      </c>
      <c r="I511" s="24">
        <f>I19</f>
        <v>0</v>
      </c>
      <c r="J511" s="24">
        <f>J19</f>
        <v>0</v>
      </c>
      <c r="K511" s="92">
        <f t="shared" si="148"/>
        <v>0</v>
      </c>
      <c r="L511" s="24">
        <f>L19</f>
        <v>0</v>
      </c>
      <c r="M511" s="24">
        <f>M19</f>
        <v>0</v>
      </c>
      <c r="N511" s="92">
        <f t="shared" si="149"/>
        <v>0</v>
      </c>
      <c r="O511" s="24">
        <f>O19</f>
        <v>0</v>
      </c>
      <c r="P511" s="24">
        <f>P19</f>
        <v>0</v>
      </c>
      <c r="Q511" s="92">
        <f t="shared" si="151"/>
        <v>0</v>
      </c>
      <c r="R511" s="24">
        <f>R19</f>
        <v>0</v>
      </c>
      <c r="S511" s="24">
        <f>S19</f>
        <v>0</v>
      </c>
      <c r="T511" s="92">
        <f t="shared" si="153"/>
        <v>0</v>
      </c>
      <c r="U511" s="24">
        <f>U19</f>
        <v>0</v>
      </c>
      <c r="V511" s="24">
        <f>V19</f>
        <v>0</v>
      </c>
      <c r="W511" s="92">
        <f t="shared" si="154"/>
        <v>0</v>
      </c>
      <c r="X511" s="24">
        <f>X19</f>
        <v>0</v>
      </c>
      <c r="Y511" s="24">
        <f>Y19</f>
        <v>0</v>
      </c>
      <c r="Z511" s="92">
        <f t="shared" si="155"/>
        <v>0</v>
      </c>
      <c r="AA511" s="24">
        <f>AA19</f>
        <v>0</v>
      </c>
      <c r="AB511" s="24">
        <f>AB19</f>
        <v>0</v>
      </c>
      <c r="AC511" s="92">
        <f t="shared" si="157"/>
        <v>0</v>
      </c>
      <c r="AD511" s="24">
        <f>AD19</f>
        <v>0</v>
      </c>
      <c r="AE511" s="24">
        <f>AE19</f>
        <v>0</v>
      </c>
      <c r="AF511" s="92">
        <f t="shared" si="158"/>
        <v>0</v>
      </c>
      <c r="AG511" s="24">
        <f>AG19</f>
        <v>0</v>
      </c>
      <c r="AH511" s="24">
        <f>AH19</f>
        <v>0</v>
      </c>
      <c r="AI511" s="92">
        <f t="shared" si="159"/>
        <v>0</v>
      </c>
      <c r="AJ511" s="24">
        <f>AJ19</f>
        <v>0</v>
      </c>
      <c r="AK511" s="24">
        <f>AK19</f>
        <v>0</v>
      </c>
      <c r="AL511" s="92">
        <f t="shared" si="160"/>
        <v>0</v>
      </c>
      <c r="AM511" s="24">
        <f>AM19</f>
        <v>0</v>
      </c>
      <c r="AN511" s="24">
        <f>AN19</f>
        <v>0</v>
      </c>
      <c r="AO511" s="92">
        <f t="shared" si="161"/>
        <v>0</v>
      </c>
      <c r="AP511" s="24">
        <f>AP19</f>
        <v>0</v>
      </c>
      <c r="AQ511" s="24">
        <f>AQ19</f>
        <v>0</v>
      </c>
      <c r="AR511" s="92">
        <f t="shared" si="162"/>
        <v>0</v>
      </c>
      <c r="AS511" s="24">
        <f>AS19</f>
        <v>0</v>
      </c>
      <c r="AT511" s="24">
        <f>AT19</f>
        <v>0</v>
      </c>
      <c r="AU511" s="92">
        <f t="shared" si="163"/>
        <v>0</v>
      </c>
      <c r="AV511" s="24">
        <f>AV19</f>
        <v>0</v>
      </c>
      <c r="AW511" s="24">
        <f>AW19</f>
        <v>0</v>
      </c>
      <c r="AX511" s="92">
        <f t="shared" si="164"/>
        <v>0</v>
      </c>
      <c r="AY511" s="24">
        <f>AY19</f>
        <v>0</v>
      </c>
      <c r="AZ511" s="24">
        <f>AZ19</f>
        <v>0</v>
      </c>
      <c r="BA511" s="92">
        <f t="shared" si="165"/>
        <v>0</v>
      </c>
      <c r="BB511" s="24">
        <f>BB19</f>
        <v>0</v>
      </c>
      <c r="BC511" s="136">
        <f>BC19</f>
        <v>0</v>
      </c>
    </row>
    <row r="512" spans="4:55" x14ac:dyDescent="0.3">
      <c r="D512" s="211"/>
      <c r="E512" s="145"/>
      <c r="F512" s="231" t="s">
        <v>14</v>
      </c>
      <c r="G512" s="19">
        <v>9</v>
      </c>
      <c r="H512" s="22" t="s">
        <v>456</v>
      </c>
      <c r="I512" s="24">
        <f>I10</f>
        <v>0</v>
      </c>
      <c r="J512" s="24">
        <f>J10</f>
        <v>0</v>
      </c>
      <c r="K512" s="92">
        <f t="shared" si="148"/>
        <v>0</v>
      </c>
      <c r="L512" s="24">
        <f>L10</f>
        <v>0</v>
      </c>
      <c r="M512" s="24">
        <f>M10</f>
        <v>0</v>
      </c>
      <c r="N512" s="92">
        <f t="shared" si="149"/>
        <v>0</v>
      </c>
      <c r="O512" s="24">
        <f>O10</f>
        <v>0</v>
      </c>
      <c r="P512" s="24">
        <f>P10</f>
        <v>0</v>
      </c>
      <c r="Q512" s="92">
        <f t="shared" si="151"/>
        <v>0</v>
      </c>
      <c r="R512" s="24">
        <f>R10</f>
        <v>0</v>
      </c>
      <c r="S512" s="24">
        <f>S10</f>
        <v>0</v>
      </c>
      <c r="T512" s="92">
        <f t="shared" si="153"/>
        <v>0</v>
      </c>
      <c r="U512" s="24">
        <f>U10</f>
        <v>0</v>
      </c>
      <c r="V512" s="24">
        <f>V10</f>
        <v>0</v>
      </c>
      <c r="W512" s="92">
        <f t="shared" si="154"/>
        <v>0</v>
      </c>
      <c r="X512" s="24">
        <f>X10</f>
        <v>0</v>
      </c>
      <c r="Y512" s="24">
        <f>Y10</f>
        <v>0</v>
      </c>
      <c r="Z512" s="92">
        <f t="shared" si="155"/>
        <v>0</v>
      </c>
      <c r="AA512" s="24">
        <f>AA10</f>
        <v>0</v>
      </c>
      <c r="AB512" s="24">
        <f>AB10</f>
        <v>0</v>
      </c>
      <c r="AC512" s="92">
        <f t="shared" si="157"/>
        <v>0</v>
      </c>
      <c r="AD512" s="24">
        <f>AD10</f>
        <v>0</v>
      </c>
      <c r="AE512" s="24">
        <f>AE10</f>
        <v>0</v>
      </c>
      <c r="AF512" s="92">
        <f t="shared" si="158"/>
        <v>0</v>
      </c>
      <c r="AG512" s="24">
        <f>AG10</f>
        <v>0</v>
      </c>
      <c r="AH512" s="24">
        <f>AH10</f>
        <v>0</v>
      </c>
      <c r="AI512" s="92">
        <f t="shared" si="159"/>
        <v>0</v>
      </c>
      <c r="AJ512" s="24">
        <f>AJ10</f>
        <v>0</v>
      </c>
      <c r="AK512" s="24">
        <f>AK10</f>
        <v>0</v>
      </c>
      <c r="AL512" s="92">
        <f t="shared" si="160"/>
        <v>0</v>
      </c>
      <c r="AM512" s="24">
        <f>AM10</f>
        <v>0</v>
      </c>
      <c r="AN512" s="24">
        <f>AN10</f>
        <v>0</v>
      </c>
      <c r="AO512" s="92">
        <f t="shared" si="161"/>
        <v>0</v>
      </c>
      <c r="AP512" s="24">
        <f>AP10</f>
        <v>0</v>
      </c>
      <c r="AQ512" s="24">
        <f>AQ10</f>
        <v>0</v>
      </c>
      <c r="AR512" s="92">
        <f t="shared" si="162"/>
        <v>0</v>
      </c>
      <c r="AS512" s="24">
        <f>AS10</f>
        <v>0</v>
      </c>
      <c r="AT512" s="24">
        <f>AT10</f>
        <v>0</v>
      </c>
      <c r="AU512" s="92">
        <f t="shared" si="163"/>
        <v>0</v>
      </c>
      <c r="AV512" s="24">
        <f>AV10</f>
        <v>0</v>
      </c>
      <c r="AW512" s="24">
        <f>AW10</f>
        <v>0</v>
      </c>
      <c r="AX512" s="92">
        <f t="shared" si="164"/>
        <v>0</v>
      </c>
      <c r="AY512" s="24">
        <f>AY10</f>
        <v>0</v>
      </c>
      <c r="AZ512" s="24">
        <f>AZ10</f>
        <v>0</v>
      </c>
      <c r="BA512" s="92">
        <f t="shared" si="165"/>
        <v>0</v>
      </c>
      <c r="BB512" s="24">
        <f>BB10</f>
        <v>0</v>
      </c>
      <c r="BC512" s="136">
        <f>BC10</f>
        <v>0</v>
      </c>
    </row>
    <row r="513" spans="4:55" x14ac:dyDescent="0.3">
      <c r="D513" s="211"/>
      <c r="E513" s="145"/>
      <c r="F513" s="231"/>
      <c r="G513" s="19">
        <v>10</v>
      </c>
      <c r="H513" s="121" t="s">
        <v>16</v>
      </c>
      <c r="I513" s="24">
        <f>I11</f>
        <v>0</v>
      </c>
      <c r="J513" s="24">
        <f>J11</f>
        <v>0</v>
      </c>
      <c r="K513" s="92">
        <f t="shared" si="148"/>
        <v>0</v>
      </c>
      <c r="L513" s="24">
        <f>L11</f>
        <v>0</v>
      </c>
      <c r="M513" s="24">
        <f>M11</f>
        <v>0</v>
      </c>
      <c r="N513" s="92">
        <f t="shared" si="149"/>
        <v>0</v>
      </c>
      <c r="O513" s="24">
        <f>O11</f>
        <v>0</v>
      </c>
      <c r="P513" s="24">
        <f>P11</f>
        <v>0</v>
      </c>
      <c r="Q513" s="92">
        <f t="shared" si="151"/>
        <v>0</v>
      </c>
      <c r="R513" s="24">
        <f>R11</f>
        <v>0</v>
      </c>
      <c r="S513" s="24">
        <f>S11</f>
        <v>0</v>
      </c>
      <c r="T513" s="92">
        <f t="shared" si="153"/>
        <v>0</v>
      </c>
      <c r="U513" s="24">
        <f>U11</f>
        <v>0</v>
      </c>
      <c r="V513" s="24">
        <f>V11</f>
        <v>0</v>
      </c>
      <c r="W513" s="92">
        <f t="shared" si="154"/>
        <v>0</v>
      </c>
      <c r="X513" s="24">
        <f>X11</f>
        <v>0</v>
      </c>
      <c r="Y513" s="24">
        <f>Y11</f>
        <v>0</v>
      </c>
      <c r="Z513" s="92">
        <f t="shared" si="155"/>
        <v>0</v>
      </c>
      <c r="AA513" s="24">
        <f>AA11</f>
        <v>0</v>
      </c>
      <c r="AB513" s="24">
        <f>AB11</f>
        <v>0</v>
      </c>
      <c r="AC513" s="92">
        <f t="shared" si="157"/>
        <v>0</v>
      </c>
      <c r="AD513" s="24">
        <f>AD11</f>
        <v>0</v>
      </c>
      <c r="AE513" s="24">
        <f>AE11</f>
        <v>0</v>
      </c>
      <c r="AF513" s="92">
        <f t="shared" si="158"/>
        <v>0</v>
      </c>
      <c r="AG513" s="24">
        <f>AG11</f>
        <v>0</v>
      </c>
      <c r="AH513" s="24">
        <f>AH11</f>
        <v>0</v>
      </c>
      <c r="AI513" s="92">
        <f t="shared" si="159"/>
        <v>0</v>
      </c>
      <c r="AJ513" s="24">
        <f>AJ11</f>
        <v>0</v>
      </c>
      <c r="AK513" s="24">
        <f>AK11</f>
        <v>0</v>
      </c>
      <c r="AL513" s="92">
        <f t="shared" si="160"/>
        <v>0</v>
      </c>
      <c r="AM513" s="24">
        <f>AM11</f>
        <v>0</v>
      </c>
      <c r="AN513" s="24">
        <f>AN11</f>
        <v>0</v>
      </c>
      <c r="AO513" s="92">
        <f t="shared" si="161"/>
        <v>0</v>
      </c>
      <c r="AP513" s="24">
        <f>AP11</f>
        <v>0</v>
      </c>
      <c r="AQ513" s="24">
        <f>AQ11</f>
        <v>0</v>
      </c>
      <c r="AR513" s="92">
        <f t="shared" si="162"/>
        <v>0</v>
      </c>
      <c r="AS513" s="24">
        <f>AS11</f>
        <v>0</v>
      </c>
      <c r="AT513" s="24">
        <f>AT11</f>
        <v>0</v>
      </c>
      <c r="AU513" s="92">
        <f t="shared" si="163"/>
        <v>0</v>
      </c>
      <c r="AV513" s="24">
        <f>AV11</f>
        <v>0</v>
      </c>
      <c r="AW513" s="24">
        <f>AW11</f>
        <v>0</v>
      </c>
      <c r="AX513" s="92">
        <f t="shared" si="164"/>
        <v>0</v>
      </c>
      <c r="AY513" s="24">
        <f>AY11</f>
        <v>0</v>
      </c>
      <c r="AZ513" s="24">
        <f>AZ11</f>
        <v>0</v>
      </c>
      <c r="BA513" s="92">
        <f t="shared" si="165"/>
        <v>0</v>
      </c>
      <c r="BB513" s="24">
        <f>BB11</f>
        <v>0</v>
      </c>
      <c r="BC513" s="136">
        <f>BC11</f>
        <v>0</v>
      </c>
    </row>
    <row r="514" spans="4:55" x14ac:dyDescent="0.3">
      <c r="D514" s="211"/>
      <c r="E514" s="145"/>
      <c r="F514" s="231"/>
      <c r="G514" s="19">
        <v>11</v>
      </c>
      <c r="H514" s="121" t="s">
        <v>18</v>
      </c>
      <c r="I514" s="24">
        <f>I13</f>
        <v>0</v>
      </c>
      <c r="J514" s="24">
        <f>J13</f>
        <v>0</v>
      </c>
      <c r="K514" s="92">
        <f t="shared" si="148"/>
        <v>0</v>
      </c>
      <c r="L514" s="24">
        <f>L13</f>
        <v>0</v>
      </c>
      <c r="M514" s="24">
        <f>M13</f>
        <v>0</v>
      </c>
      <c r="N514" s="92">
        <f t="shared" si="149"/>
        <v>0</v>
      </c>
      <c r="O514" s="24">
        <f>O13</f>
        <v>0</v>
      </c>
      <c r="P514" s="24">
        <f>P13</f>
        <v>0</v>
      </c>
      <c r="Q514" s="92">
        <f t="shared" si="151"/>
        <v>0</v>
      </c>
      <c r="R514" s="24">
        <f>R13</f>
        <v>0</v>
      </c>
      <c r="S514" s="24">
        <f>S13</f>
        <v>0</v>
      </c>
      <c r="T514" s="92">
        <f t="shared" si="153"/>
        <v>0</v>
      </c>
      <c r="U514" s="24">
        <f>U13</f>
        <v>0</v>
      </c>
      <c r="V514" s="24">
        <f>V13</f>
        <v>0</v>
      </c>
      <c r="W514" s="92">
        <f t="shared" si="154"/>
        <v>0</v>
      </c>
      <c r="X514" s="24">
        <f>X13</f>
        <v>0</v>
      </c>
      <c r="Y514" s="24">
        <f>Y13</f>
        <v>0</v>
      </c>
      <c r="Z514" s="92">
        <f t="shared" si="155"/>
        <v>0</v>
      </c>
      <c r="AA514" s="24">
        <f>AA13</f>
        <v>0</v>
      </c>
      <c r="AB514" s="24">
        <f>AB13</f>
        <v>0</v>
      </c>
      <c r="AC514" s="92">
        <f t="shared" si="157"/>
        <v>0</v>
      </c>
      <c r="AD514" s="24">
        <f>AD13</f>
        <v>0</v>
      </c>
      <c r="AE514" s="24">
        <f>AE13</f>
        <v>0</v>
      </c>
      <c r="AF514" s="92">
        <f t="shared" si="158"/>
        <v>0</v>
      </c>
      <c r="AG514" s="24">
        <f>AG13</f>
        <v>0</v>
      </c>
      <c r="AH514" s="24">
        <f>AH13</f>
        <v>0</v>
      </c>
      <c r="AI514" s="92">
        <f t="shared" si="159"/>
        <v>0</v>
      </c>
      <c r="AJ514" s="24">
        <f>AJ13</f>
        <v>0</v>
      </c>
      <c r="AK514" s="24">
        <f>AK13</f>
        <v>0</v>
      </c>
      <c r="AL514" s="92">
        <f t="shared" si="160"/>
        <v>0</v>
      </c>
      <c r="AM514" s="24">
        <f>AM13</f>
        <v>0</v>
      </c>
      <c r="AN514" s="24">
        <f>AN13</f>
        <v>0</v>
      </c>
      <c r="AO514" s="92">
        <f t="shared" si="161"/>
        <v>0</v>
      </c>
      <c r="AP514" s="24">
        <f>AP13</f>
        <v>0</v>
      </c>
      <c r="AQ514" s="24">
        <f>AQ13</f>
        <v>0</v>
      </c>
      <c r="AR514" s="92">
        <f t="shared" si="162"/>
        <v>0</v>
      </c>
      <c r="AS514" s="24">
        <f>AS13</f>
        <v>0</v>
      </c>
      <c r="AT514" s="24">
        <f>AT13</f>
        <v>0</v>
      </c>
      <c r="AU514" s="92">
        <f t="shared" si="163"/>
        <v>0</v>
      </c>
      <c r="AV514" s="24">
        <f>AV13</f>
        <v>0</v>
      </c>
      <c r="AW514" s="24">
        <f>AW13</f>
        <v>0</v>
      </c>
      <c r="AX514" s="92">
        <f t="shared" si="164"/>
        <v>0</v>
      </c>
      <c r="AY514" s="24">
        <f>AY13</f>
        <v>0</v>
      </c>
      <c r="AZ514" s="24">
        <f>AZ13</f>
        <v>0</v>
      </c>
      <c r="BA514" s="92">
        <f t="shared" si="165"/>
        <v>0</v>
      </c>
      <c r="BB514" s="24">
        <f>BB13</f>
        <v>0</v>
      </c>
      <c r="BC514" s="136">
        <f>BC13</f>
        <v>0</v>
      </c>
    </row>
    <row r="515" spans="4:55" x14ac:dyDescent="0.3">
      <c r="D515" s="211"/>
      <c r="E515" s="145"/>
      <c r="F515" s="231"/>
      <c r="G515" s="19">
        <v>12</v>
      </c>
      <c r="H515" s="121" t="s">
        <v>457</v>
      </c>
      <c r="I515" s="24">
        <f>I12</f>
        <v>0</v>
      </c>
      <c r="J515" s="24">
        <f>J12</f>
        <v>0</v>
      </c>
      <c r="K515" s="92">
        <f t="shared" si="148"/>
        <v>0</v>
      </c>
      <c r="L515" s="24">
        <f>L12</f>
        <v>0</v>
      </c>
      <c r="M515" s="24">
        <f>M12</f>
        <v>0</v>
      </c>
      <c r="N515" s="92">
        <f t="shared" si="149"/>
        <v>0</v>
      </c>
      <c r="O515" s="24">
        <f>O12</f>
        <v>0</v>
      </c>
      <c r="P515" s="24">
        <f>P12</f>
        <v>0</v>
      </c>
      <c r="Q515" s="92">
        <f t="shared" si="151"/>
        <v>0</v>
      </c>
      <c r="R515" s="24">
        <f>R12</f>
        <v>0</v>
      </c>
      <c r="S515" s="24">
        <f>S12</f>
        <v>0</v>
      </c>
      <c r="T515" s="92">
        <f t="shared" si="153"/>
        <v>0</v>
      </c>
      <c r="U515" s="24">
        <f>U12</f>
        <v>0</v>
      </c>
      <c r="V515" s="24">
        <f>V12</f>
        <v>0</v>
      </c>
      <c r="W515" s="92">
        <f t="shared" si="154"/>
        <v>0</v>
      </c>
      <c r="X515" s="24">
        <f>X12</f>
        <v>0</v>
      </c>
      <c r="Y515" s="24">
        <f>Y12</f>
        <v>0</v>
      </c>
      <c r="Z515" s="92">
        <f t="shared" si="155"/>
        <v>0</v>
      </c>
      <c r="AA515" s="24">
        <f>AA12</f>
        <v>0</v>
      </c>
      <c r="AB515" s="24">
        <f>AB12</f>
        <v>0</v>
      </c>
      <c r="AC515" s="92">
        <f t="shared" si="157"/>
        <v>0</v>
      </c>
      <c r="AD515" s="24">
        <f>AD12</f>
        <v>0</v>
      </c>
      <c r="AE515" s="24">
        <f>AE12</f>
        <v>0</v>
      </c>
      <c r="AF515" s="92">
        <f t="shared" si="158"/>
        <v>0</v>
      </c>
      <c r="AG515" s="24">
        <f>AG12</f>
        <v>0</v>
      </c>
      <c r="AH515" s="24">
        <f>AH12</f>
        <v>0</v>
      </c>
      <c r="AI515" s="92">
        <f t="shared" si="159"/>
        <v>0</v>
      </c>
      <c r="AJ515" s="24">
        <f>AJ12</f>
        <v>0</v>
      </c>
      <c r="AK515" s="24">
        <f>AK12</f>
        <v>0</v>
      </c>
      <c r="AL515" s="92">
        <f t="shared" si="160"/>
        <v>0</v>
      </c>
      <c r="AM515" s="24">
        <f>AM12</f>
        <v>0</v>
      </c>
      <c r="AN515" s="24">
        <f>AN12</f>
        <v>0</v>
      </c>
      <c r="AO515" s="92">
        <f t="shared" si="161"/>
        <v>0</v>
      </c>
      <c r="AP515" s="24">
        <f>AP12</f>
        <v>0</v>
      </c>
      <c r="AQ515" s="24">
        <f>AQ12</f>
        <v>0</v>
      </c>
      <c r="AR515" s="92">
        <f t="shared" si="162"/>
        <v>0</v>
      </c>
      <c r="AS515" s="24">
        <f>AS12</f>
        <v>0</v>
      </c>
      <c r="AT515" s="24">
        <f>AT12</f>
        <v>0</v>
      </c>
      <c r="AU515" s="92">
        <f t="shared" si="163"/>
        <v>0</v>
      </c>
      <c r="AV515" s="24">
        <f>AV12</f>
        <v>0</v>
      </c>
      <c r="AW515" s="24">
        <f>AW12</f>
        <v>0</v>
      </c>
      <c r="AX515" s="92">
        <f t="shared" si="164"/>
        <v>0</v>
      </c>
      <c r="AY515" s="24">
        <f>AY12</f>
        <v>0</v>
      </c>
      <c r="AZ515" s="24">
        <f>AZ12</f>
        <v>0</v>
      </c>
      <c r="BA515" s="92">
        <f t="shared" si="165"/>
        <v>0</v>
      </c>
      <c r="BB515" s="24">
        <f>BB12</f>
        <v>0</v>
      </c>
      <c r="BC515" s="136">
        <f>BC12</f>
        <v>0</v>
      </c>
    </row>
    <row r="516" spans="4:55" x14ac:dyDescent="0.3">
      <c r="D516" s="211"/>
      <c r="E516" s="145"/>
      <c r="F516" s="231"/>
      <c r="G516" s="19">
        <v>13</v>
      </c>
      <c r="H516" s="21" t="s">
        <v>458</v>
      </c>
      <c r="I516" s="24">
        <f>I14+I15+I16+I17+I18</f>
        <v>500</v>
      </c>
      <c r="J516" s="24">
        <f>J14+J15+J16+J17+J18</f>
        <v>500</v>
      </c>
      <c r="K516" s="92">
        <f t="shared" si="148"/>
        <v>1</v>
      </c>
      <c r="L516" s="24">
        <f>L14+L15+L16+L17+L18</f>
        <v>0</v>
      </c>
      <c r="M516" s="24">
        <f>M14+M15+M16+M17+M18</f>
        <v>0</v>
      </c>
      <c r="N516" s="92">
        <f t="shared" si="149"/>
        <v>0</v>
      </c>
      <c r="O516" s="24">
        <f>O14+O15+O16+O17+O18</f>
        <v>0</v>
      </c>
      <c r="P516" s="24">
        <f>P14+P15+P16+P17+P18</f>
        <v>0</v>
      </c>
      <c r="Q516" s="92">
        <f t="shared" si="151"/>
        <v>0</v>
      </c>
      <c r="R516" s="24">
        <f>R14+R15+R16+R17+R18</f>
        <v>0</v>
      </c>
      <c r="S516" s="24">
        <f>S14+S15+S16+S17+S18</f>
        <v>0</v>
      </c>
      <c r="T516" s="92">
        <f t="shared" si="153"/>
        <v>0</v>
      </c>
      <c r="U516" s="24">
        <f>U14+U15+U16+U17+U18</f>
        <v>0</v>
      </c>
      <c r="V516" s="24">
        <f>V14+V15+V16+V17+V18</f>
        <v>0</v>
      </c>
      <c r="W516" s="92">
        <f t="shared" si="154"/>
        <v>0</v>
      </c>
      <c r="X516" s="24">
        <f>X14+X15+X16+X17+X18</f>
        <v>0</v>
      </c>
      <c r="Y516" s="24">
        <f>Y14+Y15+Y16+Y17+Y18</f>
        <v>0</v>
      </c>
      <c r="Z516" s="92">
        <f t="shared" si="155"/>
        <v>0</v>
      </c>
      <c r="AA516" s="24">
        <f>AA14+AA15+AA16+AA17+AA18</f>
        <v>0</v>
      </c>
      <c r="AB516" s="24">
        <f>AB14+AB15+AB16+AB17+AB18</f>
        <v>0</v>
      </c>
      <c r="AC516" s="92">
        <f t="shared" si="157"/>
        <v>0</v>
      </c>
      <c r="AD516" s="24">
        <f>AD14+AD15+AD16+AD17+AD18</f>
        <v>0</v>
      </c>
      <c r="AE516" s="24">
        <f>AE14+AE15+AE16+AE17+AE18</f>
        <v>0</v>
      </c>
      <c r="AF516" s="92">
        <f t="shared" si="158"/>
        <v>0</v>
      </c>
      <c r="AG516" s="24">
        <f>AG14+AG15+AG16+AG17+AG18</f>
        <v>0</v>
      </c>
      <c r="AH516" s="24">
        <f>AH14+AH15+AH16+AH17+AH18</f>
        <v>0</v>
      </c>
      <c r="AI516" s="92">
        <f t="shared" si="159"/>
        <v>0</v>
      </c>
      <c r="AJ516" s="24">
        <f>AJ14+AJ15+AJ16+AJ17+AJ18</f>
        <v>0</v>
      </c>
      <c r="AK516" s="24">
        <f>AK14+AK15+AK16+AK17+AK18</f>
        <v>0</v>
      </c>
      <c r="AL516" s="92">
        <f t="shared" si="160"/>
        <v>0</v>
      </c>
      <c r="AM516" s="24">
        <f>AM14+AM15+AM16+AM17+AM18</f>
        <v>0</v>
      </c>
      <c r="AN516" s="24">
        <f>AN14+AN15+AN16+AN17+AN18</f>
        <v>0</v>
      </c>
      <c r="AO516" s="92">
        <f t="shared" si="161"/>
        <v>0</v>
      </c>
      <c r="AP516" s="24">
        <f>AP14+AP15+AP16+AP17+AP18</f>
        <v>0</v>
      </c>
      <c r="AQ516" s="24">
        <f>AQ14+AQ15+AQ16+AQ17+AQ18</f>
        <v>0</v>
      </c>
      <c r="AR516" s="92">
        <f t="shared" si="162"/>
        <v>0</v>
      </c>
      <c r="AS516" s="24">
        <f>AS14+AS15+AS16+AS17+AS18</f>
        <v>500</v>
      </c>
      <c r="AT516" s="24">
        <f>AT14+AT15+AT16+AT17+AT18</f>
        <v>500</v>
      </c>
      <c r="AU516" s="92">
        <f t="shared" si="163"/>
        <v>1</v>
      </c>
      <c r="AV516" s="24">
        <f>AV14+AV15+AV16+AV17+AV18</f>
        <v>0</v>
      </c>
      <c r="AW516" s="24">
        <f>AW14+AW15+AW16+AW17+AW18</f>
        <v>0</v>
      </c>
      <c r="AX516" s="92">
        <f t="shared" si="164"/>
        <v>0</v>
      </c>
      <c r="AY516" s="24">
        <f>AY14+AY15+AY16+AY17+AY18</f>
        <v>0</v>
      </c>
      <c r="AZ516" s="24">
        <f>AZ14+AZ15+AZ16+AZ17+AZ18</f>
        <v>0</v>
      </c>
      <c r="BA516" s="92">
        <f t="shared" si="165"/>
        <v>0</v>
      </c>
      <c r="BB516" s="24">
        <f>BB14+BB15+BB16+BB17+BB18</f>
        <v>0</v>
      </c>
      <c r="BC516" s="136">
        <f>BC14+BC15+BC16+BC17+BC18</f>
        <v>0</v>
      </c>
    </row>
    <row r="517" spans="4:55" x14ac:dyDescent="0.3">
      <c r="D517" s="221"/>
      <c r="E517" s="145"/>
      <c r="F517" s="224" t="s">
        <v>24</v>
      </c>
      <c r="G517" s="19">
        <v>14</v>
      </c>
      <c r="H517" s="20" t="s">
        <v>24</v>
      </c>
      <c r="I517" s="24">
        <f t="shared" ref="I517:J519" si="175">I21</f>
        <v>0</v>
      </c>
      <c r="J517" s="24">
        <f t="shared" si="175"/>
        <v>0</v>
      </c>
      <c r="K517" s="92">
        <f t="shared" si="148"/>
        <v>0</v>
      </c>
      <c r="L517" s="24">
        <f t="shared" ref="L517:M519" si="176">L21</f>
        <v>0</v>
      </c>
      <c r="M517" s="24">
        <f t="shared" si="176"/>
        <v>0</v>
      </c>
      <c r="N517" s="92">
        <f t="shared" si="149"/>
        <v>0</v>
      </c>
      <c r="O517" s="24">
        <f t="shared" ref="O517:P519" si="177">O21</f>
        <v>0</v>
      </c>
      <c r="P517" s="24">
        <f t="shared" si="177"/>
        <v>0</v>
      </c>
      <c r="Q517" s="92">
        <f t="shared" si="151"/>
        <v>0</v>
      </c>
      <c r="R517" s="24">
        <f t="shared" ref="R517:S519" si="178">R21</f>
        <v>0</v>
      </c>
      <c r="S517" s="24">
        <f t="shared" si="178"/>
        <v>0</v>
      </c>
      <c r="T517" s="92">
        <f t="shared" si="153"/>
        <v>0</v>
      </c>
      <c r="U517" s="24">
        <f t="shared" ref="U517:V519" si="179">U21</f>
        <v>0</v>
      </c>
      <c r="V517" s="24">
        <f t="shared" si="179"/>
        <v>0</v>
      </c>
      <c r="W517" s="92">
        <f t="shared" si="154"/>
        <v>0</v>
      </c>
      <c r="X517" s="24">
        <f t="shared" ref="X517:Y519" si="180">X21</f>
        <v>0</v>
      </c>
      <c r="Y517" s="24">
        <f t="shared" si="180"/>
        <v>0</v>
      </c>
      <c r="Z517" s="92">
        <f t="shared" si="155"/>
        <v>0</v>
      </c>
      <c r="AA517" s="24">
        <f t="shared" ref="AA517:AB519" si="181">AA21</f>
        <v>0</v>
      </c>
      <c r="AB517" s="24">
        <f t="shared" si="181"/>
        <v>0</v>
      </c>
      <c r="AC517" s="92">
        <f t="shared" si="157"/>
        <v>0</v>
      </c>
      <c r="AD517" s="24">
        <f t="shared" ref="AD517:AE519" si="182">AD21</f>
        <v>0</v>
      </c>
      <c r="AE517" s="24">
        <f t="shared" si="182"/>
        <v>0</v>
      </c>
      <c r="AF517" s="92">
        <f t="shared" si="158"/>
        <v>0</v>
      </c>
      <c r="AG517" s="24">
        <f t="shared" ref="AG517:AH519" si="183">AG21</f>
        <v>0</v>
      </c>
      <c r="AH517" s="24">
        <f t="shared" si="183"/>
        <v>0</v>
      </c>
      <c r="AI517" s="92">
        <f t="shared" si="159"/>
        <v>0</v>
      </c>
      <c r="AJ517" s="24">
        <f t="shared" ref="AJ517:AK519" si="184">AJ21</f>
        <v>0</v>
      </c>
      <c r="AK517" s="24">
        <f t="shared" si="184"/>
        <v>0</v>
      </c>
      <c r="AL517" s="92">
        <f t="shared" si="160"/>
        <v>0</v>
      </c>
      <c r="AM517" s="24">
        <f t="shared" ref="AM517:AN519" si="185">AM21</f>
        <v>0</v>
      </c>
      <c r="AN517" s="24">
        <f t="shared" si="185"/>
        <v>0</v>
      </c>
      <c r="AO517" s="92">
        <f t="shared" si="161"/>
        <v>0</v>
      </c>
      <c r="AP517" s="24">
        <f t="shared" ref="AP517:AQ519" si="186">AP21</f>
        <v>0</v>
      </c>
      <c r="AQ517" s="24">
        <f t="shared" si="186"/>
        <v>0</v>
      </c>
      <c r="AR517" s="92">
        <f t="shared" si="162"/>
        <v>0</v>
      </c>
      <c r="AS517" s="24">
        <f t="shared" ref="AS517:AT519" si="187">AS21</f>
        <v>0</v>
      </c>
      <c r="AT517" s="24">
        <f t="shared" si="187"/>
        <v>0</v>
      </c>
      <c r="AU517" s="92">
        <f t="shared" si="163"/>
        <v>0</v>
      </c>
      <c r="AV517" s="24">
        <f t="shared" ref="AV517:AW519" si="188">AV21</f>
        <v>0</v>
      </c>
      <c r="AW517" s="24">
        <f t="shared" si="188"/>
        <v>0</v>
      </c>
      <c r="AX517" s="92">
        <f t="shared" si="164"/>
        <v>0</v>
      </c>
      <c r="AY517" s="24">
        <f t="shared" ref="AY517:AZ519" si="189">AY21</f>
        <v>0</v>
      </c>
      <c r="AZ517" s="24">
        <f t="shared" si="189"/>
        <v>0</v>
      </c>
      <c r="BA517" s="92">
        <f t="shared" si="165"/>
        <v>0</v>
      </c>
      <c r="BB517" s="24">
        <f t="shared" ref="BB517:BC519" si="190">BB21</f>
        <v>0</v>
      </c>
      <c r="BC517" s="136">
        <f t="shared" si="190"/>
        <v>0</v>
      </c>
    </row>
    <row r="518" spans="4:55" x14ac:dyDescent="0.3">
      <c r="D518" s="221"/>
      <c r="E518" s="145"/>
      <c r="F518" s="224"/>
      <c r="G518" s="19">
        <v>15</v>
      </c>
      <c r="H518" s="121" t="s">
        <v>459</v>
      </c>
      <c r="I518" s="24">
        <f t="shared" si="175"/>
        <v>0</v>
      </c>
      <c r="J518" s="24">
        <f t="shared" si="175"/>
        <v>0</v>
      </c>
      <c r="K518" s="92">
        <f t="shared" si="148"/>
        <v>0</v>
      </c>
      <c r="L518" s="24">
        <f t="shared" si="176"/>
        <v>0</v>
      </c>
      <c r="M518" s="24">
        <f t="shared" si="176"/>
        <v>0</v>
      </c>
      <c r="N518" s="92">
        <f t="shared" si="149"/>
        <v>0</v>
      </c>
      <c r="O518" s="24">
        <f t="shared" si="177"/>
        <v>0</v>
      </c>
      <c r="P518" s="24">
        <f t="shared" si="177"/>
        <v>0</v>
      </c>
      <c r="Q518" s="92">
        <f t="shared" si="151"/>
        <v>0</v>
      </c>
      <c r="R518" s="24">
        <f t="shared" si="178"/>
        <v>0</v>
      </c>
      <c r="S518" s="24">
        <f t="shared" si="178"/>
        <v>0</v>
      </c>
      <c r="T518" s="92">
        <f t="shared" si="153"/>
        <v>0</v>
      </c>
      <c r="U518" s="24">
        <f t="shared" si="179"/>
        <v>0</v>
      </c>
      <c r="V518" s="24">
        <f t="shared" si="179"/>
        <v>0</v>
      </c>
      <c r="W518" s="92">
        <f t="shared" si="154"/>
        <v>0</v>
      </c>
      <c r="X518" s="24">
        <f t="shared" si="180"/>
        <v>0</v>
      </c>
      <c r="Y518" s="24">
        <f t="shared" si="180"/>
        <v>0</v>
      </c>
      <c r="Z518" s="92">
        <f t="shared" si="155"/>
        <v>0</v>
      </c>
      <c r="AA518" s="24">
        <f t="shared" si="181"/>
        <v>0</v>
      </c>
      <c r="AB518" s="24">
        <f t="shared" si="181"/>
        <v>0</v>
      </c>
      <c r="AC518" s="92">
        <f t="shared" si="157"/>
        <v>0</v>
      </c>
      <c r="AD518" s="24">
        <f t="shared" si="182"/>
        <v>0</v>
      </c>
      <c r="AE518" s="24">
        <f t="shared" si="182"/>
        <v>0</v>
      </c>
      <c r="AF518" s="92">
        <f t="shared" si="158"/>
        <v>0</v>
      </c>
      <c r="AG518" s="24">
        <f t="shared" si="183"/>
        <v>0</v>
      </c>
      <c r="AH518" s="24">
        <f t="shared" si="183"/>
        <v>0</v>
      </c>
      <c r="AI518" s="92">
        <f t="shared" si="159"/>
        <v>0</v>
      </c>
      <c r="AJ518" s="24">
        <f t="shared" si="184"/>
        <v>0</v>
      </c>
      <c r="AK518" s="24">
        <f t="shared" si="184"/>
        <v>0</v>
      </c>
      <c r="AL518" s="92">
        <f t="shared" si="160"/>
        <v>0</v>
      </c>
      <c r="AM518" s="24">
        <f t="shared" si="185"/>
        <v>0</v>
      </c>
      <c r="AN518" s="24">
        <f t="shared" si="185"/>
        <v>0</v>
      </c>
      <c r="AO518" s="92">
        <f t="shared" si="161"/>
        <v>0</v>
      </c>
      <c r="AP518" s="24">
        <f t="shared" si="186"/>
        <v>0</v>
      </c>
      <c r="AQ518" s="24">
        <f t="shared" si="186"/>
        <v>0</v>
      </c>
      <c r="AR518" s="92">
        <f t="shared" si="162"/>
        <v>0</v>
      </c>
      <c r="AS518" s="24">
        <f t="shared" si="187"/>
        <v>0</v>
      </c>
      <c r="AT518" s="24">
        <f t="shared" si="187"/>
        <v>0</v>
      </c>
      <c r="AU518" s="92">
        <f t="shared" si="163"/>
        <v>0</v>
      </c>
      <c r="AV518" s="24">
        <f t="shared" si="188"/>
        <v>0</v>
      </c>
      <c r="AW518" s="24">
        <f t="shared" si="188"/>
        <v>0</v>
      </c>
      <c r="AX518" s="92">
        <f t="shared" si="164"/>
        <v>0</v>
      </c>
      <c r="AY518" s="24">
        <f t="shared" si="189"/>
        <v>0</v>
      </c>
      <c r="AZ518" s="24">
        <f t="shared" si="189"/>
        <v>0</v>
      </c>
      <c r="BA518" s="92">
        <f t="shared" si="165"/>
        <v>0</v>
      </c>
      <c r="BB518" s="24">
        <f t="shared" si="190"/>
        <v>0</v>
      </c>
      <c r="BC518" s="136">
        <f t="shared" si="190"/>
        <v>0</v>
      </c>
    </row>
    <row r="519" spans="4:55" x14ac:dyDescent="0.3">
      <c r="D519" s="221"/>
      <c r="E519" s="145"/>
      <c r="F519" s="224"/>
      <c r="G519" s="19">
        <v>16</v>
      </c>
      <c r="H519" s="121" t="s">
        <v>460</v>
      </c>
      <c r="I519" s="24">
        <f t="shared" si="175"/>
        <v>0</v>
      </c>
      <c r="J519" s="24">
        <f t="shared" si="175"/>
        <v>0</v>
      </c>
      <c r="K519" s="92">
        <f t="shared" si="148"/>
        <v>0</v>
      </c>
      <c r="L519" s="24">
        <f t="shared" si="176"/>
        <v>0</v>
      </c>
      <c r="M519" s="24">
        <f t="shared" si="176"/>
        <v>0</v>
      </c>
      <c r="N519" s="92">
        <f t="shared" si="149"/>
        <v>0</v>
      </c>
      <c r="O519" s="24">
        <f t="shared" si="177"/>
        <v>0</v>
      </c>
      <c r="P519" s="24">
        <f t="shared" si="177"/>
        <v>0</v>
      </c>
      <c r="Q519" s="92">
        <f t="shared" si="151"/>
        <v>0</v>
      </c>
      <c r="R519" s="24">
        <f t="shared" si="178"/>
        <v>0</v>
      </c>
      <c r="S519" s="24">
        <f t="shared" si="178"/>
        <v>0</v>
      </c>
      <c r="T519" s="92">
        <f t="shared" si="153"/>
        <v>0</v>
      </c>
      <c r="U519" s="24">
        <f t="shared" si="179"/>
        <v>0</v>
      </c>
      <c r="V519" s="24">
        <f t="shared" si="179"/>
        <v>0</v>
      </c>
      <c r="W519" s="92">
        <f t="shared" si="154"/>
        <v>0</v>
      </c>
      <c r="X519" s="24">
        <f t="shared" si="180"/>
        <v>0</v>
      </c>
      <c r="Y519" s="24">
        <f t="shared" si="180"/>
        <v>0</v>
      </c>
      <c r="Z519" s="92">
        <f t="shared" si="155"/>
        <v>0</v>
      </c>
      <c r="AA519" s="24">
        <f t="shared" si="181"/>
        <v>0</v>
      </c>
      <c r="AB519" s="24">
        <f t="shared" si="181"/>
        <v>0</v>
      </c>
      <c r="AC519" s="92">
        <f t="shared" si="157"/>
        <v>0</v>
      </c>
      <c r="AD519" s="24">
        <f t="shared" si="182"/>
        <v>0</v>
      </c>
      <c r="AE519" s="24">
        <f t="shared" si="182"/>
        <v>0</v>
      </c>
      <c r="AF519" s="92">
        <f t="shared" si="158"/>
        <v>0</v>
      </c>
      <c r="AG519" s="24">
        <f t="shared" si="183"/>
        <v>0</v>
      </c>
      <c r="AH519" s="24">
        <f t="shared" si="183"/>
        <v>0</v>
      </c>
      <c r="AI519" s="92">
        <f t="shared" si="159"/>
        <v>0</v>
      </c>
      <c r="AJ519" s="24">
        <f t="shared" si="184"/>
        <v>0</v>
      </c>
      <c r="AK519" s="24">
        <f t="shared" si="184"/>
        <v>0</v>
      </c>
      <c r="AL519" s="92">
        <f t="shared" si="160"/>
        <v>0</v>
      </c>
      <c r="AM519" s="24">
        <f t="shared" si="185"/>
        <v>0</v>
      </c>
      <c r="AN519" s="24">
        <f t="shared" si="185"/>
        <v>0</v>
      </c>
      <c r="AO519" s="92">
        <f t="shared" si="161"/>
        <v>0</v>
      </c>
      <c r="AP519" s="24">
        <f t="shared" si="186"/>
        <v>0</v>
      </c>
      <c r="AQ519" s="24">
        <f t="shared" si="186"/>
        <v>0</v>
      </c>
      <c r="AR519" s="92">
        <f t="shared" si="162"/>
        <v>0</v>
      </c>
      <c r="AS519" s="24">
        <f t="shared" si="187"/>
        <v>0</v>
      </c>
      <c r="AT519" s="24">
        <f t="shared" si="187"/>
        <v>0</v>
      </c>
      <c r="AU519" s="92">
        <f t="shared" si="163"/>
        <v>0</v>
      </c>
      <c r="AV519" s="24">
        <f t="shared" si="188"/>
        <v>0</v>
      </c>
      <c r="AW519" s="24">
        <f t="shared" si="188"/>
        <v>0</v>
      </c>
      <c r="AX519" s="92">
        <f t="shared" si="164"/>
        <v>0</v>
      </c>
      <c r="AY519" s="24">
        <f t="shared" si="189"/>
        <v>0</v>
      </c>
      <c r="AZ519" s="24">
        <f t="shared" si="189"/>
        <v>0</v>
      </c>
      <c r="BA519" s="92">
        <f t="shared" si="165"/>
        <v>0</v>
      </c>
      <c r="BB519" s="24">
        <f t="shared" si="190"/>
        <v>0</v>
      </c>
      <c r="BC519" s="136">
        <f t="shared" si="190"/>
        <v>0</v>
      </c>
    </row>
    <row r="520" spans="4:55" x14ac:dyDescent="0.3">
      <c r="D520" s="221"/>
      <c r="E520" s="145"/>
      <c r="F520" s="224"/>
      <c r="G520" s="19">
        <v>17</v>
      </c>
      <c r="H520" s="121" t="s">
        <v>27</v>
      </c>
      <c r="I520" s="24">
        <f>I24+I25+I27+I26</f>
        <v>0</v>
      </c>
      <c r="J520" s="24">
        <f>J24+J25+J27+J26</f>
        <v>0</v>
      </c>
      <c r="K520" s="92">
        <f t="shared" si="148"/>
        <v>0</v>
      </c>
      <c r="L520" s="24">
        <f>L24+L25+L27+L26</f>
        <v>0</v>
      </c>
      <c r="M520" s="24">
        <f>M24+M25+M27+M26</f>
        <v>0</v>
      </c>
      <c r="N520" s="92">
        <f t="shared" si="149"/>
        <v>0</v>
      </c>
      <c r="O520" s="24">
        <f>O24+O25+O27+O26</f>
        <v>0</v>
      </c>
      <c r="P520" s="24">
        <f>P24+P25+P27+P26</f>
        <v>0</v>
      </c>
      <c r="Q520" s="92">
        <f t="shared" si="151"/>
        <v>0</v>
      </c>
      <c r="R520" s="24">
        <f>R24+R25+R27+R26</f>
        <v>0</v>
      </c>
      <c r="S520" s="24">
        <f>S24+S25+S27+S26</f>
        <v>0</v>
      </c>
      <c r="T520" s="92">
        <f t="shared" si="153"/>
        <v>0</v>
      </c>
      <c r="U520" s="24">
        <f>U24+U25+U27+U26</f>
        <v>0</v>
      </c>
      <c r="V520" s="24">
        <f>V24+V25+V27+V26</f>
        <v>0</v>
      </c>
      <c r="W520" s="92">
        <f t="shared" si="154"/>
        <v>0</v>
      </c>
      <c r="X520" s="24">
        <f>X24+X25+X27+X26</f>
        <v>0</v>
      </c>
      <c r="Y520" s="24">
        <f>Y24+Y25+Y27+Y26</f>
        <v>0</v>
      </c>
      <c r="Z520" s="92">
        <f t="shared" si="155"/>
        <v>0</v>
      </c>
      <c r="AA520" s="24">
        <f>AA24+AA25+AA27+AA26</f>
        <v>0</v>
      </c>
      <c r="AB520" s="24">
        <f>AB24+AB25+AB27+AB26</f>
        <v>0</v>
      </c>
      <c r="AC520" s="92">
        <f t="shared" si="157"/>
        <v>0</v>
      </c>
      <c r="AD520" s="24">
        <f>AD24+AD25+AD27+AD26</f>
        <v>0</v>
      </c>
      <c r="AE520" s="24">
        <f>AE24+AE25+AE27+AE26</f>
        <v>0</v>
      </c>
      <c r="AF520" s="92">
        <f t="shared" si="158"/>
        <v>0</v>
      </c>
      <c r="AG520" s="24">
        <f>AG24+AG25+AG27+AG26</f>
        <v>0</v>
      </c>
      <c r="AH520" s="24">
        <f>AH24+AH25+AH27+AH26</f>
        <v>0</v>
      </c>
      <c r="AI520" s="92">
        <f t="shared" si="159"/>
        <v>0</v>
      </c>
      <c r="AJ520" s="24">
        <f>AJ24+AJ25+AJ27+AJ26</f>
        <v>0</v>
      </c>
      <c r="AK520" s="24">
        <f>AK24+AK25+AK27+AK26</f>
        <v>0</v>
      </c>
      <c r="AL520" s="92">
        <f t="shared" si="160"/>
        <v>0</v>
      </c>
      <c r="AM520" s="24">
        <f>AM24+AM25+AM27+AM26</f>
        <v>0</v>
      </c>
      <c r="AN520" s="24">
        <f>AN24+AN25+AN27+AN26</f>
        <v>0</v>
      </c>
      <c r="AO520" s="92">
        <f t="shared" si="161"/>
        <v>0</v>
      </c>
      <c r="AP520" s="24">
        <f>AP24+AP25+AP27+AP26</f>
        <v>0</v>
      </c>
      <c r="AQ520" s="24">
        <f>AQ24+AQ25+AQ27+AQ26</f>
        <v>0</v>
      </c>
      <c r="AR520" s="92">
        <f t="shared" si="162"/>
        <v>0</v>
      </c>
      <c r="AS520" s="24">
        <f>AS24+AS25+AS27+AS26</f>
        <v>0</v>
      </c>
      <c r="AT520" s="24">
        <f>AT24+AT25+AT27+AT26</f>
        <v>0</v>
      </c>
      <c r="AU520" s="92">
        <f t="shared" si="163"/>
        <v>0</v>
      </c>
      <c r="AV520" s="24">
        <f>AV24+AV25+AV27+AV26</f>
        <v>0</v>
      </c>
      <c r="AW520" s="24">
        <f>AW24+AW25+AW27+AW26</f>
        <v>0</v>
      </c>
      <c r="AX520" s="92">
        <f t="shared" si="164"/>
        <v>0</v>
      </c>
      <c r="AY520" s="24">
        <f>AY24+AY25+AY27+AY26</f>
        <v>0</v>
      </c>
      <c r="AZ520" s="24">
        <f>AZ24+AZ25+AZ27+AZ26</f>
        <v>0</v>
      </c>
      <c r="BA520" s="92">
        <f t="shared" si="165"/>
        <v>0</v>
      </c>
      <c r="BB520" s="24">
        <f>BB24+BB25+BB27+BB26</f>
        <v>0</v>
      </c>
      <c r="BC520" s="136">
        <f>BC24+BC25+BC27+BC26</f>
        <v>0</v>
      </c>
    </row>
    <row r="521" spans="4:55" x14ac:dyDescent="0.3">
      <c r="D521" s="212"/>
      <c r="E521" s="145"/>
      <c r="F521" s="232" t="s">
        <v>462</v>
      </c>
      <c r="G521" s="19">
        <v>18</v>
      </c>
      <c r="H521" s="22" t="s">
        <v>463</v>
      </c>
      <c r="I521" s="24">
        <f t="shared" ref="I521:J526" si="191">I30</f>
        <v>0</v>
      </c>
      <c r="J521" s="24">
        <f t="shared" si="191"/>
        <v>0</v>
      </c>
      <c r="K521" s="92">
        <f t="shared" si="148"/>
        <v>0</v>
      </c>
      <c r="L521" s="24">
        <f t="shared" ref="L521:M526" si="192">L30</f>
        <v>0</v>
      </c>
      <c r="M521" s="24">
        <f t="shared" si="192"/>
        <v>0</v>
      </c>
      <c r="N521" s="92">
        <f t="shared" si="149"/>
        <v>0</v>
      </c>
      <c r="O521" s="24">
        <f t="shared" ref="O521:P526" si="193">O30</f>
        <v>0</v>
      </c>
      <c r="P521" s="24">
        <f t="shared" si="193"/>
        <v>0</v>
      </c>
      <c r="Q521" s="92">
        <f t="shared" si="151"/>
        <v>0</v>
      </c>
      <c r="R521" s="24">
        <f t="shared" ref="R521:S526" si="194">R30</f>
        <v>0</v>
      </c>
      <c r="S521" s="24">
        <f t="shared" si="194"/>
        <v>0</v>
      </c>
      <c r="T521" s="92">
        <f t="shared" si="153"/>
        <v>0</v>
      </c>
      <c r="U521" s="24">
        <f t="shared" ref="U521:V526" si="195">U30</f>
        <v>0</v>
      </c>
      <c r="V521" s="24">
        <f t="shared" si="195"/>
        <v>0</v>
      </c>
      <c r="W521" s="92">
        <f t="shared" si="154"/>
        <v>0</v>
      </c>
      <c r="X521" s="24">
        <f t="shared" ref="X521:Y526" si="196">X30</f>
        <v>0</v>
      </c>
      <c r="Y521" s="24">
        <f t="shared" si="196"/>
        <v>0</v>
      </c>
      <c r="Z521" s="92">
        <f t="shared" si="155"/>
        <v>0</v>
      </c>
      <c r="AA521" s="24">
        <f t="shared" ref="AA521:AB526" si="197">AA30</f>
        <v>0</v>
      </c>
      <c r="AB521" s="24">
        <f t="shared" si="197"/>
        <v>0</v>
      </c>
      <c r="AC521" s="92">
        <f t="shared" si="157"/>
        <v>0</v>
      </c>
      <c r="AD521" s="24">
        <f t="shared" ref="AD521:AE526" si="198">AD30</f>
        <v>0</v>
      </c>
      <c r="AE521" s="24">
        <f t="shared" si="198"/>
        <v>0</v>
      </c>
      <c r="AF521" s="92">
        <f t="shared" si="158"/>
        <v>0</v>
      </c>
      <c r="AG521" s="24">
        <f t="shared" ref="AG521:AH526" si="199">AG30</f>
        <v>0</v>
      </c>
      <c r="AH521" s="24">
        <f t="shared" si="199"/>
        <v>0</v>
      </c>
      <c r="AI521" s="92">
        <f t="shared" si="159"/>
        <v>0</v>
      </c>
      <c r="AJ521" s="24">
        <f t="shared" ref="AJ521:AK526" si="200">AJ30</f>
        <v>0</v>
      </c>
      <c r="AK521" s="24">
        <f t="shared" si="200"/>
        <v>0</v>
      </c>
      <c r="AL521" s="92">
        <f t="shared" si="160"/>
        <v>0</v>
      </c>
      <c r="AM521" s="24">
        <f t="shared" ref="AM521:AN526" si="201">AM30</f>
        <v>0</v>
      </c>
      <c r="AN521" s="24">
        <f t="shared" si="201"/>
        <v>0</v>
      </c>
      <c r="AO521" s="92">
        <f t="shared" si="161"/>
        <v>0</v>
      </c>
      <c r="AP521" s="24">
        <f t="shared" ref="AP521:AQ526" si="202">AP30</f>
        <v>0</v>
      </c>
      <c r="AQ521" s="24">
        <f t="shared" si="202"/>
        <v>0</v>
      </c>
      <c r="AR521" s="92">
        <f t="shared" si="162"/>
        <v>0</v>
      </c>
      <c r="AS521" s="24">
        <f t="shared" ref="AS521:AT526" si="203">AS30</f>
        <v>0</v>
      </c>
      <c r="AT521" s="24">
        <f t="shared" si="203"/>
        <v>0</v>
      </c>
      <c r="AU521" s="92">
        <f t="shared" si="163"/>
        <v>0</v>
      </c>
      <c r="AV521" s="24">
        <f t="shared" ref="AV521:AW526" si="204">AV30</f>
        <v>0</v>
      </c>
      <c r="AW521" s="24">
        <f t="shared" si="204"/>
        <v>0</v>
      </c>
      <c r="AX521" s="92">
        <f t="shared" si="164"/>
        <v>0</v>
      </c>
      <c r="AY521" s="24">
        <f t="shared" ref="AY521:AZ526" si="205">AY30</f>
        <v>0</v>
      </c>
      <c r="AZ521" s="24">
        <f t="shared" si="205"/>
        <v>0</v>
      </c>
      <c r="BA521" s="92">
        <f t="shared" si="165"/>
        <v>0</v>
      </c>
      <c r="BB521" s="24">
        <f t="shared" ref="BB521:BC526" si="206">BB30</f>
        <v>0</v>
      </c>
      <c r="BC521" s="136">
        <f t="shared" si="206"/>
        <v>0</v>
      </c>
    </row>
    <row r="522" spans="4:55" x14ac:dyDescent="0.3">
      <c r="D522" s="212"/>
      <c r="E522" s="145"/>
      <c r="F522" s="232"/>
      <c r="G522" s="19">
        <v>19</v>
      </c>
      <c r="H522" s="21" t="s">
        <v>464</v>
      </c>
      <c r="I522" s="24">
        <f t="shared" si="191"/>
        <v>0</v>
      </c>
      <c r="J522" s="24">
        <f t="shared" si="191"/>
        <v>0</v>
      </c>
      <c r="K522" s="92">
        <f t="shared" si="148"/>
        <v>0</v>
      </c>
      <c r="L522" s="24">
        <f t="shared" si="192"/>
        <v>0</v>
      </c>
      <c r="M522" s="24">
        <f t="shared" si="192"/>
        <v>0</v>
      </c>
      <c r="N522" s="92">
        <f t="shared" si="149"/>
        <v>0</v>
      </c>
      <c r="O522" s="24">
        <f t="shared" si="193"/>
        <v>0</v>
      </c>
      <c r="P522" s="24">
        <f t="shared" si="193"/>
        <v>0</v>
      </c>
      <c r="Q522" s="92">
        <f t="shared" si="151"/>
        <v>0</v>
      </c>
      <c r="R522" s="24">
        <f t="shared" si="194"/>
        <v>0</v>
      </c>
      <c r="S522" s="24">
        <f t="shared" si="194"/>
        <v>0</v>
      </c>
      <c r="T522" s="92">
        <f t="shared" si="153"/>
        <v>0</v>
      </c>
      <c r="U522" s="24">
        <f t="shared" si="195"/>
        <v>0</v>
      </c>
      <c r="V522" s="24">
        <f t="shared" si="195"/>
        <v>0</v>
      </c>
      <c r="W522" s="92">
        <f t="shared" si="154"/>
        <v>0</v>
      </c>
      <c r="X522" s="24">
        <f t="shared" si="196"/>
        <v>0</v>
      </c>
      <c r="Y522" s="24">
        <f t="shared" si="196"/>
        <v>0</v>
      </c>
      <c r="Z522" s="92">
        <f t="shared" si="155"/>
        <v>0</v>
      </c>
      <c r="AA522" s="24">
        <f t="shared" si="197"/>
        <v>0</v>
      </c>
      <c r="AB522" s="24">
        <f t="shared" si="197"/>
        <v>0</v>
      </c>
      <c r="AC522" s="92">
        <f t="shared" si="157"/>
        <v>0</v>
      </c>
      <c r="AD522" s="24">
        <f t="shared" si="198"/>
        <v>0</v>
      </c>
      <c r="AE522" s="24">
        <f t="shared" si="198"/>
        <v>0</v>
      </c>
      <c r="AF522" s="92">
        <f t="shared" si="158"/>
        <v>0</v>
      </c>
      <c r="AG522" s="24">
        <f t="shared" si="199"/>
        <v>0</v>
      </c>
      <c r="AH522" s="24">
        <f t="shared" si="199"/>
        <v>0</v>
      </c>
      <c r="AI522" s="92">
        <f t="shared" si="159"/>
        <v>0</v>
      </c>
      <c r="AJ522" s="24">
        <f t="shared" si="200"/>
        <v>0</v>
      </c>
      <c r="AK522" s="24">
        <f t="shared" si="200"/>
        <v>0</v>
      </c>
      <c r="AL522" s="92">
        <f t="shared" si="160"/>
        <v>0</v>
      </c>
      <c r="AM522" s="24">
        <f t="shared" si="201"/>
        <v>0</v>
      </c>
      <c r="AN522" s="24">
        <f t="shared" si="201"/>
        <v>0</v>
      </c>
      <c r="AO522" s="92">
        <f t="shared" si="161"/>
        <v>0</v>
      </c>
      <c r="AP522" s="24">
        <f t="shared" si="202"/>
        <v>0</v>
      </c>
      <c r="AQ522" s="24">
        <f t="shared" si="202"/>
        <v>0</v>
      </c>
      <c r="AR522" s="92">
        <f t="shared" si="162"/>
        <v>0</v>
      </c>
      <c r="AS522" s="24">
        <f t="shared" si="203"/>
        <v>0</v>
      </c>
      <c r="AT522" s="24">
        <f t="shared" si="203"/>
        <v>0</v>
      </c>
      <c r="AU522" s="92">
        <f t="shared" si="163"/>
        <v>0</v>
      </c>
      <c r="AV522" s="24">
        <f t="shared" si="204"/>
        <v>0</v>
      </c>
      <c r="AW522" s="24">
        <f t="shared" si="204"/>
        <v>0</v>
      </c>
      <c r="AX522" s="92">
        <f t="shared" si="164"/>
        <v>0</v>
      </c>
      <c r="AY522" s="24">
        <f t="shared" si="205"/>
        <v>0</v>
      </c>
      <c r="AZ522" s="24">
        <f t="shared" si="205"/>
        <v>0</v>
      </c>
      <c r="BA522" s="92">
        <f t="shared" si="165"/>
        <v>0</v>
      </c>
      <c r="BB522" s="24">
        <f t="shared" si="206"/>
        <v>0</v>
      </c>
      <c r="BC522" s="136">
        <f t="shared" si="206"/>
        <v>0</v>
      </c>
    </row>
    <row r="523" spans="4:55" x14ac:dyDescent="0.3">
      <c r="D523" s="212"/>
      <c r="E523" s="145"/>
      <c r="F523" s="232"/>
      <c r="G523" s="19">
        <v>20</v>
      </c>
      <c r="H523" s="21" t="s">
        <v>465</v>
      </c>
      <c r="I523" s="24">
        <f t="shared" si="191"/>
        <v>0</v>
      </c>
      <c r="J523" s="24">
        <f t="shared" si="191"/>
        <v>0</v>
      </c>
      <c r="K523" s="92">
        <f t="shared" si="148"/>
        <v>0</v>
      </c>
      <c r="L523" s="24">
        <f t="shared" si="192"/>
        <v>0</v>
      </c>
      <c r="M523" s="24">
        <f t="shared" si="192"/>
        <v>0</v>
      </c>
      <c r="N523" s="92">
        <f t="shared" si="149"/>
        <v>0</v>
      </c>
      <c r="O523" s="24">
        <f t="shared" si="193"/>
        <v>0</v>
      </c>
      <c r="P523" s="24">
        <f t="shared" si="193"/>
        <v>0</v>
      </c>
      <c r="Q523" s="92">
        <f t="shared" si="151"/>
        <v>0</v>
      </c>
      <c r="R523" s="24">
        <f t="shared" si="194"/>
        <v>0</v>
      </c>
      <c r="S523" s="24">
        <f t="shared" si="194"/>
        <v>0</v>
      </c>
      <c r="T523" s="92">
        <f t="shared" si="153"/>
        <v>0</v>
      </c>
      <c r="U523" s="24">
        <f t="shared" si="195"/>
        <v>0</v>
      </c>
      <c r="V523" s="24">
        <f t="shared" si="195"/>
        <v>0</v>
      </c>
      <c r="W523" s="92">
        <f t="shared" si="154"/>
        <v>0</v>
      </c>
      <c r="X523" s="24">
        <f t="shared" si="196"/>
        <v>0</v>
      </c>
      <c r="Y523" s="24">
        <f t="shared" si="196"/>
        <v>0</v>
      </c>
      <c r="Z523" s="92">
        <f t="shared" si="155"/>
        <v>0</v>
      </c>
      <c r="AA523" s="24">
        <f t="shared" si="197"/>
        <v>0</v>
      </c>
      <c r="AB523" s="24">
        <f t="shared" si="197"/>
        <v>0</v>
      </c>
      <c r="AC523" s="92">
        <f t="shared" si="157"/>
        <v>0</v>
      </c>
      <c r="AD523" s="24">
        <f t="shared" si="198"/>
        <v>0</v>
      </c>
      <c r="AE523" s="24">
        <f t="shared" si="198"/>
        <v>0</v>
      </c>
      <c r="AF523" s="92">
        <f t="shared" si="158"/>
        <v>0</v>
      </c>
      <c r="AG523" s="24">
        <f t="shared" si="199"/>
        <v>0</v>
      </c>
      <c r="AH523" s="24">
        <f t="shared" si="199"/>
        <v>0</v>
      </c>
      <c r="AI523" s="92">
        <f t="shared" si="159"/>
        <v>0</v>
      </c>
      <c r="AJ523" s="24">
        <f t="shared" si="200"/>
        <v>0</v>
      </c>
      <c r="AK523" s="24">
        <f t="shared" si="200"/>
        <v>0</v>
      </c>
      <c r="AL523" s="92">
        <f t="shared" si="160"/>
        <v>0</v>
      </c>
      <c r="AM523" s="24">
        <f t="shared" si="201"/>
        <v>0</v>
      </c>
      <c r="AN523" s="24">
        <f t="shared" si="201"/>
        <v>0</v>
      </c>
      <c r="AO523" s="92">
        <f t="shared" si="161"/>
        <v>0</v>
      </c>
      <c r="AP523" s="24">
        <f t="shared" si="202"/>
        <v>0</v>
      </c>
      <c r="AQ523" s="24">
        <f t="shared" si="202"/>
        <v>0</v>
      </c>
      <c r="AR523" s="92">
        <f t="shared" si="162"/>
        <v>0</v>
      </c>
      <c r="AS523" s="24">
        <f t="shared" si="203"/>
        <v>0</v>
      </c>
      <c r="AT523" s="24">
        <f t="shared" si="203"/>
        <v>0</v>
      </c>
      <c r="AU523" s="92">
        <f t="shared" si="163"/>
        <v>0</v>
      </c>
      <c r="AV523" s="24">
        <f t="shared" si="204"/>
        <v>0</v>
      </c>
      <c r="AW523" s="24">
        <f t="shared" si="204"/>
        <v>0</v>
      </c>
      <c r="AX523" s="92">
        <f t="shared" si="164"/>
        <v>0</v>
      </c>
      <c r="AY523" s="24">
        <f t="shared" si="205"/>
        <v>0</v>
      </c>
      <c r="AZ523" s="24">
        <f t="shared" si="205"/>
        <v>0</v>
      </c>
      <c r="BA523" s="92">
        <f t="shared" si="165"/>
        <v>0</v>
      </c>
      <c r="BB523" s="24">
        <f t="shared" si="206"/>
        <v>0</v>
      </c>
      <c r="BC523" s="136">
        <f t="shared" si="206"/>
        <v>0</v>
      </c>
    </row>
    <row r="524" spans="4:55" x14ac:dyDescent="0.3">
      <c r="D524" s="212"/>
      <c r="E524" s="145"/>
      <c r="F524" s="232"/>
      <c r="G524" s="19">
        <v>21</v>
      </c>
      <c r="H524" s="21" t="s">
        <v>466</v>
      </c>
      <c r="I524" s="24">
        <f t="shared" si="191"/>
        <v>0</v>
      </c>
      <c r="J524" s="24">
        <f t="shared" si="191"/>
        <v>0</v>
      </c>
      <c r="K524" s="92">
        <f t="shared" si="148"/>
        <v>0</v>
      </c>
      <c r="L524" s="24">
        <f t="shared" si="192"/>
        <v>0</v>
      </c>
      <c r="M524" s="24">
        <f t="shared" si="192"/>
        <v>0</v>
      </c>
      <c r="N524" s="92">
        <f t="shared" si="149"/>
        <v>0</v>
      </c>
      <c r="O524" s="24">
        <f t="shared" si="193"/>
        <v>0</v>
      </c>
      <c r="P524" s="24">
        <f t="shared" si="193"/>
        <v>0</v>
      </c>
      <c r="Q524" s="92">
        <f t="shared" si="151"/>
        <v>0</v>
      </c>
      <c r="R524" s="24">
        <f t="shared" si="194"/>
        <v>0</v>
      </c>
      <c r="S524" s="24">
        <f t="shared" si="194"/>
        <v>0</v>
      </c>
      <c r="T524" s="92">
        <f t="shared" si="153"/>
        <v>0</v>
      </c>
      <c r="U524" s="24">
        <f t="shared" si="195"/>
        <v>0</v>
      </c>
      <c r="V524" s="24">
        <f t="shared" si="195"/>
        <v>0</v>
      </c>
      <c r="W524" s="92">
        <f t="shared" si="154"/>
        <v>0</v>
      </c>
      <c r="X524" s="24">
        <f t="shared" si="196"/>
        <v>0</v>
      </c>
      <c r="Y524" s="24">
        <f t="shared" si="196"/>
        <v>0</v>
      </c>
      <c r="Z524" s="92">
        <f t="shared" si="155"/>
        <v>0</v>
      </c>
      <c r="AA524" s="24">
        <f t="shared" si="197"/>
        <v>0</v>
      </c>
      <c r="AB524" s="24">
        <f t="shared" si="197"/>
        <v>0</v>
      </c>
      <c r="AC524" s="92">
        <f t="shared" si="157"/>
        <v>0</v>
      </c>
      <c r="AD524" s="24">
        <f t="shared" si="198"/>
        <v>0</v>
      </c>
      <c r="AE524" s="24">
        <f t="shared" si="198"/>
        <v>0</v>
      </c>
      <c r="AF524" s="92">
        <f t="shared" si="158"/>
        <v>0</v>
      </c>
      <c r="AG524" s="24">
        <f t="shared" si="199"/>
        <v>0</v>
      </c>
      <c r="AH524" s="24">
        <f t="shared" si="199"/>
        <v>0</v>
      </c>
      <c r="AI524" s="92">
        <f t="shared" si="159"/>
        <v>0</v>
      </c>
      <c r="AJ524" s="24">
        <f t="shared" si="200"/>
        <v>0</v>
      </c>
      <c r="AK524" s="24">
        <f t="shared" si="200"/>
        <v>0</v>
      </c>
      <c r="AL524" s="92">
        <f t="shared" si="160"/>
        <v>0</v>
      </c>
      <c r="AM524" s="24">
        <f t="shared" si="201"/>
        <v>0</v>
      </c>
      <c r="AN524" s="24">
        <f t="shared" si="201"/>
        <v>0</v>
      </c>
      <c r="AO524" s="92">
        <f t="shared" si="161"/>
        <v>0</v>
      </c>
      <c r="AP524" s="24">
        <f t="shared" si="202"/>
        <v>0</v>
      </c>
      <c r="AQ524" s="24">
        <f t="shared" si="202"/>
        <v>0</v>
      </c>
      <c r="AR524" s="92">
        <f t="shared" si="162"/>
        <v>0</v>
      </c>
      <c r="AS524" s="24">
        <f t="shared" si="203"/>
        <v>0</v>
      </c>
      <c r="AT524" s="24">
        <f t="shared" si="203"/>
        <v>0</v>
      </c>
      <c r="AU524" s="92">
        <f t="shared" si="163"/>
        <v>0</v>
      </c>
      <c r="AV524" s="24">
        <f t="shared" si="204"/>
        <v>0</v>
      </c>
      <c r="AW524" s="24">
        <f t="shared" si="204"/>
        <v>0</v>
      </c>
      <c r="AX524" s="92">
        <f t="shared" si="164"/>
        <v>0</v>
      </c>
      <c r="AY524" s="24">
        <f t="shared" si="205"/>
        <v>0</v>
      </c>
      <c r="AZ524" s="24">
        <f t="shared" si="205"/>
        <v>0</v>
      </c>
      <c r="BA524" s="92">
        <f t="shared" si="165"/>
        <v>0</v>
      </c>
      <c r="BB524" s="24">
        <f t="shared" si="206"/>
        <v>0</v>
      </c>
      <c r="BC524" s="136">
        <f t="shared" si="206"/>
        <v>0</v>
      </c>
    </row>
    <row r="525" spans="4:55" x14ac:dyDescent="0.3">
      <c r="D525" s="212"/>
      <c r="E525" s="145"/>
      <c r="F525" s="232"/>
      <c r="G525" s="19">
        <v>22</v>
      </c>
      <c r="H525" s="21" t="s">
        <v>467</v>
      </c>
      <c r="I525" s="24">
        <f t="shared" si="191"/>
        <v>0</v>
      </c>
      <c r="J525" s="24">
        <f t="shared" si="191"/>
        <v>0</v>
      </c>
      <c r="K525" s="92">
        <f t="shared" si="148"/>
        <v>0</v>
      </c>
      <c r="L525" s="24">
        <f t="shared" si="192"/>
        <v>0</v>
      </c>
      <c r="M525" s="24">
        <f t="shared" si="192"/>
        <v>0</v>
      </c>
      <c r="N525" s="92">
        <f t="shared" si="149"/>
        <v>0</v>
      </c>
      <c r="O525" s="24">
        <f t="shared" si="193"/>
        <v>0</v>
      </c>
      <c r="P525" s="24">
        <f t="shared" si="193"/>
        <v>0</v>
      </c>
      <c r="Q525" s="92">
        <f t="shared" si="151"/>
        <v>0</v>
      </c>
      <c r="R525" s="24">
        <f t="shared" si="194"/>
        <v>0</v>
      </c>
      <c r="S525" s="24">
        <f t="shared" si="194"/>
        <v>0</v>
      </c>
      <c r="T525" s="92">
        <f t="shared" si="153"/>
        <v>0</v>
      </c>
      <c r="U525" s="24">
        <f t="shared" si="195"/>
        <v>0</v>
      </c>
      <c r="V525" s="24">
        <f t="shared" si="195"/>
        <v>0</v>
      </c>
      <c r="W525" s="92">
        <f t="shared" si="154"/>
        <v>0</v>
      </c>
      <c r="X525" s="24">
        <f t="shared" si="196"/>
        <v>0</v>
      </c>
      <c r="Y525" s="24">
        <f t="shared" si="196"/>
        <v>0</v>
      </c>
      <c r="Z525" s="92">
        <f t="shared" si="155"/>
        <v>0</v>
      </c>
      <c r="AA525" s="24">
        <f t="shared" si="197"/>
        <v>0</v>
      </c>
      <c r="AB525" s="24">
        <f t="shared" si="197"/>
        <v>0</v>
      </c>
      <c r="AC525" s="92">
        <f t="shared" si="157"/>
        <v>0</v>
      </c>
      <c r="AD525" s="24">
        <f t="shared" si="198"/>
        <v>0</v>
      </c>
      <c r="AE525" s="24">
        <f t="shared" si="198"/>
        <v>0</v>
      </c>
      <c r="AF525" s="92">
        <f t="shared" si="158"/>
        <v>0</v>
      </c>
      <c r="AG525" s="24">
        <f t="shared" si="199"/>
        <v>0</v>
      </c>
      <c r="AH525" s="24">
        <f t="shared" si="199"/>
        <v>0</v>
      </c>
      <c r="AI525" s="92">
        <f t="shared" si="159"/>
        <v>0</v>
      </c>
      <c r="AJ525" s="24">
        <f t="shared" si="200"/>
        <v>0</v>
      </c>
      <c r="AK525" s="24">
        <f t="shared" si="200"/>
        <v>0</v>
      </c>
      <c r="AL525" s="92">
        <f t="shared" si="160"/>
        <v>0</v>
      </c>
      <c r="AM525" s="24">
        <f t="shared" si="201"/>
        <v>0</v>
      </c>
      <c r="AN525" s="24">
        <f t="shared" si="201"/>
        <v>0</v>
      </c>
      <c r="AO525" s="92">
        <f t="shared" si="161"/>
        <v>0</v>
      </c>
      <c r="AP525" s="24">
        <f t="shared" si="202"/>
        <v>0</v>
      </c>
      <c r="AQ525" s="24">
        <f t="shared" si="202"/>
        <v>0</v>
      </c>
      <c r="AR525" s="92">
        <f t="shared" si="162"/>
        <v>0</v>
      </c>
      <c r="AS525" s="24">
        <f t="shared" si="203"/>
        <v>0</v>
      </c>
      <c r="AT525" s="24">
        <f t="shared" si="203"/>
        <v>0</v>
      </c>
      <c r="AU525" s="92">
        <f t="shared" si="163"/>
        <v>0</v>
      </c>
      <c r="AV525" s="24">
        <f t="shared" si="204"/>
        <v>0</v>
      </c>
      <c r="AW525" s="24">
        <f t="shared" si="204"/>
        <v>0</v>
      </c>
      <c r="AX525" s="92">
        <f t="shared" si="164"/>
        <v>0</v>
      </c>
      <c r="AY525" s="24">
        <f t="shared" si="205"/>
        <v>0</v>
      </c>
      <c r="AZ525" s="24">
        <f t="shared" si="205"/>
        <v>0</v>
      </c>
      <c r="BA525" s="92">
        <f t="shared" si="165"/>
        <v>0</v>
      </c>
      <c r="BB525" s="24">
        <f t="shared" si="206"/>
        <v>0</v>
      </c>
      <c r="BC525" s="136">
        <f t="shared" si="206"/>
        <v>0</v>
      </c>
    </row>
    <row r="526" spans="4:55" x14ac:dyDescent="0.3">
      <c r="D526" s="212"/>
      <c r="E526" s="145"/>
      <c r="F526" s="232"/>
      <c r="G526" s="19">
        <v>23</v>
      </c>
      <c r="H526" s="21" t="s">
        <v>468</v>
      </c>
      <c r="I526" s="24">
        <f t="shared" si="191"/>
        <v>0</v>
      </c>
      <c r="J526" s="24">
        <f t="shared" si="191"/>
        <v>0</v>
      </c>
      <c r="K526" s="92">
        <f t="shared" si="148"/>
        <v>0</v>
      </c>
      <c r="L526" s="24">
        <f t="shared" si="192"/>
        <v>0</v>
      </c>
      <c r="M526" s="24">
        <f t="shared" si="192"/>
        <v>0</v>
      </c>
      <c r="N526" s="92">
        <f t="shared" si="149"/>
        <v>0</v>
      </c>
      <c r="O526" s="24">
        <f t="shared" si="193"/>
        <v>0</v>
      </c>
      <c r="P526" s="24">
        <f t="shared" si="193"/>
        <v>0</v>
      </c>
      <c r="Q526" s="92">
        <f t="shared" si="151"/>
        <v>0</v>
      </c>
      <c r="R526" s="24">
        <f t="shared" si="194"/>
        <v>0</v>
      </c>
      <c r="S526" s="24">
        <f t="shared" si="194"/>
        <v>0</v>
      </c>
      <c r="T526" s="92">
        <f t="shared" si="153"/>
        <v>0</v>
      </c>
      <c r="U526" s="24">
        <f t="shared" si="195"/>
        <v>0</v>
      </c>
      <c r="V526" s="24">
        <f t="shared" si="195"/>
        <v>0</v>
      </c>
      <c r="W526" s="92">
        <f t="shared" si="154"/>
        <v>0</v>
      </c>
      <c r="X526" s="24">
        <f t="shared" si="196"/>
        <v>0</v>
      </c>
      <c r="Y526" s="24">
        <f t="shared" si="196"/>
        <v>0</v>
      </c>
      <c r="Z526" s="92">
        <f t="shared" si="155"/>
        <v>0</v>
      </c>
      <c r="AA526" s="24">
        <f t="shared" si="197"/>
        <v>0</v>
      </c>
      <c r="AB526" s="24">
        <f t="shared" si="197"/>
        <v>0</v>
      </c>
      <c r="AC526" s="92">
        <f t="shared" si="157"/>
        <v>0</v>
      </c>
      <c r="AD526" s="24">
        <f t="shared" si="198"/>
        <v>0</v>
      </c>
      <c r="AE526" s="24">
        <f t="shared" si="198"/>
        <v>0</v>
      </c>
      <c r="AF526" s="92">
        <f t="shared" si="158"/>
        <v>0</v>
      </c>
      <c r="AG526" s="24">
        <f t="shared" si="199"/>
        <v>0</v>
      </c>
      <c r="AH526" s="24">
        <f t="shared" si="199"/>
        <v>0</v>
      </c>
      <c r="AI526" s="92">
        <f t="shared" si="159"/>
        <v>0</v>
      </c>
      <c r="AJ526" s="24">
        <f t="shared" si="200"/>
        <v>0</v>
      </c>
      <c r="AK526" s="24">
        <f t="shared" si="200"/>
        <v>0</v>
      </c>
      <c r="AL526" s="92">
        <f t="shared" si="160"/>
        <v>0</v>
      </c>
      <c r="AM526" s="24">
        <f t="shared" si="201"/>
        <v>0</v>
      </c>
      <c r="AN526" s="24">
        <f t="shared" si="201"/>
        <v>0</v>
      </c>
      <c r="AO526" s="92">
        <f t="shared" si="161"/>
        <v>0</v>
      </c>
      <c r="AP526" s="24">
        <f t="shared" si="202"/>
        <v>0</v>
      </c>
      <c r="AQ526" s="24">
        <f t="shared" si="202"/>
        <v>0</v>
      </c>
      <c r="AR526" s="92">
        <f t="shared" si="162"/>
        <v>0</v>
      </c>
      <c r="AS526" s="24">
        <f t="shared" si="203"/>
        <v>0</v>
      </c>
      <c r="AT526" s="24">
        <f t="shared" si="203"/>
        <v>0</v>
      </c>
      <c r="AU526" s="92">
        <f t="shared" si="163"/>
        <v>0</v>
      </c>
      <c r="AV526" s="24">
        <f t="shared" si="204"/>
        <v>0</v>
      </c>
      <c r="AW526" s="24">
        <f t="shared" si="204"/>
        <v>0</v>
      </c>
      <c r="AX526" s="92">
        <f t="shared" si="164"/>
        <v>0</v>
      </c>
      <c r="AY526" s="24">
        <f t="shared" si="205"/>
        <v>0</v>
      </c>
      <c r="AZ526" s="24">
        <f t="shared" si="205"/>
        <v>0</v>
      </c>
      <c r="BA526" s="92">
        <f t="shared" si="165"/>
        <v>0</v>
      </c>
      <c r="BB526" s="24">
        <f t="shared" si="206"/>
        <v>0</v>
      </c>
      <c r="BC526" s="136">
        <f t="shared" si="206"/>
        <v>0</v>
      </c>
    </row>
    <row r="527" spans="4:55" x14ac:dyDescent="0.3">
      <c r="D527" s="211"/>
      <c r="E527" s="145"/>
      <c r="F527" s="231" t="s">
        <v>469</v>
      </c>
      <c r="G527" s="19">
        <v>24</v>
      </c>
      <c r="H527" s="20" t="s">
        <v>40</v>
      </c>
      <c r="I527" s="24">
        <f>I37+I36</f>
        <v>0</v>
      </c>
      <c r="J527" s="24">
        <f>J37+J36</f>
        <v>0</v>
      </c>
      <c r="K527" s="92">
        <f t="shared" si="148"/>
        <v>0</v>
      </c>
      <c r="L527" s="24">
        <f>L37+L36</f>
        <v>0</v>
      </c>
      <c r="M527" s="24">
        <f>M37+M36</f>
        <v>0</v>
      </c>
      <c r="N527" s="92">
        <f t="shared" si="149"/>
        <v>0</v>
      </c>
      <c r="O527" s="24">
        <f>O37+O36</f>
        <v>0</v>
      </c>
      <c r="P527" s="24">
        <f>P37+P36</f>
        <v>0</v>
      </c>
      <c r="Q527" s="92">
        <f t="shared" si="151"/>
        <v>0</v>
      </c>
      <c r="R527" s="24">
        <f>R37+R36</f>
        <v>0</v>
      </c>
      <c r="S527" s="24">
        <f>S37+S36</f>
        <v>0</v>
      </c>
      <c r="T527" s="92">
        <f t="shared" si="153"/>
        <v>0</v>
      </c>
      <c r="U527" s="24">
        <f>U37+U36</f>
        <v>0</v>
      </c>
      <c r="V527" s="24">
        <f>V37+V36</f>
        <v>0</v>
      </c>
      <c r="W527" s="92">
        <f t="shared" si="154"/>
        <v>0</v>
      </c>
      <c r="X527" s="24">
        <f>X37+X36</f>
        <v>0</v>
      </c>
      <c r="Y527" s="24">
        <f>Y37+Y36</f>
        <v>0</v>
      </c>
      <c r="Z527" s="92">
        <f t="shared" si="155"/>
        <v>0</v>
      </c>
      <c r="AA527" s="24">
        <f>AA37+AA36</f>
        <v>0</v>
      </c>
      <c r="AB527" s="24">
        <f>AB37+AB36</f>
        <v>0</v>
      </c>
      <c r="AC527" s="92">
        <f t="shared" si="157"/>
        <v>0</v>
      </c>
      <c r="AD527" s="24">
        <f>AD37+AD36</f>
        <v>0</v>
      </c>
      <c r="AE527" s="24">
        <f>AE37+AE36</f>
        <v>0</v>
      </c>
      <c r="AF527" s="92">
        <f t="shared" si="158"/>
        <v>0</v>
      </c>
      <c r="AG527" s="24">
        <f>AG37+AG36</f>
        <v>0</v>
      </c>
      <c r="AH527" s="24">
        <f>AH37+AH36</f>
        <v>0</v>
      </c>
      <c r="AI527" s="92">
        <f t="shared" si="159"/>
        <v>0</v>
      </c>
      <c r="AJ527" s="24">
        <f>AJ37+AJ36</f>
        <v>0</v>
      </c>
      <c r="AK527" s="24">
        <f>AK37+AK36</f>
        <v>0</v>
      </c>
      <c r="AL527" s="92">
        <f t="shared" si="160"/>
        <v>0</v>
      </c>
      <c r="AM527" s="24">
        <f>AM37+AM36</f>
        <v>0</v>
      </c>
      <c r="AN527" s="24">
        <f>AN37+AN36</f>
        <v>0</v>
      </c>
      <c r="AO527" s="92">
        <f t="shared" si="161"/>
        <v>0</v>
      </c>
      <c r="AP527" s="24">
        <f>AP37+AP36</f>
        <v>0</v>
      </c>
      <c r="AQ527" s="24">
        <f>AQ37+AQ36</f>
        <v>0</v>
      </c>
      <c r="AR527" s="92">
        <f t="shared" si="162"/>
        <v>0</v>
      </c>
      <c r="AS527" s="24">
        <f>AS37+AS36</f>
        <v>0</v>
      </c>
      <c r="AT527" s="24">
        <f>AT37+AT36</f>
        <v>0</v>
      </c>
      <c r="AU527" s="92">
        <f t="shared" si="163"/>
        <v>0</v>
      </c>
      <c r="AV527" s="24">
        <f>AV37+AV36</f>
        <v>0</v>
      </c>
      <c r="AW527" s="24">
        <f>AW37+AW36</f>
        <v>0</v>
      </c>
      <c r="AX527" s="92">
        <f t="shared" si="164"/>
        <v>0</v>
      </c>
      <c r="AY527" s="24">
        <f>AY37+AY36</f>
        <v>0</v>
      </c>
      <c r="AZ527" s="24">
        <f>AZ37+AZ36</f>
        <v>0</v>
      </c>
      <c r="BA527" s="92">
        <f t="shared" si="165"/>
        <v>0</v>
      </c>
      <c r="BB527" s="24">
        <f>BB37+BB36</f>
        <v>0</v>
      </c>
      <c r="BC527" s="136">
        <f>BC37+BC36</f>
        <v>0</v>
      </c>
    </row>
    <row r="528" spans="4:55" x14ac:dyDescent="0.3">
      <c r="D528" s="211"/>
      <c r="E528" s="145"/>
      <c r="F528" s="231"/>
      <c r="G528" s="19">
        <v>25</v>
      </c>
      <c r="H528" s="121" t="s">
        <v>43</v>
      </c>
      <c r="I528" s="24">
        <f>I41+I42+I43</f>
        <v>0</v>
      </c>
      <c r="J528" s="24">
        <f>J41+J42+J43</f>
        <v>0</v>
      </c>
      <c r="K528" s="92">
        <f t="shared" si="148"/>
        <v>0</v>
      </c>
      <c r="L528" s="24">
        <f>L41+L42+L43</f>
        <v>0</v>
      </c>
      <c r="M528" s="24">
        <f>M41+M42+M43</f>
        <v>0</v>
      </c>
      <c r="N528" s="92">
        <f t="shared" si="149"/>
        <v>0</v>
      </c>
      <c r="O528" s="24">
        <f>O41+O42+O43</f>
        <v>0</v>
      </c>
      <c r="P528" s="24">
        <f>P41+P42+P43</f>
        <v>0</v>
      </c>
      <c r="Q528" s="92">
        <f t="shared" si="151"/>
        <v>0</v>
      </c>
      <c r="R528" s="24">
        <f>R41+R42+R43</f>
        <v>0</v>
      </c>
      <c r="S528" s="24">
        <f>S41+S42+S43</f>
        <v>0</v>
      </c>
      <c r="T528" s="92">
        <f t="shared" si="153"/>
        <v>0</v>
      </c>
      <c r="U528" s="24">
        <f>U41+U42+U43</f>
        <v>0</v>
      </c>
      <c r="V528" s="24">
        <f>V41+V42+V43</f>
        <v>0</v>
      </c>
      <c r="W528" s="92">
        <f t="shared" si="154"/>
        <v>0</v>
      </c>
      <c r="X528" s="24">
        <f>X41+X42+X43</f>
        <v>0</v>
      </c>
      <c r="Y528" s="24">
        <f>Y41+Y42+Y43</f>
        <v>0</v>
      </c>
      <c r="Z528" s="92">
        <f t="shared" si="155"/>
        <v>0</v>
      </c>
      <c r="AA528" s="24">
        <f>AA41+AA42+AA43</f>
        <v>0</v>
      </c>
      <c r="AB528" s="24">
        <f>AB41+AB42+AB43</f>
        <v>0</v>
      </c>
      <c r="AC528" s="92">
        <f t="shared" si="157"/>
        <v>0</v>
      </c>
      <c r="AD528" s="24">
        <f>AD41+AD42+AD43</f>
        <v>0</v>
      </c>
      <c r="AE528" s="24">
        <f>AE41+AE42+AE43</f>
        <v>0</v>
      </c>
      <c r="AF528" s="92">
        <f t="shared" si="158"/>
        <v>0</v>
      </c>
      <c r="AG528" s="24">
        <f>AG41+AG42+AG43</f>
        <v>0</v>
      </c>
      <c r="AH528" s="24">
        <f>AH41+AH42+AH43</f>
        <v>0</v>
      </c>
      <c r="AI528" s="92">
        <f t="shared" si="159"/>
        <v>0</v>
      </c>
      <c r="AJ528" s="24">
        <f>AJ41+AJ42+AJ43</f>
        <v>0</v>
      </c>
      <c r="AK528" s="24">
        <f>AK41+AK42+AK43</f>
        <v>0</v>
      </c>
      <c r="AL528" s="92">
        <f t="shared" si="160"/>
        <v>0</v>
      </c>
      <c r="AM528" s="24">
        <f>AM41+AM42+AM43</f>
        <v>0</v>
      </c>
      <c r="AN528" s="24">
        <f>AN41+AN42+AN43</f>
        <v>0</v>
      </c>
      <c r="AO528" s="92">
        <f t="shared" si="161"/>
        <v>0</v>
      </c>
      <c r="AP528" s="24">
        <f>AP41+AP42+AP43</f>
        <v>0</v>
      </c>
      <c r="AQ528" s="24">
        <f>AQ41+AQ42+AQ43</f>
        <v>0</v>
      </c>
      <c r="AR528" s="92">
        <f t="shared" si="162"/>
        <v>0</v>
      </c>
      <c r="AS528" s="24">
        <f>AS41+AS42+AS43</f>
        <v>0</v>
      </c>
      <c r="AT528" s="24">
        <f>AT41+AT42+AT43</f>
        <v>0</v>
      </c>
      <c r="AU528" s="92">
        <f t="shared" si="163"/>
        <v>0</v>
      </c>
      <c r="AV528" s="24">
        <f>AV41+AV42+AV43</f>
        <v>0</v>
      </c>
      <c r="AW528" s="24">
        <f>AW41+AW42+AW43</f>
        <v>0</v>
      </c>
      <c r="AX528" s="92">
        <f t="shared" si="164"/>
        <v>0</v>
      </c>
      <c r="AY528" s="24">
        <f>AY41+AY42+AY43</f>
        <v>0</v>
      </c>
      <c r="AZ528" s="24">
        <f>AZ41+AZ42+AZ43</f>
        <v>0</v>
      </c>
      <c r="BA528" s="92">
        <f t="shared" si="165"/>
        <v>0</v>
      </c>
      <c r="BB528" s="24">
        <f>BB41+BB42+BB43</f>
        <v>0</v>
      </c>
      <c r="BC528" s="136">
        <f>BC41+BC42+BC43</f>
        <v>0</v>
      </c>
    </row>
    <row r="529" spans="4:55" x14ac:dyDescent="0.3">
      <c r="D529" s="211"/>
      <c r="E529" s="145"/>
      <c r="F529" s="231"/>
      <c r="G529" s="19">
        <v>26</v>
      </c>
      <c r="H529" s="121" t="s">
        <v>470</v>
      </c>
      <c r="I529" s="24">
        <f>I39+I40</f>
        <v>0</v>
      </c>
      <c r="J529" s="24">
        <f>J39+J40</f>
        <v>0</v>
      </c>
      <c r="K529" s="92">
        <f t="shared" si="148"/>
        <v>0</v>
      </c>
      <c r="L529" s="24">
        <f>L39+L40</f>
        <v>0</v>
      </c>
      <c r="M529" s="24">
        <f>M39+M40</f>
        <v>0</v>
      </c>
      <c r="N529" s="92">
        <f t="shared" si="149"/>
        <v>0</v>
      </c>
      <c r="O529" s="24">
        <f>O39+O40</f>
        <v>0</v>
      </c>
      <c r="P529" s="24">
        <f>P39+P40</f>
        <v>0</v>
      </c>
      <c r="Q529" s="92">
        <f t="shared" si="151"/>
        <v>0</v>
      </c>
      <c r="R529" s="24">
        <f>R39+R40</f>
        <v>0</v>
      </c>
      <c r="S529" s="24">
        <f>S39+S40</f>
        <v>0</v>
      </c>
      <c r="T529" s="92">
        <f t="shared" si="153"/>
        <v>0</v>
      </c>
      <c r="U529" s="24">
        <f>U39+U40</f>
        <v>0</v>
      </c>
      <c r="V529" s="24">
        <f>V39+V40</f>
        <v>0</v>
      </c>
      <c r="W529" s="92">
        <f t="shared" si="154"/>
        <v>0</v>
      </c>
      <c r="X529" s="24">
        <f>X39+X40</f>
        <v>0</v>
      </c>
      <c r="Y529" s="24">
        <f>Y39+Y40</f>
        <v>0</v>
      </c>
      <c r="Z529" s="92">
        <f t="shared" si="155"/>
        <v>0</v>
      </c>
      <c r="AA529" s="24">
        <f>AA39+AA40</f>
        <v>0</v>
      </c>
      <c r="AB529" s="24">
        <f>AB39+AB40</f>
        <v>0</v>
      </c>
      <c r="AC529" s="92">
        <f t="shared" si="157"/>
        <v>0</v>
      </c>
      <c r="AD529" s="24">
        <f>AD39+AD40</f>
        <v>0</v>
      </c>
      <c r="AE529" s="24">
        <f>AE39+AE40</f>
        <v>0</v>
      </c>
      <c r="AF529" s="92">
        <f t="shared" si="158"/>
        <v>0</v>
      </c>
      <c r="AG529" s="24">
        <f>AG39+AG40</f>
        <v>0</v>
      </c>
      <c r="AH529" s="24">
        <f>AH39+AH40</f>
        <v>0</v>
      </c>
      <c r="AI529" s="92">
        <f t="shared" si="159"/>
        <v>0</v>
      </c>
      <c r="AJ529" s="24">
        <f>AJ39+AJ40</f>
        <v>0</v>
      </c>
      <c r="AK529" s="24">
        <f>AK39+AK40</f>
        <v>0</v>
      </c>
      <c r="AL529" s="92">
        <f t="shared" si="160"/>
        <v>0</v>
      </c>
      <c r="AM529" s="24">
        <f>AM39+AM40</f>
        <v>0</v>
      </c>
      <c r="AN529" s="24">
        <f>AN39+AN40</f>
        <v>0</v>
      </c>
      <c r="AO529" s="92">
        <f t="shared" si="161"/>
        <v>0</v>
      </c>
      <c r="AP529" s="24">
        <f>AP39+AP40</f>
        <v>0</v>
      </c>
      <c r="AQ529" s="24">
        <f>AQ39+AQ40</f>
        <v>0</v>
      </c>
      <c r="AR529" s="92">
        <f t="shared" si="162"/>
        <v>0</v>
      </c>
      <c r="AS529" s="24">
        <f>AS39+AS40</f>
        <v>0</v>
      </c>
      <c r="AT529" s="24">
        <f>AT39+AT40</f>
        <v>0</v>
      </c>
      <c r="AU529" s="92">
        <f t="shared" si="163"/>
        <v>0</v>
      </c>
      <c r="AV529" s="24">
        <f>AV39+AV40</f>
        <v>0</v>
      </c>
      <c r="AW529" s="24">
        <f>AW39+AW40</f>
        <v>0</v>
      </c>
      <c r="AX529" s="92">
        <f t="shared" si="164"/>
        <v>0</v>
      </c>
      <c r="AY529" s="24">
        <f>AY39+AY40</f>
        <v>0</v>
      </c>
      <c r="AZ529" s="24">
        <f>AZ39+AZ40</f>
        <v>0</v>
      </c>
      <c r="BA529" s="92">
        <f t="shared" si="165"/>
        <v>0</v>
      </c>
      <c r="BB529" s="24">
        <f>BB39+BB40</f>
        <v>0</v>
      </c>
      <c r="BC529" s="136">
        <f>BC39+BC40</f>
        <v>0</v>
      </c>
    </row>
    <row r="530" spans="4:55" x14ac:dyDescent="0.3">
      <c r="D530" s="211"/>
      <c r="E530" s="145"/>
      <c r="F530" s="231"/>
      <c r="G530" s="19">
        <v>27</v>
      </c>
      <c r="H530" s="121" t="s">
        <v>471</v>
      </c>
      <c r="I530" s="24">
        <f>I44</f>
        <v>0</v>
      </c>
      <c r="J530" s="24">
        <f>J44</f>
        <v>0</v>
      </c>
      <c r="K530" s="92">
        <f t="shared" si="148"/>
        <v>0</v>
      </c>
      <c r="L530" s="24">
        <f>L44</f>
        <v>0</v>
      </c>
      <c r="M530" s="24">
        <f>M44</f>
        <v>0</v>
      </c>
      <c r="N530" s="92">
        <f t="shared" si="149"/>
        <v>0</v>
      </c>
      <c r="O530" s="24">
        <f>O44</f>
        <v>0</v>
      </c>
      <c r="P530" s="24">
        <f>P44</f>
        <v>0</v>
      </c>
      <c r="Q530" s="92">
        <f t="shared" si="151"/>
        <v>0</v>
      </c>
      <c r="R530" s="24">
        <f>R44</f>
        <v>0</v>
      </c>
      <c r="S530" s="24">
        <f>S44</f>
        <v>0</v>
      </c>
      <c r="T530" s="92">
        <f t="shared" si="153"/>
        <v>0</v>
      </c>
      <c r="U530" s="24">
        <f>U44</f>
        <v>0</v>
      </c>
      <c r="V530" s="24">
        <f>V44</f>
        <v>0</v>
      </c>
      <c r="W530" s="92">
        <f t="shared" si="154"/>
        <v>0</v>
      </c>
      <c r="X530" s="24">
        <f>X44</f>
        <v>0</v>
      </c>
      <c r="Y530" s="24">
        <f>Y44</f>
        <v>0</v>
      </c>
      <c r="Z530" s="92">
        <f t="shared" si="155"/>
        <v>0</v>
      </c>
      <c r="AA530" s="24">
        <f>AA44</f>
        <v>0</v>
      </c>
      <c r="AB530" s="24">
        <f>AB44</f>
        <v>0</v>
      </c>
      <c r="AC530" s="92">
        <f t="shared" si="157"/>
        <v>0</v>
      </c>
      <c r="AD530" s="24">
        <f>AD44</f>
        <v>0</v>
      </c>
      <c r="AE530" s="24">
        <f>AE44</f>
        <v>0</v>
      </c>
      <c r="AF530" s="92">
        <f t="shared" si="158"/>
        <v>0</v>
      </c>
      <c r="AG530" s="24">
        <f>AG44</f>
        <v>0</v>
      </c>
      <c r="AH530" s="24">
        <f>AH44</f>
        <v>0</v>
      </c>
      <c r="AI530" s="92">
        <f t="shared" si="159"/>
        <v>0</v>
      </c>
      <c r="AJ530" s="24">
        <f>AJ44</f>
        <v>0</v>
      </c>
      <c r="AK530" s="24">
        <f>AK44</f>
        <v>0</v>
      </c>
      <c r="AL530" s="92">
        <f t="shared" si="160"/>
        <v>0</v>
      </c>
      <c r="AM530" s="24">
        <f>AM44</f>
        <v>0</v>
      </c>
      <c r="AN530" s="24">
        <f>AN44</f>
        <v>0</v>
      </c>
      <c r="AO530" s="92">
        <f t="shared" si="161"/>
        <v>0</v>
      </c>
      <c r="AP530" s="24">
        <f>AP44</f>
        <v>0</v>
      </c>
      <c r="AQ530" s="24">
        <f>AQ44</f>
        <v>0</v>
      </c>
      <c r="AR530" s="92">
        <f t="shared" si="162"/>
        <v>0</v>
      </c>
      <c r="AS530" s="24">
        <f>AS44</f>
        <v>0</v>
      </c>
      <c r="AT530" s="24">
        <f>AT44</f>
        <v>0</v>
      </c>
      <c r="AU530" s="92">
        <f t="shared" si="163"/>
        <v>0</v>
      </c>
      <c r="AV530" s="24">
        <f>AV44</f>
        <v>0</v>
      </c>
      <c r="AW530" s="24">
        <f>AW44</f>
        <v>0</v>
      </c>
      <c r="AX530" s="92">
        <f t="shared" si="164"/>
        <v>0</v>
      </c>
      <c r="AY530" s="24">
        <f>AY44</f>
        <v>0</v>
      </c>
      <c r="AZ530" s="24">
        <f>AZ44</f>
        <v>0</v>
      </c>
      <c r="BA530" s="92">
        <f t="shared" si="165"/>
        <v>0</v>
      </c>
      <c r="BB530" s="24">
        <f>BB44</f>
        <v>0</v>
      </c>
      <c r="BC530" s="136">
        <f>BC44</f>
        <v>0</v>
      </c>
    </row>
    <row r="531" spans="4:55" x14ac:dyDescent="0.3">
      <c r="D531" s="211"/>
      <c r="E531" s="145"/>
      <c r="F531" s="231"/>
      <c r="G531" s="19">
        <v>28</v>
      </c>
      <c r="H531" s="121" t="s">
        <v>472</v>
      </c>
      <c r="I531" s="24">
        <f>I45</f>
        <v>0</v>
      </c>
      <c r="J531" s="24">
        <f>J45</f>
        <v>0</v>
      </c>
      <c r="K531" s="92">
        <f t="shared" si="148"/>
        <v>0</v>
      </c>
      <c r="L531" s="24">
        <f>L45</f>
        <v>0</v>
      </c>
      <c r="M531" s="24">
        <f>M45</f>
        <v>0</v>
      </c>
      <c r="N531" s="92">
        <f t="shared" si="149"/>
        <v>0</v>
      </c>
      <c r="O531" s="24">
        <f>O45</f>
        <v>0</v>
      </c>
      <c r="P531" s="24">
        <f>P45</f>
        <v>0</v>
      </c>
      <c r="Q531" s="92">
        <f t="shared" si="151"/>
        <v>0</v>
      </c>
      <c r="R531" s="24">
        <f>R45</f>
        <v>0</v>
      </c>
      <c r="S531" s="24">
        <f>S45</f>
        <v>0</v>
      </c>
      <c r="T531" s="92">
        <f t="shared" si="153"/>
        <v>0</v>
      </c>
      <c r="U531" s="24">
        <f>U45</f>
        <v>0</v>
      </c>
      <c r="V531" s="24">
        <f>V45</f>
        <v>0</v>
      </c>
      <c r="W531" s="92">
        <f t="shared" si="154"/>
        <v>0</v>
      </c>
      <c r="X531" s="24">
        <f>X45</f>
        <v>0</v>
      </c>
      <c r="Y531" s="24">
        <f>Y45</f>
        <v>0</v>
      </c>
      <c r="Z531" s="92">
        <f t="shared" si="155"/>
        <v>0</v>
      </c>
      <c r="AA531" s="24">
        <f>AA45</f>
        <v>0</v>
      </c>
      <c r="AB531" s="24">
        <f>AB45</f>
        <v>0</v>
      </c>
      <c r="AC531" s="92">
        <f t="shared" si="157"/>
        <v>0</v>
      </c>
      <c r="AD531" s="24">
        <f>AD45</f>
        <v>0</v>
      </c>
      <c r="AE531" s="24">
        <f>AE45</f>
        <v>0</v>
      </c>
      <c r="AF531" s="92">
        <f t="shared" si="158"/>
        <v>0</v>
      </c>
      <c r="AG531" s="24">
        <f>AG45</f>
        <v>0</v>
      </c>
      <c r="AH531" s="24">
        <f>AH45</f>
        <v>0</v>
      </c>
      <c r="AI531" s="92">
        <f t="shared" si="159"/>
        <v>0</v>
      </c>
      <c r="AJ531" s="24">
        <f>AJ45</f>
        <v>0</v>
      </c>
      <c r="AK531" s="24">
        <f>AK45</f>
        <v>0</v>
      </c>
      <c r="AL531" s="92">
        <f t="shared" si="160"/>
        <v>0</v>
      </c>
      <c r="AM531" s="24">
        <f>AM45</f>
        <v>0</v>
      </c>
      <c r="AN531" s="24">
        <f>AN45</f>
        <v>0</v>
      </c>
      <c r="AO531" s="92">
        <f t="shared" si="161"/>
        <v>0</v>
      </c>
      <c r="AP531" s="24">
        <f>AP45</f>
        <v>0</v>
      </c>
      <c r="AQ531" s="24">
        <f>AQ45</f>
        <v>0</v>
      </c>
      <c r="AR531" s="92">
        <f t="shared" si="162"/>
        <v>0</v>
      </c>
      <c r="AS531" s="24">
        <f>AS45</f>
        <v>0</v>
      </c>
      <c r="AT531" s="24">
        <f>AT45</f>
        <v>0</v>
      </c>
      <c r="AU531" s="92">
        <f t="shared" si="163"/>
        <v>0</v>
      </c>
      <c r="AV531" s="24">
        <f>AV45</f>
        <v>0</v>
      </c>
      <c r="AW531" s="24">
        <f>AW45</f>
        <v>0</v>
      </c>
      <c r="AX531" s="92">
        <f t="shared" si="164"/>
        <v>0</v>
      </c>
      <c r="AY531" s="24">
        <f>AY45</f>
        <v>0</v>
      </c>
      <c r="AZ531" s="24">
        <f>AZ45</f>
        <v>0</v>
      </c>
      <c r="BA531" s="92">
        <f t="shared" si="165"/>
        <v>0</v>
      </c>
      <c r="BB531" s="24">
        <f>BB45</f>
        <v>0</v>
      </c>
      <c r="BC531" s="136">
        <f>BC45</f>
        <v>0</v>
      </c>
    </row>
    <row r="532" spans="4:55" x14ac:dyDescent="0.3">
      <c r="D532" s="211"/>
      <c r="E532" s="145"/>
      <c r="F532" s="231" t="s">
        <v>473</v>
      </c>
      <c r="G532" s="19">
        <v>29</v>
      </c>
      <c r="H532" s="20" t="s">
        <v>48</v>
      </c>
      <c r="I532" s="24">
        <f>I46+I47</f>
        <v>0</v>
      </c>
      <c r="J532" s="24">
        <f>J46+J47</f>
        <v>0</v>
      </c>
      <c r="K532" s="92">
        <f t="shared" si="148"/>
        <v>0</v>
      </c>
      <c r="L532" s="24">
        <f>L46+L47</f>
        <v>0</v>
      </c>
      <c r="M532" s="24">
        <f>M46+M47</f>
        <v>0</v>
      </c>
      <c r="N532" s="92">
        <f t="shared" si="149"/>
        <v>0</v>
      </c>
      <c r="O532" s="24">
        <f>O46+O47</f>
        <v>0</v>
      </c>
      <c r="P532" s="24">
        <f>P46+P47</f>
        <v>0</v>
      </c>
      <c r="Q532" s="92">
        <f t="shared" si="151"/>
        <v>0</v>
      </c>
      <c r="R532" s="24">
        <f>R46+R47</f>
        <v>0</v>
      </c>
      <c r="S532" s="24">
        <f>S46+S47</f>
        <v>0</v>
      </c>
      <c r="T532" s="92">
        <f t="shared" si="153"/>
        <v>0</v>
      </c>
      <c r="U532" s="24">
        <f>U46+U47</f>
        <v>0</v>
      </c>
      <c r="V532" s="24">
        <f>V46+V47</f>
        <v>0</v>
      </c>
      <c r="W532" s="92">
        <f t="shared" si="154"/>
        <v>0</v>
      </c>
      <c r="X532" s="24">
        <f>X46+X47</f>
        <v>0</v>
      </c>
      <c r="Y532" s="24">
        <f>Y46+Y47</f>
        <v>0</v>
      </c>
      <c r="Z532" s="92">
        <f t="shared" si="155"/>
        <v>0</v>
      </c>
      <c r="AA532" s="24">
        <f>AA46+AA47</f>
        <v>0</v>
      </c>
      <c r="AB532" s="24">
        <f>AB46+AB47</f>
        <v>0</v>
      </c>
      <c r="AC532" s="92">
        <f t="shared" si="157"/>
        <v>0</v>
      </c>
      <c r="AD532" s="24">
        <f>AD46+AD47</f>
        <v>0</v>
      </c>
      <c r="AE532" s="24">
        <f>AE46+AE47</f>
        <v>0</v>
      </c>
      <c r="AF532" s="92">
        <f t="shared" si="158"/>
        <v>0</v>
      </c>
      <c r="AG532" s="24">
        <f>AG46+AG47</f>
        <v>0</v>
      </c>
      <c r="AH532" s="24">
        <f>AH46+AH47</f>
        <v>0</v>
      </c>
      <c r="AI532" s="92">
        <f t="shared" si="159"/>
        <v>0</v>
      </c>
      <c r="AJ532" s="24">
        <f>AJ46+AJ47</f>
        <v>0</v>
      </c>
      <c r="AK532" s="24">
        <f>AK46+AK47</f>
        <v>0</v>
      </c>
      <c r="AL532" s="92">
        <f t="shared" si="160"/>
        <v>0</v>
      </c>
      <c r="AM532" s="24">
        <f>AM46+AM47</f>
        <v>0</v>
      </c>
      <c r="AN532" s="24">
        <f>AN46+AN47</f>
        <v>0</v>
      </c>
      <c r="AO532" s="92">
        <f t="shared" si="161"/>
        <v>0</v>
      </c>
      <c r="AP532" s="24">
        <f>AP46+AP47</f>
        <v>0</v>
      </c>
      <c r="AQ532" s="24">
        <f>AQ46+AQ47</f>
        <v>0</v>
      </c>
      <c r="AR532" s="92">
        <f t="shared" si="162"/>
        <v>0</v>
      </c>
      <c r="AS532" s="24">
        <f>AS46+AS47</f>
        <v>0</v>
      </c>
      <c r="AT532" s="24">
        <f>AT46+AT47</f>
        <v>0</v>
      </c>
      <c r="AU532" s="92">
        <f t="shared" si="163"/>
        <v>0</v>
      </c>
      <c r="AV532" s="24">
        <f>AV46+AV47</f>
        <v>0</v>
      </c>
      <c r="AW532" s="24">
        <f>AW46+AW47</f>
        <v>0</v>
      </c>
      <c r="AX532" s="92">
        <f t="shared" si="164"/>
        <v>0</v>
      </c>
      <c r="AY532" s="24">
        <f>AY46+AY47</f>
        <v>0</v>
      </c>
      <c r="AZ532" s="24">
        <f>AZ46+AZ47</f>
        <v>0</v>
      </c>
      <c r="BA532" s="92">
        <f t="shared" si="165"/>
        <v>0</v>
      </c>
      <c r="BB532" s="24">
        <f>BB46+BB47</f>
        <v>0</v>
      </c>
      <c r="BC532" s="136">
        <f>BC46+BC47</f>
        <v>0</v>
      </c>
    </row>
    <row r="533" spans="4:55" x14ac:dyDescent="0.3">
      <c r="D533" s="211"/>
      <c r="E533" s="145"/>
      <c r="F533" s="231"/>
      <c r="G533" s="19">
        <v>30</v>
      </c>
      <c r="H533" s="21" t="s">
        <v>474</v>
      </c>
      <c r="I533" s="24">
        <f>I55</f>
        <v>0</v>
      </c>
      <c r="J533" s="24">
        <f>J55</f>
        <v>0</v>
      </c>
      <c r="K533" s="92">
        <f t="shared" si="148"/>
        <v>0</v>
      </c>
      <c r="L533" s="24">
        <f>L55</f>
        <v>0</v>
      </c>
      <c r="M533" s="24">
        <f>M55</f>
        <v>0</v>
      </c>
      <c r="N533" s="92">
        <f t="shared" si="149"/>
        <v>0</v>
      </c>
      <c r="O533" s="24">
        <f>O55</f>
        <v>0</v>
      </c>
      <c r="P533" s="24">
        <f>P55</f>
        <v>0</v>
      </c>
      <c r="Q533" s="92">
        <f t="shared" si="151"/>
        <v>0</v>
      </c>
      <c r="R533" s="24">
        <f>R55</f>
        <v>0</v>
      </c>
      <c r="S533" s="24">
        <f>S55</f>
        <v>0</v>
      </c>
      <c r="T533" s="92">
        <f t="shared" si="153"/>
        <v>0</v>
      </c>
      <c r="U533" s="24">
        <f>U55</f>
        <v>0</v>
      </c>
      <c r="V533" s="24">
        <f>V55</f>
        <v>0</v>
      </c>
      <c r="W533" s="92">
        <f t="shared" si="154"/>
        <v>0</v>
      </c>
      <c r="X533" s="24">
        <f>X55</f>
        <v>0</v>
      </c>
      <c r="Y533" s="24">
        <f>Y55</f>
        <v>0</v>
      </c>
      <c r="Z533" s="92">
        <f t="shared" si="155"/>
        <v>0</v>
      </c>
      <c r="AA533" s="24">
        <f>AA55</f>
        <v>0</v>
      </c>
      <c r="AB533" s="24">
        <f>AB55</f>
        <v>0</v>
      </c>
      <c r="AC533" s="92">
        <f t="shared" si="157"/>
        <v>0</v>
      </c>
      <c r="AD533" s="24">
        <f>AD55</f>
        <v>0</v>
      </c>
      <c r="AE533" s="24">
        <f>AE55</f>
        <v>0</v>
      </c>
      <c r="AF533" s="92">
        <f t="shared" si="158"/>
        <v>0</v>
      </c>
      <c r="AG533" s="24">
        <f>AG55</f>
        <v>0</v>
      </c>
      <c r="AH533" s="24">
        <f>AH55</f>
        <v>0</v>
      </c>
      <c r="AI533" s="92">
        <f t="shared" si="159"/>
        <v>0</v>
      </c>
      <c r="AJ533" s="24">
        <f>AJ55</f>
        <v>0</v>
      </c>
      <c r="AK533" s="24">
        <f>AK55</f>
        <v>0</v>
      </c>
      <c r="AL533" s="92">
        <f t="shared" si="160"/>
        <v>0</v>
      </c>
      <c r="AM533" s="24">
        <f>AM55</f>
        <v>0</v>
      </c>
      <c r="AN533" s="24">
        <f>AN55</f>
        <v>0</v>
      </c>
      <c r="AO533" s="92">
        <f t="shared" si="161"/>
        <v>0</v>
      </c>
      <c r="AP533" s="24">
        <f>AP55</f>
        <v>0</v>
      </c>
      <c r="AQ533" s="24">
        <f>AQ55</f>
        <v>0</v>
      </c>
      <c r="AR533" s="92">
        <f t="shared" si="162"/>
        <v>0</v>
      </c>
      <c r="AS533" s="24">
        <f>AS55</f>
        <v>0</v>
      </c>
      <c r="AT533" s="24">
        <f>AT55</f>
        <v>0</v>
      </c>
      <c r="AU533" s="92">
        <f t="shared" si="163"/>
        <v>0</v>
      </c>
      <c r="AV533" s="24">
        <f>AV55</f>
        <v>0</v>
      </c>
      <c r="AW533" s="24">
        <f>AW55</f>
        <v>0</v>
      </c>
      <c r="AX533" s="92">
        <f t="shared" si="164"/>
        <v>0</v>
      </c>
      <c r="AY533" s="24">
        <f>AY55</f>
        <v>0</v>
      </c>
      <c r="AZ533" s="24">
        <f>AZ55</f>
        <v>0</v>
      </c>
      <c r="BA533" s="92">
        <f t="shared" si="165"/>
        <v>0</v>
      </c>
      <c r="BB533" s="24">
        <f>BB55</f>
        <v>0</v>
      </c>
      <c r="BC533" s="136">
        <f>BC55</f>
        <v>0</v>
      </c>
    </row>
    <row r="534" spans="4:55" x14ac:dyDescent="0.3">
      <c r="D534" s="211"/>
      <c r="E534" s="145"/>
      <c r="F534" s="231"/>
      <c r="G534" s="19">
        <v>31</v>
      </c>
      <c r="H534" s="121" t="s">
        <v>50</v>
      </c>
      <c r="I534" s="24">
        <f>I49+I48+I50+I51+I52</f>
        <v>0</v>
      </c>
      <c r="J534" s="24">
        <f>J49+J48+J50+J51+J52</f>
        <v>0</v>
      </c>
      <c r="K534" s="92">
        <f t="shared" si="148"/>
        <v>0</v>
      </c>
      <c r="L534" s="24">
        <f>L49+L48+L50+L51+L52</f>
        <v>0</v>
      </c>
      <c r="M534" s="24">
        <f>M49+M48+M50+M51+M52</f>
        <v>0</v>
      </c>
      <c r="N534" s="92">
        <f t="shared" si="149"/>
        <v>0</v>
      </c>
      <c r="O534" s="24">
        <f>O49+O48+O50+O51+O52</f>
        <v>0</v>
      </c>
      <c r="P534" s="24">
        <f>P49+P48+P50+P51+P52</f>
        <v>0</v>
      </c>
      <c r="Q534" s="92">
        <f t="shared" si="151"/>
        <v>0</v>
      </c>
      <c r="R534" s="24">
        <f>R49+R48+R50+R51+R52</f>
        <v>0</v>
      </c>
      <c r="S534" s="24">
        <f>S49+S48+S50+S51+S52</f>
        <v>0</v>
      </c>
      <c r="T534" s="92">
        <f t="shared" si="153"/>
        <v>0</v>
      </c>
      <c r="U534" s="24">
        <f>U49+U48+U50+U51+U52</f>
        <v>0</v>
      </c>
      <c r="V534" s="24">
        <f>V49+V48+V50+V51+V52</f>
        <v>0</v>
      </c>
      <c r="W534" s="92">
        <f t="shared" si="154"/>
        <v>0</v>
      </c>
      <c r="X534" s="24">
        <f>X49+X48+X50+X51+X52</f>
        <v>0</v>
      </c>
      <c r="Y534" s="24">
        <f>Y49+Y48+Y50+Y51+Y52</f>
        <v>0</v>
      </c>
      <c r="Z534" s="92">
        <f t="shared" si="155"/>
        <v>0</v>
      </c>
      <c r="AA534" s="24">
        <f>AA49+AA48+AA50+AA51+AA52</f>
        <v>0</v>
      </c>
      <c r="AB534" s="24">
        <f>AB49+AB48+AB50+AB51+AB52</f>
        <v>0</v>
      </c>
      <c r="AC534" s="92">
        <f t="shared" si="157"/>
        <v>0</v>
      </c>
      <c r="AD534" s="24">
        <f>AD49+AD48+AD50+AD51+AD52</f>
        <v>0</v>
      </c>
      <c r="AE534" s="24">
        <f>AE49+AE48+AE50+AE51+AE52</f>
        <v>0</v>
      </c>
      <c r="AF534" s="92">
        <f t="shared" si="158"/>
        <v>0</v>
      </c>
      <c r="AG534" s="24">
        <f>AG49+AG48+AG50+AG51+AG52</f>
        <v>0</v>
      </c>
      <c r="AH534" s="24">
        <f>AH49+AH48+AH50+AH51+AH52</f>
        <v>0</v>
      </c>
      <c r="AI534" s="92">
        <f t="shared" si="159"/>
        <v>0</v>
      </c>
      <c r="AJ534" s="24">
        <f>AJ49+AJ48+AJ50+AJ51+AJ52</f>
        <v>0</v>
      </c>
      <c r="AK534" s="24">
        <f>AK49+AK48+AK50+AK51+AK52</f>
        <v>0</v>
      </c>
      <c r="AL534" s="92">
        <f t="shared" si="160"/>
        <v>0</v>
      </c>
      <c r="AM534" s="24">
        <f>AM49+AM48+AM50+AM51+AM52</f>
        <v>0</v>
      </c>
      <c r="AN534" s="24">
        <f>AN49+AN48+AN50+AN51+AN52</f>
        <v>0</v>
      </c>
      <c r="AO534" s="92">
        <f t="shared" si="161"/>
        <v>0</v>
      </c>
      <c r="AP534" s="24">
        <f>AP49+AP48+AP50+AP51+AP52</f>
        <v>0</v>
      </c>
      <c r="AQ534" s="24">
        <f>AQ49+AQ48+AQ50+AQ51+AQ52</f>
        <v>0</v>
      </c>
      <c r="AR534" s="92">
        <f t="shared" si="162"/>
        <v>0</v>
      </c>
      <c r="AS534" s="24">
        <f>AS49+AS48+AS50+AS51+AS52</f>
        <v>0</v>
      </c>
      <c r="AT534" s="24">
        <f>AT49+AT48+AT50+AT51+AT52</f>
        <v>0</v>
      </c>
      <c r="AU534" s="92">
        <f t="shared" si="163"/>
        <v>0</v>
      </c>
      <c r="AV534" s="24">
        <f>AV49+AV48+AV50+AV51+AV52</f>
        <v>0</v>
      </c>
      <c r="AW534" s="24">
        <f>AW49+AW48+AW50+AW51+AW52</f>
        <v>0</v>
      </c>
      <c r="AX534" s="92">
        <f t="shared" si="164"/>
        <v>0</v>
      </c>
      <c r="AY534" s="24">
        <f>AY49+AY48+AY50+AY51+AY52</f>
        <v>0</v>
      </c>
      <c r="AZ534" s="24">
        <f>AZ49+AZ48+AZ50+AZ51+AZ52</f>
        <v>0</v>
      </c>
      <c r="BA534" s="92">
        <f t="shared" si="165"/>
        <v>0</v>
      </c>
      <c r="BB534" s="24">
        <f>BB49+BB48+BB50+BB51+BB52</f>
        <v>0</v>
      </c>
      <c r="BC534" s="136">
        <f>BC49+BC48+BC50+BC51+BC52</f>
        <v>0</v>
      </c>
    </row>
    <row r="535" spans="4:55" x14ac:dyDescent="0.3">
      <c r="D535" s="211"/>
      <c r="E535" s="145"/>
      <c r="F535" s="231"/>
      <c r="G535" s="19">
        <v>32</v>
      </c>
      <c r="H535" s="121" t="s">
        <v>475</v>
      </c>
      <c r="I535" s="24">
        <f>I53+I54</f>
        <v>0</v>
      </c>
      <c r="J535" s="24">
        <f>J53+J54</f>
        <v>0</v>
      </c>
      <c r="K535" s="92">
        <f t="shared" si="148"/>
        <v>0</v>
      </c>
      <c r="L535" s="24">
        <f>L53+L54</f>
        <v>0</v>
      </c>
      <c r="M535" s="24">
        <f>M53+M54</f>
        <v>0</v>
      </c>
      <c r="N535" s="92">
        <f t="shared" si="149"/>
        <v>0</v>
      </c>
      <c r="O535" s="24">
        <f>O53+O54</f>
        <v>0</v>
      </c>
      <c r="P535" s="24">
        <f>P53+P54</f>
        <v>0</v>
      </c>
      <c r="Q535" s="92">
        <f t="shared" si="151"/>
        <v>0</v>
      </c>
      <c r="R535" s="24">
        <f>R53+R54</f>
        <v>0</v>
      </c>
      <c r="S535" s="24">
        <f>S53+S54</f>
        <v>0</v>
      </c>
      <c r="T535" s="92">
        <f t="shared" si="153"/>
        <v>0</v>
      </c>
      <c r="U535" s="24">
        <f>U53+U54</f>
        <v>0</v>
      </c>
      <c r="V535" s="24">
        <f>V53+V54</f>
        <v>0</v>
      </c>
      <c r="W535" s="92">
        <f t="shared" si="154"/>
        <v>0</v>
      </c>
      <c r="X535" s="24">
        <f>X53+X54</f>
        <v>0</v>
      </c>
      <c r="Y535" s="24">
        <f>Y53+Y54</f>
        <v>0</v>
      </c>
      <c r="Z535" s="92">
        <f t="shared" si="155"/>
        <v>0</v>
      </c>
      <c r="AA535" s="24">
        <f>AA53+AA54</f>
        <v>0</v>
      </c>
      <c r="AB535" s="24">
        <f>AB53+AB54</f>
        <v>0</v>
      </c>
      <c r="AC535" s="92">
        <f t="shared" si="157"/>
        <v>0</v>
      </c>
      <c r="AD535" s="24">
        <f>AD53+AD54</f>
        <v>0</v>
      </c>
      <c r="AE535" s="24">
        <f>AE53+AE54</f>
        <v>0</v>
      </c>
      <c r="AF535" s="92">
        <f t="shared" si="158"/>
        <v>0</v>
      </c>
      <c r="AG535" s="24">
        <f>AG53+AG54</f>
        <v>0</v>
      </c>
      <c r="AH535" s="24">
        <f>AH53+AH54</f>
        <v>0</v>
      </c>
      <c r="AI535" s="92">
        <f t="shared" si="159"/>
        <v>0</v>
      </c>
      <c r="AJ535" s="24">
        <f>AJ53+AJ54</f>
        <v>0</v>
      </c>
      <c r="AK535" s="24">
        <f>AK53+AK54</f>
        <v>0</v>
      </c>
      <c r="AL535" s="92">
        <f t="shared" si="160"/>
        <v>0</v>
      </c>
      <c r="AM535" s="24">
        <f>AM53+AM54</f>
        <v>0</v>
      </c>
      <c r="AN535" s="24">
        <f>AN53+AN54</f>
        <v>0</v>
      </c>
      <c r="AO535" s="92">
        <f t="shared" si="161"/>
        <v>0</v>
      </c>
      <c r="AP535" s="24">
        <f>AP53+AP54</f>
        <v>0</v>
      </c>
      <c r="AQ535" s="24">
        <f>AQ53+AQ54</f>
        <v>0</v>
      </c>
      <c r="AR535" s="92">
        <f t="shared" si="162"/>
        <v>0</v>
      </c>
      <c r="AS535" s="24">
        <f>AS53+AS54</f>
        <v>0</v>
      </c>
      <c r="AT535" s="24">
        <f>AT53+AT54</f>
        <v>0</v>
      </c>
      <c r="AU535" s="92">
        <f t="shared" si="163"/>
        <v>0</v>
      </c>
      <c r="AV535" s="24">
        <f>AV53+AV54</f>
        <v>0</v>
      </c>
      <c r="AW535" s="24">
        <f>AW53+AW54</f>
        <v>0</v>
      </c>
      <c r="AX535" s="92">
        <f t="shared" si="164"/>
        <v>0</v>
      </c>
      <c r="AY535" s="24">
        <f>AY53+AY54</f>
        <v>0</v>
      </c>
      <c r="AZ535" s="24">
        <f>AZ53+AZ54</f>
        <v>0</v>
      </c>
      <c r="BA535" s="92">
        <f t="shared" si="165"/>
        <v>0</v>
      </c>
      <c r="BB535" s="24">
        <f>BB53+BB54</f>
        <v>0</v>
      </c>
      <c r="BC535" s="136">
        <f>BC53+BC54</f>
        <v>0</v>
      </c>
    </row>
    <row r="536" spans="4:55" x14ac:dyDescent="0.3">
      <c r="D536" s="211"/>
      <c r="E536" s="145"/>
      <c r="F536" s="231"/>
      <c r="G536" s="19">
        <v>33</v>
      </c>
      <c r="H536" s="121" t="s">
        <v>476</v>
      </c>
      <c r="I536" s="24">
        <f>I182</f>
        <v>0</v>
      </c>
      <c r="J536" s="24">
        <f>J182</f>
        <v>0</v>
      </c>
      <c r="K536" s="92">
        <f t="shared" si="148"/>
        <v>0</v>
      </c>
      <c r="L536" s="24">
        <f>L182</f>
        <v>0</v>
      </c>
      <c r="M536" s="24">
        <f>M182</f>
        <v>0</v>
      </c>
      <c r="N536" s="92">
        <f t="shared" si="149"/>
        <v>0</v>
      </c>
      <c r="O536" s="24">
        <f>O182</f>
        <v>0</v>
      </c>
      <c r="P536" s="24">
        <f>P182</f>
        <v>0</v>
      </c>
      <c r="Q536" s="92">
        <f t="shared" si="151"/>
        <v>0</v>
      </c>
      <c r="R536" s="24">
        <f>R182</f>
        <v>0</v>
      </c>
      <c r="S536" s="24">
        <f>S182</f>
        <v>0</v>
      </c>
      <c r="T536" s="92">
        <f t="shared" si="153"/>
        <v>0</v>
      </c>
      <c r="U536" s="24">
        <f>U182</f>
        <v>0</v>
      </c>
      <c r="V536" s="24">
        <f>V182</f>
        <v>0</v>
      </c>
      <c r="W536" s="92">
        <f t="shared" si="154"/>
        <v>0</v>
      </c>
      <c r="X536" s="24">
        <f>X182</f>
        <v>0</v>
      </c>
      <c r="Y536" s="24">
        <f>Y182</f>
        <v>0</v>
      </c>
      <c r="Z536" s="92">
        <f t="shared" si="155"/>
        <v>0</v>
      </c>
      <c r="AA536" s="24">
        <f>AA182</f>
        <v>0</v>
      </c>
      <c r="AB536" s="24">
        <f>AB182</f>
        <v>0</v>
      </c>
      <c r="AC536" s="92">
        <f t="shared" si="157"/>
        <v>0</v>
      </c>
      <c r="AD536" s="24">
        <f>AD182</f>
        <v>0</v>
      </c>
      <c r="AE536" s="24">
        <f>AE182</f>
        <v>0</v>
      </c>
      <c r="AF536" s="92">
        <f t="shared" si="158"/>
        <v>0</v>
      </c>
      <c r="AG536" s="24">
        <f>AG182</f>
        <v>0</v>
      </c>
      <c r="AH536" s="24">
        <f>AH182</f>
        <v>0</v>
      </c>
      <c r="AI536" s="92">
        <f t="shared" si="159"/>
        <v>0</v>
      </c>
      <c r="AJ536" s="24">
        <f>AJ182</f>
        <v>0</v>
      </c>
      <c r="AK536" s="24">
        <f>AK182</f>
        <v>0</v>
      </c>
      <c r="AL536" s="92">
        <f t="shared" si="160"/>
        <v>0</v>
      </c>
      <c r="AM536" s="24">
        <f>AM182</f>
        <v>0</v>
      </c>
      <c r="AN536" s="24">
        <f>AN182</f>
        <v>0</v>
      </c>
      <c r="AO536" s="92">
        <f t="shared" si="161"/>
        <v>0</v>
      </c>
      <c r="AP536" s="24">
        <f>AP182</f>
        <v>0</v>
      </c>
      <c r="AQ536" s="24">
        <f>AQ182</f>
        <v>0</v>
      </c>
      <c r="AR536" s="92">
        <f t="shared" si="162"/>
        <v>0</v>
      </c>
      <c r="AS536" s="24">
        <f>AS182</f>
        <v>0</v>
      </c>
      <c r="AT536" s="24">
        <f>AT182</f>
        <v>0</v>
      </c>
      <c r="AU536" s="92">
        <f t="shared" si="163"/>
        <v>0</v>
      </c>
      <c r="AV536" s="24">
        <f>AV182</f>
        <v>0</v>
      </c>
      <c r="AW536" s="24">
        <f>AW182</f>
        <v>0</v>
      </c>
      <c r="AX536" s="92">
        <f t="shared" si="164"/>
        <v>0</v>
      </c>
      <c r="AY536" s="24">
        <f>AY182</f>
        <v>0</v>
      </c>
      <c r="AZ536" s="24">
        <f>AZ182</f>
        <v>0</v>
      </c>
      <c r="BA536" s="92">
        <f t="shared" si="165"/>
        <v>0</v>
      </c>
      <c r="BB536" s="24">
        <f>BB182</f>
        <v>0</v>
      </c>
      <c r="BC536" s="136">
        <f>BC182</f>
        <v>0</v>
      </c>
    </row>
    <row r="537" spans="4:55" x14ac:dyDescent="0.3">
      <c r="D537" s="211"/>
      <c r="E537" s="145"/>
      <c r="F537" s="231"/>
      <c r="G537" s="19">
        <v>34</v>
      </c>
      <c r="H537" s="121" t="s">
        <v>52</v>
      </c>
      <c r="I537" s="24">
        <f>I181</f>
        <v>0</v>
      </c>
      <c r="J537" s="24">
        <f>J181</f>
        <v>0</v>
      </c>
      <c r="K537" s="92">
        <f t="shared" si="148"/>
        <v>0</v>
      </c>
      <c r="L537" s="24">
        <f>L181</f>
        <v>0</v>
      </c>
      <c r="M537" s="24">
        <f>M181</f>
        <v>0</v>
      </c>
      <c r="N537" s="92">
        <f t="shared" si="149"/>
        <v>0</v>
      </c>
      <c r="O537" s="24">
        <f>O181</f>
        <v>0</v>
      </c>
      <c r="P537" s="24">
        <f>P181</f>
        <v>0</v>
      </c>
      <c r="Q537" s="92">
        <f t="shared" si="151"/>
        <v>0</v>
      </c>
      <c r="R537" s="24">
        <f>R181</f>
        <v>0</v>
      </c>
      <c r="S537" s="24">
        <f>S181</f>
        <v>0</v>
      </c>
      <c r="T537" s="92">
        <f t="shared" si="153"/>
        <v>0</v>
      </c>
      <c r="U537" s="24">
        <f>U181</f>
        <v>0</v>
      </c>
      <c r="V537" s="24">
        <f>V181</f>
        <v>0</v>
      </c>
      <c r="W537" s="92">
        <f t="shared" si="154"/>
        <v>0</v>
      </c>
      <c r="X537" s="24">
        <f>X181</f>
        <v>0</v>
      </c>
      <c r="Y537" s="24">
        <f>Y181</f>
        <v>0</v>
      </c>
      <c r="Z537" s="92">
        <f t="shared" si="155"/>
        <v>0</v>
      </c>
      <c r="AA537" s="24">
        <f>AA181</f>
        <v>0</v>
      </c>
      <c r="AB537" s="24">
        <f>AB181</f>
        <v>0</v>
      </c>
      <c r="AC537" s="92">
        <f t="shared" si="157"/>
        <v>0</v>
      </c>
      <c r="AD537" s="24">
        <f>AD181</f>
        <v>0</v>
      </c>
      <c r="AE537" s="24">
        <f>AE181</f>
        <v>0</v>
      </c>
      <c r="AF537" s="92">
        <f t="shared" si="158"/>
        <v>0</v>
      </c>
      <c r="AG537" s="24">
        <f>AG181</f>
        <v>0</v>
      </c>
      <c r="AH537" s="24">
        <f>AH181</f>
        <v>0</v>
      </c>
      <c r="AI537" s="92">
        <f t="shared" si="159"/>
        <v>0</v>
      </c>
      <c r="AJ537" s="24">
        <f>AJ181</f>
        <v>0</v>
      </c>
      <c r="AK537" s="24">
        <f>AK181</f>
        <v>0</v>
      </c>
      <c r="AL537" s="92">
        <f t="shared" si="160"/>
        <v>0</v>
      </c>
      <c r="AM537" s="24">
        <f>AM181</f>
        <v>0</v>
      </c>
      <c r="AN537" s="24">
        <f>AN181</f>
        <v>0</v>
      </c>
      <c r="AO537" s="92">
        <f t="shared" si="161"/>
        <v>0</v>
      </c>
      <c r="AP537" s="24">
        <f>AP181</f>
        <v>0</v>
      </c>
      <c r="AQ537" s="24">
        <f>AQ181</f>
        <v>0</v>
      </c>
      <c r="AR537" s="92">
        <f t="shared" si="162"/>
        <v>0</v>
      </c>
      <c r="AS537" s="24">
        <f>AS181</f>
        <v>0</v>
      </c>
      <c r="AT537" s="24">
        <f>AT181</f>
        <v>0</v>
      </c>
      <c r="AU537" s="92">
        <f t="shared" si="163"/>
        <v>0</v>
      </c>
      <c r="AV537" s="24">
        <f>AV181</f>
        <v>0</v>
      </c>
      <c r="AW537" s="24">
        <f>AW181</f>
        <v>0</v>
      </c>
      <c r="AX537" s="92">
        <f t="shared" si="164"/>
        <v>0</v>
      </c>
      <c r="AY537" s="24">
        <f>AY181</f>
        <v>0</v>
      </c>
      <c r="AZ537" s="24">
        <f>AZ181</f>
        <v>0</v>
      </c>
      <c r="BA537" s="92">
        <f t="shared" si="165"/>
        <v>0</v>
      </c>
      <c r="BB537" s="24">
        <f>BB181</f>
        <v>0</v>
      </c>
      <c r="BC537" s="136">
        <f>BC181</f>
        <v>0</v>
      </c>
    </row>
    <row r="538" spans="4:55" x14ac:dyDescent="0.3">
      <c r="D538" s="211"/>
      <c r="E538" s="145"/>
      <c r="F538" s="231"/>
      <c r="G538" s="19">
        <v>35</v>
      </c>
      <c r="H538" s="121" t="s">
        <v>477</v>
      </c>
      <c r="I538" s="24">
        <f>I183</f>
        <v>0</v>
      </c>
      <c r="J538" s="24">
        <f>J183</f>
        <v>0</v>
      </c>
      <c r="K538" s="92">
        <f t="shared" si="148"/>
        <v>0</v>
      </c>
      <c r="L538" s="24">
        <f>L183</f>
        <v>0</v>
      </c>
      <c r="M538" s="24">
        <f>M183</f>
        <v>0</v>
      </c>
      <c r="N538" s="92">
        <f t="shared" si="149"/>
        <v>0</v>
      </c>
      <c r="O538" s="24">
        <f>O183</f>
        <v>0</v>
      </c>
      <c r="P538" s="24">
        <f>P183</f>
        <v>0</v>
      </c>
      <c r="Q538" s="92">
        <f t="shared" si="151"/>
        <v>0</v>
      </c>
      <c r="R538" s="24">
        <f>R183</f>
        <v>0</v>
      </c>
      <c r="S538" s="24">
        <f>S183</f>
        <v>0</v>
      </c>
      <c r="T538" s="92">
        <f t="shared" si="153"/>
        <v>0</v>
      </c>
      <c r="U538" s="24">
        <f>U183</f>
        <v>0</v>
      </c>
      <c r="V538" s="24">
        <f>V183</f>
        <v>0</v>
      </c>
      <c r="W538" s="92">
        <f t="shared" si="154"/>
        <v>0</v>
      </c>
      <c r="X538" s="24">
        <f>X183</f>
        <v>0</v>
      </c>
      <c r="Y538" s="24">
        <f>Y183</f>
        <v>0</v>
      </c>
      <c r="Z538" s="92">
        <f t="shared" si="155"/>
        <v>0</v>
      </c>
      <c r="AA538" s="24">
        <f>AA183</f>
        <v>0</v>
      </c>
      <c r="AB538" s="24">
        <f>AB183</f>
        <v>0</v>
      </c>
      <c r="AC538" s="92">
        <f t="shared" si="157"/>
        <v>0</v>
      </c>
      <c r="AD538" s="24">
        <f>AD183</f>
        <v>0</v>
      </c>
      <c r="AE538" s="24">
        <f>AE183</f>
        <v>0</v>
      </c>
      <c r="AF538" s="92">
        <f t="shared" si="158"/>
        <v>0</v>
      </c>
      <c r="AG538" s="24">
        <f>AG183</f>
        <v>0</v>
      </c>
      <c r="AH538" s="24">
        <f>AH183</f>
        <v>0</v>
      </c>
      <c r="AI538" s="92">
        <f t="shared" si="159"/>
        <v>0</v>
      </c>
      <c r="AJ538" s="24">
        <f>AJ183</f>
        <v>0</v>
      </c>
      <c r="AK538" s="24">
        <f>AK183</f>
        <v>0</v>
      </c>
      <c r="AL538" s="92">
        <f t="shared" si="160"/>
        <v>0</v>
      </c>
      <c r="AM538" s="24">
        <f>AM183</f>
        <v>0</v>
      </c>
      <c r="AN538" s="24">
        <f>AN183</f>
        <v>0</v>
      </c>
      <c r="AO538" s="92">
        <f t="shared" si="161"/>
        <v>0</v>
      </c>
      <c r="AP538" s="24">
        <f>AP183</f>
        <v>0</v>
      </c>
      <c r="AQ538" s="24">
        <f>AQ183</f>
        <v>0</v>
      </c>
      <c r="AR538" s="92">
        <f t="shared" si="162"/>
        <v>0</v>
      </c>
      <c r="AS538" s="24">
        <f>AS183</f>
        <v>0</v>
      </c>
      <c r="AT538" s="24">
        <f>AT183</f>
        <v>0</v>
      </c>
      <c r="AU538" s="92">
        <f t="shared" si="163"/>
        <v>0</v>
      </c>
      <c r="AV538" s="24">
        <f>AV183</f>
        <v>0</v>
      </c>
      <c r="AW538" s="24">
        <f>AW183</f>
        <v>0</v>
      </c>
      <c r="AX538" s="92">
        <f t="shared" si="164"/>
        <v>0</v>
      </c>
      <c r="AY538" s="24">
        <f>AY183</f>
        <v>0</v>
      </c>
      <c r="AZ538" s="24">
        <f>AZ183</f>
        <v>0</v>
      </c>
      <c r="BA538" s="92">
        <f t="shared" si="165"/>
        <v>0</v>
      </c>
      <c r="BB538" s="24">
        <f>BB183</f>
        <v>0</v>
      </c>
      <c r="BC538" s="136">
        <f>BC183</f>
        <v>0</v>
      </c>
    </row>
    <row r="539" spans="4:55" x14ac:dyDescent="0.3">
      <c r="D539" s="211"/>
      <c r="E539" s="145"/>
      <c r="F539" s="231" t="s">
        <v>478</v>
      </c>
      <c r="G539" s="19">
        <v>36</v>
      </c>
      <c r="H539" s="20" t="s">
        <v>479</v>
      </c>
      <c r="I539" s="102">
        <f>I230+I231+I232+I220+I233+I223+I224+I235+I236+I226+I227+I228+I225+I234+I222+I221</f>
        <v>0</v>
      </c>
      <c r="J539" s="102">
        <f>J230+J231+J232+J220+J233+J223+J224+J235+J236+J226+J227+J228+J225+J234+J222+J221</f>
        <v>0</v>
      </c>
      <c r="K539" s="92">
        <f t="shared" si="148"/>
        <v>0</v>
      </c>
      <c r="L539" s="102">
        <f>L230+L231+L232+L220+L233+L223+L224+L235+L236+L226+L227+L228+L225+L234+L222+L221</f>
        <v>0</v>
      </c>
      <c r="M539" s="102">
        <f>M230+M231+M232+M220+M233+M223+M224+M235+M236+M226+M227+M228+M225+M234+M222+M221</f>
        <v>0</v>
      </c>
      <c r="N539" s="92">
        <f t="shared" si="149"/>
        <v>0</v>
      </c>
      <c r="O539" s="102">
        <f>O230+O231+O232+O220+O233+O223+O224+O235+O236+O226+O227+O228+O225+O234+O222+O221</f>
        <v>0</v>
      </c>
      <c r="P539" s="102">
        <f>P230+P231+P232+P220+P233+P223+P224+P235+P236+P226+P227+P228+P225+P234+P222+P221</f>
        <v>0</v>
      </c>
      <c r="Q539" s="92">
        <f t="shared" si="151"/>
        <v>0</v>
      </c>
      <c r="R539" s="102">
        <f>R230+R231+R232+R220+R233+R223+R224+R235+R236+R226+R227+R228+R225+R234+R222+R221</f>
        <v>0</v>
      </c>
      <c r="S539" s="102">
        <f>S230+S231+S232+S220+S233+S223+S224+S235+S236+S226+S227+S228+S225+S234+S222+S221</f>
        <v>0</v>
      </c>
      <c r="T539" s="92">
        <f t="shared" si="153"/>
        <v>0</v>
      </c>
      <c r="U539" s="102">
        <f>U230+U231+U232+U220+U233+U223+U224+U235+U236+U226+U227+U228+U225+U234+U222+U221</f>
        <v>0</v>
      </c>
      <c r="V539" s="102">
        <f>V230+V231+V232+V220+V233+V223+V224+V235+V236+V226+V227+V228+V225+V234+V222+V221</f>
        <v>0</v>
      </c>
      <c r="W539" s="92">
        <f t="shared" si="154"/>
        <v>0</v>
      </c>
      <c r="X539" s="102">
        <f>X230+X231+X232+X220+X233+X223+X224+X235+X236+X226+X227+X228+X225+X234+X222+X221</f>
        <v>0</v>
      </c>
      <c r="Y539" s="102">
        <f>Y230+Y231+Y232+Y220+Y233+Y223+Y224+Y235+Y236+Y226+Y227+Y228+Y225+Y234+Y222+Y221</f>
        <v>0</v>
      </c>
      <c r="Z539" s="92">
        <f t="shared" si="155"/>
        <v>0</v>
      </c>
      <c r="AA539" s="102">
        <f>AA230+AA231+AA232+AA220+AA233+AA223+AA224+AA235+AA236+AA226+AA227+AA228+AA225+AA234+AA222+AA221</f>
        <v>0</v>
      </c>
      <c r="AB539" s="102">
        <f>AB230+AB231+AB232+AB220+AB233+AB223+AB224+AB235+AB236+AB226+AB227+AB228+AB225+AB234+AB222+AB221</f>
        <v>0</v>
      </c>
      <c r="AC539" s="92">
        <f t="shared" si="157"/>
        <v>0</v>
      </c>
      <c r="AD539" s="102">
        <f>AD230+AD231+AD232+AD220+AD233+AD223+AD224+AD235+AD236+AD226+AD227+AD228+AD225+AD234+AD222+AD221</f>
        <v>0</v>
      </c>
      <c r="AE539" s="102">
        <f>AE230+AE231+AE232+AE220+AE233+AE223+AE224+AE235+AE236+AE226+AE227+AE228+AE225+AE234+AE222+AE221</f>
        <v>0</v>
      </c>
      <c r="AF539" s="92">
        <f t="shared" si="158"/>
        <v>0</v>
      </c>
      <c r="AG539" s="102">
        <f>AG230+AG231+AG232+AG220+AG233+AG223+AG224+AG235+AG236+AG226+AG227+AG228+AG225+AG234+AG222+AG221</f>
        <v>0</v>
      </c>
      <c r="AH539" s="102">
        <f>AH230+AH231+AH232+AH220+AH233+AH223+AH224+AH235+AH236+AH226+AH227+AH228+AH225+AH234+AH222+AH221</f>
        <v>0</v>
      </c>
      <c r="AI539" s="92">
        <f t="shared" si="159"/>
        <v>0</v>
      </c>
      <c r="AJ539" s="102">
        <f>AJ230+AJ231+AJ232+AJ220+AJ233+AJ223+AJ224+AJ235+AJ236+AJ226+AJ227+AJ228+AJ225+AJ234+AJ222+AJ221</f>
        <v>0</v>
      </c>
      <c r="AK539" s="102">
        <f>AK230+AK231+AK232+AK220+AK233+AK223+AK224+AK235+AK236+AK226+AK227+AK228+AK225+AK234+AK222+AK221</f>
        <v>0</v>
      </c>
      <c r="AL539" s="92">
        <f t="shared" si="160"/>
        <v>0</v>
      </c>
      <c r="AM539" s="102">
        <f>AM230+AM231+AM232+AM220+AM233+AM223+AM224+AM235+AM236+AM226+AM227+AM228+AM225+AM234+AM222+AM221</f>
        <v>0</v>
      </c>
      <c r="AN539" s="102">
        <f>AN230+AN231+AN232+AN220+AN233+AN223+AN224+AN235+AN236+AN226+AN227+AN228+AN225+AN234+AN222+AN221</f>
        <v>0</v>
      </c>
      <c r="AO539" s="92">
        <f t="shared" si="161"/>
        <v>0</v>
      </c>
      <c r="AP539" s="102">
        <f>AP230+AP231+AP232+AP220+AP233+AP223+AP224+AP235+AP236+AP226+AP227+AP228+AP225+AP234+AP222+AP221</f>
        <v>0</v>
      </c>
      <c r="AQ539" s="102">
        <f>AQ230+AQ231+AQ232+AQ220+AQ233+AQ223+AQ224+AQ235+AQ236+AQ226+AQ227+AQ228+AQ225+AQ234+AQ222+AQ221</f>
        <v>0</v>
      </c>
      <c r="AR539" s="92">
        <f t="shared" si="162"/>
        <v>0</v>
      </c>
      <c r="AS539" s="102">
        <f>AS230+AS231+AS232+AS220+AS233+AS223+AS224+AS235+AS236+AS226+AS227+AS228+AS225+AS234+AS222+AS221</f>
        <v>0</v>
      </c>
      <c r="AT539" s="102">
        <f>AT230+AT231+AT232+AT220+AT233+AT223+AT224+AT235+AT236+AT226+AT227+AT228+AT225+AT234+AT222+AT221</f>
        <v>0</v>
      </c>
      <c r="AU539" s="92">
        <f t="shared" si="163"/>
        <v>0</v>
      </c>
      <c r="AV539" s="102">
        <f>AV230+AV231+AV232+AV220+AV233+AV223+AV224+AV235+AV236+AV226+AV227+AV228+AV225+AV234+AV222+AV221</f>
        <v>0</v>
      </c>
      <c r="AW539" s="102">
        <f>AW230+AW231+AW232+AW220+AW233+AW223+AW224+AW235+AW236+AW226+AW227+AW228+AW225+AW234+AW222+AW221</f>
        <v>0</v>
      </c>
      <c r="AX539" s="92">
        <f t="shared" si="164"/>
        <v>0</v>
      </c>
      <c r="AY539" s="102">
        <f>AY230+AY231+AY232+AY220+AY233+AY223+AY224+AY235+AY236+AY226+AY227+AY228+AY225+AY234+AY222+AY221</f>
        <v>0</v>
      </c>
      <c r="AZ539" s="102">
        <f>AZ230+AZ231+AZ232+AZ220+AZ233+AZ223+AZ224+AZ235+AZ236+AZ226+AZ227+AZ228+AZ225+AZ234+AZ222+AZ221</f>
        <v>0</v>
      </c>
      <c r="BA539" s="92">
        <f t="shared" si="165"/>
        <v>0</v>
      </c>
      <c r="BB539" s="102">
        <f>BB230+BB231+BB232+BB220+BB233+BB223+BB224+BB235+BB236+BB226+BB227+BB228+BB225+BB234+BB222+BB221</f>
        <v>0</v>
      </c>
      <c r="BC539" s="137">
        <f>BC230+BC231+BC232+BC220+BC233+BC223+BC224+BC235+BC236+BC226+BC227+BC228+BC225+BC234+BC222+BC221</f>
        <v>0</v>
      </c>
    </row>
    <row r="540" spans="4:55" x14ac:dyDescent="0.3">
      <c r="D540" s="211"/>
      <c r="E540" s="145"/>
      <c r="F540" s="231"/>
      <c r="G540" s="19">
        <v>37</v>
      </c>
      <c r="H540" s="121" t="s">
        <v>480</v>
      </c>
      <c r="I540" s="24">
        <f>I237+I238+I239+I240+I255+I241+I256+I242+I243</f>
        <v>0</v>
      </c>
      <c r="J540" s="24">
        <f>J237+J238+J239+J240+J255+J241+J256+J242+J243</f>
        <v>0</v>
      </c>
      <c r="K540" s="92">
        <f t="shared" si="148"/>
        <v>0</v>
      </c>
      <c r="L540" s="24">
        <f>L237+L238+L239+L240+L255+L241+L256+L242+L243</f>
        <v>0</v>
      </c>
      <c r="M540" s="24">
        <f>M237+M238+M239+M240+M255+M241+M256+M242+M243</f>
        <v>0</v>
      </c>
      <c r="N540" s="92">
        <f t="shared" si="149"/>
        <v>0</v>
      </c>
      <c r="O540" s="24">
        <f>O237+O238+O239+O240+O255+O241+O256+O242+O243</f>
        <v>0</v>
      </c>
      <c r="P540" s="24">
        <f>P237+P238+P239+P240+P255+P241+P256+P242+P243</f>
        <v>0</v>
      </c>
      <c r="Q540" s="92">
        <f t="shared" si="151"/>
        <v>0</v>
      </c>
      <c r="R540" s="24">
        <f>R237+R238+R239+R240+R255+R241+R256+R242+R243</f>
        <v>0</v>
      </c>
      <c r="S540" s="24">
        <f>S237+S238+S239+S240+S255+S241+S256+S242+S243</f>
        <v>0</v>
      </c>
      <c r="T540" s="92">
        <f t="shared" si="153"/>
        <v>0</v>
      </c>
      <c r="U540" s="24">
        <f>U237+U238+U239+U240+U255+U241+U256+U242+U243</f>
        <v>0</v>
      </c>
      <c r="V540" s="24">
        <f>V237+V238+V239+V240+V255+V241+V256+V242+V243</f>
        <v>0</v>
      </c>
      <c r="W540" s="92">
        <f t="shared" si="154"/>
        <v>0</v>
      </c>
      <c r="X540" s="24">
        <f>X237+X238+X239+X240+X255+X241+X256+X242+X243</f>
        <v>0</v>
      </c>
      <c r="Y540" s="24">
        <f>Y237+Y238+Y239+Y240+Y255+Y241+Y256+Y242+Y243</f>
        <v>0</v>
      </c>
      <c r="Z540" s="92">
        <f t="shared" si="155"/>
        <v>0</v>
      </c>
      <c r="AA540" s="24">
        <f>AA237+AA238+AA239+AA240+AA255+AA241+AA256+AA242+AA243</f>
        <v>0</v>
      </c>
      <c r="AB540" s="24">
        <f>AB237+AB238+AB239+AB240+AB255+AB241+AB256+AB242+AB243</f>
        <v>0</v>
      </c>
      <c r="AC540" s="92">
        <f t="shared" si="157"/>
        <v>0</v>
      </c>
      <c r="AD540" s="24">
        <f>AD237+AD238+AD239+AD240+AD255+AD241+AD256+AD242+AD243</f>
        <v>0</v>
      </c>
      <c r="AE540" s="24">
        <f>AE237+AE238+AE239+AE240+AE255+AE241+AE256+AE242+AE243</f>
        <v>0</v>
      </c>
      <c r="AF540" s="92">
        <f t="shared" si="158"/>
        <v>0</v>
      </c>
      <c r="AG540" s="24">
        <f>AG237+AG238+AG239+AG240+AG255+AG241+AG256+AG242+AG243</f>
        <v>0</v>
      </c>
      <c r="AH540" s="24">
        <f>AH237+AH238+AH239+AH240+AH255+AH241+AH256+AH242+AH243</f>
        <v>0</v>
      </c>
      <c r="AI540" s="92">
        <f t="shared" si="159"/>
        <v>0</v>
      </c>
      <c r="AJ540" s="24">
        <f>AJ237+AJ238+AJ239+AJ240+AJ255+AJ241+AJ256+AJ242+AJ243</f>
        <v>0</v>
      </c>
      <c r="AK540" s="24">
        <f>AK237+AK238+AK239+AK240+AK255+AK241+AK256+AK242+AK243</f>
        <v>0</v>
      </c>
      <c r="AL540" s="92">
        <f t="shared" si="160"/>
        <v>0</v>
      </c>
      <c r="AM540" s="24">
        <f>AM237+AM238+AM239+AM240+AM255+AM241+AM256+AM242+AM243</f>
        <v>0</v>
      </c>
      <c r="AN540" s="24">
        <f>AN237+AN238+AN239+AN240+AN255+AN241+AN256+AN242+AN243</f>
        <v>0</v>
      </c>
      <c r="AO540" s="92">
        <f t="shared" si="161"/>
        <v>0</v>
      </c>
      <c r="AP540" s="24">
        <f>AP237+AP238+AP239+AP240+AP255+AP241+AP256+AP242+AP243</f>
        <v>0</v>
      </c>
      <c r="AQ540" s="24">
        <f>AQ237+AQ238+AQ239+AQ240+AQ255+AQ241+AQ256+AQ242+AQ243</f>
        <v>0</v>
      </c>
      <c r="AR540" s="92">
        <f t="shared" si="162"/>
        <v>0</v>
      </c>
      <c r="AS540" s="24">
        <f>AS237+AS238+AS239+AS240+AS255+AS241+AS256+AS242+AS243</f>
        <v>0</v>
      </c>
      <c r="AT540" s="24">
        <f>AT237+AT238+AT239+AT240+AT255+AT241+AT256+AT242+AT243</f>
        <v>0</v>
      </c>
      <c r="AU540" s="92">
        <f t="shared" si="163"/>
        <v>0</v>
      </c>
      <c r="AV540" s="24">
        <f>AV237+AV238+AV239+AV240+AV255+AV241+AV256+AV242+AV243</f>
        <v>0</v>
      </c>
      <c r="AW540" s="24">
        <f>AW237+AW238+AW239+AW240+AW255+AW241+AW256+AW242+AW243</f>
        <v>0</v>
      </c>
      <c r="AX540" s="92">
        <f t="shared" si="164"/>
        <v>0</v>
      </c>
      <c r="AY540" s="24">
        <f>AY237+AY238+AY239+AY240+AY255+AY241+AY256+AY242+AY243</f>
        <v>0</v>
      </c>
      <c r="AZ540" s="24">
        <f>AZ237+AZ238+AZ239+AZ240+AZ255+AZ241+AZ256+AZ242+AZ243</f>
        <v>0</v>
      </c>
      <c r="BA540" s="92">
        <f t="shared" si="165"/>
        <v>0</v>
      </c>
      <c r="BB540" s="24">
        <f>BB237+BB238+BB239+BB240+BB255+BB241+BB256+BB242+BB243</f>
        <v>0</v>
      </c>
      <c r="BC540" s="136">
        <f>BC237+BC238+BC239+BC240+BC255+BC241+BC256+BC242+BC243</f>
        <v>0</v>
      </c>
    </row>
    <row r="541" spans="4:55" x14ac:dyDescent="0.3">
      <c r="D541" s="211"/>
      <c r="E541" s="145"/>
      <c r="F541" s="231"/>
      <c r="G541" s="19">
        <v>38</v>
      </c>
      <c r="H541" s="121" t="s">
        <v>481</v>
      </c>
      <c r="I541" s="24">
        <f>I245+I246+I247+I248+I249+I250+I251+I252+I253+I254</f>
        <v>0</v>
      </c>
      <c r="J541" s="24">
        <f>J245+J246+J247+J248+J249+J250+J251+J252+J253+J254</f>
        <v>0</v>
      </c>
      <c r="K541" s="92">
        <f t="shared" si="148"/>
        <v>0</v>
      </c>
      <c r="L541" s="24">
        <f>L245+L246+L247+L248+L249+L250+L251+L252+L253+L254</f>
        <v>0</v>
      </c>
      <c r="M541" s="24">
        <f>M245+M246+M247+M248+M249+M250+M251+M252+M253+M254</f>
        <v>0</v>
      </c>
      <c r="N541" s="92">
        <f t="shared" si="149"/>
        <v>0</v>
      </c>
      <c r="O541" s="24">
        <f>O245+O246+O247+O248+O249+O250+O251+O252+O253+O254</f>
        <v>0</v>
      </c>
      <c r="P541" s="24">
        <f>P245+P246+P247+P248+P249+P250+P251+P252+P253+P254</f>
        <v>0</v>
      </c>
      <c r="Q541" s="92">
        <f t="shared" si="151"/>
        <v>0</v>
      </c>
      <c r="R541" s="24">
        <f>R245+R246+R247+R248+R249+R250+R251+R252+R253+R254</f>
        <v>0</v>
      </c>
      <c r="S541" s="24">
        <f>S245+S246+S247+S248+S249+S250+S251+S252+S253+S254</f>
        <v>0</v>
      </c>
      <c r="T541" s="92">
        <f t="shared" si="153"/>
        <v>0</v>
      </c>
      <c r="U541" s="24">
        <f>U245+U246+U247+U248+U249+U250+U251+U252+U253+U254</f>
        <v>0</v>
      </c>
      <c r="V541" s="24">
        <f>V245+V246+V247+V248+V249+V250+V251+V252+V253+V254</f>
        <v>0</v>
      </c>
      <c r="W541" s="92">
        <f t="shared" si="154"/>
        <v>0</v>
      </c>
      <c r="X541" s="24">
        <f>X245+X246+X247+X248+X249+X250+X251+X252+X253+X254</f>
        <v>0</v>
      </c>
      <c r="Y541" s="24">
        <f>Y245+Y246+Y247+Y248+Y249+Y250+Y251+Y252+Y253+Y254</f>
        <v>0</v>
      </c>
      <c r="Z541" s="92">
        <f t="shared" si="155"/>
        <v>0</v>
      </c>
      <c r="AA541" s="24">
        <f>AA245+AA246+AA247+AA248+AA249+AA250+AA251+AA252+AA253+AA254</f>
        <v>0</v>
      </c>
      <c r="AB541" s="24">
        <f>AB245+AB246+AB247+AB248+AB249+AB250+AB251+AB252+AB253+AB254</f>
        <v>0</v>
      </c>
      <c r="AC541" s="92">
        <f t="shared" si="157"/>
        <v>0</v>
      </c>
      <c r="AD541" s="24">
        <f>AD245+AD246+AD247+AD248+AD249+AD250+AD251+AD252+AD253+AD254</f>
        <v>0</v>
      </c>
      <c r="AE541" s="24">
        <f>AE245+AE246+AE247+AE248+AE249+AE250+AE251+AE252+AE253+AE254</f>
        <v>0</v>
      </c>
      <c r="AF541" s="92">
        <f t="shared" si="158"/>
        <v>0</v>
      </c>
      <c r="AG541" s="24">
        <f>AG245+AG246+AG247+AG248+AG249+AG250+AG251+AG252+AG253+AG254</f>
        <v>0</v>
      </c>
      <c r="AH541" s="24">
        <f>AH245+AH246+AH247+AH248+AH249+AH250+AH251+AH252+AH253+AH254</f>
        <v>0</v>
      </c>
      <c r="AI541" s="92">
        <f t="shared" si="159"/>
        <v>0</v>
      </c>
      <c r="AJ541" s="24">
        <f>AJ245+AJ246+AJ247+AJ248+AJ249+AJ250+AJ251+AJ252+AJ253+AJ254</f>
        <v>0</v>
      </c>
      <c r="AK541" s="24">
        <f>AK245+AK246+AK247+AK248+AK249+AK250+AK251+AK252+AK253+AK254</f>
        <v>0</v>
      </c>
      <c r="AL541" s="92">
        <f t="shared" si="160"/>
        <v>0</v>
      </c>
      <c r="AM541" s="24">
        <f>AM245+AM246+AM247+AM248+AM249+AM250+AM251+AM252+AM253+AM254</f>
        <v>0</v>
      </c>
      <c r="AN541" s="24">
        <f>AN245+AN246+AN247+AN248+AN249+AN250+AN251+AN252+AN253+AN254</f>
        <v>0</v>
      </c>
      <c r="AO541" s="92">
        <f t="shared" si="161"/>
        <v>0</v>
      </c>
      <c r="AP541" s="24">
        <f>AP245+AP246+AP247+AP248+AP249+AP250+AP251+AP252+AP253+AP254</f>
        <v>0</v>
      </c>
      <c r="AQ541" s="24">
        <f>AQ245+AQ246+AQ247+AQ248+AQ249+AQ250+AQ251+AQ252+AQ253+AQ254</f>
        <v>0</v>
      </c>
      <c r="AR541" s="92">
        <f t="shared" si="162"/>
        <v>0</v>
      </c>
      <c r="AS541" s="24">
        <f>AS245+AS246+AS247+AS248+AS249+AS250+AS251+AS252+AS253+AS254</f>
        <v>0</v>
      </c>
      <c r="AT541" s="24">
        <f>AT245+AT246+AT247+AT248+AT249+AT250+AT251+AT252+AT253+AT254</f>
        <v>0</v>
      </c>
      <c r="AU541" s="92">
        <f t="shared" si="163"/>
        <v>0</v>
      </c>
      <c r="AV541" s="24">
        <f>AV245+AV246+AV247+AV248+AV249+AV250+AV251+AV252+AV253+AV254</f>
        <v>0</v>
      </c>
      <c r="AW541" s="24">
        <f>AW245+AW246+AW247+AW248+AW249+AW250+AW251+AW252+AW253+AW254</f>
        <v>0</v>
      </c>
      <c r="AX541" s="92">
        <f t="shared" si="164"/>
        <v>0</v>
      </c>
      <c r="AY541" s="24">
        <f>AY245+AY246+AY247+AY248+AY249+AY250+AY251+AY252+AY253+AY254</f>
        <v>0</v>
      </c>
      <c r="AZ541" s="24">
        <f>AZ245+AZ246+AZ247+AZ248+AZ249+AZ250+AZ251+AZ252+AZ253+AZ254</f>
        <v>0</v>
      </c>
      <c r="BA541" s="92">
        <f t="shared" si="165"/>
        <v>0</v>
      </c>
      <c r="BB541" s="24">
        <f>BB245+BB246+BB247+BB248+BB249+BB250+BB251+BB252+BB253+BB254</f>
        <v>0</v>
      </c>
      <c r="BC541" s="136">
        <f>BC245+BC246+BC247+BC248+BC249+BC250+BC251+BC252+BC253+BC254</f>
        <v>0</v>
      </c>
    </row>
    <row r="542" spans="4:55" x14ac:dyDescent="0.3">
      <c r="D542" s="221"/>
      <c r="E542" s="145"/>
      <c r="F542" s="224" t="s">
        <v>482</v>
      </c>
      <c r="G542" s="19">
        <v>39</v>
      </c>
      <c r="H542" s="20" t="s">
        <v>483</v>
      </c>
      <c r="I542" s="24">
        <f>I95+I96+I97+I98+I134+I135+I136+I137</f>
        <v>0</v>
      </c>
      <c r="J542" s="24">
        <f>J95+J96+J97+J98+J134+J135+J136+J137</f>
        <v>0</v>
      </c>
      <c r="K542" s="92">
        <f t="shared" si="148"/>
        <v>0</v>
      </c>
      <c r="L542" s="24">
        <f>L95+L96+L97+L98+L134+L135+L136+L137</f>
        <v>0</v>
      </c>
      <c r="M542" s="24">
        <f>M95+M96+M97+M98+M134+M135+M136+M137</f>
        <v>0</v>
      </c>
      <c r="N542" s="92">
        <f t="shared" si="149"/>
        <v>0</v>
      </c>
      <c r="O542" s="24">
        <f>O95+O96+O97+O98+O134+O135+O136+O137</f>
        <v>0</v>
      </c>
      <c r="P542" s="24">
        <f>P95+P96+P97+P98+P134+P135+P136+P137</f>
        <v>0</v>
      </c>
      <c r="Q542" s="92">
        <f t="shared" si="151"/>
        <v>0</v>
      </c>
      <c r="R542" s="24">
        <f>R95+R96+R97+R98+R134+R135+R136+R137</f>
        <v>0</v>
      </c>
      <c r="S542" s="24">
        <f>S95+S96+S97+S98+S134+S135+S136+S137</f>
        <v>0</v>
      </c>
      <c r="T542" s="92">
        <f t="shared" si="153"/>
        <v>0</v>
      </c>
      <c r="U542" s="24">
        <f>U95+U96+U97+U98+U134+U135+U136+U137</f>
        <v>0</v>
      </c>
      <c r="V542" s="24">
        <f>V95+V96+V97+V98+V134+V135+V136+V137</f>
        <v>0</v>
      </c>
      <c r="W542" s="92">
        <f t="shared" si="154"/>
        <v>0</v>
      </c>
      <c r="X542" s="24">
        <f>X95+X96+X97+X98+X134+X135+X136+X137</f>
        <v>0</v>
      </c>
      <c r="Y542" s="24">
        <f>Y95+Y96+Y97+Y98+Y134+Y135+Y136+Y137</f>
        <v>0</v>
      </c>
      <c r="Z542" s="92">
        <f t="shared" si="155"/>
        <v>0</v>
      </c>
      <c r="AA542" s="24">
        <f>AA95+AA96+AA97+AA98+AA134+AA135+AA136+AA137</f>
        <v>0</v>
      </c>
      <c r="AB542" s="24">
        <f>AB95+AB96+AB97+AB98+AB134+AB135+AB136+AB137</f>
        <v>0</v>
      </c>
      <c r="AC542" s="92">
        <f t="shared" si="157"/>
        <v>0</v>
      </c>
      <c r="AD542" s="24">
        <f>AD95+AD96+AD97+AD98+AD134+AD135+AD136+AD137</f>
        <v>0</v>
      </c>
      <c r="AE542" s="24">
        <f>AE95+AE96+AE97+AE98+AE134+AE135+AE136+AE137</f>
        <v>0</v>
      </c>
      <c r="AF542" s="92">
        <f t="shared" si="158"/>
        <v>0</v>
      </c>
      <c r="AG542" s="24">
        <f>AG95+AG96+AG97+AG98+AG134+AG135+AG136+AG137</f>
        <v>0</v>
      </c>
      <c r="AH542" s="24">
        <f>AH95+AH96+AH97+AH98+AH134+AH135+AH136+AH137</f>
        <v>0</v>
      </c>
      <c r="AI542" s="92">
        <f t="shared" si="159"/>
        <v>0</v>
      </c>
      <c r="AJ542" s="24">
        <f>AJ95+AJ96+AJ97+AJ98+AJ134+AJ135+AJ136+AJ137</f>
        <v>0</v>
      </c>
      <c r="AK542" s="24">
        <f>AK95+AK96+AK97+AK98+AK134+AK135+AK136+AK137</f>
        <v>0</v>
      </c>
      <c r="AL542" s="92">
        <f t="shared" si="160"/>
        <v>0</v>
      </c>
      <c r="AM542" s="24">
        <f>AM95+AM96+AM97+AM98+AM134+AM135+AM136+AM137</f>
        <v>0</v>
      </c>
      <c r="AN542" s="24">
        <f>AN95+AN96+AN97+AN98+AN134+AN135+AN136+AN137</f>
        <v>0</v>
      </c>
      <c r="AO542" s="92">
        <f t="shared" si="161"/>
        <v>0</v>
      </c>
      <c r="AP542" s="24">
        <f>AP95+AP96+AP97+AP98+AP134+AP135+AP136+AP137</f>
        <v>0</v>
      </c>
      <c r="AQ542" s="24">
        <f>AQ95+AQ96+AQ97+AQ98+AQ134+AQ135+AQ136+AQ137</f>
        <v>0</v>
      </c>
      <c r="AR542" s="92">
        <f t="shared" si="162"/>
        <v>0</v>
      </c>
      <c r="AS542" s="24">
        <f>AS95+AS96+AS97+AS98+AS134+AS135+AS136+AS137</f>
        <v>0</v>
      </c>
      <c r="AT542" s="24">
        <f>AT95+AT96+AT97+AT98+AT134+AT135+AT136+AT137</f>
        <v>0</v>
      </c>
      <c r="AU542" s="92">
        <f t="shared" si="163"/>
        <v>0</v>
      </c>
      <c r="AV542" s="24">
        <f>AV95+AV96+AV97+AV98+AV134+AV135+AV136+AV137</f>
        <v>0</v>
      </c>
      <c r="AW542" s="24">
        <f>AW95+AW96+AW97+AW98+AW134+AW135+AW136+AW137</f>
        <v>0</v>
      </c>
      <c r="AX542" s="92">
        <f t="shared" si="164"/>
        <v>0</v>
      </c>
      <c r="AY542" s="24">
        <f>AY95+AY96+AY97+AY98+AY134+AY135+AY136+AY137</f>
        <v>0</v>
      </c>
      <c r="AZ542" s="24">
        <f>AZ95+AZ96+AZ97+AZ98+AZ134+AZ135+AZ136+AZ137</f>
        <v>0</v>
      </c>
      <c r="BA542" s="92">
        <f t="shared" si="165"/>
        <v>0</v>
      </c>
      <c r="BB542" s="24">
        <f>BB95+BB96+BB97+BB98+BB134+BB135+BB136+BB137</f>
        <v>0</v>
      </c>
      <c r="BC542" s="136">
        <f>BC95+BC96+BC97+BC98+BC134+BC135+BC136+BC137</f>
        <v>0</v>
      </c>
    </row>
    <row r="543" spans="4:55" ht="16.5" customHeight="1" x14ac:dyDescent="0.3">
      <c r="D543" s="221"/>
      <c r="E543" s="145"/>
      <c r="F543" s="224"/>
      <c r="G543" s="19">
        <v>40</v>
      </c>
      <c r="H543" s="121" t="s">
        <v>484</v>
      </c>
      <c r="I543" s="24">
        <f>(I118)-(I96+I97+I98)</f>
        <v>0</v>
      </c>
      <c r="J543" s="24">
        <f>(J118)-(J96+J97+J98)</f>
        <v>0</v>
      </c>
      <c r="K543" s="92">
        <f t="shared" si="148"/>
        <v>0</v>
      </c>
      <c r="L543" s="24">
        <f>(L118)-(L96+L97+L98)</f>
        <v>0</v>
      </c>
      <c r="M543" s="24">
        <f>(M118)-(M96+M97+M98)</f>
        <v>0</v>
      </c>
      <c r="N543" s="92">
        <f t="shared" si="149"/>
        <v>0</v>
      </c>
      <c r="O543" s="24">
        <f>(O118)-(O96+O97+O98)</f>
        <v>0</v>
      </c>
      <c r="P543" s="24">
        <f>(P118)-(P96+P97+P98)</f>
        <v>0</v>
      </c>
      <c r="Q543" s="92">
        <f t="shared" si="151"/>
        <v>0</v>
      </c>
      <c r="R543" s="24">
        <f>(R118)-(R96+R97+R98)</f>
        <v>0</v>
      </c>
      <c r="S543" s="24">
        <f>(S118)-(S96+S97+S98)</f>
        <v>0</v>
      </c>
      <c r="T543" s="92">
        <f t="shared" si="153"/>
        <v>0</v>
      </c>
      <c r="U543" s="24">
        <f>(U118)-(U96+U97+U98)</f>
        <v>0</v>
      </c>
      <c r="V543" s="24">
        <f>(V118)-(V96+V97+V98)</f>
        <v>0</v>
      </c>
      <c r="W543" s="92">
        <f t="shared" si="154"/>
        <v>0</v>
      </c>
      <c r="X543" s="24">
        <f>(X118)-(X96+X97+X98)</f>
        <v>0</v>
      </c>
      <c r="Y543" s="24">
        <f>(Y118)-(Y96+Y97+Y98)</f>
        <v>0</v>
      </c>
      <c r="Z543" s="92">
        <f t="shared" si="155"/>
        <v>0</v>
      </c>
      <c r="AA543" s="24">
        <f>(AA118)-(AA96+AA97+AA98)</f>
        <v>0</v>
      </c>
      <c r="AB543" s="24">
        <f>(AB118)-(AB96+AB97+AB98)</f>
        <v>0</v>
      </c>
      <c r="AC543" s="92">
        <f t="shared" si="157"/>
        <v>0</v>
      </c>
      <c r="AD543" s="24">
        <f>(AD118)-(AD96+AD97+AD98)</f>
        <v>0</v>
      </c>
      <c r="AE543" s="24">
        <f>(AE118)-(AE96+AE97+AE98)</f>
        <v>0</v>
      </c>
      <c r="AF543" s="92">
        <f t="shared" si="158"/>
        <v>0</v>
      </c>
      <c r="AG543" s="24">
        <f>(AG118)-(AG96+AG97+AG98)</f>
        <v>0</v>
      </c>
      <c r="AH543" s="24">
        <f>(AH118)-(AH96+AH97+AH98)</f>
        <v>0</v>
      </c>
      <c r="AI543" s="92">
        <f t="shared" si="159"/>
        <v>0</v>
      </c>
      <c r="AJ543" s="24">
        <f>(AJ118)-(AJ96+AJ97+AJ98)</f>
        <v>0</v>
      </c>
      <c r="AK543" s="24">
        <f>(AK118)-(AK96+AK97+AK98)</f>
        <v>0</v>
      </c>
      <c r="AL543" s="92">
        <f t="shared" si="160"/>
        <v>0</v>
      </c>
      <c r="AM543" s="24">
        <f>(AM118)-(AM96+AM97+AM98)</f>
        <v>0</v>
      </c>
      <c r="AN543" s="24">
        <f>(AN118)-(AN96+AN97+AN98)</f>
        <v>0</v>
      </c>
      <c r="AO543" s="92">
        <f t="shared" si="161"/>
        <v>0</v>
      </c>
      <c r="AP543" s="24">
        <f>(AP118)-(AP96+AP97+AP98)</f>
        <v>0</v>
      </c>
      <c r="AQ543" s="24">
        <f>(AQ118)-(AQ96+AQ97+AQ98)</f>
        <v>0</v>
      </c>
      <c r="AR543" s="92">
        <f t="shared" si="162"/>
        <v>0</v>
      </c>
      <c r="AS543" s="24">
        <f>(AS118)-(AS96+AS97+AS98)</f>
        <v>0</v>
      </c>
      <c r="AT543" s="24">
        <f>(AT118)-(AT96+AT97+AT98)</f>
        <v>0</v>
      </c>
      <c r="AU543" s="92">
        <f t="shared" si="163"/>
        <v>0</v>
      </c>
      <c r="AV543" s="24">
        <f>(AV118)-(AV96+AV97+AV98)</f>
        <v>0</v>
      </c>
      <c r="AW543" s="24">
        <f>(AW118)-(AW96+AW97+AW98)</f>
        <v>0</v>
      </c>
      <c r="AX543" s="92">
        <f t="shared" si="164"/>
        <v>0</v>
      </c>
      <c r="AY543" s="24">
        <f>(AY118)-(AY96+AY97+AY98)</f>
        <v>0</v>
      </c>
      <c r="AZ543" s="24">
        <f>(AZ118)-(AZ96+AZ97+AZ98)</f>
        <v>0</v>
      </c>
      <c r="BA543" s="92">
        <f t="shared" si="165"/>
        <v>0</v>
      </c>
      <c r="BB543" s="24">
        <f>(BB118)-(BB96+BB97+BB98)</f>
        <v>0</v>
      </c>
      <c r="BC543" s="136">
        <f>(BC118)-(BC96+BC97+BC98)</f>
        <v>0</v>
      </c>
    </row>
    <row r="544" spans="4:55" x14ac:dyDescent="0.3">
      <c r="D544" s="221"/>
      <c r="E544" s="145"/>
      <c r="F544" s="224"/>
      <c r="G544" s="19">
        <v>41</v>
      </c>
      <c r="H544" s="121" t="s">
        <v>158</v>
      </c>
      <c r="I544" s="24">
        <f>I130+I131</f>
        <v>0</v>
      </c>
      <c r="J544" s="24">
        <f>J130+J131</f>
        <v>0</v>
      </c>
      <c r="K544" s="92">
        <f t="shared" si="148"/>
        <v>0</v>
      </c>
      <c r="L544" s="24">
        <f>L130+L131</f>
        <v>0</v>
      </c>
      <c r="M544" s="24">
        <f>M130+M131</f>
        <v>0</v>
      </c>
      <c r="N544" s="92">
        <f t="shared" si="149"/>
        <v>0</v>
      </c>
      <c r="O544" s="24">
        <f>O130+O131</f>
        <v>0</v>
      </c>
      <c r="P544" s="24">
        <f>P130+P131</f>
        <v>0</v>
      </c>
      <c r="Q544" s="92">
        <f t="shared" si="151"/>
        <v>0</v>
      </c>
      <c r="R544" s="24">
        <f>R130+R131</f>
        <v>0</v>
      </c>
      <c r="S544" s="24">
        <f>S130+S131</f>
        <v>0</v>
      </c>
      <c r="T544" s="92">
        <f t="shared" si="153"/>
        <v>0</v>
      </c>
      <c r="U544" s="24">
        <f>U130+U131</f>
        <v>0</v>
      </c>
      <c r="V544" s="24">
        <f>V130+V131</f>
        <v>0</v>
      </c>
      <c r="W544" s="92">
        <f t="shared" si="154"/>
        <v>0</v>
      </c>
      <c r="X544" s="24">
        <f>X130+X131</f>
        <v>0</v>
      </c>
      <c r="Y544" s="24">
        <f>Y130+Y131</f>
        <v>0</v>
      </c>
      <c r="Z544" s="92">
        <f t="shared" si="155"/>
        <v>0</v>
      </c>
      <c r="AA544" s="24">
        <f>AA130+AA131</f>
        <v>0</v>
      </c>
      <c r="AB544" s="24">
        <f>AB130+AB131</f>
        <v>0</v>
      </c>
      <c r="AC544" s="92">
        <f t="shared" si="157"/>
        <v>0</v>
      </c>
      <c r="AD544" s="24">
        <f>AD130+AD131</f>
        <v>0</v>
      </c>
      <c r="AE544" s="24">
        <f>AE130+AE131</f>
        <v>0</v>
      </c>
      <c r="AF544" s="92">
        <f t="shared" si="158"/>
        <v>0</v>
      </c>
      <c r="AG544" s="24">
        <f>AG130+AG131</f>
        <v>0</v>
      </c>
      <c r="AH544" s="24">
        <f>AH130+AH131</f>
        <v>0</v>
      </c>
      <c r="AI544" s="92">
        <f t="shared" si="159"/>
        <v>0</v>
      </c>
      <c r="AJ544" s="24">
        <f>AJ130+AJ131</f>
        <v>0</v>
      </c>
      <c r="AK544" s="24">
        <f>AK130+AK131</f>
        <v>0</v>
      </c>
      <c r="AL544" s="92">
        <f t="shared" si="160"/>
        <v>0</v>
      </c>
      <c r="AM544" s="24">
        <f>AM130+AM131</f>
        <v>0</v>
      </c>
      <c r="AN544" s="24">
        <f>AN130+AN131</f>
        <v>0</v>
      </c>
      <c r="AO544" s="92">
        <f t="shared" si="161"/>
        <v>0</v>
      </c>
      <c r="AP544" s="24">
        <f>AP130+AP131</f>
        <v>0</v>
      </c>
      <c r="AQ544" s="24">
        <f>AQ130+AQ131</f>
        <v>0</v>
      </c>
      <c r="AR544" s="92">
        <f t="shared" si="162"/>
        <v>0</v>
      </c>
      <c r="AS544" s="24">
        <f>AS130+AS131</f>
        <v>0</v>
      </c>
      <c r="AT544" s="24">
        <f>AT130+AT131</f>
        <v>0</v>
      </c>
      <c r="AU544" s="92">
        <f t="shared" si="163"/>
        <v>0</v>
      </c>
      <c r="AV544" s="24">
        <f>AV130+AV131</f>
        <v>0</v>
      </c>
      <c r="AW544" s="24">
        <f>AW130+AW131</f>
        <v>0</v>
      </c>
      <c r="AX544" s="92">
        <f t="shared" si="164"/>
        <v>0</v>
      </c>
      <c r="AY544" s="24">
        <f>AY130+AY131</f>
        <v>0</v>
      </c>
      <c r="AZ544" s="24">
        <f>AZ130+AZ131</f>
        <v>0</v>
      </c>
      <c r="BA544" s="92">
        <f t="shared" si="165"/>
        <v>0</v>
      </c>
      <c r="BB544" s="24">
        <f>BB130+BB131</f>
        <v>0</v>
      </c>
      <c r="BC544" s="136">
        <f>BC130+BC131</f>
        <v>0</v>
      </c>
    </row>
    <row r="545" spans="4:55" x14ac:dyDescent="0.3">
      <c r="D545" s="221"/>
      <c r="E545" s="145"/>
      <c r="F545" s="224"/>
      <c r="G545" s="19">
        <v>42</v>
      </c>
      <c r="H545" s="121" t="s">
        <v>485</v>
      </c>
      <c r="I545" s="24">
        <f>I132+I133</f>
        <v>0</v>
      </c>
      <c r="J545" s="24">
        <f>J132+J133</f>
        <v>0</v>
      </c>
      <c r="K545" s="92">
        <f t="shared" si="148"/>
        <v>0</v>
      </c>
      <c r="L545" s="24">
        <f>L132+L133</f>
        <v>0</v>
      </c>
      <c r="M545" s="24">
        <f>M132+M133</f>
        <v>0</v>
      </c>
      <c r="N545" s="92">
        <f t="shared" si="149"/>
        <v>0</v>
      </c>
      <c r="O545" s="24">
        <f>O132+O133</f>
        <v>0</v>
      </c>
      <c r="P545" s="24">
        <f>P132+P133</f>
        <v>0</v>
      </c>
      <c r="Q545" s="92">
        <f t="shared" si="151"/>
        <v>0</v>
      </c>
      <c r="R545" s="24">
        <f>R132+R133</f>
        <v>0</v>
      </c>
      <c r="S545" s="24">
        <f>S132+S133</f>
        <v>0</v>
      </c>
      <c r="T545" s="92">
        <f t="shared" si="153"/>
        <v>0</v>
      </c>
      <c r="U545" s="24">
        <f>U132+U133</f>
        <v>0</v>
      </c>
      <c r="V545" s="24">
        <f>V132+V133</f>
        <v>0</v>
      </c>
      <c r="W545" s="92">
        <f t="shared" si="154"/>
        <v>0</v>
      </c>
      <c r="X545" s="24">
        <f>X132+X133</f>
        <v>0</v>
      </c>
      <c r="Y545" s="24">
        <f>Y132+Y133</f>
        <v>0</v>
      </c>
      <c r="Z545" s="92">
        <f t="shared" si="155"/>
        <v>0</v>
      </c>
      <c r="AA545" s="24">
        <f>AA132+AA133</f>
        <v>0</v>
      </c>
      <c r="AB545" s="24">
        <f>AB132+AB133</f>
        <v>0</v>
      </c>
      <c r="AC545" s="92">
        <f t="shared" si="157"/>
        <v>0</v>
      </c>
      <c r="AD545" s="24">
        <f>AD132+AD133</f>
        <v>0</v>
      </c>
      <c r="AE545" s="24">
        <f>AE132+AE133</f>
        <v>0</v>
      </c>
      <c r="AF545" s="92">
        <f t="shared" si="158"/>
        <v>0</v>
      </c>
      <c r="AG545" s="24">
        <f>AG132+AG133</f>
        <v>0</v>
      </c>
      <c r="AH545" s="24">
        <f>AH132+AH133</f>
        <v>0</v>
      </c>
      <c r="AI545" s="92">
        <f t="shared" si="159"/>
        <v>0</v>
      </c>
      <c r="AJ545" s="24">
        <f>AJ132+AJ133</f>
        <v>0</v>
      </c>
      <c r="AK545" s="24">
        <f>AK132+AK133</f>
        <v>0</v>
      </c>
      <c r="AL545" s="92">
        <f t="shared" si="160"/>
        <v>0</v>
      </c>
      <c r="AM545" s="24">
        <f>AM132+AM133</f>
        <v>0</v>
      </c>
      <c r="AN545" s="24">
        <f>AN132+AN133</f>
        <v>0</v>
      </c>
      <c r="AO545" s="92">
        <f t="shared" si="161"/>
        <v>0</v>
      </c>
      <c r="AP545" s="24">
        <f>AP132+AP133</f>
        <v>0</v>
      </c>
      <c r="AQ545" s="24">
        <f>AQ132+AQ133</f>
        <v>0</v>
      </c>
      <c r="AR545" s="92">
        <f t="shared" si="162"/>
        <v>0</v>
      </c>
      <c r="AS545" s="24">
        <f>AS132+AS133</f>
        <v>0</v>
      </c>
      <c r="AT545" s="24">
        <f>AT132+AT133</f>
        <v>0</v>
      </c>
      <c r="AU545" s="92">
        <f t="shared" si="163"/>
        <v>0</v>
      </c>
      <c r="AV545" s="24">
        <f>AV132+AV133</f>
        <v>0</v>
      </c>
      <c r="AW545" s="24">
        <f>AW132+AW133</f>
        <v>0</v>
      </c>
      <c r="AX545" s="92">
        <f t="shared" si="164"/>
        <v>0</v>
      </c>
      <c r="AY545" s="24">
        <f>AY132+AY133</f>
        <v>0</v>
      </c>
      <c r="AZ545" s="24">
        <f>AZ132+AZ133</f>
        <v>0</v>
      </c>
      <c r="BA545" s="92">
        <f t="shared" si="165"/>
        <v>0</v>
      </c>
      <c r="BB545" s="24">
        <f>BB132+BB133</f>
        <v>0</v>
      </c>
      <c r="BC545" s="136">
        <f>BC132+BC133</f>
        <v>0</v>
      </c>
    </row>
    <row r="546" spans="4:55" x14ac:dyDescent="0.3">
      <c r="D546" s="221"/>
      <c r="E546" s="145"/>
      <c r="F546" s="224"/>
      <c r="G546" s="19">
        <v>43</v>
      </c>
      <c r="H546" s="121" t="s">
        <v>486</v>
      </c>
      <c r="I546" s="24">
        <f>I128</f>
        <v>0</v>
      </c>
      <c r="J546" s="24">
        <f>J128</f>
        <v>0</v>
      </c>
      <c r="K546" s="92">
        <f t="shared" si="148"/>
        <v>0</v>
      </c>
      <c r="L546" s="24">
        <f>L128</f>
        <v>0</v>
      </c>
      <c r="M546" s="24">
        <f>M128</f>
        <v>0</v>
      </c>
      <c r="N546" s="92">
        <f t="shared" si="149"/>
        <v>0</v>
      </c>
      <c r="O546" s="24">
        <f>O128</f>
        <v>0</v>
      </c>
      <c r="P546" s="24">
        <f>P128</f>
        <v>0</v>
      </c>
      <c r="Q546" s="92">
        <f t="shared" si="151"/>
        <v>0</v>
      </c>
      <c r="R546" s="24">
        <f>R128</f>
        <v>0</v>
      </c>
      <c r="S546" s="24">
        <f>S128</f>
        <v>0</v>
      </c>
      <c r="T546" s="92">
        <f t="shared" si="153"/>
        <v>0</v>
      </c>
      <c r="U546" s="24">
        <f>U128</f>
        <v>0</v>
      </c>
      <c r="V546" s="24">
        <f>V128</f>
        <v>0</v>
      </c>
      <c r="W546" s="92">
        <f t="shared" si="154"/>
        <v>0</v>
      </c>
      <c r="X546" s="24">
        <f>X128</f>
        <v>0</v>
      </c>
      <c r="Y546" s="24">
        <f>Y128</f>
        <v>0</v>
      </c>
      <c r="Z546" s="92">
        <f t="shared" si="155"/>
        <v>0</v>
      </c>
      <c r="AA546" s="24">
        <f>AA128</f>
        <v>0</v>
      </c>
      <c r="AB546" s="24">
        <f>AB128</f>
        <v>0</v>
      </c>
      <c r="AC546" s="92">
        <f t="shared" si="157"/>
        <v>0</v>
      </c>
      <c r="AD546" s="24">
        <f>AD128</f>
        <v>0</v>
      </c>
      <c r="AE546" s="24">
        <f>AE128</f>
        <v>0</v>
      </c>
      <c r="AF546" s="92">
        <f t="shared" si="158"/>
        <v>0</v>
      </c>
      <c r="AG546" s="24">
        <f>AG128</f>
        <v>0</v>
      </c>
      <c r="AH546" s="24">
        <f>AH128</f>
        <v>0</v>
      </c>
      <c r="AI546" s="92">
        <f t="shared" si="159"/>
        <v>0</v>
      </c>
      <c r="AJ546" s="24">
        <f>AJ128</f>
        <v>0</v>
      </c>
      <c r="AK546" s="24">
        <f>AK128</f>
        <v>0</v>
      </c>
      <c r="AL546" s="92">
        <f t="shared" si="160"/>
        <v>0</v>
      </c>
      <c r="AM546" s="24">
        <f>AM128</f>
        <v>0</v>
      </c>
      <c r="AN546" s="24">
        <f>AN128</f>
        <v>0</v>
      </c>
      <c r="AO546" s="92">
        <f t="shared" si="161"/>
        <v>0</v>
      </c>
      <c r="AP546" s="24">
        <f>AP128</f>
        <v>0</v>
      </c>
      <c r="AQ546" s="24">
        <f>AQ128</f>
        <v>0</v>
      </c>
      <c r="AR546" s="92">
        <f t="shared" si="162"/>
        <v>0</v>
      </c>
      <c r="AS546" s="24">
        <f>AS128</f>
        <v>0</v>
      </c>
      <c r="AT546" s="24">
        <f>AT128</f>
        <v>0</v>
      </c>
      <c r="AU546" s="92">
        <f t="shared" si="163"/>
        <v>0</v>
      </c>
      <c r="AV546" s="24">
        <f>AV128</f>
        <v>0</v>
      </c>
      <c r="AW546" s="24">
        <f>AW128</f>
        <v>0</v>
      </c>
      <c r="AX546" s="92">
        <f t="shared" si="164"/>
        <v>0</v>
      </c>
      <c r="AY546" s="24">
        <f>AY128</f>
        <v>0</v>
      </c>
      <c r="AZ546" s="24">
        <f>AZ128</f>
        <v>0</v>
      </c>
      <c r="BA546" s="92">
        <f t="shared" si="165"/>
        <v>0</v>
      </c>
      <c r="BB546" s="24">
        <f>BB128</f>
        <v>0</v>
      </c>
      <c r="BC546" s="136">
        <f>BC128</f>
        <v>0</v>
      </c>
    </row>
    <row r="547" spans="4:55" x14ac:dyDescent="0.3">
      <c r="D547" s="221"/>
      <c r="E547" s="145"/>
      <c r="F547" s="224"/>
      <c r="G547" s="19">
        <v>44</v>
      </c>
      <c r="H547" s="121" t="s">
        <v>157</v>
      </c>
      <c r="I547" s="24">
        <f>I129</f>
        <v>0</v>
      </c>
      <c r="J547" s="24">
        <f>J129</f>
        <v>0</v>
      </c>
      <c r="K547" s="92">
        <f t="shared" si="148"/>
        <v>0</v>
      </c>
      <c r="L547" s="24">
        <f>L129</f>
        <v>0</v>
      </c>
      <c r="M547" s="24">
        <f>M129</f>
        <v>0</v>
      </c>
      <c r="N547" s="92">
        <f t="shared" si="149"/>
        <v>0</v>
      </c>
      <c r="O547" s="24">
        <f>O129</f>
        <v>0</v>
      </c>
      <c r="P547" s="24">
        <f>P129</f>
        <v>0</v>
      </c>
      <c r="Q547" s="92">
        <f t="shared" si="151"/>
        <v>0</v>
      </c>
      <c r="R547" s="24">
        <f>R129</f>
        <v>0</v>
      </c>
      <c r="S547" s="24">
        <f>S129</f>
        <v>0</v>
      </c>
      <c r="T547" s="92">
        <f t="shared" si="153"/>
        <v>0</v>
      </c>
      <c r="U547" s="24">
        <f>U129</f>
        <v>0</v>
      </c>
      <c r="V547" s="24">
        <f>V129</f>
        <v>0</v>
      </c>
      <c r="W547" s="92">
        <f t="shared" si="154"/>
        <v>0</v>
      </c>
      <c r="X547" s="24">
        <f>X129</f>
        <v>0</v>
      </c>
      <c r="Y547" s="24">
        <f>Y129</f>
        <v>0</v>
      </c>
      <c r="Z547" s="92">
        <f t="shared" si="155"/>
        <v>0</v>
      </c>
      <c r="AA547" s="24">
        <f>AA129</f>
        <v>0</v>
      </c>
      <c r="AB547" s="24">
        <f>AB129</f>
        <v>0</v>
      </c>
      <c r="AC547" s="92">
        <f t="shared" si="157"/>
        <v>0</v>
      </c>
      <c r="AD547" s="24">
        <f>AD129</f>
        <v>0</v>
      </c>
      <c r="AE547" s="24">
        <f>AE129</f>
        <v>0</v>
      </c>
      <c r="AF547" s="92">
        <f t="shared" si="158"/>
        <v>0</v>
      </c>
      <c r="AG547" s="24">
        <f>AG129</f>
        <v>0</v>
      </c>
      <c r="AH547" s="24">
        <f>AH129</f>
        <v>0</v>
      </c>
      <c r="AI547" s="92">
        <f t="shared" si="159"/>
        <v>0</v>
      </c>
      <c r="AJ547" s="24">
        <f>AJ129</f>
        <v>0</v>
      </c>
      <c r="AK547" s="24">
        <f>AK129</f>
        <v>0</v>
      </c>
      <c r="AL547" s="92">
        <f t="shared" si="160"/>
        <v>0</v>
      </c>
      <c r="AM547" s="24">
        <f>AM129</f>
        <v>0</v>
      </c>
      <c r="AN547" s="24">
        <f>AN129</f>
        <v>0</v>
      </c>
      <c r="AO547" s="92">
        <f t="shared" si="161"/>
        <v>0</v>
      </c>
      <c r="AP547" s="24">
        <f>AP129</f>
        <v>0</v>
      </c>
      <c r="AQ547" s="24">
        <f>AQ129</f>
        <v>0</v>
      </c>
      <c r="AR547" s="92">
        <f t="shared" si="162"/>
        <v>0</v>
      </c>
      <c r="AS547" s="24">
        <f>AS129</f>
        <v>0</v>
      </c>
      <c r="AT547" s="24">
        <f>AT129</f>
        <v>0</v>
      </c>
      <c r="AU547" s="92">
        <f t="shared" si="163"/>
        <v>0</v>
      </c>
      <c r="AV547" s="24">
        <f>AV129</f>
        <v>0</v>
      </c>
      <c r="AW547" s="24">
        <f>AW129</f>
        <v>0</v>
      </c>
      <c r="AX547" s="92">
        <f t="shared" si="164"/>
        <v>0</v>
      </c>
      <c r="AY547" s="24">
        <f>AY129</f>
        <v>0</v>
      </c>
      <c r="AZ547" s="24">
        <f>AZ129</f>
        <v>0</v>
      </c>
      <c r="BA547" s="92">
        <f t="shared" si="165"/>
        <v>0</v>
      </c>
      <c r="BB547" s="24">
        <f>BB129</f>
        <v>0</v>
      </c>
      <c r="BC547" s="136">
        <f>BC129</f>
        <v>0</v>
      </c>
    </row>
    <row r="548" spans="4:55" x14ac:dyDescent="0.3">
      <c r="D548" s="221"/>
      <c r="E548" s="145"/>
      <c r="F548" s="224"/>
      <c r="G548" s="19">
        <v>45</v>
      </c>
      <c r="H548" s="121" t="s">
        <v>147</v>
      </c>
      <c r="I548" s="24">
        <f>I119</f>
        <v>0</v>
      </c>
      <c r="J548" s="24">
        <f>J119</f>
        <v>0</v>
      </c>
      <c r="K548" s="92">
        <f t="shared" si="148"/>
        <v>0</v>
      </c>
      <c r="L548" s="24">
        <f>L119</f>
        <v>0</v>
      </c>
      <c r="M548" s="24">
        <f>M119</f>
        <v>0</v>
      </c>
      <c r="N548" s="92">
        <f t="shared" si="149"/>
        <v>0</v>
      </c>
      <c r="O548" s="24">
        <f>O119</f>
        <v>0</v>
      </c>
      <c r="P548" s="24">
        <f>P119</f>
        <v>0</v>
      </c>
      <c r="Q548" s="92">
        <f t="shared" si="151"/>
        <v>0</v>
      </c>
      <c r="R548" s="24">
        <f>R119</f>
        <v>0</v>
      </c>
      <c r="S548" s="24">
        <f>S119</f>
        <v>0</v>
      </c>
      <c r="T548" s="92">
        <f t="shared" si="153"/>
        <v>0</v>
      </c>
      <c r="U548" s="24">
        <f>U119</f>
        <v>0</v>
      </c>
      <c r="V548" s="24">
        <f>V119</f>
        <v>0</v>
      </c>
      <c r="W548" s="92">
        <f t="shared" si="154"/>
        <v>0</v>
      </c>
      <c r="X548" s="24">
        <f>X119</f>
        <v>0</v>
      </c>
      <c r="Y548" s="24">
        <f>Y119</f>
        <v>0</v>
      </c>
      <c r="Z548" s="92">
        <f t="shared" si="155"/>
        <v>0</v>
      </c>
      <c r="AA548" s="24">
        <f>AA119</f>
        <v>0</v>
      </c>
      <c r="AB548" s="24">
        <f>AB119</f>
        <v>0</v>
      </c>
      <c r="AC548" s="92">
        <f t="shared" si="157"/>
        <v>0</v>
      </c>
      <c r="AD548" s="24">
        <f>AD119</f>
        <v>0</v>
      </c>
      <c r="AE548" s="24">
        <f>AE119</f>
        <v>0</v>
      </c>
      <c r="AF548" s="92">
        <f t="shared" si="158"/>
        <v>0</v>
      </c>
      <c r="AG548" s="24">
        <f>AG119</f>
        <v>0</v>
      </c>
      <c r="AH548" s="24">
        <f>AH119</f>
        <v>0</v>
      </c>
      <c r="AI548" s="92">
        <f t="shared" si="159"/>
        <v>0</v>
      </c>
      <c r="AJ548" s="24">
        <f>AJ119</f>
        <v>0</v>
      </c>
      <c r="AK548" s="24">
        <f>AK119</f>
        <v>0</v>
      </c>
      <c r="AL548" s="92">
        <f t="shared" si="160"/>
        <v>0</v>
      </c>
      <c r="AM548" s="24">
        <f>AM119</f>
        <v>0</v>
      </c>
      <c r="AN548" s="24">
        <f>AN119</f>
        <v>0</v>
      </c>
      <c r="AO548" s="92">
        <f t="shared" si="161"/>
        <v>0</v>
      </c>
      <c r="AP548" s="24">
        <f>AP119</f>
        <v>0</v>
      </c>
      <c r="AQ548" s="24">
        <f>AQ119</f>
        <v>0</v>
      </c>
      <c r="AR548" s="92">
        <f t="shared" si="162"/>
        <v>0</v>
      </c>
      <c r="AS548" s="24">
        <f>AS119</f>
        <v>0</v>
      </c>
      <c r="AT548" s="24">
        <f>AT119</f>
        <v>0</v>
      </c>
      <c r="AU548" s="92">
        <f t="shared" si="163"/>
        <v>0</v>
      </c>
      <c r="AV548" s="24">
        <f>AV119</f>
        <v>0</v>
      </c>
      <c r="AW548" s="24">
        <f>AW119</f>
        <v>0</v>
      </c>
      <c r="AX548" s="92">
        <f t="shared" si="164"/>
        <v>0</v>
      </c>
      <c r="AY548" s="24">
        <f>AY119</f>
        <v>0</v>
      </c>
      <c r="AZ548" s="24">
        <f>AZ119</f>
        <v>0</v>
      </c>
      <c r="BA548" s="92">
        <f t="shared" si="165"/>
        <v>0</v>
      </c>
      <c r="BB548" s="24">
        <f>BB119</f>
        <v>0</v>
      </c>
      <c r="BC548" s="136">
        <f>BC119</f>
        <v>0</v>
      </c>
    </row>
    <row r="549" spans="4:55" x14ac:dyDescent="0.3">
      <c r="D549" s="221"/>
      <c r="E549" s="145"/>
      <c r="F549" s="224"/>
      <c r="G549" s="19">
        <v>46</v>
      </c>
      <c r="H549" s="121" t="s">
        <v>148</v>
      </c>
      <c r="I549" s="24">
        <f>I120</f>
        <v>0</v>
      </c>
      <c r="J549" s="24">
        <f>J120</f>
        <v>0</v>
      </c>
      <c r="K549" s="92">
        <f t="shared" si="148"/>
        <v>0</v>
      </c>
      <c r="L549" s="24">
        <f>L120</f>
        <v>0</v>
      </c>
      <c r="M549" s="24">
        <f>M120</f>
        <v>0</v>
      </c>
      <c r="N549" s="92">
        <f t="shared" si="149"/>
        <v>0</v>
      </c>
      <c r="O549" s="24">
        <f>O120</f>
        <v>0</v>
      </c>
      <c r="P549" s="24">
        <f>P120</f>
        <v>0</v>
      </c>
      <c r="Q549" s="92">
        <f t="shared" si="151"/>
        <v>0</v>
      </c>
      <c r="R549" s="24">
        <f>R120</f>
        <v>0</v>
      </c>
      <c r="S549" s="24">
        <f>S120</f>
        <v>0</v>
      </c>
      <c r="T549" s="92">
        <f t="shared" si="153"/>
        <v>0</v>
      </c>
      <c r="U549" s="24">
        <f>U120</f>
        <v>0</v>
      </c>
      <c r="V549" s="24">
        <f>V120</f>
        <v>0</v>
      </c>
      <c r="W549" s="92">
        <f t="shared" si="154"/>
        <v>0</v>
      </c>
      <c r="X549" s="24">
        <f>X120</f>
        <v>0</v>
      </c>
      <c r="Y549" s="24">
        <f>Y120</f>
        <v>0</v>
      </c>
      <c r="Z549" s="92">
        <f t="shared" si="155"/>
        <v>0</v>
      </c>
      <c r="AA549" s="24">
        <f>AA120</f>
        <v>0</v>
      </c>
      <c r="AB549" s="24">
        <f>AB120</f>
        <v>0</v>
      </c>
      <c r="AC549" s="92">
        <f t="shared" si="157"/>
        <v>0</v>
      </c>
      <c r="AD549" s="24">
        <f>AD120</f>
        <v>0</v>
      </c>
      <c r="AE549" s="24">
        <f>AE120</f>
        <v>0</v>
      </c>
      <c r="AF549" s="92">
        <f t="shared" si="158"/>
        <v>0</v>
      </c>
      <c r="AG549" s="24">
        <f>AG120</f>
        <v>0</v>
      </c>
      <c r="AH549" s="24">
        <f>AH120</f>
        <v>0</v>
      </c>
      <c r="AI549" s="92">
        <f t="shared" si="159"/>
        <v>0</v>
      </c>
      <c r="AJ549" s="24">
        <f>AJ120</f>
        <v>0</v>
      </c>
      <c r="AK549" s="24">
        <f>AK120</f>
        <v>0</v>
      </c>
      <c r="AL549" s="92">
        <f t="shared" si="160"/>
        <v>0</v>
      </c>
      <c r="AM549" s="24">
        <f>AM120</f>
        <v>0</v>
      </c>
      <c r="AN549" s="24">
        <f>AN120</f>
        <v>0</v>
      </c>
      <c r="AO549" s="92">
        <f t="shared" si="161"/>
        <v>0</v>
      </c>
      <c r="AP549" s="24">
        <f>AP120</f>
        <v>0</v>
      </c>
      <c r="AQ549" s="24">
        <f>AQ120</f>
        <v>0</v>
      </c>
      <c r="AR549" s="92">
        <f t="shared" si="162"/>
        <v>0</v>
      </c>
      <c r="AS549" s="24">
        <f>AS120</f>
        <v>0</v>
      </c>
      <c r="AT549" s="24">
        <f>AT120</f>
        <v>0</v>
      </c>
      <c r="AU549" s="92">
        <f t="shared" si="163"/>
        <v>0</v>
      </c>
      <c r="AV549" s="24">
        <f>AV120</f>
        <v>0</v>
      </c>
      <c r="AW549" s="24">
        <f>AW120</f>
        <v>0</v>
      </c>
      <c r="AX549" s="92">
        <f t="shared" si="164"/>
        <v>0</v>
      </c>
      <c r="AY549" s="24">
        <f>AY120</f>
        <v>0</v>
      </c>
      <c r="AZ549" s="24">
        <f>AZ120</f>
        <v>0</v>
      </c>
      <c r="BA549" s="92">
        <f t="shared" si="165"/>
        <v>0</v>
      </c>
      <c r="BB549" s="24">
        <f>BB120</f>
        <v>0</v>
      </c>
      <c r="BC549" s="136">
        <f>BC120</f>
        <v>0</v>
      </c>
    </row>
    <row r="550" spans="4:55" x14ac:dyDescent="0.3">
      <c r="D550" s="221"/>
      <c r="E550" s="145"/>
      <c r="F550" s="224"/>
      <c r="G550" s="19">
        <v>47</v>
      </c>
      <c r="H550" s="21" t="s">
        <v>487</v>
      </c>
      <c r="I550" s="24">
        <f>I121+I122</f>
        <v>0</v>
      </c>
      <c r="J550" s="24">
        <f>J121+J122</f>
        <v>0</v>
      </c>
      <c r="K550" s="92">
        <f t="shared" si="148"/>
        <v>0</v>
      </c>
      <c r="L550" s="24">
        <f>L121+L122</f>
        <v>0</v>
      </c>
      <c r="M550" s="24">
        <f>M121+M122</f>
        <v>0</v>
      </c>
      <c r="N550" s="92">
        <f t="shared" si="149"/>
        <v>0</v>
      </c>
      <c r="O550" s="24">
        <f>O121+O122</f>
        <v>0</v>
      </c>
      <c r="P550" s="24">
        <f>P121+P122</f>
        <v>0</v>
      </c>
      <c r="Q550" s="92">
        <f t="shared" si="151"/>
        <v>0</v>
      </c>
      <c r="R550" s="24">
        <f>R121+R122</f>
        <v>0</v>
      </c>
      <c r="S550" s="24">
        <f>S121+S122</f>
        <v>0</v>
      </c>
      <c r="T550" s="92">
        <f t="shared" si="153"/>
        <v>0</v>
      </c>
      <c r="U550" s="24">
        <f>U121+U122</f>
        <v>0</v>
      </c>
      <c r="V550" s="24">
        <f>V121+V122</f>
        <v>0</v>
      </c>
      <c r="W550" s="92">
        <f t="shared" si="154"/>
        <v>0</v>
      </c>
      <c r="X550" s="24">
        <f>X121+X122</f>
        <v>0</v>
      </c>
      <c r="Y550" s="24">
        <f>Y121+Y122</f>
        <v>0</v>
      </c>
      <c r="Z550" s="92">
        <f t="shared" si="155"/>
        <v>0</v>
      </c>
      <c r="AA550" s="24">
        <f>AA121+AA122</f>
        <v>0</v>
      </c>
      <c r="AB550" s="24">
        <f>AB121+AB122</f>
        <v>0</v>
      </c>
      <c r="AC550" s="92">
        <f t="shared" si="157"/>
        <v>0</v>
      </c>
      <c r="AD550" s="24">
        <f>AD121+AD122</f>
        <v>0</v>
      </c>
      <c r="AE550" s="24">
        <f>AE121+AE122</f>
        <v>0</v>
      </c>
      <c r="AF550" s="92">
        <f t="shared" si="158"/>
        <v>0</v>
      </c>
      <c r="AG550" s="24">
        <f>AG121+AG122</f>
        <v>0</v>
      </c>
      <c r="AH550" s="24">
        <f>AH121+AH122</f>
        <v>0</v>
      </c>
      <c r="AI550" s="92">
        <f t="shared" si="159"/>
        <v>0</v>
      </c>
      <c r="AJ550" s="24">
        <f>AJ121+AJ122</f>
        <v>0</v>
      </c>
      <c r="AK550" s="24">
        <f>AK121+AK122</f>
        <v>0</v>
      </c>
      <c r="AL550" s="92">
        <f t="shared" si="160"/>
        <v>0</v>
      </c>
      <c r="AM550" s="24">
        <f>AM121+AM122</f>
        <v>0</v>
      </c>
      <c r="AN550" s="24">
        <f>AN121+AN122</f>
        <v>0</v>
      </c>
      <c r="AO550" s="92">
        <f t="shared" si="161"/>
        <v>0</v>
      </c>
      <c r="AP550" s="24">
        <f>AP121+AP122</f>
        <v>0</v>
      </c>
      <c r="AQ550" s="24">
        <f>AQ121+AQ122</f>
        <v>0</v>
      </c>
      <c r="AR550" s="92">
        <f t="shared" si="162"/>
        <v>0</v>
      </c>
      <c r="AS550" s="24">
        <f>AS121+AS122</f>
        <v>0</v>
      </c>
      <c r="AT550" s="24">
        <f>AT121+AT122</f>
        <v>0</v>
      </c>
      <c r="AU550" s="92">
        <f t="shared" si="163"/>
        <v>0</v>
      </c>
      <c r="AV550" s="24">
        <f>AV121+AV122</f>
        <v>0</v>
      </c>
      <c r="AW550" s="24">
        <f>AW121+AW122</f>
        <v>0</v>
      </c>
      <c r="AX550" s="92">
        <f t="shared" si="164"/>
        <v>0</v>
      </c>
      <c r="AY550" s="24">
        <f>AY121+AY122</f>
        <v>0</v>
      </c>
      <c r="AZ550" s="24">
        <f>AZ121+AZ122</f>
        <v>0</v>
      </c>
      <c r="BA550" s="92">
        <f t="shared" si="165"/>
        <v>0</v>
      </c>
      <c r="BB550" s="24">
        <f>BB121+BB122</f>
        <v>0</v>
      </c>
      <c r="BC550" s="136">
        <f>BC121+BC122</f>
        <v>0</v>
      </c>
    </row>
    <row r="551" spans="4:55" x14ac:dyDescent="0.3">
      <c r="D551" s="221"/>
      <c r="E551" s="145"/>
      <c r="F551" s="224"/>
      <c r="G551" s="19">
        <v>48</v>
      </c>
      <c r="H551" s="121" t="s">
        <v>488</v>
      </c>
      <c r="I551" s="24">
        <f>I123+I124+I125</f>
        <v>0</v>
      </c>
      <c r="J551" s="24">
        <f>J123+J124+J125</f>
        <v>0</v>
      </c>
      <c r="K551" s="92">
        <f t="shared" si="148"/>
        <v>0</v>
      </c>
      <c r="L551" s="24">
        <f>L123+L124+L125</f>
        <v>0</v>
      </c>
      <c r="M551" s="24">
        <f>M123+M124+M125</f>
        <v>0</v>
      </c>
      <c r="N551" s="92">
        <f t="shared" si="149"/>
        <v>0</v>
      </c>
      <c r="O551" s="24">
        <f>O123+O124+O125</f>
        <v>0</v>
      </c>
      <c r="P551" s="24">
        <f>P123+P124+P125</f>
        <v>0</v>
      </c>
      <c r="Q551" s="92">
        <f t="shared" si="151"/>
        <v>0</v>
      </c>
      <c r="R551" s="24">
        <f>R123+R124+R125</f>
        <v>0</v>
      </c>
      <c r="S551" s="24">
        <f>S123+S124+S125</f>
        <v>0</v>
      </c>
      <c r="T551" s="92">
        <f t="shared" si="153"/>
        <v>0</v>
      </c>
      <c r="U551" s="24">
        <f>U123+U124+U125</f>
        <v>0</v>
      </c>
      <c r="V551" s="24">
        <f>V123+V124+V125</f>
        <v>0</v>
      </c>
      <c r="W551" s="92">
        <f t="shared" si="154"/>
        <v>0</v>
      </c>
      <c r="X551" s="24">
        <f>X123+X124+X125</f>
        <v>0</v>
      </c>
      <c r="Y551" s="24">
        <f>Y123+Y124+Y125</f>
        <v>0</v>
      </c>
      <c r="Z551" s="92">
        <f t="shared" si="155"/>
        <v>0</v>
      </c>
      <c r="AA551" s="24">
        <f>AA123+AA124+AA125</f>
        <v>0</v>
      </c>
      <c r="AB551" s="24">
        <f>AB123+AB124+AB125</f>
        <v>0</v>
      </c>
      <c r="AC551" s="92">
        <f t="shared" si="157"/>
        <v>0</v>
      </c>
      <c r="AD551" s="24">
        <f>AD123+AD124+AD125</f>
        <v>0</v>
      </c>
      <c r="AE551" s="24">
        <f>AE123+AE124+AE125</f>
        <v>0</v>
      </c>
      <c r="AF551" s="92">
        <f t="shared" si="158"/>
        <v>0</v>
      </c>
      <c r="AG551" s="24">
        <f>AG123+AG124+AG125</f>
        <v>0</v>
      </c>
      <c r="AH551" s="24">
        <f>AH123+AH124+AH125</f>
        <v>0</v>
      </c>
      <c r="AI551" s="92">
        <f t="shared" si="159"/>
        <v>0</v>
      </c>
      <c r="AJ551" s="24">
        <f>AJ123+AJ124+AJ125</f>
        <v>0</v>
      </c>
      <c r="AK551" s="24">
        <f>AK123+AK124+AK125</f>
        <v>0</v>
      </c>
      <c r="AL551" s="92">
        <f t="shared" si="160"/>
        <v>0</v>
      </c>
      <c r="AM551" s="24">
        <f>AM123+AM124+AM125</f>
        <v>0</v>
      </c>
      <c r="AN551" s="24">
        <f>AN123+AN124+AN125</f>
        <v>0</v>
      </c>
      <c r="AO551" s="92">
        <f t="shared" si="161"/>
        <v>0</v>
      </c>
      <c r="AP551" s="24">
        <f>AP123+AP124+AP125</f>
        <v>0</v>
      </c>
      <c r="AQ551" s="24">
        <f>AQ123+AQ124+AQ125</f>
        <v>0</v>
      </c>
      <c r="AR551" s="92">
        <f t="shared" si="162"/>
        <v>0</v>
      </c>
      <c r="AS551" s="24">
        <f>AS123+AS124+AS125</f>
        <v>0</v>
      </c>
      <c r="AT551" s="24">
        <f>AT123+AT124+AT125</f>
        <v>0</v>
      </c>
      <c r="AU551" s="92">
        <f t="shared" si="163"/>
        <v>0</v>
      </c>
      <c r="AV551" s="24">
        <f>AV123+AV124+AV125</f>
        <v>0</v>
      </c>
      <c r="AW551" s="24">
        <f>AW123+AW124+AW125</f>
        <v>0</v>
      </c>
      <c r="AX551" s="92">
        <f t="shared" si="164"/>
        <v>0</v>
      </c>
      <c r="AY551" s="24">
        <f>AY123+AY124+AY125</f>
        <v>0</v>
      </c>
      <c r="AZ551" s="24">
        <f>AZ123+AZ124+AZ125</f>
        <v>0</v>
      </c>
      <c r="BA551" s="92">
        <f t="shared" si="165"/>
        <v>0</v>
      </c>
      <c r="BB551" s="24">
        <f>BB123+BB124+BB125</f>
        <v>0</v>
      </c>
      <c r="BC551" s="136">
        <f>BC123+BC124+BC125</f>
        <v>0</v>
      </c>
    </row>
    <row r="552" spans="4:55" x14ac:dyDescent="0.3">
      <c r="D552" s="221"/>
      <c r="E552" s="145"/>
      <c r="F552" s="224"/>
      <c r="G552" s="19">
        <v>49</v>
      </c>
      <c r="H552" s="21" t="s">
        <v>490</v>
      </c>
      <c r="I552" s="24">
        <f>I126+I127</f>
        <v>0</v>
      </c>
      <c r="J552" s="24">
        <f>J126+J127</f>
        <v>0</v>
      </c>
      <c r="K552" s="92">
        <f t="shared" si="148"/>
        <v>0</v>
      </c>
      <c r="L552" s="24">
        <f>L126+L127</f>
        <v>0</v>
      </c>
      <c r="M552" s="24">
        <f>M126+M127</f>
        <v>0</v>
      </c>
      <c r="N552" s="92">
        <f t="shared" si="149"/>
        <v>0</v>
      </c>
      <c r="O552" s="24">
        <f>O126+O127</f>
        <v>0</v>
      </c>
      <c r="P552" s="24">
        <f>P126+P127</f>
        <v>0</v>
      </c>
      <c r="Q552" s="92">
        <f t="shared" si="151"/>
        <v>0</v>
      </c>
      <c r="R552" s="24">
        <f>R126+R127</f>
        <v>0</v>
      </c>
      <c r="S552" s="24">
        <f>S126+S127</f>
        <v>0</v>
      </c>
      <c r="T552" s="92">
        <f t="shared" si="153"/>
        <v>0</v>
      </c>
      <c r="U552" s="24">
        <f>U126+U127</f>
        <v>0</v>
      </c>
      <c r="V552" s="24">
        <f>V126+V127</f>
        <v>0</v>
      </c>
      <c r="W552" s="92">
        <f t="shared" si="154"/>
        <v>0</v>
      </c>
      <c r="X552" s="24">
        <f>X126+X127</f>
        <v>0</v>
      </c>
      <c r="Y552" s="24">
        <f>Y126+Y127</f>
        <v>0</v>
      </c>
      <c r="Z552" s="92">
        <f t="shared" si="155"/>
        <v>0</v>
      </c>
      <c r="AA552" s="24">
        <f>AA126+AA127</f>
        <v>0</v>
      </c>
      <c r="AB552" s="24">
        <f>AB126+AB127</f>
        <v>0</v>
      </c>
      <c r="AC552" s="92">
        <f t="shared" si="157"/>
        <v>0</v>
      </c>
      <c r="AD552" s="24">
        <f>AD126+AD127</f>
        <v>0</v>
      </c>
      <c r="AE552" s="24">
        <f>AE126+AE127</f>
        <v>0</v>
      </c>
      <c r="AF552" s="92">
        <f t="shared" si="158"/>
        <v>0</v>
      </c>
      <c r="AG552" s="24">
        <f>AG126+AG127</f>
        <v>0</v>
      </c>
      <c r="AH552" s="24">
        <f>AH126+AH127</f>
        <v>0</v>
      </c>
      <c r="AI552" s="92">
        <f t="shared" si="159"/>
        <v>0</v>
      </c>
      <c r="AJ552" s="24">
        <f>AJ126+AJ127</f>
        <v>0</v>
      </c>
      <c r="AK552" s="24">
        <f>AK126+AK127</f>
        <v>0</v>
      </c>
      <c r="AL552" s="92">
        <f t="shared" si="160"/>
        <v>0</v>
      </c>
      <c r="AM552" s="24">
        <f>AM126+AM127</f>
        <v>0</v>
      </c>
      <c r="AN552" s="24">
        <f>AN126+AN127</f>
        <v>0</v>
      </c>
      <c r="AO552" s="92">
        <f t="shared" si="161"/>
        <v>0</v>
      </c>
      <c r="AP552" s="24">
        <f>AP126+AP127</f>
        <v>0</v>
      </c>
      <c r="AQ552" s="24">
        <f>AQ126+AQ127</f>
        <v>0</v>
      </c>
      <c r="AR552" s="92">
        <f t="shared" si="162"/>
        <v>0</v>
      </c>
      <c r="AS552" s="24">
        <f>AS126+AS127</f>
        <v>0</v>
      </c>
      <c r="AT552" s="24">
        <f>AT126+AT127</f>
        <v>0</v>
      </c>
      <c r="AU552" s="92">
        <f t="shared" si="163"/>
        <v>0</v>
      </c>
      <c r="AV552" s="24">
        <f>AV126+AV127</f>
        <v>0</v>
      </c>
      <c r="AW552" s="24">
        <f>AW126+AW127</f>
        <v>0</v>
      </c>
      <c r="AX552" s="92">
        <f t="shared" si="164"/>
        <v>0</v>
      </c>
      <c r="AY552" s="24">
        <f>AY126+AY127</f>
        <v>0</v>
      </c>
      <c r="AZ552" s="24">
        <f>AZ126+AZ127</f>
        <v>0</v>
      </c>
      <c r="BA552" s="92">
        <f t="shared" si="165"/>
        <v>0</v>
      </c>
      <c r="BB552" s="24">
        <f>BB126+BB127</f>
        <v>0</v>
      </c>
      <c r="BC552" s="136">
        <f>BC126+BC127</f>
        <v>0</v>
      </c>
    </row>
    <row r="553" spans="4:55" x14ac:dyDescent="0.3">
      <c r="D553" s="144"/>
      <c r="E553" s="145"/>
      <c r="F553" s="135" t="s">
        <v>491</v>
      </c>
      <c r="G553" s="19">
        <v>50</v>
      </c>
      <c r="H553" s="20" t="s">
        <v>166</v>
      </c>
      <c r="I553" s="24">
        <f>I139+I140+I142+I143+I174+I175+I176+I177</f>
        <v>0</v>
      </c>
      <c r="J553" s="24">
        <f>J139+J140+J142+J143+J174+J175+J176+J177</f>
        <v>0</v>
      </c>
      <c r="K553" s="92">
        <f t="shared" si="148"/>
        <v>0</v>
      </c>
      <c r="L553" s="24">
        <f>L139+L140+L142+L143+L174+L175+L176+L177</f>
        <v>0</v>
      </c>
      <c r="M553" s="24">
        <f>M139+M140+M142+M143+M174+M175+M176+M177</f>
        <v>0</v>
      </c>
      <c r="N553" s="92">
        <f t="shared" si="149"/>
        <v>0</v>
      </c>
      <c r="O553" s="24">
        <f>O139+O140+O142+O143+O174+O175+O176+O177</f>
        <v>0</v>
      </c>
      <c r="P553" s="24">
        <f>P139+P140+P142+P143+P174+P175+P176+P177</f>
        <v>0</v>
      </c>
      <c r="Q553" s="92">
        <f t="shared" si="151"/>
        <v>0</v>
      </c>
      <c r="R553" s="24">
        <f>R139+R140+R142+R143+R174+R175+R176+R177</f>
        <v>0</v>
      </c>
      <c r="S553" s="24">
        <f>S139+S140+S142+S143+S174+S175+S176+S177</f>
        <v>0</v>
      </c>
      <c r="T553" s="92">
        <f t="shared" si="153"/>
        <v>0</v>
      </c>
      <c r="U553" s="24">
        <f>U139+U140+U142+U143+U174+U175+U176+U177</f>
        <v>0</v>
      </c>
      <c r="V553" s="24">
        <f>V139+V140+V142+V143+V174+V175+V176+V177</f>
        <v>0</v>
      </c>
      <c r="W553" s="92">
        <f t="shared" si="154"/>
        <v>0</v>
      </c>
      <c r="X553" s="24">
        <f>X139+X140+X142+X143+X174+X175+X176+X177</f>
        <v>0</v>
      </c>
      <c r="Y553" s="24">
        <f>Y139+Y140+Y142+Y143+Y174+Y175+Y176+Y177</f>
        <v>0</v>
      </c>
      <c r="Z553" s="92">
        <f t="shared" si="155"/>
        <v>0</v>
      </c>
      <c r="AA553" s="24">
        <f>AA139+AA140+AA142+AA143+AA174+AA175+AA176+AA177</f>
        <v>0</v>
      </c>
      <c r="AB553" s="24">
        <f>AB139+AB140+AB142+AB143+AB174+AB175+AB176+AB177</f>
        <v>0</v>
      </c>
      <c r="AC553" s="92">
        <f t="shared" si="157"/>
        <v>0</v>
      </c>
      <c r="AD553" s="24">
        <f>AD139+AD140+AD142+AD143+AD174+AD175+AD176+AD177</f>
        <v>0</v>
      </c>
      <c r="AE553" s="24">
        <f>AE139+AE140+AE142+AE143+AE174+AE175+AE176+AE177</f>
        <v>0</v>
      </c>
      <c r="AF553" s="92">
        <f t="shared" si="158"/>
        <v>0</v>
      </c>
      <c r="AG553" s="24">
        <f>AG139+AG140+AG142+AG143+AG174+AG175+AG176+AG177</f>
        <v>0</v>
      </c>
      <c r="AH553" s="24">
        <f>AH139+AH140+AH142+AH143+AH174+AH175+AH176+AH177</f>
        <v>0</v>
      </c>
      <c r="AI553" s="92">
        <f t="shared" si="159"/>
        <v>0</v>
      </c>
      <c r="AJ553" s="24">
        <f>AJ139+AJ140+AJ142+AJ143+AJ174+AJ175+AJ176+AJ177</f>
        <v>0</v>
      </c>
      <c r="AK553" s="24">
        <f>AK139+AK140+AK142+AK143+AK174+AK175+AK176+AK177</f>
        <v>0</v>
      </c>
      <c r="AL553" s="92">
        <f t="shared" si="160"/>
        <v>0</v>
      </c>
      <c r="AM553" s="24">
        <f>AM139+AM140+AM142+AM143+AM174+AM175+AM176+AM177</f>
        <v>0</v>
      </c>
      <c r="AN553" s="24">
        <f>AN139+AN140+AN142+AN143+AN174+AN175+AN176+AN177</f>
        <v>0</v>
      </c>
      <c r="AO553" s="92">
        <f t="shared" si="161"/>
        <v>0</v>
      </c>
      <c r="AP553" s="24">
        <f>AP139+AP140+AP142+AP143+AP174+AP175+AP176+AP177</f>
        <v>0</v>
      </c>
      <c r="AQ553" s="24">
        <f>AQ139+AQ140+AQ142+AQ143+AQ174+AQ175+AQ176+AQ177</f>
        <v>0</v>
      </c>
      <c r="AR553" s="92">
        <f t="shared" si="162"/>
        <v>0</v>
      </c>
      <c r="AS553" s="24">
        <f>AS139+AS140+AS142+AS143+AS174+AS175+AS176+AS177</f>
        <v>0</v>
      </c>
      <c r="AT553" s="24">
        <f>AT139+AT140+AT142+AT143+AT174+AT175+AT176+AT177</f>
        <v>0</v>
      </c>
      <c r="AU553" s="92">
        <f t="shared" si="163"/>
        <v>0</v>
      </c>
      <c r="AV553" s="24">
        <f>AV139+AV140+AV142+AV143+AV174+AV175+AV176+AV177</f>
        <v>0</v>
      </c>
      <c r="AW553" s="24">
        <f>AW139+AW140+AW142+AW143+AW174+AW175+AW176+AW177</f>
        <v>0</v>
      </c>
      <c r="AX553" s="92">
        <f t="shared" si="164"/>
        <v>0</v>
      </c>
      <c r="AY553" s="24">
        <f>AY139+AY140+AY142+AY143+AY174+AY175+AY176+AY177</f>
        <v>0</v>
      </c>
      <c r="AZ553" s="24">
        <f>AZ139+AZ140+AZ142+AZ143+AZ174+AZ175+AZ176+AZ177</f>
        <v>0</v>
      </c>
      <c r="BA553" s="92">
        <f t="shared" si="165"/>
        <v>0</v>
      </c>
      <c r="BB553" s="24">
        <f>BB139+BB140+BB142+BB143+BB174+BB175+BB176+BB177</f>
        <v>0</v>
      </c>
      <c r="BC553" s="136">
        <f>BC139+BC140+BC142+BC143+BC174+BC175+BC176+BC177</f>
        <v>0</v>
      </c>
    </row>
    <row r="554" spans="4:55" x14ac:dyDescent="0.3">
      <c r="D554" s="144"/>
      <c r="E554" s="145"/>
      <c r="F554" s="135" t="s">
        <v>491</v>
      </c>
      <c r="G554" s="19">
        <v>51</v>
      </c>
      <c r="H554" s="121" t="s">
        <v>492</v>
      </c>
      <c r="I554" s="24">
        <f>I141</f>
        <v>0</v>
      </c>
      <c r="J554" s="24">
        <f>J141</f>
        <v>0</v>
      </c>
      <c r="K554" s="92">
        <f t="shared" si="148"/>
        <v>0</v>
      </c>
      <c r="L554" s="24">
        <f>L141</f>
        <v>0</v>
      </c>
      <c r="M554" s="24">
        <f>M141</f>
        <v>0</v>
      </c>
      <c r="N554" s="92">
        <f t="shared" si="149"/>
        <v>0</v>
      </c>
      <c r="O554" s="24">
        <f>O141</f>
        <v>0</v>
      </c>
      <c r="P554" s="24">
        <f>P141</f>
        <v>0</v>
      </c>
      <c r="Q554" s="92">
        <f t="shared" si="151"/>
        <v>0</v>
      </c>
      <c r="R554" s="24">
        <f>R141</f>
        <v>0</v>
      </c>
      <c r="S554" s="24">
        <f>S141</f>
        <v>0</v>
      </c>
      <c r="T554" s="92">
        <f t="shared" si="153"/>
        <v>0</v>
      </c>
      <c r="U554" s="24">
        <f>U141</f>
        <v>0</v>
      </c>
      <c r="V554" s="24">
        <f>V141</f>
        <v>0</v>
      </c>
      <c r="W554" s="92">
        <f t="shared" si="154"/>
        <v>0</v>
      </c>
      <c r="X554" s="24">
        <f>X141</f>
        <v>0</v>
      </c>
      <c r="Y554" s="24">
        <f>Y141</f>
        <v>0</v>
      </c>
      <c r="Z554" s="92">
        <f t="shared" si="155"/>
        <v>0</v>
      </c>
      <c r="AA554" s="24">
        <f>AA141</f>
        <v>0</v>
      </c>
      <c r="AB554" s="24">
        <f>AB141</f>
        <v>0</v>
      </c>
      <c r="AC554" s="92">
        <f t="shared" si="157"/>
        <v>0</v>
      </c>
      <c r="AD554" s="24">
        <f>AD141</f>
        <v>0</v>
      </c>
      <c r="AE554" s="24">
        <f>AE141</f>
        <v>0</v>
      </c>
      <c r="AF554" s="92">
        <f t="shared" si="158"/>
        <v>0</v>
      </c>
      <c r="AG554" s="24">
        <f>AG141</f>
        <v>0</v>
      </c>
      <c r="AH554" s="24">
        <f>AH141</f>
        <v>0</v>
      </c>
      <c r="AI554" s="92">
        <f t="shared" si="159"/>
        <v>0</v>
      </c>
      <c r="AJ554" s="24">
        <f>AJ141</f>
        <v>0</v>
      </c>
      <c r="AK554" s="24">
        <f>AK141</f>
        <v>0</v>
      </c>
      <c r="AL554" s="92">
        <f t="shared" si="160"/>
        <v>0</v>
      </c>
      <c r="AM554" s="24">
        <f>AM141</f>
        <v>0</v>
      </c>
      <c r="AN554" s="24">
        <f>AN141</f>
        <v>0</v>
      </c>
      <c r="AO554" s="92">
        <f t="shared" si="161"/>
        <v>0</v>
      </c>
      <c r="AP554" s="24">
        <f>AP141</f>
        <v>0</v>
      </c>
      <c r="AQ554" s="24">
        <f>AQ141</f>
        <v>0</v>
      </c>
      <c r="AR554" s="92">
        <f t="shared" si="162"/>
        <v>0</v>
      </c>
      <c r="AS554" s="24">
        <f>AS141</f>
        <v>0</v>
      </c>
      <c r="AT554" s="24">
        <f>AT141</f>
        <v>0</v>
      </c>
      <c r="AU554" s="92">
        <f t="shared" si="163"/>
        <v>0</v>
      </c>
      <c r="AV554" s="24">
        <f>AV141</f>
        <v>0</v>
      </c>
      <c r="AW554" s="24">
        <f>AW141</f>
        <v>0</v>
      </c>
      <c r="AX554" s="92">
        <f t="shared" si="164"/>
        <v>0</v>
      </c>
      <c r="AY554" s="24">
        <f>AY141</f>
        <v>0</v>
      </c>
      <c r="AZ554" s="24">
        <f>AZ141</f>
        <v>0</v>
      </c>
      <c r="BA554" s="92">
        <f t="shared" si="165"/>
        <v>0</v>
      </c>
      <c r="BB554" s="24">
        <f>BB141</f>
        <v>0</v>
      </c>
      <c r="BC554" s="136">
        <f>BC141</f>
        <v>0</v>
      </c>
    </row>
    <row r="555" spans="4:55" x14ac:dyDescent="0.3">
      <c r="D555" s="144"/>
      <c r="E555" s="145"/>
      <c r="F555" s="135" t="s">
        <v>491</v>
      </c>
      <c r="G555" s="19">
        <v>52</v>
      </c>
      <c r="H555" s="121" t="s">
        <v>171</v>
      </c>
      <c r="I555" s="24">
        <f>I144</f>
        <v>0</v>
      </c>
      <c r="J555" s="24">
        <f>J144</f>
        <v>0</v>
      </c>
      <c r="K555" s="92">
        <f t="shared" si="148"/>
        <v>0</v>
      </c>
      <c r="L555" s="24">
        <f>L144</f>
        <v>0</v>
      </c>
      <c r="M555" s="24">
        <f>M144</f>
        <v>0</v>
      </c>
      <c r="N555" s="92">
        <f t="shared" si="149"/>
        <v>0</v>
      </c>
      <c r="O555" s="24">
        <f>O144</f>
        <v>0</v>
      </c>
      <c r="P555" s="24">
        <f>P144</f>
        <v>0</v>
      </c>
      <c r="Q555" s="92">
        <f t="shared" si="151"/>
        <v>0</v>
      </c>
      <c r="R555" s="24">
        <f>R144</f>
        <v>0</v>
      </c>
      <c r="S555" s="24">
        <f>S144</f>
        <v>0</v>
      </c>
      <c r="T555" s="92">
        <f t="shared" si="153"/>
        <v>0</v>
      </c>
      <c r="U555" s="24">
        <f>U144</f>
        <v>0</v>
      </c>
      <c r="V555" s="24">
        <f>V144</f>
        <v>0</v>
      </c>
      <c r="W555" s="92">
        <f t="shared" si="154"/>
        <v>0</v>
      </c>
      <c r="X555" s="24">
        <f>X144</f>
        <v>0</v>
      </c>
      <c r="Y555" s="24">
        <f>Y144</f>
        <v>0</v>
      </c>
      <c r="Z555" s="92">
        <f t="shared" si="155"/>
        <v>0</v>
      </c>
      <c r="AA555" s="24">
        <f>AA144</f>
        <v>0</v>
      </c>
      <c r="AB555" s="24">
        <f>AB144</f>
        <v>0</v>
      </c>
      <c r="AC555" s="92">
        <f t="shared" si="157"/>
        <v>0</v>
      </c>
      <c r="AD555" s="24">
        <f>AD144</f>
        <v>0</v>
      </c>
      <c r="AE555" s="24">
        <f>AE144</f>
        <v>0</v>
      </c>
      <c r="AF555" s="92">
        <f t="shared" si="158"/>
        <v>0</v>
      </c>
      <c r="AG555" s="24">
        <f>AG144</f>
        <v>0</v>
      </c>
      <c r="AH555" s="24">
        <f>AH144</f>
        <v>0</v>
      </c>
      <c r="AI555" s="92">
        <f t="shared" si="159"/>
        <v>0</v>
      </c>
      <c r="AJ555" s="24">
        <f>AJ144</f>
        <v>0</v>
      </c>
      <c r="AK555" s="24">
        <f>AK144</f>
        <v>0</v>
      </c>
      <c r="AL555" s="92">
        <f t="shared" si="160"/>
        <v>0</v>
      </c>
      <c r="AM555" s="24">
        <f>AM144</f>
        <v>0</v>
      </c>
      <c r="AN555" s="24">
        <f>AN144</f>
        <v>0</v>
      </c>
      <c r="AO555" s="92">
        <f t="shared" si="161"/>
        <v>0</v>
      </c>
      <c r="AP555" s="24">
        <f>AP144</f>
        <v>0</v>
      </c>
      <c r="AQ555" s="24">
        <f>AQ144</f>
        <v>0</v>
      </c>
      <c r="AR555" s="92">
        <f t="shared" si="162"/>
        <v>0</v>
      </c>
      <c r="AS555" s="24">
        <f>AS144</f>
        <v>0</v>
      </c>
      <c r="AT555" s="24">
        <f>AT144</f>
        <v>0</v>
      </c>
      <c r="AU555" s="92">
        <f t="shared" si="163"/>
        <v>0</v>
      </c>
      <c r="AV555" s="24">
        <f>AV144</f>
        <v>0</v>
      </c>
      <c r="AW555" s="24">
        <f>AW144</f>
        <v>0</v>
      </c>
      <c r="AX555" s="92">
        <f t="shared" si="164"/>
        <v>0</v>
      </c>
      <c r="AY555" s="24">
        <f>AY144</f>
        <v>0</v>
      </c>
      <c r="AZ555" s="24">
        <f>AZ144</f>
        <v>0</v>
      </c>
      <c r="BA555" s="92">
        <f t="shared" si="165"/>
        <v>0</v>
      </c>
      <c r="BB555" s="24">
        <f>BB144</f>
        <v>0</v>
      </c>
      <c r="BC555" s="136">
        <f>BC144</f>
        <v>0</v>
      </c>
    </row>
    <row r="556" spans="4:55" x14ac:dyDescent="0.3">
      <c r="D556" s="144"/>
      <c r="E556" s="145"/>
      <c r="F556" s="135" t="s">
        <v>491</v>
      </c>
      <c r="G556" s="19">
        <v>53</v>
      </c>
      <c r="H556" s="121" t="s">
        <v>493</v>
      </c>
      <c r="I556" s="24">
        <f>I151+I152+I153</f>
        <v>0</v>
      </c>
      <c r="J556" s="24">
        <f>J151+J152+J153</f>
        <v>0</v>
      </c>
      <c r="K556" s="92">
        <f t="shared" si="148"/>
        <v>0</v>
      </c>
      <c r="L556" s="24">
        <f>L151+L152+L153</f>
        <v>0</v>
      </c>
      <c r="M556" s="24">
        <f>M151+M152+M153</f>
        <v>0</v>
      </c>
      <c r="N556" s="92">
        <f t="shared" si="149"/>
        <v>0</v>
      </c>
      <c r="O556" s="24">
        <f>O151+O152+O153</f>
        <v>0</v>
      </c>
      <c r="P556" s="24">
        <f>P151+P152+P153</f>
        <v>0</v>
      </c>
      <c r="Q556" s="92">
        <f t="shared" si="151"/>
        <v>0</v>
      </c>
      <c r="R556" s="24">
        <f>R151+R152+R153</f>
        <v>0</v>
      </c>
      <c r="S556" s="24">
        <f>S151+S152+S153</f>
        <v>0</v>
      </c>
      <c r="T556" s="92">
        <f t="shared" si="153"/>
        <v>0</v>
      </c>
      <c r="U556" s="24">
        <f>U151+U152+U153</f>
        <v>0</v>
      </c>
      <c r="V556" s="24">
        <f>V151+V152+V153</f>
        <v>0</v>
      </c>
      <c r="W556" s="92">
        <f t="shared" si="154"/>
        <v>0</v>
      </c>
      <c r="X556" s="24">
        <f>X151+X152+X153</f>
        <v>0</v>
      </c>
      <c r="Y556" s="24">
        <f>Y151+Y152+Y153</f>
        <v>0</v>
      </c>
      <c r="Z556" s="92">
        <f t="shared" si="155"/>
        <v>0</v>
      </c>
      <c r="AA556" s="24">
        <f>AA151+AA152+AA153</f>
        <v>0</v>
      </c>
      <c r="AB556" s="24">
        <f>AB151+AB152+AB153</f>
        <v>0</v>
      </c>
      <c r="AC556" s="92">
        <f t="shared" si="157"/>
        <v>0</v>
      </c>
      <c r="AD556" s="24">
        <f>AD151+AD152+AD153</f>
        <v>0</v>
      </c>
      <c r="AE556" s="24">
        <f>AE151+AE152+AE153</f>
        <v>0</v>
      </c>
      <c r="AF556" s="92">
        <f t="shared" si="158"/>
        <v>0</v>
      </c>
      <c r="AG556" s="24">
        <f>AG151+AG152+AG153</f>
        <v>0</v>
      </c>
      <c r="AH556" s="24">
        <f>AH151+AH152+AH153</f>
        <v>0</v>
      </c>
      <c r="AI556" s="92">
        <f t="shared" si="159"/>
        <v>0</v>
      </c>
      <c r="AJ556" s="24">
        <f>AJ151+AJ152+AJ153</f>
        <v>0</v>
      </c>
      <c r="AK556" s="24">
        <f>AK151+AK152+AK153</f>
        <v>0</v>
      </c>
      <c r="AL556" s="92">
        <f t="shared" si="160"/>
        <v>0</v>
      </c>
      <c r="AM556" s="24">
        <f>AM151+AM152+AM153</f>
        <v>0</v>
      </c>
      <c r="AN556" s="24">
        <f>AN151+AN152+AN153</f>
        <v>0</v>
      </c>
      <c r="AO556" s="92">
        <f t="shared" si="161"/>
        <v>0</v>
      </c>
      <c r="AP556" s="24">
        <f>AP151+AP152+AP153</f>
        <v>0</v>
      </c>
      <c r="AQ556" s="24">
        <f>AQ151+AQ152+AQ153</f>
        <v>0</v>
      </c>
      <c r="AR556" s="92">
        <f t="shared" si="162"/>
        <v>0</v>
      </c>
      <c r="AS556" s="24">
        <f>AS151+AS152+AS153</f>
        <v>0</v>
      </c>
      <c r="AT556" s="24">
        <f>AT151+AT152+AT153</f>
        <v>0</v>
      </c>
      <c r="AU556" s="92">
        <f t="shared" si="163"/>
        <v>0</v>
      </c>
      <c r="AV556" s="24">
        <f>AV151+AV152+AV153</f>
        <v>0</v>
      </c>
      <c r="AW556" s="24">
        <f>AW151+AW152+AW153</f>
        <v>0</v>
      </c>
      <c r="AX556" s="92">
        <f t="shared" si="164"/>
        <v>0</v>
      </c>
      <c r="AY556" s="24">
        <f>AY151+AY152+AY153</f>
        <v>0</v>
      </c>
      <c r="AZ556" s="24">
        <f>AZ151+AZ152+AZ153</f>
        <v>0</v>
      </c>
      <c r="BA556" s="92">
        <f t="shared" si="165"/>
        <v>0</v>
      </c>
      <c r="BB556" s="24">
        <f>BB151+BB152+BB153</f>
        <v>0</v>
      </c>
      <c r="BC556" s="136">
        <f>BC151+BC152+BC153</f>
        <v>0</v>
      </c>
    </row>
    <row r="557" spans="4:55" x14ac:dyDescent="0.3">
      <c r="D557" s="144"/>
      <c r="E557" s="145"/>
      <c r="F557" s="135" t="s">
        <v>494</v>
      </c>
      <c r="G557" s="19">
        <v>54</v>
      </c>
      <c r="H557" s="21" t="s">
        <v>495</v>
      </c>
      <c r="I557" s="24">
        <f>I163</f>
        <v>0</v>
      </c>
      <c r="J557" s="24">
        <f>J163</f>
        <v>0</v>
      </c>
      <c r="K557" s="92">
        <f t="shared" si="148"/>
        <v>0</v>
      </c>
      <c r="L557" s="24">
        <f>L163</f>
        <v>0</v>
      </c>
      <c r="M557" s="24">
        <f>M163</f>
        <v>0</v>
      </c>
      <c r="N557" s="92">
        <f t="shared" si="149"/>
        <v>0</v>
      </c>
      <c r="O557" s="24">
        <f>O163</f>
        <v>0</v>
      </c>
      <c r="P557" s="24">
        <f>P163</f>
        <v>0</v>
      </c>
      <c r="Q557" s="92">
        <f t="shared" si="151"/>
        <v>0</v>
      </c>
      <c r="R557" s="24">
        <f>R163</f>
        <v>0</v>
      </c>
      <c r="S557" s="24">
        <f>S163</f>
        <v>0</v>
      </c>
      <c r="T557" s="92">
        <f t="shared" si="153"/>
        <v>0</v>
      </c>
      <c r="U557" s="24">
        <f>U163</f>
        <v>0</v>
      </c>
      <c r="V557" s="24">
        <f>V163</f>
        <v>0</v>
      </c>
      <c r="W557" s="92">
        <f t="shared" si="154"/>
        <v>0</v>
      </c>
      <c r="X557" s="24">
        <f>X163</f>
        <v>0</v>
      </c>
      <c r="Y557" s="24">
        <f>Y163</f>
        <v>0</v>
      </c>
      <c r="Z557" s="92">
        <f t="shared" si="155"/>
        <v>0</v>
      </c>
      <c r="AA557" s="24">
        <f>AA163</f>
        <v>0</v>
      </c>
      <c r="AB557" s="24">
        <f>AB163</f>
        <v>0</v>
      </c>
      <c r="AC557" s="92">
        <f t="shared" si="157"/>
        <v>0</v>
      </c>
      <c r="AD557" s="24">
        <f>AD163</f>
        <v>0</v>
      </c>
      <c r="AE557" s="24">
        <f>AE163</f>
        <v>0</v>
      </c>
      <c r="AF557" s="92">
        <f t="shared" si="158"/>
        <v>0</v>
      </c>
      <c r="AG557" s="24">
        <f>AG163</f>
        <v>0</v>
      </c>
      <c r="AH557" s="24">
        <f>AH163</f>
        <v>0</v>
      </c>
      <c r="AI557" s="92">
        <f t="shared" si="159"/>
        <v>0</v>
      </c>
      <c r="AJ557" s="24">
        <f>AJ163</f>
        <v>0</v>
      </c>
      <c r="AK557" s="24">
        <f>AK163</f>
        <v>0</v>
      </c>
      <c r="AL557" s="92">
        <f t="shared" si="160"/>
        <v>0</v>
      </c>
      <c r="AM557" s="24">
        <f>AM163</f>
        <v>0</v>
      </c>
      <c r="AN557" s="24">
        <f>AN163</f>
        <v>0</v>
      </c>
      <c r="AO557" s="92">
        <f t="shared" si="161"/>
        <v>0</v>
      </c>
      <c r="AP557" s="24">
        <f>AP163</f>
        <v>0</v>
      </c>
      <c r="AQ557" s="24">
        <f>AQ163</f>
        <v>0</v>
      </c>
      <c r="AR557" s="92">
        <f t="shared" si="162"/>
        <v>0</v>
      </c>
      <c r="AS557" s="24">
        <f>AS163</f>
        <v>0</v>
      </c>
      <c r="AT557" s="24">
        <f>AT163</f>
        <v>0</v>
      </c>
      <c r="AU557" s="92">
        <f t="shared" si="163"/>
        <v>0</v>
      </c>
      <c r="AV557" s="24">
        <f>AV163</f>
        <v>0</v>
      </c>
      <c r="AW557" s="24">
        <f>AW163</f>
        <v>0</v>
      </c>
      <c r="AX557" s="92">
        <f t="shared" si="164"/>
        <v>0</v>
      </c>
      <c r="AY557" s="24">
        <f>AY163</f>
        <v>0</v>
      </c>
      <c r="AZ557" s="24">
        <f>AZ163</f>
        <v>0</v>
      </c>
      <c r="BA557" s="92">
        <f t="shared" si="165"/>
        <v>0</v>
      </c>
      <c r="BB557" s="24">
        <f>BB163</f>
        <v>0</v>
      </c>
      <c r="BC557" s="136">
        <f>BC163</f>
        <v>0</v>
      </c>
    </row>
    <row r="558" spans="4:55" x14ac:dyDescent="0.3">
      <c r="D558" s="144"/>
      <c r="E558" s="145"/>
      <c r="F558" s="135" t="s">
        <v>494</v>
      </c>
      <c r="G558" s="19">
        <v>55</v>
      </c>
      <c r="H558" s="21" t="s">
        <v>496</v>
      </c>
      <c r="I558" s="24">
        <f>I164+I165</f>
        <v>0</v>
      </c>
      <c r="J558" s="24">
        <f>J164+J165</f>
        <v>0</v>
      </c>
      <c r="K558" s="92">
        <f t="shared" si="148"/>
        <v>0</v>
      </c>
      <c r="L558" s="24">
        <f>L164+L165</f>
        <v>0</v>
      </c>
      <c r="M558" s="24">
        <f>M164+M165</f>
        <v>0</v>
      </c>
      <c r="N558" s="92">
        <f t="shared" si="149"/>
        <v>0</v>
      </c>
      <c r="O558" s="24">
        <f>O164+O165</f>
        <v>0</v>
      </c>
      <c r="P558" s="24">
        <f>P164+P165</f>
        <v>0</v>
      </c>
      <c r="Q558" s="92">
        <f t="shared" si="151"/>
        <v>0</v>
      </c>
      <c r="R558" s="24">
        <f>R164+R165</f>
        <v>0</v>
      </c>
      <c r="S558" s="24">
        <f>S164+S165</f>
        <v>0</v>
      </c>
      <c r="T558" s="92">
        <f t="shared" si="153"/>
        <v>0</v>
      </c>
      <c r="U558" s="24">
        <f>U164+U165</f>
        <v>0</v>
      </c>
      <c r="V558" s="24">
        <f>V164+V165</f>
        <v>0</v>
      </c>
      <c r="W558" s="92">
        <f t="shared" si="154"/>
        <v>0</v>
      </c>
      <c r="X558" s="24">
        <f>X164+X165</f>
        <v>0</v>
      </c>
      <c r="Y558" s="24">
        <f>Y164+Y165</f>
        <v>0</v>
      </c>
      <c r="Z558" s="92">
        <f t="shared" si="155"/>
        <v>0</v>
      </c>
      <c r="AA558" s="24">
        <f>AA164+AA165</f>
        <v>0</v>
      </c>
      <c r="AB558" s="24">
        <f>AB164+AB165</f>
        <v>0</v>
      </c>
      <c r="AC558" s="92">
        <f t="shared" si="157"/>
        <v>0</v>
      </c>
      <c r="AD558" s="24">
        <f>AD164+AD165</f>
        <v>0</v>
      </c>
      <c r="AE558" s="24">
        <f>AE164+AE165</f>
        <v>0</v>
      </c>
      <c r="AF558" s="92">
        <f t="shared" si="158"/>
        <v>0</v>
      </c>
      <c r="AG558" s="24">
        <f>AG164+AG165</f>
        <v>0</v>
      </c>
      <c r="AH558" s="24">
        <f>AH164+AH165</f>
        <v>0</v>
      </c>
      <c r="AI558" s="92">
        <f t="shared" si="159"/>
        <v>0</v>
      </c>
      <c r="AJ558" s="24">
        <f>AJ164+AJ165</f>
        <v>0</v>
      </c>
      <c r="AK558" s="24">
        <f>AK164+AK165</f>
        <v>0</v>
      </c>
      <c r="AL558" s="92">
        <f t="shared" si="160"/>
        <v>0</v>
      </c>
      <c r="AM558" s="24">
        <f>AM164+AM165</f>
        <v>0</v>
      </c>
      <c r="AN558" s="24">
        <f>AN164+AN165</f>
        <v>0</v>
      </c>
      <c r="AO558" s="92">
        <f t="shared" si="161"/>
        <v>0</v>
      </c>
      <c r="AP558" s="24">
        <f>AP164+AP165</f>
        <v>0</v>
      </c>
      <c r="AQ558" s="24">
        <f>AQ164+AQ165</f>
        <v>0</v>
      </c>
      <c r="AR558" s="92">
        <f t="shared" si="162"/>
        <v>0</v>
      </c>
      <c r="AS558" s="24">
        <f>AS164+AS165</f>
        <v>0</v>
      </c>
      <c r="AT558" s="24">
        <f>AT164+AT165</f>
        <v>0</v>
      </c>
      <c r="AU558" s="92">
        <f t="shared" si="163"/>
        <v>0</v>
      </c>
      <c r="AV558" s="24">
        <f>AV164+AV165</f>
        <v>0</v>
      </c>
      <c r="AW558" s="24">
        <f>AW164+AW165</f>
        <v>0</v>
      </c>
      <c r="AX558" s="92">
        <f t="shared" si="164"/>
        <v>0</v>
      </c>
      <c r="AY558" s="24">
        <f>AY164+AY165</f>
        <v>0</v>
      </c>
      <c r="AZ558" s="24">
        <f>AZ164+AZ165</f>
        <v>0</v>
      </c>
      <c r="BA558" s="92">
        <f t="shared" si="165"/>
        <v>0</v>
      </c>
      <c r="BB558" s="24">
        <f>BB164+BB165</f>
        <v>0</v>
      </c>
      <c r="BC558" s="136">
        <f>BC164+BC165</f>
        <v>0</v>
      </c>
    </row>
    <row r="559" spans="4:55" x14ac:dyDescent="0.3">
      <c r="D559" s="144"/>
      <c r="E559" s="145"/>
      <c r="F559" s="135" t="s">
        <v>494</v>
      </c>
      <c r="G559" s="19">
        <v>56</v>
      </c>
      <c r="H559" s="21" t="s">
        <v>497</v>
      </c>
      <c r="I559" s="24">
        <f>I166+I167</f>
        <v>0</v>
      </c>
      <c r="J559" s="24">
        <f>J166+J167</f>
        <v>0</v>
      </c>
      <c r="K559" s="92">
        <f t="shared" si="148"/>
        <v>0</v>
      </c>
      <c r="L559" s="24">
        <f>L166+L167</f>
        <v>0</v>
      </c>
      <c r="M559" s="24">
        <f>M166+M167</f>
        <v>0</v>
      </c>
      <c r="N559" s="92">
        <f t="shared" si="149"/>
        <v>0</v>
      </c>
      <c r="O559" s="24">
        <f>O166+O167</f>
        <v>0</v>
      </c>
      <c r="P559" s="24">
        <f>P166+P167</f>
        <v>0</v>
      </c>
      <c r="Q559" s="92">
        <f t="shared" si="151"/>
        <v>0</v>
      </c>
      <c r="R559" s="24">
        <f>R166+R167</f>
        <v>0</v>
      </c>
      <c r="S559" s="24">
        <f>S166+S167</f>
        <v>0</v>
      </c>
      <c r="T559" s="92">
        <f t="shared" si="153"/>
        <v>0</v>
      </c>
      <c r="U559" s="24">
        <f>U166+U167</f>
        <v>0</v>
      </c>
      <c r="V559" s="24">
        <f>V166+V167</f>
        <v>0</v>
      </c>
      <c r="W559" s="92">
        <f t="shared" si="154"/>
        <v>0</v>
      </c>
      <c r="X559" s="24">
        <f>X166+X167</f>
        <v>0</v>
      </c>
      <c r="Y559" s="24">
        <f>Y166+Y167</f>
        <v>0</v>
      </c>
      <c r="Z559" s="92">
        <f t="shared" si="155"/>
        <v>0</v>
      </c>
      <c r="AA559" s="24">
        <f>AA166+AA167</f>
        <v>0</v>
      </c>
      <c r="AB559" s="24">
        <f>AB166+AB167</f>
        <v>0</v>
      </c>
      <c r="AC559" s="92">
        <f t="shared" si="157"/>
        <v>0</v>
      </c>
      <c r="AD559" s="24">
        <f>AD166+AD167</f>
        <v>0</v>
      </c>
      <c r="AE559" s="24">
        <f>AE166+AE167</f>
        <v>0</v>
      </c>
      <c r="AF559" s="92">
        <f t="shared" si="158"/>
        <v>0</v>
      </c>
      <c r="AG559" s="24">
        <f>AG166+AG167</f>
        <v>0</v>
      </c>
      <c r="AH559" s="24">
        <f>AH166+AH167</f>
        <v>0</v>
      </c>
      <c r="AI559" s="92">
        <f t="shared" si="159"/>
        <v>0</v>
      </c>
      <c r="AJ559" s="24">
        <f>AJ166+AJ167</f>
        <v>0</v>
      </c>
      <c r="AK559" s="24">
        <f>AK166+AK167</f>
        <v>0</v>
      </c>
      <c r="AL559" s="92">
        <f t="shared" si="160"/>
        <v>0</v>
      </c>
      <c r="AM559" s="24">
        <f>AM166+AM167</f>
        <v>0</v>
      </c>
      <c r="AN559" s="24">
        <f>AN166+AN167</f>
        <v>0</v>
      </c>
      <c r="AO559" s="92">
        <f t="shared" si="161"/>
        <v>0</v>
      </c>
      <c r="AP559" s="24">
        <f>AP166+AP167</f>
        <v>0</v>
      </c>
      <c r="AQ559" s="24">
        <f>AQ166+AQ167</f>
        <v>0</v>
      </c>
      <c r="AR559" s="92">
        <f t="shared" si="162"/>
        <v>0</v>
      </c>
      <c r="AS559" s="24">
        <f>AS166+AS167</f>
        <v>0</v>
      </c>
      <c r="AT559" s="24">
        <f>AT166+AT167</f>
        <v>0</v>
      </c>
      <c r="AU559" s="92">
        <f t="shared" si="163"/>
        <v>0</v>
      </c>
      <c r="AV559" s="24">
        <f>AV166+AV167</f>
        <v>0</v>
      </c>
      <c r="AW559" s="24">
        <f>AW166+AW167</f>
        <v>0</v>
      </c>
      <c r="AX559" s="92">
        <f t="shared" si="164"/>
        <v>0</v>
      </c>
      <c r="AY559" s="24">
        <f>AY166+AY167</f>
        <v>0</v>
      </c>
      <c r="AZ559" s="24">
        <f>AZ166+AZ167</f>
        <v>0</v>
      </c>
      <c r="BA559" s="92">
        <f t="shared" si="165"/>
        <v>0</v>
      </c>
      <c r="BB559" s="24">
        <f>BB166+BB167</f>
        <v>0</v>
      </c>
      <c r="BC559" s="136">
        <f>BC166+BC167</f>
        <v>0</v>
      </c>
    </row>
    <row r="560" spans="4:55" x14ac:dyDescent="0.3">
      <c r="D560" s="144"/>
      <c r="E560" s="145"/>
      <c r="F560" s="135" t="s">
        <v>491</v>
      </c>
      <c r="G560" s="19">
        <v>57</v>
      </c>
      <c r="H560" s="121" t="s">
        <v>175</v>
      </c>
      <c r="I560" s="24">
        <f>I148</f>
        <v>0</v>
      </c>
      <c r="J560" s="24">
        <f>J148</f>
        <v>0</v>
      </c>
      <c r="K560" s="92">
        <f t="shared" si="148"/>
        <v>0</v>
      </c>
      <c r="L560" s="24">
        <f>L148</f>
        <v>0</v>
      </c>
      <c r="M560" s="24">
        <f>M148</f>
        <v>0</v>
      </c>
      <c r="N560" s="92">
        <f t="shared" si="149"/>
        <v>0</v>
      </c>
      <c r="O560" s="24">
        <f>O148</f>
        <v>0</v>
      </c>
      <c r="P560" s="24">
        <f>P148</f>
        <v>0</v>
      </c>
      <c r="Q560" s="92">
        <f t="shared" si="151"/>
        <v>0</v>
      </c>
      <c r="R560" s="24">
        <f>R148</f>
        <v>0</v>
      </c>
      <c r="S560" s="24">
        <f>S148</f>
        <v>0</v>
      </c>
      <c r="T560" s="92">
        <f t="shared" si="153"/>
        <v>0</v>
      </c>
      <c r="U560" s="24">
        <f>U148</f>
        <v>0</v>
      </c>
      <c r="V560" s="24">
        <f>V148</f>
        <v>0</v>
      </c>
      <c r="W560" s="92">
        <f t="shared" si="154"/>
        <v>0</v>
      </c>
      <c r="X560" s="24">
        <f>X148</f>
        <v>0</v>
      </c>
      <c r="Y560" s="24">
        <f>Y148</f>
        <v>0</v>
      </c>
      <c r="Z560" s="92">
        <f t="shared" si="155"/>
        <v>0</v>
      </c>
      <c r="AA560" s="24">
        <f>AA148</f>
        <v>0</v>
      </c>
      <c r="AB560" s="24">
        <f>AB148</f>
        <v>0</v>
      </c>
      <c r="AC560" s="92">
        <f t="shared" si="157"/>
        <v>0</v>
      </c>
      <c r="AD560" s="24">
        <f>AD148</f>
        <v>0</v>
      </c>
      <c r="AE560" s="24">
        <f>AE148</f>
        <v>0</v>
      </c>
      <c r="AF560" s="92">
        <f t="shared" si="158"/>
        <v>0</v>
      </c>
      <c r="AG560" s="24">
        <f>AG148</f>
        <v>0</v>
      </c>
      <c r="AH560" s="24">
        <f>AH148</f>
        <v>0</v>
      </c>
      <c r="AI560" s="92">
        <f t="shared" si="159"/>
        <v>0</v>
      </c>
      <c r="AJ560" s="24">
        <f>AJ148</f>
        <v>0</v>
      </c>
      <c r="AK560" s="24">
        <f>AK148</f>
        <v>0</v>
      </c>
      <c r="AL560" s="92">
        <f t="shared" si="160"/>
        <v>0</v>
      </c>
      <c r="AM560" s="24">
        <f>AM148</f>
        <v>0</v>
      </c>
      <c r="AN560" s="24">
        <f>AN148</f>
        <v>0</v>
      </c>
      <c r="AO560" s="92">
        <f t="shared" si="161"/>
        <v>0</v>
      </c>
      <c r="AP560" s="24">
        <f>AP148</f>
        <v>0</v>
      </c>
      <c r="AQ560" s="24">
        <f>AQ148</f>
        <v>0</v>
      </c>
      <c r="AR560" s="92">
        <f t="shared" si="162"/>
        <v>0</v>
      </c>
      <c r="AS560" s="24">
        <f>AS148</f>
        <v>0</v>
      </c>
      <c r="AT560" s="24">
        <f>AT148</f>
        <v>0</v>
      </c>
      <c r="AU560" s="92">
        <f t="shared" si="163"/>
        <v>0</v>
      </c>
      <c r="AV560" s="24">
        <f>AV148</f>
        <v>0</v>
      </c>
      <c r="AW560" s="24">
        <f>AW148</f>
        <v>0</v>
      </c>
      <c r="AX560" s="92">
        <f t="shared" si="164"/>
        <v>0</v>
      </c>
      <c r="AY560" s="24">
        <f>AY148</f>
        <v>0</v>
      </c>
      <c r="AZ560" s="24">
        <f>AZ148</f>
        <v>0</v>
      </c>
      <c r="BA560" s="92">
        <f t="shared" si="165"/>
        <v>0</v>
      </c>
      <c r="BB560" s="24">
        <f>BB148</f>
        <v>0</v>
      </c>
      <c r="BC560" s="136">
        <f>BC148</f>
        <v>0</v>
      </c>
    </row>
    <row r="561" spans="4:55" x14ac:dyDescent="0.3">
      <c r="D561" s="144"/>
      <c r="E561" s="145"/>
      <c r="F561" s="135" t="s">
        <v>491</v>
      </c>
      <c r="G561" s="19">
        <v>58</v>
      </c>
      <c r="H561" s="121" t="s">
        <v>499</v>
      </c>
      <c r="I561" s="24">
        <f>I149+I150</f>
        <v>0</v>
      </c>
      <c r="J561" s="24">
        <f>J149+J150</f>
        <v>0</v>
      </c>
      <c r="K561" s="92">
        <f t="shared" si="148"/>
        <v>0</v>
      </c>
      <c r="L561" s="24">
        <f>L149+L150</f>
        <v>0</v>
      </c>
      <c r="M561" s="24">
        <f>M149+M150</f>
        <v>0</v>
      </c>
      <c r="N561" s="92">
        <f t="shared" si="149"/>
        <v>0</v>
      </c>
      <c r="O561" s="24">
        <f>O149+O150</f>
        <v>0</v>
      </c>
      <c r="P561" s="24">
        <f>P149+P150</f>
        <v>0</v>
      </c>
      <c r="Q561" s="92">
        <f t="shared" si="151"/>
        <v>0</v>
      </c>
      <c r="R561" s="24">
        <f>R149+R150</f>
        <v>0</v>
      </c>
      <c r="S561" s="24">
        <f>S149+S150</f>
        <v>0</v>
      </c>
      <c r="T561" s="92">
        <f t="shared" si="153"/>
        <v>0</v>
      </c>
      <c r="U561" s="24">
        <f>U149+U150</f>
        <v>0</v>
      </c>
      <c r="V561" s="24">
        <f>V149+V150</f>
        <v>0</v>
      </c>
      <c r="W561" s="92">
        <f t="shared" si="154"/>
        <v>0</v>
      </c>
      <c r="X561" s="24">
        <f>X149+X150</f>
        <v>0</v>
      </c>
      <c r="Y561" s="24">
        <f>Y149+Y150</f>
        <v>0</v>
      </c>
      <c r="Z561" s="92">
        <f t="shared" si="155"/>
        <v>0</v>
      </c>
      <c r="AA561" s="24">
        <f>AA149+AA150</f>
        <v>0</v>
      </c>
      <c r="AB561" s="24">
        <f>AB149+AB150</f>
        <v>0</v>
      </c>
      <c r="AC561" s="92">
        <f t="shared" si="157"/>
        <v>0</v>
      </c>
      <c r="AD561" s="24">
        <f>AD149+AD150</f>
        <v>0</v>
      </c>
      <c r="AE561" s="24">
        <f>AE149+AE150</f>
        <v>0</v>
      </c>
      <c r="AF561" s="92">
        <f t="shared" si="158"/>
        <v>0</v>
      </c>
      <c r="AG561" s="24">
        <f>AG149+AG150</f>
        <v>0</v>
      </c>
      <c r="AH561" s="24">
        <f>AH149+AH150</f>
        <v>0</v>
      </c>
      <c r="AI561" s="92">
        <f t="shared" si="159"/>
        <v>0</v>
      </c>
      <c r="AJ561" s="24">
        <f>AJ149+AJ150</f>
        <v>0</v>
      </c>
      <c r="AK561" s="24">
        <f>AK149+AK150</f>
        <v>0</v>
      </c>
      <c r="AL561" s="92">
        <f t="shared" si="160"/>
        <v>0</v>
      </c>
      <c r="AM561" s="24">
        <f>AM149+AM150</f>
        <v>0</v>
      </c>
      <c r="AN561" s="24">
        <f>AN149+AN150</f>
        <v>0</v>
      </c>
      <c r="AO561" s="92">
        <f t="shared" si="161"/>
        <v>0</v>
      </c>
      <c r="AP561" s="24">
        <f>AP149+AP150</f>
        <v>0</v>
      </c>
      <c r="AQ561" s="24">
        <f>AQ149+AQ150</f>
        <v>0</v>
      </c>
      <c r="AR561" s="92">
        <f t="shared" si="162"/>
        <v>0</v>
      </c>
      <c r="AS561" s="24">
        <f>AS149+AS150</f>
        <v>0</v>
      </c>
      <c r="AT561" s="24">
        <f>AT149+AT150</f>
        <v>0</v>
      </c>
      <c r="AU561" s="92">
        <f t="shared" si="163"/>
        <v>0</v>
      </c>
      <c r="AV561" s="24">
        <f>AV149+AV150</f>
        <v>0</v>
      </c>
      <c r="AW561" s="24">
        <f>AW149+AW150</f>
        <v>0</v>
      </c>
      <c r="AX561" s="92">
        <f t="shared" si="164"/>
        <v>0</v>
      </c>
      <c r="AY561" s="24">
        <f>AY149+AY150</f>
        <v>0</v>
      </c>
      <c r="AZ561" s="24">
        <f>AZ149+AZ150</f>
        <v>0</v>
      </c>
      <c r="BA561" s="92">
        <f t="shared" si="165"/>
        <v>0</v>
      </c>
      <c r="BB561" s="24">
        <f>BB149+BB150</f>
        <v>0</v>
      </c>
      <c r="BC561" s="136">
        <f>BC149+BC150</f>
        <v>0</v>
      </c>
    </row>
    <row r="562" spans="4:55" x14ac:dyDescent="0.3">
      <c r="D562" s="144"/>
      <c r="E562" s="145"/>
      <c r="F562" s="135" t="s">
        <v>494</v>
      </c>
      <c r="G562" s="19">
        <v>59</v>
      </c>
      <c r="H562" s="121" t="s">
        <v>184</v>
      </c>
      <c r="I562" s="24">
        <f>I158</f>
        <v>0</v>
      </c>
      <c r="J562" s="24">
        <f>J158</f>
        <v>0</v>
      </c>
      <c r="K562" s="92">
        <f t="shared" si="148"/>
        <v>0</v>
      </c>
      <c r="L562" s="24">
        <f>L158</f>
        <v>0</v>
      </c>
      <c r="M562" s="24">
        <f>M158</f>
        <v>0</v>
      </c>
      <c r="N562" s="92">
        <f t="shared" si="149"/>
        <v>0</v>
      </c>
      <c r="O562" s="24">
        <f>O158</f>
        <v>0</v>
      </c>
      <c r="P562" s="24">
        <f>P158</f>
        <v>0</v>
      </c>
      <c r="Q562" s="92">
        <f t="shared" si="151"/>
        <v>0</v>
      </c>
      <c r="R562" s="24">
        <f>R158</f>
        <v>0</v>
      </c>
      <c r="S562" s="24">
        <f>S158</f>
        <v>0</v>
      </c>
      <c r="T562" s="92">
        <f t="shared" si="153"/>
        <v>0</v>
      </c>
      <c r="U562" s="24">
        <f>U158</f>
        <v>0</v>
      </c>
      <c r="V562" s="24">
        <f>V158</f>
        <v>0</v>
      </c>
      <c r="W562" s="92">
        <f t="shared" si="154"/>
        <v>0</v>
      </c>
      <c r="X562" s="24">
        <f>X158</f>
        <v>0</v>
      </c>
      <c r="Y562" s="24">
        <f>Y158</f>
        <v>0</v>
      </c>
      <c r="Z562" s="92">
        <f t="shared" si="155"/>
        <v>0</v>
      </c>
      <c r="AA562" s="24">
        <f>AA158</f>
        <v>0</v>
      </c>
      <c r="AB562" s="24">
        <f>AB158</f>
        <v>0</v>
      </c>
      <c r="AC562" s="92">
        <f t="shared" si="157"/>
        <v>0</v>
      </c>
      <c r="AD562" s="24">
        <f>AD158</f>
        <v>0</v>
      </c>
      <c r="AE562" s="24">
        <f>AE158</f>
        <v>0</v>
      </c>
      <c r="AF562" s="92">
        <f t="shared" si="158"/>
        <v>0</v>
      </c>
      <c r="AG562" s="24">
        <f>AG158</f>
        <v>0</v>
      </c>
      <c r="AH562" s="24">
        <f>AH158</f>
        <v>0</v>
      </c>
      <c r="AI562" s="92">
        <f t="shared" si="159"/>
        <v>0</v>
      </c>
      <c r="AJ562" s="24">
        <f>AJ158</f>
        <v>0</v>
      </c>
      <c r="AK562" s="24">
        <f>AK158</f>
        <v>0</v>
      </c>
      <c r="AL562" s="92">
        <f t="shared" si="160"/>
        <v>0</v>
      </c>
      <c r="AM562" s="24">
        <f>AM158</f>
        <v>0</v>
      </c>
      <c r="AN562" s="24">
        <f>AN158</f>
        <v>0</v>
      </c>
      <c r="AO562" s="92">
        <f t="shared" si="161"/>
        <v>0</v>
      </c>
      <c r="AP562" s="24">
        <f>AP158</f>
        <v>0</v>
      </c>
      <c r="AQ562" s="24">
        <f>AQ158</f>
        <v>0</v>
      </c>
      <c r="AR562" s="92">
        <f t="shared" si="162"/>
        <v>0</v>
      </c>
      <c r="AS562" s="24">
        <f>AS158</f>
        <v>0</v>
      </c>
      <c r="AT562" s="24">
        <f>AT158</f>
        <v>0</v>
      </c>
      <c r="AU562" s="92">
        <f t="shared" si="163"/>
        <v>0</v>
      </c>
      <c r="AV562" s="24">
        <f>AV158</f>
        <v>0</v>
      </c>
      <c r="AW562" s="24">
        <f>AW158</f>
        <v>0</v>
      </c>
      <c r="AX562" s="92">
        <f t="shared" si="164"/>
        <v>0</v>
      </c>
      <c r="AY562" s="24">
        <f>AY158</f>
        <v>0</v>
      </c>
      <c r="AZ562" s="24">
        <f>AZ158</f>
        <v>0</v>
      </c>
      <c r="BA562" s="92">
        <f t="shared" si="165"/>
        <v>0</v>
      </c>
      <c r="BB562" s="24">
        <f>BB158</f>
        <v>0</v>
      </c>
      <c r="BC562" s="136">
        <f>BC158</f>
        <v>0</v>
      </c>
    </row>
    <row r="563" spans="4:55" x14ac:dyDescent="0.3">
      <c r="D563" s="144"/>
      <c r="E563" s="145"/>
      <c r="F563" s="135" t="s">
        <v>494</v>
      </c>
      <c r="G563" s="19">
        <v>60</v>
      </c>
      <c r="H563" s="21" t="s">
        <v>500</v>
      </c>
      <c r="I563" s="24">
        <f>I159</f>
        <v>0</v>
      </c>
      <c r="J563" s="24">
        <f>J159</f>
        <v>0</v>
      </c>
      <c r="K563" s="92">
        <f t="shared" si="148"/>
        <v>0</v>
      </c>
      <c r="L563" s="24">
        <f>L159</f>
        <v>0</v>
      </c>
      <c r="M563" s="24">
        <f>M159</f>
        <v>0</v>
      </c>
      <c r="N563" s="92">
        <f t="shared" si="149"/>
        <v>0</v>
      </c>
      <c r="O563" s="24">
        <f>O159</f>
        <v>0</v>
      </c>
      <c r="P563" s="24">
        <f>P159</f>
        <v>0</v>
      </c>
      <c r="Q563" s="92">
        <f t="shared" si="151"/>
        <v>0</v>
      </c>
      <c r="R563" s="24">
        <f>R159</f>
        <v>0</v>
      </c>
      <c r="S563" s="24">
        <f>S159</f>
        <v>0</v>
      </c>
      <c r="T563" s="92">
        <f t="shared" si="153"/>
        <v>0</v>
      </c>
      <c r="U563" s="24">
        <f>U159</f>
        <v>0</v>
      </c>
      <c r="V563" s="24">
        <f>V159</f>
        <v>0</v>
      </c>
      <c r="W563" s="92">
        <f t="shared" si="154"/>
        <v>0</v>
      </c>
      <c r="X563" s="24">
        <f>X159</f>
        <v>0</v>
      </c>
      <c r="Y563" s="24">
        <f>Y159</f>
        <v>0</v>
      </c>
      <c r="Z563" s="92">
        <f t="shared" si="155"/>
        <v>0</v>
      </c>
      <c r="AA563" s="24">
        <f>AA159</f>
        <v>0</v>
      </c>
      <c r="AB563" s="24">
        <f>AB159</f>
        <v>0</v>
      </c>
      <c r="AC563" s="92">
        <f t="shared" si="157"/>
        <v>0</v>
      </c>
      <c r="AD563" s="24">
        <f>AD159</f>
        <v>0</v>
      </c>
      <c r="AE563" s="24">
        <f>AE159</f>
        <v>0</v>
      </c>
      <c r="AF563" s="92">
        <f t="shared" si="158"/>
        <v>0</v>
      </c>
      <c r="AG563" s="24">
        <f>AG159</f>
        <v>0</v>
      </c>
      <c r="AH563" s="24">
        <f>AH159</f>
        <v>0</v>
      </c>
      <c r="AI563" s="92">
        <f t="shared" si="159"/>
        <v>0</v>
      </c>
      <c r="AJ563" s="24">
        <f>AJ159</f>
        <v>0</v>
      </c>
      <c r="AK563" s="24">
        <f>AK159</f>
        <v>0</v>
      </c>
      <c r="AL563" s="92">
        <f t="shared" si="160"/>
        <v>0</v>
      </c>
      <c r="AM563" s="24">
        <f>AM159</f>
        <v>0</v>
      </c>
      <c r="AN563" s="24">
        <f>AN159</f>
        <v>0</v>
      </c>
      <c r="AO563" s="92">
        <f t="shared" si="161"/>
        <v>0</v>
      </c>
      <c r="AP563" s="24">
        <f>AP159</f>
        <v>0</v>
      </c>
      <c r="AQ563" s="24">
        <f>AQ159</f>
        <v>0</v>
      </c>
      <c r="AR563" s="92">
        <f t="shared" si="162"/>
        <v>0</v>
      </c>
      <c r="AS563" s="24">
        <f>AS159</f>
        <v>0</v>
      </c>
      <c r="AT563" s="24">
        <f>AT159</f>
        <v>0</v>
      </c>
      <c r="AU563" s="92">
        <f t="shared" si="163"/>
        <v>0</v>
      </c>
      <c r="AV563" s="24">
        <f>AV159</f>
        <v>0</v>
      </c>
      <c r="AW563" s="24">
        <f>AW159</f>
        <v>0</v>
      </c>
      <c r="AX563" s="92">
        <f t="shared" si="164"/>
        <v>0</v>
      </c>
      <c r="AY563" s="24">
        <f>AY159</f>
        <v>0</v>
      </c>
      <c r="AZ563" s="24">
        <f>AZ159</f>
        <v>0</v>
      </c>
      <c r="BA563" s="92">
        <f t="shared" si="165"/>
        <v>0</v>
      </c>
      <c r="BB563" s="24">
        <f>BB159</f>
        <v>0</v>
      </c>
      <c r="BC563" s="136">
        <f>BC159</f>
        <v>0</v>
      </c>
    </row>
    <row r="564" spans="4:55" x14ac:dyDescent="0.3">
      <c r="D564" s="144"/>
      <c r="E564" s="145"/>
      <c r="F564" s="135" t="s">
        <v>494</v>
      </c>
      <c r="G564" s="19">
        <v>61</v>
      </c>
      <c r="H564" s="21" t="s">
        <v>501</v>
      </c>
      <c r="I564" s="24">
        <f>I155+I156</f>
        <v>0</v>
      </c>
      <c r="J564" s="24">
        <f>J155+J156</f>
        <v>0</v>
      </c>
      <c r="K564" s="92">
        <f t="shared" si="148"/>
        <v>0</v>
      </c>
      <c r="L564" s="24">
        <f>L155+L156</f>
        <v>0</v>
      </c>
      <c r="M564" s="24">
        <f>M155+M156</f>
        <v>0</v>
      </c>
      <c r="N564" s="92">
        <f t="shared" si="149"/>
        <v>0</v>
      </c>
      <c r="O564" s="24">
        <f>O155+O156</f>
        <v>0</v>
      </c>
      <c r="P564" s="24">
        <f>P155+P156</f>
        <v>0</v>
      </c>
      <c r="Q564" s="92">
        <f t="shared" si="151"/>
        <v>0</v>
      </c>
      <c r="R564" s="24">
        <f>R155+R156</f>
        <v>0</v>
      </c>
      <c r="S564" s="24">
        <f>S155+S156</f>
        <v>0</v>
      </c>
      <c r="T564" s="92">
        <f t="shared" si="153"/>
        <v>0</v>
      </c>
      <c r="U564" s="24">
        <f>U155+U156</f>
        <v>0</v>
      </c>
      <c r="V564" s="24">
        <f>V155+V156</f>
        <v>0</v>
      </c>
      <c r="W564" s="92">
        <f t="shared" si="154"/>
        <v>0</v>
      </c>
      <c r="X564" s="24">
        <f>X155+X156</f>
        <v>0</v>
      </c>
      <c r="Y564" s="24">
        <f>Y155+Y156</f>
        <v>0</v>
      </c>
      <c r="Z564" s="92">
        <f t="shared" si="155"/>
        <v>0</v>
      </c>
      <c r="AA564" s="24">
        <f>AA155+AA156</f>
        <v>0</v>
      </c>
      <c r="AB564" s="24">
        <f>AB155+AB156</f>
        <v>0</v>
      </c>
      <c r="AC564" s="92">
        <f t="shared" si="157"/>
        <v>0</v>
      </c>
      <c r="AD564" s="24">
        <f>AD155+AD156</f>
        <v>0</v>
      </c>
      <c r="AE564" s="24">
        <f>AE155+AE156</f>
        <v>0</v>
      </c>
      <c r="AF564" s="92">
        <f t="shared" si="158"/>
        <v>0</v>
      </c>
      <c r="AG564" s="24">
        <f>AG155+AG156</f>
        <v>0</v>
      </c>
      <c r="AH564" s="24">
        <f>AH155+AH156</f>
        <v>0</v>
      </c>
      <c r="AI564" s="92">
        <f t="shared" si="159"/>
        <v>0</v>
      </c>
      <c r="AJ564" s="24">
        <f>AJ155+AJ156</f>
        <v>0</v>
      </c>
      <c r="AK564" s="24">
        <f>AK155+AK156</f>
        <v>0</v>
      </c>
      <c r="AL564" s="92">
        <f t="shared" si="160"/>
        <v>0</v>
      </c>
      <c r="AM564" s="24">
        <f>AM155+AM156</f>
        <v>0</v>
      </c>
      <c r="AN564" s="24">
        <f>AN155+AN156</f>
        <v>0</v>
      </c>
      <c r="AO564" s="92">
        <f t="shared" si="161"/>
        <v>0</v>
      </c>
      <c r="AP564" s="24">
        <f>AP155+AP156</f>
        <v>0</v>
      </c>
      <c r="AQ564" s="24">
        <f>AQ155+AQ156</f>
        <v>0</v>
      </c>
      <c r="AR564" s="92">
        <f t="shared" si="162"/>
        <v>0</v>
      </c>
      <c r="AS564" s="24">
        <f>AS155+AS156</f>
        <v>0</v>
      </c>
      <c r="AT564" s="24">
        <f>AT155+AT156</f>
        <v>0</v>
      </c>
      <c r="AU564" s="92">
        <f t="shared" si="163"/>
        <v>0</v>
      </c>
      <c r="AV564" s="24">
        <f>AV155+AV156</f>
        <v>0</v>
      </c>
      <c r="AW564" s="24">
        <f>AW155+AW156</f>
        <v>0</v>
      </c>
      <c r="AX564" s="92">
        <f t="shared" si="164"/>
        <v>0</v>
      </c>
      <c r="AY564" s="24">
        <f>AY155+AY156</f>
        <v>0</v>
      </c>
      <c r="AZ564" s="24">
        <f>AZ155+AZ156</f>
        <v>0</v>
      </c>
      <c r="BA564" s="92">
        <f t="shared" si="165"/>
        <v>0</v>
      </c>
      <c r="BB564" s="24">
        <f>BB155+BB156</f>
        <v>0</v>
      </c>
      <c r="BC564" s="136">
        <f>BC155+BC156</f>
        <v>0</v>
      </c>
    </row>
    <row r="565" spans="4:55" x14ac:dyDescent="0.3">
      <c r="D565" s="144"/>
      <c r="E565" s="145"/>
      <c r="F565" s="135" t="s">
        <v>494</v>
      </c>
      <c r="G565" s="19">
        <v>62</v>
      </c>
      <c r="H565" s="21" t="s">
        <v>502</v>
      </c>
      <c r="I565" s="24">
        <f>I157</f>
        <v>0</v>
      </c>
      <c r="J565" s="24">
        <f>J157</f>
        <v>0</v>
      </c>
      <c r="K565" s="92">
        <f t="shared" si="148"/>
        <v>0</v>
      </c>
      <c r="L565" s="24">
        <f>L157</f>
        <v>0</v>
      </c>
      <c r="M565" s="24">
        <f>M157</f>
        <v>0</v>
      </c>
      <c r="N565" s="92">
        <f t="shared" si="149"/>
        <v>0</v>
      </c>
      <c r="O565" s="24">
        <f>O157</f>
        <v>0</v>
      </c>
      <c r="P565" s="24">
        <f>P157</f>
        <v>0</v>
      </c>
      <c r="Q565" s="92">
        <f t="shared" si="151"/>
        <v>0</v>
      </c>
      <c r="R565" s="24">
        <f>R157</f>
        <v>0</v>
      </c>
      <c r="S565" s="24">
        <f>S157</f>
        <v>0</v>
      </c>
      <c r="T565" s="92">
        <f t="shared" si="153"/>
        <v>0</v>
      </c>
      <c r="U565" s="24">
        <f>U157</f>
        <v>0</v>
      </c>
      <c r="V565" s="24">
        <f>V157</f>
        <v>0</v>
      </c>
      <c r="W565" s="92">
        <f t="shared" si="154"/>
        <v>0</v>
      </c>
      <c r="X565" s="24">
        <f>X157</f>
        <v>0</v>
      </c>
      <c r="Y565" s="24">
        <f>Y157</f>
        <v>0</v>
      </c>
      <c r="Z565" s="92">
        <f t="shared" si="155"/>
        <v>0</v>
      </c>
      <c r="AA565" s="24">
        <f>AA157</f>
        <v>0</v>
      </c>
      <c r="AB565" s="24">
        <f>AB157</f>
        <v>0</v>
      </c>
      <c r="AC565" s="92">
        <f t="shared" si="157"/>
        <v>0</v>
      </c>
      <c r="AD565" s="24">
        <f>AD157</f>
        <v>0</v>
      </c>
      <c r="AE565" s="24">
        <f>AE157</f>
        <v>0</v>
      </c>
      <c r="AF565" s="92">
        <f t="shared" si="158"/>
        <v>0</v>
      </c>
      <c r="AG565" s="24">
        <f>AG157</f>
        <v>0</v>
      </c>
      <c r="AH565" s="24">
        <f>AH157</f>
        <v>0</v>
      </c>
      <c r="AI565" s="92">
        <f t="shared" si="159"/>
        <v>0</v>
      </c>
      <c r="AJ565" s="24">
        <f>AJ157</f>
        <v>0</v>
      </c>
      <c r="AK565" s="24">
        <f>AK157</f>
        <v>0</v>
      </c>
      <c r="AL565" s="92">
        <f t="shared" si="160"/>
        <v>0</v>
      </c>
      <c r="AM565" s="24">
        <f>AM157</f>
        <v>0</v>
      </c>
      <c r="AN565" s="24">
        <f>AN157</f>
        <v>0</v>
      </c>
      <c r="AO565" s="92">
        <f t="shared" si="161"/>
        <v>0</v>
      </c>
      <c r="AP565" s="24">
        <f>AP157</f>
        <v>0</v>
      </c>
      <c r="AQ565" s="24">
        <f>AQ157</f>
        <v>0</v>
      </c>
      <c r="AR565" s="92">
        <f t="shared" si="162"/>
        <v>0</v>
      </c>
      <c r="AS565" s="24">
        <f>AS157</f>
        <v>0</v>
      </c>
      <c r="AT565" s="24">
        <f>AT157</f>
        <v>0</v>
      </c>
      <c r="AU565" s="92">
        <f t="shared" si="163"/>
        <v>0</v>
      </c>
      <c r="AV565" s="24">
        <f>AV157</f>
        <v>0</v>
      </c>
      <c r="AW565" s="24">
        <f>AW157</f>
        <v>0</v>
      </c>
      <c r="AX565" s="92">
        <f t="shared" si="164"/>
        <v>0</v>
      </c>
      <c r="AY565" s="24">
        <f>AY157</f>
        <v>0</v>
      </c>
      <c r="AZ565" s="24">
        <f>AZ157</f>
        <v>0</v>
      </c>
      <c r="BA565" s="92">
        <f t="shared" si="165"/>
        <v>0</v>
      </c>
      <c r="BB565" s="24">
        <f>BB157</f>
        <v>0</v>
      </c>
      <c r="BC565" s="136">
        <f>BC157</f>
        <v>0</v>
      </c>
    </row>
    <row r="566" spans="4:55" x14ac:dyDescent="0.3">
      <c r="D566" s="144"/>
      <c r="E566" s="145"/>
      <c r="F566" s="135" t="s">
        <v>491</v>
      </c>
      <c r="G566" s="19">
        <v>63</v>
      </c>
      <c r="H566" s="121" t="s">
        <v>503</v>
      </c>
      <c r="I566" s="24">
        <f>I145+I146</f>
        <v>0</v>
      </c>
      <c r="J566" s="24">
        <f>J145+J146</f>
        <v>0</v>
      </c>
      <c r="K566" s="92">
        <f t="shared" si="148"/>
        <v>0</v>
      </c>
      <c r="L566" s="24">
        <f>L145+L146</f>
        <v>0</v>
      </c>
      <c r="M566" s="24">
        <f>M145+M146</f>
        <v>0</v>
      </c>
      <c r="N566" s="92">
        <f t="shared" si="149"/>
        <v>0</v>
      </c>
      <c r="O566" s="24">
        <f>O145+O146</f>
        <v>0</v>
      </c>
      <c r="P566" s="24">
        <f>P145+P146</f>
        <v>0</v>
      </c>
      <c r="Q566" s="92">
        <f t="shared" si="151"/>
        <v>0</v>
      </c>
      <c r="R566" s="24">
        <f>R145+R146</f>
        <v>0</v>
      </c>
      <c r="S566" s="24">
        <f>S145+S146</f>
        <v>0</v>
      </c>
      <c r="T566" s="92">
        <f t="shared" si="153"/>
        <v>0</v>
      </c>
      <c r="U566" s="24">
        <f>U145+U146</f>
        <v>0</v>
      </c>
      <c r="V566" s="24">
        <f>V145+V146</f>
        <v>0</v>
      </c>
      <c r="W566" s="92">
        <f t="shared" si="154"/>
        <v>0</v>
      </c>
      <c r="X566" s="24">
        <f>X145+X146</f>
        <v>0</v>
      </c>
      <c r="Y566" s="24">
        <f>Y145+Y146</f>
        <v>0</v>
      </c>
      <c r="Z566" s="92">
        <f t="shared" si="155"/>
        <v>0</v>
      </c>
      <c r="AA566" s="24">
        <f>AA145+AA146</f>
        <v>0</v>
      </c>
      <c r="AB566" s="24">
        <f>AB145+AB146</f>
        <v>0</v>
      </c>
      <c r="AC566" s="92">
        <f t="shared" si="157"/>
        <v>0</v>
      </c>
      <c r="AD566" s="24">
        <f>AD145+AD146</f>
        <v>0</v>
      </c>
      <c r="AE566" s="24">
        <f>AE145+AE146</f>
        <v>0</v>
      </c>
      <c r="AF566" s="92">
        <f t="shared" si="158"/>
        <v>0</v>
      </c>
      <c r="AG566" s="24">
        <f>AG145+AG146</f>
        <v>0</v>
      </c>
      <c r="AH566" s="24">
        <f>AH145+AH146</f>
        <v>0</v>
      </c>
      <c r="AI566" s="92">
        <f t="shared" si="159"/>
        <v>0</v>
      </c>
      <c r="AJ566" s="24">
        <f>AJ145+AJ146</f>
        <v>0</v>
      </c>
      <c r="AK566" s="24">
        <f>AK145+AK146</f>
        <v>0</v>
      </c>
      <c r="AL566" s="92">
        <f t="shared" si="160"/>
        <v>0</v>
      </c>
      <c r="AM566" s="24">
        <f>AM145+AM146</f>
        <v>0</v>
      </c>
      <c r="AN566" s="24">
        <f>AN145+AN146</f>
        <v>0</v>
      </c>
      <c r="AO566" s="92">
        <f t="shared" si="161"/>
        <v>0</v>
      </c>
      <c r="AP566" s="24">
        <f>AP145+AP146</f>
        <v>0</v>
      </c>
      <c r="AQ566" s="24">
        <f>AQ145+AQ146</f>
        <v>0</v>
      </c>
      <c r="AR566" s="92">
        <f t="shared" si="162"/>
        <v>0</v>
      </c>
      <c r="AS566" s="24">
        <f>AS145+AS146</f>
        <v>0</v>
      </c>
      <c r="AT566" s="24">
        <f>AT145+AT146</f>
        <v>0</v>
      </c>
      <c r="AU566" s="92">
        <f t="shared" si="163"/>
        <v>0</v>
      </c>
      <c r="AV566" s="24">
        <f>AV145+AV146</f>
        <v>0</v>
      </c>
      <c r="AW566" s="24">
        <f>AW145+AW146</f>
        <v>0</v>
      </c>
      <c r="AX566" s="92">
        <f t="shared" si="164"/>
        <v>0</v>
      </c>
      <c r="AY566" s="24">
        <f>AY145+AY146</f>
        <v>0</v>
      </c>
      <c r="AZ566" s="24">
        <f>AZ145+AZ146</f>
        <v>0</v>
      </c>
      <c r="BA566" s="92">
        <f t="shared" si="165"/>
        <v>0</v>
      </c>
      <c r="BB566" s="24">
        <f>BB145+BB146</f>
        <v>0</v>
      </c>
      <c r="BC566" s="136">
        <f>BC145+BC146</f>
        <v>0</v>
      </c>
    </row>
    <row r="567" spans="4:55" x14ac:dyDescent="0.3">
      <c r="D567" s="144"/>
      <c r="E567" s="145"/>
      <c r="F567" s="135" t="s">
        <v>491</v>
      </c>
      <c r="G567" s="19">
        <v>64</v>
      </c>
      <c r="H567" s="121" t="s">
        <v>504</v>
      </c>
      <c r="I567" s="24">
        <f>I147</f>
        <v>0</v>
      </c>
      <c r="J567" s="24">
        <f>J147</f>
        <v>0</v>
      </c>
      <c r="K567" s="92">
        <f t="shared" si="148"/>
        <v>0</v>
      </c>
      <c r="L567" s="24">
        <f>L147</f>
        <v>0</v>
      </c>
      <c r="M567" s="24">
        <f>M147</f>
        <v>0</v>
      </c>
      <c r="N567" s="92">
        <f t="shared" si="149"/>
        <v>0</v>
      </c>
      <c r="O567" s="24">
        <f>O147</f>
        <v>0</v>
      </c>
      <c r="P567" s="24">
        <f>P147</f>
        <v>0</v>
      </c>
      <c r="Q567" s="92">
        <f t="shared" si="151"/>
        <v>0</v>
      </c>
      <c r="R567" s="24">
        <f>R147</f>
        <v>0</v>
      </c>
      <c r="S567" s="24">
        <f>S147</f>
        <v>0</v>
      </c>
      <c r="T567" s="92">
        <f t="shared" si="153"/>
        <v>0</v>
      </c>
      <c r="U567" s="24">
        <f>U147</f>
        <v>0</v>
      </c>
      <c r="V567" s="24">
        <f>V147</f>
        <v>0</v>
      </c>
      <c r="W567" s="92">
        <f t="shared" si="154"/>
        <v>0</v>
      </c>
      <c r="X567" s="24">
        <f>X147</f>
        <v>0</v>
      </c>
      <c r="Y567" s="24">
        <f>Y147</f>
        <v>0</v>
      </c>
      <c r="Z567" s="92">
        <f t="shared" si="155"/>
        <v>0</v>
      </c>
      <c r="AA567" s="24">
        <f>AA147</f>
        <v>0</v>
      </c>
      <c r="AB567" s="24">
        <f>AB147</f>
        <v>0</v>
      </c>
      <c r="AC567" s="92">
        <f t="shared" si="157"/>
        <v>0</v>
      </c>
      <c r="AD567" s="24">
        <f>AD147</f>
        <v>0</v>
      </c>
      <c r="AE567" s="24">
        <f>AE147</f>
        <v>0</v>
      </c>
      <c r="AF567" s="92">
        <f t="shared" si="158"/>
        <v>0</v>
      </c>
      <c r="AG567" s="24">
        <f>AG147</f>
        <v>0</v>
      </c>
      <c r="AH567" s="24">
        <f>AH147</f>
        <v>0</v>
      </c>
      <c r="AI567" s="92">
        <f t="shared" si="159"/>
        <v>0</v>
      </c>
      <c r="AJ567" s="24">
        <f>AJ147</f>
        <v>0</v>
      </c>
      <c r="AK567" s="24">
        <f>AK147</f>
        <v>0</v>
      </c>
      <c r="AL567" s="92">
        <f t="shared" si="160"/>
        <v>0</v>
      </c>
      <c r="AM567" s="24">
        <f>AM147</f>
        <v>0</v>
      </c>
      <c r="AN567" s="24">
        <f>AN147</f>
        <v>0</v>
      </c>
      <c r="AO567" s="92">
        <f t="shared" si="161"/>
        <v>0</v>
      </c>
      <c r="AP567" s="24">
        <f>AP147</f>
        <v>0</v>
      </c>
      <c r="AQ567" s="24">
        <f>AQ147</f>
        <v>0</v>
      </c>
      <c r="AR567" s="92">
        <f t="shared" si="162"/>
        <v>0</v>
      </c>
      <c r="AS567" s="24">
        <f>AS147</f>
        <v>0</v>
      </c>
      <c r="AT567" s="24">
        <f>AT147</f>
        <v>0</v>
      </c>
      <c r="AU567" s="92">
        <f t="shared" si="163"/>
        <v>0</v>
      </c>
      <c r="AV567" s="24">
        <f>AV147</f>
        <v>0</v>
      </c>
      <c r="AW567" s="24">
        <f>AW147</f>
        <v>0</v>
      </c>
      <c r="AX567" s="92">
        <f t="shared" si="164"/>
        <v>0</v>
      </c>
      <c r="AY567" s="24">
        <f>AY147</f>
        <v>0</v>
      </c>
      <c r="AZ567" s="24">
        <f>AZ147</f>
        <v>0</v>
      </c>
      <c r="BA567" s="92">
        <f t="shared" si="165"/>
        <v>0</v>
      </c>
      <c r="BB567" s="24">
        <f>BB147</f>
        <v>0</v>
      </c>
      <c r="BC567" s="136">
        <f>BC147</f>
        <v>0</v>
      </c>
    </row>
    <row r="568" spans="4:55" x14ac:dyDescent="0.3">
      <c r="D568" s="144"/>
      <c r="E568" s="145"/>
      <c r="F568" s="135" t="s">
        <v>494</v>
      </c>
      <c r="G568" s="19">
        <v>65</v>
      </c>
      <c r="H568" s="121" t="s">
        <v>505</v>
      </c>
      <c r="I568" s="24">
        <f>I160+I161+I162</f>
        <v>0</v>
      </c>
      <c r="J568" s="24">
        <f>J160+J161+J162</f>
        <v>0</v>
      </c>
      <c r="K568" s="92">
        <f t="shared" ref="K568:K599" si="207">IFERROR(J568/I568,0)</f>
        <v>0</v>
      </c>
      <c r="L568" s="24">
        <f>L160+L161+L162</f>
        <v>0</v>
      </c>
      <c r="M568" s="24">
        <f>M160+M161+M162</f>
        <v>0</v>
      </c>
      <c r="N568" s="92">
        <f t="shared" ref="N568:N599" si="208">IFERROR(M568/L568,0)</f>
        <v>0</v>
      </c>
      <c r="O568" s="24">
        <f>O160+O161+O162</f>
        <v>0</v>
      </c>
      <c r="P568" s="24">
        <f>P160+P161+P162</f>
        <v>0</v>
      </c>
      <c r="Q568" s="92">
        <f t="shared" ref="Q568:Q599" si="209">IFERROR(P568/O568,0)</f>
        <v>0</v>
      </c>
      <c r="R568" s="24">
        <f>R160+R161+R162</f>
        <v>0</v>
      </c>
      <c r="S568" s="24">
        <f>S160+S161+S162</f>
        <v>0</v>
      </c>
      <c r="T568" s="92">
        <f t="shared" ref="T568:T599" si="210">IFERROR(S568/R568,0)</f>
        <v>0</v>
      </c>
      <c r="U568" s="24">
        <f>U160+U161+U162</f>
        <v>0</v>
      </c>
      <c r="V568" s="24">
        <f>V160+V161+V162</f>
        <v>0</v>
      </c>
      <c r="W568" s="92">
        <f t="shared" ref="W568:W599" si="211">IFERROR(V568/U568,0)</f>
        <v>0</v>
      </c>
      <c r="X568" s="24">
        <f>X160+X161+X162</f>
        <v>0</v>
      </c>
      <c r="Y568" s="24">
        <f>Y160+Y161+Y162</f>
        <v>0</v>
      </c>
      <c r="Z568" s="92">
        <f t="shared" ref="Z568:Z599" si="212">IFERROR(Y568/X568,0)</f>
        <v>0</v>
      </c>
      <c r="AA568" s="24">
        <f>AA160+AA161+AA162</f>
        <v>0</v>
      </c>
      <c r="AB568" s="24">
        <f>AB160+AB161+AB162</f>
        <v>0</v>
      </c>
      <c r="AC568" s="92">
        <f t="shared" ref="AC568:AC599" si="213">IFERROR(AB568/AA568,0)</f>
        <v>0</v>
      </c>
      <c r="AD568" s="24">
        <f>AD160+AD161+AD162</f>
        <v>0</v>
      </c>
      <c r="AE568" s="24">
        <f>AE160+AE161+AE162</f>
        <v>0</v>
      </c>
      <c r="AF568" s="92">
        <f t="shared" ref="AF568:AF599" si="214">IFERROR(AE568/AD568,0)</f>
        <v>0</v>
      </c>
      <c r="AG568" s="24">
        <f>AG160+AG161+AG162</f>
        <v>0</v>
      </c>
      <c r="AH568" s="24">
        <f>AH160+AH161+AH162</f>
        <v>0</v>
      </c>
      <c r="AI568" s="92">
        <f t="shared" ref="AI568:AI599" si="215">IFERROR(AH568/AG568,0)</f>
        <v>0</v>
      </c>
      <c r="AJ568" s="24">
        <f>AJ160+AJ161+AJ162</f>
        <v>0</v>
      </c>
      <c r="AK568" s="24">
        <f>AK160+AK161+AK162</f>
        <v>0</v>
      </c>
      <c r="AL568" s="92">
        <f t="shared" ref="AL568:AL599" si="216">IFERROR(AK568/AJ568,0)</f>
        <v>0</v>
      </c>
      <c r="AM568" s="24">
        <f>AM160+AM161+AM162</f>
        <v>0</v>
      </c>
      <c r="AN568" s="24">
        <f>AN160+AN161+AN162</f>
        <v>0</v>
      </c>
      <c r="AO568" s="92">
        <f t="shared" ref="AO568:AO599" si="217">IFERROR(AN568/AM568,0)</f>
        <v>0</v>
      </c>
      <c r="AP568" s="24">
        <f>AP160+AP161+AP162</f>
        <v>0</v>
      </c>
      <c r="AQ568" s="24">
        <f>AQ160+AQ161+AQ162</f>
        <v>0</v>
      </c>
      <c r="AR568" s="92">
        <f t="shared" ref="AR568:AR599" si="218">IFERROR(AQ568/AP568,0)</f>
        <v>0</v>
      </c>
      <c r="AS568" s="24">
        <f>AS160+AS161+AS162</f>
        <v>0</v>
      </c>
      <c r="AT568" s="24">
        <f>AT160+AT161+AT162</f>
        <v>0</v>
      </c>
      <c r="AU568" s="92">
        <f t="shared" ref="AU568:AU599" si="219">IFERROR(AT568/AS568,0)</f>
        <v>0</v>
      </c>
      <c r="AV568" s="24">
        <f>AV160+AV161+AV162</f>
        <v>0</v>
      </c>
      <c r="AW568" s="24">
        <f>AW160+AW161+AW162</f>
        <v>0</v>
      </c>
      <c r="AX568" s="92">
        <f t="shared" ref="AX568:AX599" si="220">IFERROR(AW568/AV568,0)</f>
        <v>0</v>
      </c>
      <c r="AY568" s="24">
        <f>AY160+AY161+AY162</f>
        <v>0</v>
      </c>
      <c r="AZ568" s="24">
        <f>AZ160+AZ161+AZ162</f>
        <v>0</v>
      </c>
      <c r="BA568" s="92">
        <f t="shared" ref="BA568:BA599" si="221">IFERROR(AZ568/AY568,0)</f>
        <v>0</v>
      </c>
      <c r="BB568" s="24">
        <f>BB160+BB161+BB162</f>
        <v>0</v>
      </c>
      <c r="BC568" s="136">
        <f>BC160+BC161+BC162</f>
        <v>0</v>
      </c>
    </row>
    <row r="569" spans="4:55" x14ac:dyDescent="0.3">
      <c r="D569" s="211"/>
      <c r="E569" s="145"/>
      <c r="F569" s="231" t="s">
        <v>193</v>
      </c>
      <c r="G569" s="19">
        <v>66</v>
      </c>
      <c r="H569" s="121" t="s">
        <v>193</v>
      </c>
      <c r="I569" s="32">
        <f>I185+I186+I187+I188+I189+I190+I191+I192+I193+I194+I195+I196+I197+I198+I199+I200+I201+I202+I203+I204+I205+I206</f>
        <v>0</v>
      </c>
      <c r="J569" s="32">
        <f>J185+J186+J187+J188+J189+J190+J191+J192+J193+J194+J195+J196+J197+J198+J199+J200+J201+J202+J203+J204+J205+J206</f>
        <v>0</v>
      </c>
      <c r="K569" s="92">
        <f t="shared" si="207"/>
        <v>0</v>
      </c>
      <c r="L569" s="32">
        <f>L185+L186+L187+L188+L189+L190+L191+L192+L193+L194+L195+L196+L197+L198+L199+L200+L201+L202+L203+L204+L205+L206</f>
        <v>0</v>
      </c>
      <c r="M569" s="32">
        <f>M185+M186+M187+M188+M189+M190+M191+M192+M193+M194+M195+M196+M197+M198+M199+M200+M201+M202+M203+M204+M205+M206</f>
        <v>0</v>
      </c>
      <c r="N569" s="92">
        <f t="shared" si="208"/>
        <v>0</v>
      </c>
      <c r="O569" s="32">
        <f>O185+O186+O187+O188+O189+O190+O191+O192+O193+O194+O195+O196+O197+O198+O199+O200+O201+O202+O203+O204+O205+O206</f>
        <v>0</v>
      </c>
      <c r="P569" s="32">
        <f>P185+P186+P187+P188+P189+P190+P191+P192+P193+P194+P195+P196+P197+P198+P199+P200+P201+P202+P203+P204+P205+P206</f>
        <v>0</v>
      </c>
      <c r="Q569" s="92">
        <f t="shared" si="209"/>
        <v>0</v>
      </c>
      <c r="R569" s="32">
        <f>R185+R186+R187+R188+R189+R190+R191+R192+R193+R194+R195+R196+R197+R198+R199+R200+R201+R202+R203+R204+R205+R206</f>
        <v>0</v>
      </c>
      <c r="S569" s="32">
        <f>S185+S186+S187+S188+S189+S190+S191+S192+S193+S194+S195+S196+S197+S198+S199+S200+S201+S202+S203+S204+S205+S206</f>
        <v>0</v>
      </c>
      <c r="T569" s="92">
        <f t="shared" si="210"/>
        <v>0</v>
      </c>
      <c r="U569" s="32">
        <f>U185+U186+U187+U188+U189+U190+U191+U192+U193+U194+U195+U196+U197+U198+U199+U200+U201+U202+U203+U204+U205+U206</f>
        <v>0</v>
      </c>
      <c r="V569" s="32">
        <f>V185+V186+V187+V188+V189+V190+V191+V192+V193+V194+V195+V196+V197+V198+V199+V200+V201+V202+V203+V204+V205+V206</f>
        <v>0</v>
      </c>
      <c r="W569" s="92">
        <f t="shared" si="211"/>
        <v>0</v>
      </c>
      <c r="X569" s="32">
        <f>X185+X186+X187+X188+X189+X190+X191+X192+X193+X194+X195+X196+X197+X198+X199+X200+X201+X202+X203+X204+X205+X206</f>
        <v>0</v>
      </c>
      <c r="Y569" s="32">
        <f>Y185+Y186+Y187+Y188+Y189+Y190+Y191+Y192+Y193+Y194+Y195+Y196+Y197+Y198+Y199+Y200+Y201+Y202+Y203+Y204+Y205+Y206</f>
        <v>0</v>
      </c>
      <c r="Z569" s="92">
        <f t="shared" si="212"/>
        <v>0</v>
      </c>
      <c r="AA569" s="32">
        <f>AA185+AA186+AA187+AA188+AA189+AA190+AA191+AA192+AA193+AA194+AA195+AA196+AA197+AA198+AA199+AA200+AA201+AA202+AA203+AA204+AA205+AA206</f>
        <v>0</v>
      </c>
      <c r="AB569" s="32">
        <f>AB185+AB186+AB187+AB188+AB189+AB190+AB191+AB192+AB193+AB194+AB195+AB196+AB197+AB198+AB199+AB200+AB201+AB202+AB203+AB204+AB205+AB206</f>
        <v>0</v>
      </c>
      <c r="AC569" s="92">
        <f t="shared" si="213"/>
        <v>0</v>
      </c>
      <c r="AD569" s="32">
        <f>AD185+AD186+AD187+AD188+AD189+AD190+AD191+AD192+AD193+AD194+AD195+AD196+AD197+AD198+AD199+AD200+AD201+AD202+AD203+AD204+AD205+AD206</f>
        <v>0</v>
      </c>
      <c r="AE569" s="32">
        <f>AE185+AE186+AE187+AE188+AE189+AE190+AE191+AE192+AE193+AE194+AE195+AE196+AE197+AE198+AE199+AE200+AE201+AE202+AE203+AE204+AE205+AE206</f>
        <v>0</v>
      </c>
      <c r="AF569" s="92">
        <f t="shared" si="214"/>
        <v>0</v>
      </c>
      <c r="AG569" s="32">
        <f>AG185+AG186+AG187+AG188+AG189+AG190+AG191+AG192+AG193+AG194+AG195+AG196+AG197+AG198+AG199+AG200+AG201+AG202+AG203+AG204+AG205+AG206</f>
        <v>0</v>
      </c>
      <c r="AH569" s="32">
        <f>AH185+AH186+AH187+AH188+AH189+AH190+AH191+AH192+AH193+AH194+AH195+AH196+AH197+AH198+AH199+AH200+AH201+AH202+AH203+AH204+AH205+AH206</f>
        <v>0</v>
      </c>
      <c r="AI569" s="92">
        <f t="shared" si="215"/>
        <v>0</v>
      </c>
      <c r="AJ569" s="32">
        <f>AJ185+AJ186+AJ187+AJ188+AJ189+AJ190+AJ191+AJ192+AJ193+AJ194+AJ195+AJ196+AJ197+AJ198+AJ199+AJ200+AJ201+AJ202+AJ203+AJ204+AJ205+AJ206</f>
        <v>0</v>
      </c>
      <c r="AK569" s="32">
        <f>AK185+AK186+AK187+AK188+AK189+AK190+AK191+AK192+AK193+AK194+AK195+AK196+AK197+AK198+AK199+AK200+AK201+AK202+AK203+AK204+AK205+AK206</f>
        <v>0</v>
      </c>
      <c r="AL569" s="92">
        <f t="shared" si="216"/>
        <v>0</v>
      </c>
      <c r="AM569" s="32">
        <f>AM185+AM186+AM187+AM188+AM189+AM190+AM191+AM192+AM193+AM194+AM195+AM196+AM197+AM198+AM199+AM200+AM201+AM202+AM203+AM204+AM205+AM206</f>
        <v>0</v>
      </c>
      <c r="AN569" s="32">
        <f>AN185+AN186+AN187+AN188+AN189+AN190+AN191+AN192+AN193+AN194+AN195+AN196+AN197+AN198+AN199+AN200+AN201+AN202+AN203+AN204+AN205+AN206</f>
        <v>0</v>
      </c>
      <c r="AO569" s="92">
        <f t="shared" si="217"/>
        <v>0</v>
      </c>
      <c r="AP569" s="32">
        <f>AP185+AP186+AP187+AP188+AP189+AP190+AP191+AP192+AP193+AP194+AP195+AP196+AP197+AP198+AP199+AP200+AP201+AP202+AP203+AP204+AP205+AP206</f>
        <v>0</v>
      </c>
      <c r="AQ569" s="32">
        <f>AQ185+AQ186+AQ187+AQ188+AQ189+AQ190+AQ191+AQ192+AQ193+AQ194+AQ195+AQ196+AQ197+AQ198+AQ199+AQ200+AQ201+AQ202+AQ203+AQ204+AQ205+AQ206</f>
        <v>0</v>
      </c>
      <c r="AR569" s="92">
        <f t="shared" si="218"/>
        <v>0</v>
      </c>
      <c r="AS569" s="32">
        <f>AS185+AS186+AS187+AS188+AS189+AS190+AS191+AS192+AS193+AS194+AS195+AS196+AS197+AS198+AS199+AS200+AS201+AS202+AS203+AS204+AS205+AS206</f>
        <v>0</v>
      </c>
      <c r="AT569" s="32">
        <f>AT185+AT186+AT187+AT188+AT189+AT190+AT191+AT192+AT193+AT194+AT195+AT196+AT197+AT198+AT199+AT200+AT201+AT202+AT203+AT204+AT205+AT206</f>
        <v>0</v>
      </c>
      <c r="AU569" s="92">
        <f t="shared" si="219"/>
        <v>0</v>
      </c>
      <c r="AV569" s="32">
        <f>AV185+AV186+AV187+AV188+AV189+AV190+AV191+AV192+AV193+AV194+AV195+AV196+AV197+AV198+AV199+AV200+AV201+AV202+AV203+AV204+AV205+AV206</f>
        <v>0</v>
      </c>
      <c r="AW569" s="32">
        <f>AW185+AW186+AW187+AW188+AW189+AW190+AW191+AW192+AW193+AW194+AW195+AW196+AW197+AW198+AW199+AW200+AW201+AW202+AW203+AW204+AW205+AW206</f>
        <v>0</v>
      </c>
      <c r="AX569" s="92">
        <f t="shared" si="220"/>
        <v>0</v>
      </c>
      <c r="AY569" s="32">
        <f>AY185+AY186+AY187+AY188+AY189+AY190+AY191+AY192+AY193+AY194+AY195+AY196+AY197+AY198+AY199+AY200+AY201+AY202+AY203+AY204+AY205+AY206</f>
        <v>0</v>
      </c>
      <c r="AZ569" s="32">
        <f>AZ185+AZ186+AZ187+AZ188+AZ189+AZ190+AZ191+AZ192+AZ193+AZ194+AZ195+AZ196+AZ197+AZ198+AZ199+AZ200+AZ201+AZ202+AZ203+AZ204+AZ205+AZ206</f>
        <v>0</v>
      </c>
      <c r="BA569" s="92">
        <f t="shared" si="221"/>
        <v>0</v>
      </c>
      <c r="BB569" s="32">
        <f>BB185+BB186+BB187+BB188+BB189+BB190+BB191+BB192+BB193+BB194+BB195+BB196+BB197+BB198+BB199+BB200+BB201+BB202+BB203+BB204+BB205+BB206</f>
        <v>0</v>
      </c>
      <c r="BC569" s="138">
        <f>BC185+BC186+BC187+BC188+BC189+BC190+BC191+BC192+BC193+BC194+BC195+BC196+BC197+BC198+BC199+BC200+BC201+BC202+BC203+BC204+BC205+BC206</f>
        <v>0</v>
      </c>
    </row>
    <row r="570" spans="4:55" x14ac:dyDescent="0.3">
      <c r="D570" s="211"/>
      <c r="E570" s="145"/>
      <c r="F570" s="231"/>
      <c r="G570" s="19">
        <v>67</v>
      </c>
      <c r="H570" s="121" t="s">
        <v>214</v>
      </c>
      <c r="I570" s="24">
        <f>I169+I170+I171+I207+I208+I209+I210+I211+I212+I213+I172+I173+I178+I179+I180+I216+I217+I215+I218+I219</f>
        <v>0</v>
      </c>
      <c r="J570" s="24">
        <f>J169+J170+J171+J207+J208+J209+J210+J211+J212+J213+J172+J173+J178+J179+J180+J216+J217+J215+J218+J219</f>
        <v>0</v>
      </c>
      <c r="K570" s="92">
        <f t="shared" si="207"/>
        <v>0</v>
      </c>
      <c r="L570" s="24">
        <f>L169+L170+L171+L207+L208+L209+L210+L211+L212+L213+L172+L173+L178+L179+L180+L216+L217+L215+L218+L219</f>
        <v>0</v>
      </c>
      <c r="M570" s="24">
        <f>M169+M170+M171+M207+M208+M209+M210+M211+M212+M213+M172+M173+M178+M179+M180+M216+M217+M215+M218+M219</f>
        <v>0</v>
      </c>
      <c r="N570" s="92">
        <f t="shared" si="208"/>
        <v>0</v>
      </c>
      <c r="O570" s="24">
        <f>O169+O170+O171+O207+O208+O209+O210+O211+O212+O213+O172+O173+O178+O179+O180+O216+O217+O215+O218+O219</f>
        <v>0</v>
      </c>
      <c r="P570" s="24">
        <f>P169+P170+P171+P207+P208+P209+P210+P211+P212+P213+P172+P173+P178+P179+P180+P216+P217+P215+P218+P219</f>
        <v>0</v>
      </c>
      <c r="Q570" s="92">
        <f t="shared" si="209"/>
        <v>0</v>
      </c>
      <c r="R570" s="24">
        <f>R169+R170+R171+R207+R208+R209+R210+R211+R212+R213+R172+R173+R178+R179+R180+R216+R217+R215+R218+R219</f>
        <v>0</v>
      </c>
      <c r="S570" s="24">
        <f>S169+S170+S171+S207+S208+S209+S210+S211+S212+S213+S172+S173+S178+S179+S180+S216+S217+S215+S218+S219</f>
        <v>0</v>
      </c>
      <c r="T570" s="92">
        <f t="shared" si="210"/>
        <v>0</v>
      </c>
      <c r="U570" s="24">
        <f>U169+U170+U171+U207+U208+U209+U210+U211+U212+U213+U172+U173+U178+U179+U180+U216+U217+U215+U218+U219</f>
        <v>0</v>
      </c>
      <c r="V570" s="24">
        <f>V169+V170+V171+V207+V208+V209+V210+V211+V212+V213+V172+V173+V178+V179+V180+V216+V217+V215+V218+V219</f>
        <v>0</v>
      </c>
      <c r="W570" s="92">
        <f t="shared" si="211"/>
        <v>0</v>
      </c>
      <c r="X570" s="24">
        <f>X169+X170+X171+X207+X208+X209+X210+X211+X212+X213+X172+X173+X178+X179+X180+X216+X217+X215+X218+X219</f>
        <v>0</v>
      </c>
      <c r="Y570" s="24">
        <f>Y169+Y170+Y171+Y207+Y208+Y209+Y210+Y211+Y212+Y213+Y172+Y173+Y178+Y179+Y180+Y216+Y217+Y215+Y218+Y219</f>
        <v>0</v>
      </c>
      <c r="Z570" s="92">
        <f t="shared" si="212"/>
        <v>0</v>
      </c>
      <c r="AA570" s="24">
        <f>AA169+AA170+AA171+AA207+AA208+AA209+AA210+AA211+AA212+AA213+AA172+AA173+AA178+AA179+AA180+AA216+AA217+AA215+AA218+AA219</f>
        <v>0</v>
      </c>
      <c r="AB570" s="24">
        <f>AB169+AB170+AB171+AB207+AB208+AB209+AB210+AB211+AB212+AB213+AB172+AB173+AB178+AB179+AB180+AB216+AB217+AB215+AB218+AB219</f>
        <v>0</v>
      </c>
      <c r="AC570" s="92">
        <f t="shared" si="213"/>
        <v>0</v>
      </c>
      <c r="AD570" s="24">
        <f>AD169+AD170+AD171+AD207+AD208+AD209+AD210+AD211+AD212+AD213+AD172+AD173+AD178+AD179+AD180+AD216+AD217+AD215+AD218+AD219</f>
        <v>0</v>
      </c>
      <c r="AE570" s="24">
        <f>AE169+AE170+AE171+AE207+AE208+AE209+AE210+AE211+AE212+AE213+AE172+AE173+AE178+AE179+AE180+AE216+AE217+AE215+AE218+AE219</f>
        <v>0</v>
      </c>
      <c r="AF570" s="92">
        <f t="shared" si="214"/>
        <v>0</v>
      </c>
      <c r="AG570" s="24">
        <f>AG169+AG170+AG171+AG207+AG208+AG209+AG210+AG211+AG212+AG213+AG172+AG173+AG178+AG179+AG180+AG216+AG217+AG215+AG218+AG219</f>
        <v>0</v>
      </c>
      <c r="AH570" s="24">
        <f>AH169+AH170+AH171+AH207+AH208+AH209+AH210+AH211+AH212+AH213+AH172+AH173+AH178+AH179+AH180+AH216+AH217+AH215+AH218+AH219</f>
        <v>0</v>
      </c>
      <c r="AI570" s="92">
        <f t="shared" si="215"/>
        <v>0</v>
      </c>
      <c r="AJ570" s="24">
        <f>AJ169+AJ170+AJ171+AJ207+AJ208+AJ209+AJ210+AJ211+AJ212+AJ213+AJ172+AJ173+AJ178+AJ179+AJ180+AJ216+AJ217+AJ215+AJ218+AJ219</f>
        <v>0</v>
      </c>
      <c r="AK570" s="24">
        <f>AK169+AK170+AK171+AK207+AK208+AK209+AK210+AK211+AK212+AK213+AK172+AK173+AK178+AK179+AK180+AK216+AK217+AK215+AK218+AK219</f>
        <v>0</v>
      </c>
      <c r="AL570" s="92">
        <f t="shared" si="216"/>
        <v>0</v>
      </c>
      <c r="AM570" s="24">
        <f>AM169+AM170+AM171+AM207+AM208+AM209+AM210+AM211+AM212+AM213+AM172+AM173+AM178+AM179+AM180+AM216+AM217+AM215+AM218+AM219</f>
        <v>0</v>
      </c>
      <c r="AN570" s="24">
        <f>AN169+AN170+AN171+AN207+AN208+AN209+AN210+AN211+AN212+AN213+AN172+AN173+AN178+AN179+AN180+AN216+AN217+AN215+AN218+AN219</f>
        <v>0</v>
      </c>
      <c r="AO570" s="92">
        <f t="shared" si="217"/>
        <v>0</v>
      </c>
      <c r="AP570" s="24">
        <f>AP169+AP170+AP171+AP207+AP208+AP209+AP210+AP211+AP212+AP213+AP172+AP173+AP178+AP179+AP180+AP216+AP217+AP215+AP218+AP219</f>
        <v>0</v>
      </c>
      <c r="AQ570" s="24">
        <f>AQ169+AQ170+AQ171+AQ207+AQ208+AQ209+AQ210+AQ211+AQ212+AQ213+AQ172+AQ173+AQ178+AQ179+AQ180+AQ216+AQ217+AQ215+AQ218+AQ219</f>
        <v>0</v>
      </c>
      <c r="AR570" s="92">
        <f t="shared" si="218"/>
        <v>0</v>
      </c>
      <c r="AS570" s="24">
        <f>AS169+AS170+AS171+AS207+AS208+AS209+AS210+AS211+AS212+AS213+AS172+AS173+AS178+AS179+AS180+AS216+AS217+AS215+AS218+AS219</f>
        <v>0</v>
      </c>
      <c r="AT570" s="24">
        <f>AT169+AT170+AT171+AT207+AT208+AT209+AT210+AT211+AT212+AT213+AT172+AT173+AT178+AT179+AT180+AT216+AT217+AT215+AT218+AT219</f>
        <v>0</v>
      </c>
      <c r="AU570" s="92">
        <f t="shared" si="219"/>
        <v>0</v>
      </c>
      <c r="AV570" s="24">
        <f>AV169+AV170+AV171+AV207+AV208+AV209+AV210+AV211+AV212+AV213+AV172+AV173+AV178+AV179+AV180+AV216+AV217+AV215+AV218+AV219</f>
        <v>0</v>
      </c>
      <c r="AW570" s="24">
        <f>AW169+AW170+AW171+AW207+AW208+AW209+AW210+AW211+AW212+AW213+AW172+AW173+AW178+AW179+AW180+AW216+AW217+AW215+AW218+AW219</f>
        <v>0</v>
      </c>
      <c r="AX570" s="92">
        <f t="shared" si="220"/>
        <v>0</v>
      </c>
      <c r="AY570" s="24">
        <f>AY169+AY170+AY171+AY207+AY208+AY209+AY210+AY211+AY212+AY213+AY172+AY173+AY178+AY179+AY180+AY216+AY217+AY215+AY218+AY219</f>
        <v>0</v>
      </c>
      <c r="AZ570" s="24">
        <f>AZ169+AZ170+AZ171+AZ207+AZ208+AZ209+AZ210+AZ211+AZ212+AZ213+AZ172+AZ173+AZ178+AZ179+AZ180+AZ216+AZ217+AZ215+AZ218+AZ219</f>
        <v>0</v>
      </c>
      <c r="BA570" s="92">
        <f t="shared" si="221"/>
        <v>0</v>
      </c>
      <c r="BB570" s="24">
        <f>BB169+BB170+BB171+BB207+BB208+BB209+BB210+BB211+BB212+BB213+BB172+BB173+BB178+BB179+BB180+BB216+BB217+BB215+BB218+BB219</f>
        <v>0</v>
      </c>
      <c r="BC570" s="136">
        <f>BC169+BC170+BC171+BC207+BC208+BC209+BC210+BC211+BC212+BC213+BC172+BC173+BC178+BC179+BC180+BC216+BC217+BC215+BC218+BC219</f>
        <v>0</v>
      </c>
    </row>
    <row r="571" spans="4:55" x14ac:dyDescent="0.3">
      <c r="D571" s="211"/>
      <c r="E571" s="145"/>
      <c r="F571" s="231" t="s">
        <v>506</v>
      </c>
      <c r="G571" s="19">
        <v>68</v>
      </c>
      <c r="H571" s="20" t="s">
        <v>507</v>
      </c>
      <c r="I571" s="24">
        <f>I258+I259+I260+I262+I264+I265+I266+I267+I268+I269+I270+I271+I272+I273+I303</f>
        <v>0</v>
      </c>
      <c r="J571" s="24">
        <f>J258+J259+J260+J262+J264+J265+J266+J267+J268+J269+J270+J271+J272+J273+J303</f>
        <v>0</v>
      </c>
      <c r="K571" s="92">
        <f t="shared" si="207"/>
        <v>0</v>
      </c>
      <c r="L571" s="24">
        <f>L258+L259+L260+L262+L264+L265+L266+L267+L268+L269+L270+L271+L272+L273+L303</f>
        <v>0</v>
      </c>
      <c r="M571" s="24">
        <f>M258+M259+M260+M262+M264+M265+M266+M267+M268+M269+M270+M271+M272+M273+M303</f>
        <v>0</v>
      </c>
      <c r="N571" s="92">
        <f t="shared" si="208"/>
        <v>0</v>
      </c>
      <c r="O571" s="24">
        <f>O258+O259+O260+O262+O264+O265+O266+O267+O268+O269+O270+O271+O272+O273+O303</f>
        <v>0</v>
      </c>
      <c r="P571" s="24">
        <f>P258+P259+P260+P262+P264+P265+P266+P267+P268+P269+P270+P271+P272+P273+P303</f>
        <v>0</v>
      </c>
      <c r="Q571" s="92">
        <f t="shared" si="209"/>
        <v>0</v>
      </c>
      <c r="R571" s="24">
        <f>R258+R259+R260+R262+R264+R265+R266+R267+R268+R269+R270+R271+R272+R273+R303</f>
        <v>0</v>
      </c>
      <c r="S571" s="24">
        <f>S258+S259+S260+S262+S264+S265+S266+S267+S268+S269+S270+S271+S272+S273+S303</f>
        <v>0</v>
      </c>
      <c r="T571" s="92">
        <f t="shared" si="210"/>
        <v>0</v>
      </c>
      <c r="U571" s="24">
        <f>U258+U259+U260+U262+U264+U265+U266+U267+U268+U269+U270+U271+U272+U273+U303</f>
        <v>0</v>
      </c>
      <c r="V571" s="24">
        <f>V258+V259+V260+V262+V264+V265+V266+V267+V268+V269+V270+V271+V272+V273+V303</f>
        <v>0</v>
      </c>
      <c r="W571" s="92">
        <f t="shared" si="211"/>
        <v>0</v>
      </c>
      <c r="X571" s="24">
        <f>X258+X259+X260+X262+X264+X265+X266+X267+X268+X269+X270+X271+X272+X273+X303</f>
        <v>0</v>
      </c>
      <c r="Y571" s="24">
        <f>Y258+Y259+Y260+Y262+Y264+Y265+Y266+Y267+Y268+Y269+Y270+Y271+Y272+Y273+Y303</f>
        <v>0</v>
      </c>
      <c r="Z571" s="92">
        <f t="shared" si="212"/>
        <v>0</v>
      </c>
      <c r="AA571" s="24">
        <f>AA258+AA259+AA260+AA262+AA264+AA265+AA266+AA267+AA268+AA269+AA270+AA271+AA272+AA273+AA303</f>
        <v>0</v>
      </c>
      <c r="AB571" s="24">
        <f>AB258+AB259+AB260+AB262+AB264+AB265+AB266+AB267+AB268+AB269+AB270+AB271+AB272+AB273+AB303</f>
        <v>0</v>
      </c>
      <c r="AC571" s="92">
        <f t="shared" si="213"/>
        <v>0</v>
      </c>
      <c r="AD571" s="24">
        <f>AD258+AD259+AD260+AD262+AD264+AD265+AD266+AD267+AD268+AD269+AD270+AD271+AD272+AD273+AD303</f>
        <v>0</v>
      </c>
      <c r="AE571" s="24">
        <f>AE258+AE259+AE260+AE262+AE264+AE265+AE266+AE267+AE268+AE269+AE270+AE271+AE272+AE273+AE303</f>
        <v>0</v>
      </c>
      <c r="AF571" s="92">
        <f t="shared" si="214"/>
        <v>0</v>
      </c>
      <c r="AG571" s="24">
        <f>AG258+AG259+AG260+AG262+AG264+AG265+AG266+AG267+AG268+AG269+AG270+AG271+AG272+AG273+AG303</f>
        <v>0</v>
      </c>
      <c r="AH571" s="24">
        <f>AH258+AH259+AH260+AH262+AH264+AH265+AH266+AH267+AH268+AH269+AH270+AH271+AH272+AH273+AH303</f>
        <v>0</v>
      </c>
      <c r="AI571" s="92">
        <f t="shared" si="215"/>
        <v>0</v>
      </c>
      <c r="AJ571" s="24">
        <f>AJ258+AJ259+AJ260+AJ262+AJ264+AJ265+AJ266+AJ267+AJ268+AJ269+AJ270+AJ271+AJ272+AJ273+AJ303</f>
        <v>0</v>
      </c>
      <c r="AK571" s="24">
        <f>AK258+AK259+AK260+AK262+AK264+AK265+AK266+AK267+AK268+AK269+AK270+AK271+AK272+AK273+AK303</f>
        <v>0</v>
      </c>
      <c r="AL571" s="92">
        <f t="shared" si="216"/>
        <v>0</v>
      </c>
      <c r="AM571" s="24">
        <f>AM258+AM259+AM260+AM262+AM264+AM265+AM266+AM267+AM268+AM269+AM270+AM271+AM272+AM273+AM303</f>
        <v>0</v>
      </c>
      <c r="AN571" s="24">
        <f>AN258+AN259+AN260+AN262+AN264+AN265+AN266+AN267+AN268+AN269+AN270+AN271+AN272+AN273+AN303</f>
        <v>0</v>
      </c>
      <c r="AO571" s="92">
        <f t="shared" si="217"/>
        <v>0</v>
      </c>
      <c r="AP571" s="24">
        <f>AP258+AP259+AP260+AP262+AP264+AP265+AP266+AP267+AP268+AP269+AP270+AP271+AP272+AP273+AP303</f>
        <v>0</v>
      </c>
      <c r="AQ571" s="24">
        <f>AQ258+AQ259+AQ260+AQ262+AQ264+AQ265+AQ266+AQ267+AQ268+AQ269+AQ270+AQ271+AQ272+AQ273+AQ303</f>
        <v>0</v>
      </c>
      <c r="AR571" s="92">
        <f t="shared" si="218"/>
        <v>0</v>
      </c>
      <c r="AS571" s="24">
        <f>AS258+AS259+AS260+AS262+AS264+AS265+AS266+AS267+AS268+AS269+AS270+AS271+AS272+AS273+AS303</f>
        <v>0</v>
      </c>
      <c r="AT571" s="24">
        <f>AT258+AT259+AT260+AT262+AT264+AT265+AT266+AT267+AT268+AT269+AT270+AT271+AT272+AT273+AT303</f>
        <v>0</v>
      </c>
      <c r="AU571" s="92">
        <f t="shared" si="219"/>
        <v>0</v>
      </c>
      <c r="AV571" s="24">
        <f>AV258+AV259+AV260+AV262+AV264+AV265+AV266+AV267+AV268+AV269+AV270+AV271+AV272+AV273+AV303</f>
        <v>0</v>
      </c>
      <c r="AW571" s="24">
        <f>AW258+AW259+AW260+AW262+AW264+AW265+AW266+AW267+AW268+AW269+AW270+AW271+AW272+AW273+AW303</f>
        <v>0</v>
      </c>
      <c r="AX571" s="92">
        <f t="shared" si="220"/>
        <v>0</v>
      </c>
      <c r="AY571" s="24">
        <f>AY258+AY259+AY260+AY262+AY264+AY265+AY266+AY267+AY268+AY269+AY270+AY271+AY272+AY273+AY303</f>
        <v>0</v>
      </c>
      <c r="AZ571" s="24">
        <f>AZ258+AZ259+AZ260+AZ262+AZ264+AZ265+AZ266+AZ267+AZ268+AZ269+AZ270+AZ271+AZ272+AZ273+AZ303</f>
        <v>0</v>
      </c>
      <c r="BA571" s="92">
        <f t="shared" si="221"/>
        <v>0</v>
      </c>
      <c r="BB571" s="24">
        <f>BB258+BB259+BB260+BB262+BB264+BB265+BB266+BB267+BB268+BB269+BB270+BB271+BB272+BB273+BB303</f>
        <v>0</v>
      </c>
      <c r="BC571" s="136">
        <f>BC258+BC259+BC260+BC262+BC264+BC265+BC266+BC267+BC268+BC269+BC270+BC271+BC272+BC273+BC303</f>
        <v>0</v>
      </c>
    </row>
    <row r="572" spans="4:55" x14ac:dyDescent="0.3">
      <c r="D572" s="211"/>
      <c r="E572" s="145"/>
      <c r="F572" s="231"/>
      <c r="G572" s="19">
        <v>69</v>
      </c>
      <c r="H572" s="121" t="s">
        <v>508</v>
      </c>
      <c r="I572" s="24">
        <f>I261+I263</f>
        <v>0</v>
      </c>
      <c r="J572" s="24">
        <f>J261+J263</f>
        <v>0</v>
      </c>
      <c r="K572" s="92">
        <f t="shared" si="207"/>
        <v>0</v>
      </c>
      <c r="L572" s="24">
        <f>L261+L263</f>
        <v>0</v>
      </c>
      <c r="M572" s="24">
        <f>M261+M263</f>
        <v>0</v>
      </c>
      <c r="N572" s="92">
        <f t="shared" si="208"/>
        <v>0</v>
      </c>
      <c r="O572" s="24">
        <f>O261+O263</f>
        <v>0</v>
      </c>
      <c r="P572" s="24">
        <f>P261+P263</f>
        <v>0</v>
      </c>
      <c r="Q572" s="92">
        <f t="shared" si="209"/>
        <v>0</v>
      </c>
      <c r="R572" s="24">
        <f>R261+R263</f>
        <v>0</v>
      </c>
      <c r="S572" s="24">
        <f>S261+S263</f>
        <v>0</v>
      </c>
      <c r="T572" s="92">
        <f t="shared" si="210"/>
        <v>0</v>
      </c>
      <c r="U572" s="24">
        <f>U261+U263</f>
        <v>0</v>
      </c>
      <c r="V572" s="24">
        <f>V261+V263</f>
        <v>0</v>
      </c>
      <c r="W572" s="92">
        <f t="shared" si="211"/>
        <v>0</v>
      </c>
      <c r="X572" s="24">
        <f>X261+X263</f>
        <v>0</v>
      </c>
      <c r="Y572" s="24">
        <f>Y261+Y263</f>
        <v>0</v>
      </c>
      <c r="Z572" s="92">
        <f t="shared" si="212"/>
        <v>0</v>
      </c>
      <c r="AA572" s="24">
        <f>AA261+AA263</f>
        <v>0</v>
      </c>
      <c r="AB572" s="24">
        <f>AB261+AB263</f>
        <v>0</v>
      </c>
      <c r="AC572" s="92">
        <f t="shared" si="213"/>
        <v>0</v>
      </c>
      <c r="AD572" s="24">
        <f>AD261+AD263</f>
        <v>0</v>
      </c>
      <c r="AE572" s="24">
        <f>AE261+AE263</f>
        <v>0</v>
      </c>
      <c r="AF572" s="92">
        <f t="shared" si="214"/>
        <v>0</v>
      </c>
      <c r="AG572" s="24">
        <f>AG261+AG263</f>
        <v>0</v>
      </c>
      <c r="AH572" s="24">
        <f>AH261+AH263</f>
        <v>0</v>
      </c>
      <c r="AI572" s="92">
        <f t="shared" si="215"/>
        <v>0</v>
      </c>
      <c r="AJ572" s="24">
        <f>AJ261+AJ263</f>
        <v>0</v>
      </c>
      <c r="AK572" s="24">
        <f>AK261+AK263</f>
        <v>0</v>
      </c>
      <c r="AL572" s="92">
        <f t="shared" si="216"/>
        <v>0</v>
      </c>
      <c r="AM572" s="24">
        <f>AM261+AM263</f>
        <v>0</v>
      </c>
      <c r="AN572" s="24">
        <f>AN261+AN263</f>
        <v>0</v>
      </c>
      <c r="AO572" s="92">
        <f t="shared" si="217"/>
        <v>0</v>
      </c>
      <c r="AP572" s="24">
        <f>AP261+AP263</f>
        <v>0</v>
      </c>
      <c r="AQ572" s="24">
        <f>AQ261+AQ263</f>
        <v>0</v>
      </c>
      <c r="AR572" s="92">
        <f t="shared" si="218"/>
        <v>0</v>
      </c>
      <c r="AS572" s="24">
        <f>AS261+AS263</f>
        <v>0</v>
      </c>
      <c r="AT572" s="24">
        <f>AT261+AT263</f>
        <v>0</v>
      </c>
      <c r="AU572" s="92">
        <f t="shared" si="219"/>
        <v>0</v>
      </c>
      <c r="AV572" s="24">
        <f>AV261+AV263</f>
        <v>0</v>
      </c>
      <c r="AW572" s="24">
        <f>AW261+AW263</f>
        <v>0</v>
      </c>
      <c r="AX572" s="92">
        <f t="shared" si="220"/>
        <v>0</v>
      </c>
      <c r="AY572" s="24">
        <f>AY261+AY263</f>
        <v>0</v>
      </c>
      <c r="AZ572" s="24">
        <f>AZ261+AZ263</f>
        <v>0</v>
      </c>
      <c r="BA572" s="92">
        <f t="shared" si="221"/>
        <v>0</v>
      </c>
      <c r="BB572" s="24">
        <f>BB261+BB263</f>
        <v>0</v>
      </c>
      <c r="BC572" s="136">
        <f>BC261+BC263</f>
        <v>0</v>
      </c>
    </row>
    <row r="573" spans="4:55" x14ac:dyDescent="0.3">
      <c r="D573" s="211"/>
      <c r="E573" s="145"/>
      <c r="F573" s="231"/>
      <c r="G573" s="19">
        <v>70</v>
      </c>
      <c r="H573" s="121" t="s">
        <v>254</v>
      </c>
      <c r="I573" s="102">
        <f>I274+I275+I276+I277+I278+I279+I284+I285+I286</f>
        <v>0</v>
      </c>
      <c r="J573" s="102">
        <f>J274+J275+J276+J277+J278+J279+J284+J285+J286</f>
        <v>0</v>
      </c>
      <c r="K573" s="92">
        <f t="shared" si="207"/>
        <v>0</v>
      </c>
      <c r="L573" s="102">
        <f>L274+L275+L276+L277+L278+L279+L284+L285+L286</f>
        <v>0</v>
      </c>
      <c r="M573" s="102">
        <f>M274+M275+M276+M277+M278+M279+M284+M285+M286</f>
        <v>0</v>
      </c>
      <c r="N573" s="92">
        <f t="shared" si="208"/>
        <v>0</v>
      </c>
      <c r="O573" s="102">
        <f>O274+O275+O276+O277+O278+O279+O284+O285+O286</f>
        <v>0</v>
      </c>
      <c r="P573" s="102">
        <f>P274+P275+P276+P277+P278+P279+P284+P285+P286</f>
        <v>0</v>
      </c>
      <c r="Q573" s="92">
        <f t="shared" si="209"/>
        <v>0</v>
      </c>
      <c r="R573" s="102">
        <f>R274+R275+R276+R277+R278+R279+R284+R285+R286</f>
        <v>0</v>
      </c>
      <c r="S573" s="102">
        <f>S274+S275+S276+S277+S278+S279+S284+S285+S286</f>
        <v>0</v>
      </c>
      <c r="T573" s="92">
        <f t="shared" si="210"/>
        <v>0</v>
      </c>
      <c r="U573" s="102">
        <f>U274+U275+U276+U277+U278+U279+U284+U285+U286</f>
        <v>0</v>
      </c>
      <c r="V573" s="102">
        <f>V274+V275+V276+V277+V278+V279+V284+V285+V286</f>
        <v>0</v>
      </c>
      <c r="W573" s="92">
        <f t="shared" si="211"/>
        <v>0</v>
      </c>
      <c r="X573" s="102">
        <f>X274+X275+X276+X277+X278+X279+X284+X285+X286</f>
        <v>0</v>
      </c>
      <c r="Y573" s="102">
        <f>Y274+Y275+Y276+Y277+Y278+Y279+Y284+Y285+Y286</f>
        <v>0</v>
      </c>
      <c r="Z573" s="92">
        <f t="shared" si="212"/>
        <v>0</v>
      </c>
      <c r="AA573" s="102">
        <f>AA274+AA275+AA276+AA277+AA278+AA279+AA284+AA285+AA286</f>
        <v>0</v>
      </c>
      <c r="AB573" s="102">
        <f>AB274+AB275+AB276+AB277+AB278+AB279+AB284+AB285+AB286</f>
        <v>0</v>
      </c>
      <c r="AC573" s="92">
        <f t="shared" si="213"/>
        <v>0</v>
      </c>
      <c r="AD573" s="102">
        <f>AD274+AD275+AD276+AD277+AD278+AD279+AD284+AD285+AD286</f>
        <v>0</v>
      </c>
      <c r="AE573" s="102">
        <f>AE274+AE275+AE276+AE277+AE278+AE279+AE284+AE285+AE286</f>
        <v>0</v>
      </c>
      <c r="AF573" s="92">
        <f t="shared" si="214"/>
        <v>0</v>
      </c>
      <c r="AG573" s="102">
        <f>AG274+AG275+AG276+AG277+AG278+AG279+AG284+AG285+AG286</f>
        <v>0</v>
      </c>
      <c r="AH573" s="102">
        <f>AH274+AH275+AH276+AH277+AH278+AH279+AH284+AH285+AH286</f>
        <v>0</v>
      </c>
      <c r="AI573" s="92">
        <f t="shared" si="215"/>
        <v>0</v>
      </c>
      <c r="AJ573" s="102">
        <f>AJ274+AJ275+AJ276+AJ277+AJ278+AJ279+AJ284+AJ285+AJ286</f>
        <v>0</v>
      </c>
      <c r="AK573" s="102">
        <f>AK274+AK275+AK276+AK277+AK278+AK279+AK284+AK285+AK286</f>
        <v>0</v>
      </c>
      <c r="AL573" s="92">
        <f t="shared" si="216"/>
        <v>0</v>
      </c>
      <c r="AM573" s="102">
        <f>AM274+AM275+AM276+AM277+AM278+AM279+AM284+AM285+AM286</f>
        <v>0</v>
      </c>
      <c r="AN573" s="102">
        <f>AN274+AN275+AN276+AN277+AN278+AN279+AN284+AN285+AN286</f>
        <v>0</v>
      </c>
      <c r="AO573" s="92">
        <f t="shared" si="217"/>
        <v>0</v>
      </c>
      <c r="AP573" s="102">
        <f>AP274+AP275+AP276+AP277+AP278+AP279+AP284+AP285+AP286</f>
        <v>0</v>
      </c>
      <c r="AQ573" s="102">
        <f>AQ274+AQ275+AQ276+AQ277+AQ278+AQ279+AQ284+AQ285+AQ286</f>
        <v>0</v>
      </c>
      <c r="AR573" s="92">
        <f t="shared" si="218"/>
        <v>0</v>
      </c>
      <c r="AS573" s="102">
        <f>AS274+AS275+AS276+AS277+AS278+AS279+AS284+AS285+AS286</f>
        <v>0</v>
      </c>
      <c r="AT573" s="102">
        <f>AT274+AT275+AT276+AT277+AT278+AT279+AT284+AT285+AT286</f>
        <v>0</v>
      </c>
      <c r="AU573" s="92">
        <f t="shared" si="219"/>
        <v>0</v>
      </c>
      <c r="AV573" s="102">
        <f>AV274+AV275+AV276+AV277+AV278+AV279+AV284+AV285+AV286</f>
        <v>0</v>
      </c>
      <c r="AW573" s="102">
        <f>AW274+AW275+AW276+AW277+AW278+AW279+AW284+AW285+AW286</f>
        <v>0</v>
      </c>
      <c r="AX573" s="92">
        <f t="shared" si="220"/>
        <v>0</v>
      </c>
      <c r="AY573" s="102">
        <f>AY274+AY275+AY276+AY277+AY278+AY279+AY284+AY285+AY286</f>
        <v>0</v>
      </c>
      <c r="AZ573" s="102">
        <f>AZ274+AZ275+AZ276+AZ277+AZ278+AZ279+AZ284+AZ285+AZ286</f>
        <v>0</v>
      </c>
      <c r="BA573" s="92">
        <f t="shared" si="221"/>
        <v>0</v>
      </c>
      <c r="BB573" s="102">
        <f>BB274+BB275+BB276+BB277+BB278+BB279+BB284+BB285+BB286</f>
        <v>0</v>
      </c>
      <c r="BC573" s="137">
        <f>BC274+BC275+BC276+BC277+BC278+BC279+BC284+BC285+BC286</f>
        <v>0</v>
      </c>
    </row>
    <row r="574" spans="4:55" x14ac:dyDescent="0.3">
      <c r="D574" s="211"/>
      <c r="E574" s="145"/>
      <c r="F574" s="231"/>
      <c r="G574" s="19">
        <v>71</v>
      </c>
      <c r="H574" s="121" t="s">
        <v>261</v>
      </c>
      <c r="I574" s="24">
        <f>I280+I281+I282+I283</f>
        <v>0</v>
      </c>
      <c r="J574" s="24">
        <f>J280+J281+J282+J283</f>
        <v>0</v>
      </c>
      <c r="K574" s="92">
        <f t="shared" si="207"/>
        <v>0</v>
      </c>
      <c r="L574" s="24">
        <f>L280+L281+L282+L283</f>
        <v>0</v>
      </c>
      <c r="M574" s="24">
        <f>M280+M281+M282+M283</f>
        <v>0</v>
      </c>
      <c r="N574" s="92">
        <f t="shared" si="208"/>
        <v>0</v>
      </c>
      <c r="O574" s="24">
        <f>O280+O281+O282+O283</f>
        <v>0</v>
      </c>
      <c r="P574" s="24">
        <f>P280+P281+P282+P283</f>
        <v>0</v>
      </c>
      <c r="Q574" s="92">
        <f t="shared" si="209"/>
        <v>0</v>
      </c>
      <c r="R574" s="24">
        <f>R280+R281+R282+R283</f>
        <v>0</v>
      </c>
      <c r="S574" s="24">
        <f>S280+S281+S282+S283</f>
        <v>0</v>
      </c>
      <c r="T574" s="92">
        <f t="shared" si="210"/>
        <v>0</v>
      </c>
      <c r="U574" s="24">
        <f>U280+U281+U282+U283</f>
        <v>0</v>
      </c>
      <c r="V574" s="24">
        <f>V280+V281+V282+V283</f>
        <v>0</v>
      </c>
      <c r="W574" s="92">
        <f t="shared" si="211"/>
        <v>0</v>
      </c>
      <c r="X574" s="24">
        <f>X280+X281+X282+X283</f>
        <v>0</v>
      </c>
      <c r="Y574" s="24">
        <f>Y280+Y281+Y282+Y283</f>
        <v>0</v>
      </c>
      <c r="Z574" s="92">
        <f t="shared" si="212"/>
        <v>0</v>
      </c>
      <c r="AA574" s="24">
        <f>AA280+AA281+AA282+AA283</f>
        <v>0</v>
      </c>
      <c r="AB574" s="24">
        <f>AB280+AB281+AB282+AB283</f>
        <v>0</v>
      </c>
      <c r="AC574" s="92">
        <f t="shared" si="213"/>
        <v>0</v>
      </c>
      <c r="AD574" s="24">
        <f>AD280+AD281+AD282+AD283</f>
        <v>0</v>
      </c>
      <c r="AE574" s="24">
        <f>AE280+AE281+AE282+AE283</f>
        <v>0</v>
      </c>
      <c r="AF574" s="92">
        <f t="shared" si="214"/>
        <v>0</v>
      </c>
      <c r="AG574" s="24">
        <f>AG280+AG281+AG282+AG283</f>
        <v>0</v>
      </c>
      <c r="AH574" s="24">
        <f>AH280+AH281+AH282+AH283</f>
        <v>0</v>
      </c>
      <c r="AI574" s="92">
        <f t="shared" si="215"/>
        <v>0</v>
      </c>
      <c r="AJ574" s="24">
        <f>AJ280+AJ281+AJ282+AJ283</f>
        <v>0</v>
      </c>
      <c r="AK574" s="24">
        <f>AK280+AK281+AK282+AK283</f>
        <v>0</v>
      </c>
      <c r="AL574" s="92">
        <f t="shared" si="216"/>
        <v>0</v>
      </c>
      <c r="AM574" s="24">
        <f>AM280+AM281+AM282+AM283</f>
        <v>0</v>
      </c>
      <c r="AN574" s="24">
        <f>AN280+AN281+AN282+AN283</f>
        <v>0</v>
      </c>
      <c r="AO574" s="92">
        <f t="shared" si="217"/>
        <v>0</v>
      </c>
      <c r="AP574" s="24">
        <f>AP280+AP281+AP282+AP283</f>
        <v>0</v>
      </c>
      <c r="AQ574" s="24">
        <f>AQ280+AQ281+AQ282+AQ283</f>
        <v>0</v>
      </c>
      <c r="AR574" s="92">
        <f t="shared" si="218"/>
        <v>0</v>
      </c>
      <c r="AS574" s="24">
        <f>AS280+AS281+AS282+AS283</f>
        <v>0</v>
      </c>
      <c r="AT574" s="24">
        <f>AT280+AT281+AT282+AT283</f>
        <v>0</v>
      </c>
      <c r="AU574" s="92">
        <f t="shared" si="219"/>
        <v>0</v>
      </c>
      <c r="AV574" s="24">
        <f>AV280+AV281+AV282+AV283</f>
        <v>0</v>
      </c>
      <c r="AW574" s="24">
        <f>AW280+AW281+AW282+AW283</f>
        <v>0</v>
      </c>
      <c r="AX574" s="92">
        <f t="shared" si="220"/>
        <v>0</v>
      </c>
      <c r="AY574" s="24">
        <f>AY280+AY281+AY282+AY283</f>
        <v>0</v>
      </c>
      <c r="AZ574" s="24">
        <f>AZ280+AZ281+AZ282+AZ283</f>
        <v>0</v>
      </c>
      <c r="BA574" s="92">
        <f t="shared" si="221"/>
        <v>0</v>
      </c>
      <c r="BB574" s="24">
        <f>BB280+BB281+BB282+BB283</f>
        <v>0</v>
      </c>
      <c r="BC574" s="136">
        <f>BC280+BC281+BC282+BC283</f>
        <v>0</v>
      </c>
    </row>
    <row r="575" spans="4:55" x14ac:dyDescent="0.3">
      <c r="D575" s="211"/>
      <c r="E575" s="145"/>
      <c r="F575" s="231"/>
      <c r="G575" s="19">
        <v>72</v>
      </c>
      <c r="H575" s="20" t="s">
        <v>510</v>
      </c>
      <c r="I575" s="24">
        <f>I302</f>
        <v>0</v>
      </c>
      <c r="J575" s="24">
        <f>J302</f>
        <v>0</v>
      </c>
      <c r="K575" s="92">
        <f t="shared" si="207"/>
        <v>0</v>
      </c>
      <c r="L575" s="24">
        <f>L302</f>
        <v>0</v>
      </c>
      <c r="M575" s="24">
        <f>M302</f>
        <v>0</v>
      </c>
      <c r="N575" s="92">
        <f t="shared" si="208"/>
        <v>0</v>
      </c>
      <c r="O575" s="24">
        <f>O302</f>
        <v>0</v>
      </c>
      <c r="P575" s="24">
        <f>P302</f>
        <v>0</v>
      </c>
      <c r="Q575" s="92">
        <f t="shared" si="209"/>
        <v>0</v>
      </c>
      <c r="R575" s="24">
        <f>R302</f>
        <v>0</v>
      </c>
      <c r="S575" s="24">
        <f>S302</f>
        <v>0</v>
      </c>
      <c r="T575" s="92">
        <f t="shared" si="210"/>
        <v>0</v>
      </c>
      <c r="U575" s="24">
        <f>U302</f>
        <v>0</v>
      </c>
      <c r="V575" s="24">
        <f>V302</f>
        <v>0</v>
      </c>
      <c r="W575" s="92">
        <f t="shared" si="211"/>
        <v>0</v>
      </c>
      <c r="X575" s="24">
        <f>X302</f>
        <v>0</v>
      </c>
      <c r="Y575" s="24">
        <f>Y302</f>
        <v>0</v>
      </c>
      <c r="Z575" s="92">
        <f t="shared" si="212"/>
        <v>0</v>
      </c>
      <c r="AA575" s="24">
        <f>AA302</f>
        <v>0</v>
      </c>
      <c r="AB575" s="24">
        <f>AB302</f>
        <v>0</v>
      </c>
      <c r="AC575" s="92">
        <f t="shared" si="213"/>
        <v>0</v>
      </c>
      <c r="AD575" s="24">
        <f>AD302</f>
        <v>0</v>
      </c>
      <c r="AE575" s="24">
        <f>AE302</f>
        <v>0</v>
      </c>
      <c r="AF575" s="92">
        <f t="shared" si="214"/>
        <v>0</v>
      </c>
      <c r="AG575" s="24">
        <f>AG302</f>
        <v>0</v>
      </c>
      <c r="AH575" s="24">
        <f>AH302</f>
        <v>0</v>
      </c>
      <c r="AI575" s="92">
        <f t="shared" si="215"/>
        <v>0</v>
      </c>
      <c r="AJ575" s="24">
        <f>AJ302</f>
        <v>0</v>
      </c>
      <c r="AK575" s="24">
        <f>AK302</f>
        <v>0</v>
      </c>
      <c r="AL575" s="92">
        <f t="shared" si="216"/>
        <v>0</v>
      </c>
      <c r="AM575" s="24">
        <f>AM302</f>
        <v>0</v>
      </c>
      <c r="AN575" s="24">
        <f>AN302</f>
        <v>0</v>
      </c>
      <c r="AO575" s="92">
        <f t="shared" si="217"/>
        <v>0</v>
      </c>
      <c r="AP575" s="24">
        <f>AP302</f>
        <v>0</v>
      </c>
      <c r="AQ575" s="24">
        <f>AQ302</f>
        <v>0</v>
      </c>
      <c r="AR575" s="92">
        <f t="shared" si="218"/>
        <v>0</v>
      </c>
      <c r="AS575" s="24">
        <f>AS302</f>
        <v>0</v>
      </c>
      <c r="AT575" s="24">
        <f>AT302</f>
        <v>0</v>
      </c>
      <c r="AU575" s="92">
        <f t="shared" si="219"/>
        <v>0</v>
      </c>
      <c r="AV575" s="24">
        <f>AV302</f>
        <v>0</v>
      </c>
      <c r="AW575" s="24">
        <f>AW302</f>
        <v>0</v>
      </c>
      <c r="AX575" s="92">
        <f t="shared" si="220"/>
        <v>0</v>
      </c>
      <c r="AY575" s="24">
        <f>AY302</f>
        <v>0</v>
      </c>
      <c r="AZ575" s="24">
        <f>AZ302</f>
        <v>0</v>
      </c>
      <c r="BA575" s="92">
        <f t="shared" si="221"/>
        <v>0</v>
      </c>
      <c r="BB575" s="24">
        <f>BB302</f>
        <v>0</v>
      </c>
      <c r="BC575" s="136">
        <f>BC302</f>
        <v>0</v>
      </c>
    </row>
    <row r="576" spans="4:55" x14ac:dyDescent="0.3">
      <c r="D576" s="211"/>
      <c r="E576" s="145"/>
      <c r="F576" s="231"/>
      <c r="G576" s="19">
        <v>73</v>
      </c>
      <c r="H576" s="121" t="s">
        <v>267</v>
      </c>
      <c r="I576" s="24">
        <f>I288+I289</f>
        <v>0</v>
      </c>
      <c r="J576" s="24">
        <f>J288+J289</f>
        <v>0</v>
      </c>
      <c r="K576" s="92">
        <f t="shared" si="207"/>
        <v>0</v>
      </c>
      <c r="L576" s="24">
        <f>L288+L289</f>
        <v>0</v>
      </c>
      <c r="M576" s="24">
        <f>M288+M289</f>
        <v>0</v>
      </c>
      <c r="N576" s="92">
        <f t="shared" si="208"/>
        <v>0</v>
      </c>
      <c r="O576" s="24">
        <f>O288+O289</f>
        <v>0</v>
      </c>
      <c r="P576" s="24">
        <f>P288+P289</f>
        <v>0</v>
      </c>
      <c r="Q576" s="92">
        <f t="shared" si="209"/>
        <v>0</v>
      </c>
      <c r="R576" s="24">
        <f>R288+R289</f>
        <v>0</v>
      </c>
      <c r="S576" s="24">
        <f>S288+S289</f>
        <v>0</v>
      </c>
      <c r="T576" s="92">
        <f t="shared" si="210"/>
        <v>0</v>
      </c>
      <c r="U576" s="24">
        <f>U288+U289</f>
        <v>0</v>
      </c>
      <c r="V576" s="24">
        <f>V288+V289</f>
        <v>0</v>
      </c>
      <c r="W576" s="92">
        <f t="shared" si="211"/>
        <v>0</v>
      </c>
      <c r="X576" s="24">
        <f>X288+X289</f>
        <v>0</v>
      </c>
      <c r="Y576" s="24">
        <f>Y288+Y289</f>
        <v>0</v>
      </c>
      <c r="Z576" s="92">
        <f t="shared" si="212"/>
        <v>0</v>
      </c>
      <c r="AA576" s="24">
        <f>AA288+AA289</f>
        <v>0</v>
      </c>
      <c r="AB576" s="24">
        <f>AB288+AB289</f>
        <v>0</v>
      </c>
      <c r="AC576" s="92">
        <f t="shared" si="213"/>
        <v>0</v>
      </c>
      <c r="AD576" s="24">
        <f>AD288+AD289</f>
        <v>0</v>
      </c>
      <c r="AE576" s="24">
        <f>AE288+AE289</f>
        <v>0</v>
      </c>
      <c r="AF576" s="92">
        <f t="shared" si="214"/>
        <v>0</v>
      </c>
      <c r="AG576" s="24">
        <f>AG288+AG289</f>
        <v>0</v>
      </c>
      <c r="AH576" s="24">
        <f>AH288+AH289</f>
        <v>0</v>
      </c>
      <c r="AI576" s="92">
        <f t="shared" si="215"/>
        <v>0</v>
      </c>
      <c r="AJ576" s="24">
        <f>AJ288+AJ289</f>
        <v>0</v>
      </c>
      <c r="AK576" s="24">
        <f>AK288+AK289</f>
        <v>0</v>
      </c>
      <c r="AL576" s="92">
        <f t="shared" si="216"/>
        <v>0</v>
      </c>
      <c r="AM576" s="24">
        <f>AM288+AM289</f>
        <v>0</v>
      </c>
      <c r="AN576" s="24">
        <f>AN288+AN289</f>
        <v>0</v>
      </c>
      <c r="AO576" s="92">
        <f t="shared" si="217"/>
        <v>0</v>
      </c>
      <c r="AP576" s="24">
        <f>AP288+AP289</f>
        <v>0</v>
      </c>
      <c r="AQ576" s="24">
        <f>AQ288+AQ289</f>
        <v>0</v>
      </c>
      <c r="AR576" s="92">
        <f t="shared" si="218"/>
        <v>0</v>
      </c>
      <c r="AS576" s="24">
        <f>AS288+AS289</f>
        <v>0</v>
      </c>
      <c r="AT576" s="24">
        <f>AT288+AT289</f>
        <v>0</v>
      </c>
      <c r="AU576" s="92">
        <f t="shared" si="219"/>
        <v>0</v>
      </c>
      <c r="AV576" s="24">
        <f>AV288+AV289</f>
        <v>0</v>
      </c>
      <c r="AW576" s="24">
        <f>AW288+AW289</f>
        <v>0</v>
      </c>
      <c r="AX576" s="92">
        <f t="shared" si="220"/>
        <v>0</v>
      </c>
      <c r="AY576" s="24">
        <f>AY288+AY289</f>
        <v>0</v>
      </c>
      <c r="AZ576" s="24">
        <f>AZ288+AZ289</f>
        <v>0</v>
      </c>
      <c r="BA576" s="92">
        <f t="shared" si="221"/>
        <v>0</v>
      </c>
      <c r="BB576" s="24">
        <f>BB288+BB289</f>
        <v>0</v>
      </c>
      <c r="BC576" s="136">
        <f>BC288+BC289</f>
        <v>0</v>
      </c>
    </row>
    <row r="577" spans="4:55" x14ac:dyDescent="0.3">
      <c r="D577" s="211"/>
      <c r="E577" s="145"/>
      <c r="F577" s="231"/>
      <c r="G577" s="19">
        <v>74</v>
      </c>
      <c r="H577" s="21" t="s">
        <v>511</v>
      </c>
      <c r="I577" s="24">
        <f>I290</f>
        <v>0</v>
      </c>
      <c r="J577" s="24">
        <f>J290</f>
        <v>0</v>
      </c>
      <c r="K577" s="92">
        <f t="shared" si="207"/>
        <v>0</v>
      </c>
      <c r="L577" s="24">
        <f>L290</f>
        <v>0</v>
      </c>
      <c r="M577" s="24">
        <f>M290</f>
        <v>0</v>
      </c>
      <c r="N577" s="92">
        <f t="shared" si="208"/>
        <v>0</v>
      </c>
      <c r="O577" s="24">
        <f>O290</f>
        <v>0</v>
      </c>
      <c r="P577" s="24">
        <f>P290</f>
        <v>0</v>
      </c>
      <c r="Q577" s="92">
        <f t="shared" si="209"/>
        <v>0</v>
      </c>
      <c r="R577" s="24">
        <f>R290</f>
        <v>0</v>
      </c>
      <c r="S577" s="24">
        <f>S290</f>
        <v>0</v>
      </c>
      <c r="T577" s="92">
        <f t="shared" si="210"/>
        <v>0</v>
      </c>
      <c r="U577" s="24">
        <f>U290</f>
        <v>0</v>
      </c>
      <c r="V577" s="24">
        <f>V290</f>
        <v>0</v>
      </c>
      <c r="W577" s="92">
        <f t="shared" si="211"/>
        <v>0</v>
      </c>
      <c r="X577" s="24">
        <f>X290</f>
        <v>0</v>
      </c>
      <c r="Y577" s="24">
        <f>Y290</f>
        <v>0</v>
      </c>
      <c r="Z577" s="92">
        <f t="shared" si="212"/>
        <v>0</v>
      </c>
      <c r="AA577" s="24">
        <f>AA290</f>
        <v>0</v>
      </c>
      <c r="AB577" s="24">
        <f>AB290</f>
        <v>0</v>
      </c>
      <c r="AC577" s="92">
        <f t="shared" si="213"/>
        <v>0</v>
      </c>
      <c r="AD577" s="24">
        <f>AD290</f>
        <v>0</v>
      </c>
      <c r="AE577" s="24">
        <f>AE290</f>
        <v>0</v>
      </c>
      <c r="AF577" s="92">
        <f t="shared" si="214"/>
        <v>0</v>
      </c>
      <c r="AG577" s="24">
        <f>AG290</f>
        <v>0</v>
      </c>
      <c r="AH577" s="24">
        <f>AH290</f>
        <v>0</v>
      </c>
      <c r="AI577" s="92">
        <f t="shared" si="215"/>
        <v>0</v>
      </c>
      <c r="AJ577" s="24">
        <f>AJ290</f>
        <v>0</v>
      </c>
      <c r="AK577" s="24">
        <f>AK290</f>
        <v>0</v>
      </c>
      <c r="AL577" s="92">
        <f t="shared" si="216"/>
        <v>0</v>
      </c>
      <c r="AM577" s="24">
        <f>AM290</f>
        <v>0</v>
      </c>
      <c r="AN577" s="24">
        <f>AN290</f>
        <v>0</v>
      </c>
      <c r="AO577" s="92">
        <f t="shared" si="217"/>
        <v>0</v>
      </c>
      <c r="AP577" s="24">
        <f>AP290</f>
        <v>0</v>
      </c>
      <c r="AQ577" s="24">
        <f>AQ290</f>
        <v>0</v>
      </c>
      <c r="AR577" s="92">
        <f t="shared" si="218"/>
        <v>0</v>
      </c>
      <c r="AS577" s="24">
        <f>AS290</f>
        <v>0</v>
      </c>
      <c r="AT577" s="24">
        <f>AT290</f>
        <v>0</v>
      </c>
      <c r="AU577" s="92">
        <f t="shared" si="219"/>
        <v>0</v>
      </c>
      <c r="AV577" s="24">
        <f>AV290</f>
        <v>0</v>
      </c>
      <c r="AW577" s="24">
        <f>AW290</f>
        <v>0</v>
      </c>
      <c r="AX577" s="92">
        <f t="shared" si="220"/>
        <v>0</v>
      </c>
      <c r="AY577" s="24">
        <f>AY290</f>
        <v>0</v>
      </c>
      <c r="AZ577" s="24">
        <f>AZ290</f>
        <v>0</v>
      </c>
      <c r="BA577" s="92">
        <f t="shared" si="221"/>
        <v>0</v>
      </c>
      <c r="BB577" s="24">
        <f>BB290</f>
        <v>0</v>
      </c>
      <c r="BC577" s="136">
        <f>BC290</f>
        <v>0</v>
      </c>
    </row>
    <row r="578" spans="4:55" x14ac:dyDescent="0.3">
      <c r="D578" s="211"/>
      <c r="E578" s="145"/>
      <c r="F578" s="231"/>
      <c r="G578" s="19">
        <v>75</v>
      </c>
      <c r="H578" s="121" t="s">
        <v>272</v>
      </c>
      <c r="I578" s="24">
        <f>I293+I294+I295</f>
        <v>0</v>
      </c>
      <c r="J578" s="24">
        <f>J293+J294+J295</f>
        <v>0</v>
      </c>
      <c r="K578" s="92">
        <f t="shared" si="207"/>
        <v>0</v>
      </c>
      <c r="L578" s="24">
        <f>L293+L294+L295</f>
        <v>0</v>
      </c>
      <c r="M578" s="24">
        <f>M293+M294+M295</f>
        <v>0</v>
      </c>
      <c r="N578" s="92">
        <f t="shared" si="208"/>
        <v>0</v>
      </c>
      <c r="O578" s="24">
        <f>O293+O294+O295</f>
        <v>0</v>
      </c>
      <c r="P578" s="24">
        <f>P293+P294+P295</f>
        <v>0</v>
      </c>
      <c r="Q578" s="92">
        <f t="shared" si="209"/>
        <v>0</v>
      </c>
      <c r="R578" s="24">
        <f>R293+R294+R295</f>
        <v>0</v>
      </c>
      <c r="S578" s="24">
        <f>S293+S294+S295</f>
        <v>0</v>
      </c>
      <c r="T578" s="92">
        <f t="shared" si="210"/>
        <v>0</v>
      </c>
      <c r="U578" s="24">
        <f>U293+U294+U295</f>
        <v>0</v>
      </c>
      <c r="V578" s="24">
        <f>V293+V294+V295</f>
        <v>0</v>
      </c>
      <c r="W578" s="92">
        <f t="shared" si="211"/>
        <v>0</v>
      </c>
      <c r="X578" s="24">
        <f>X293+X294+X295</f>
        <v>0</v>
      </c>
      <c r="Y578" s="24">
        <f>Y293+Y294+Y295</f>
        <v>0</v>
      </c>
      <c r="Z578" s="92">
        <f t="shared" si="212"/>
        <v>0</v>
      </c>
      <c r="AA578" s="24">
        <f>AA293+AA294+AA295</f>
        <v>0</v>
      </c>
      <c r="AB578" s="24">
        <f>AB293+AB294+AB295</f>
        <v>0</v>
      </c>
      <c r="AC578" s="92">
        <f t="shared" si="213"/>
        <v>0</v>
      </c>
      <c r="AD578" s="24">
        <f>AD293+AD294+AD295</f>
        <v>0</v>
      </c>
      <c r="AE578" s="24">
        <f>AE293+AE294+AE295</f>
        <v>0</v>
      </c>
      <c r="AF578" s="92">
        <f t="shared" si="214"/>
        <v>0</v>
      </c>
      <c r="AG578" s="24">
        <f>AG293+AG294+AG295</f>
        <v>0</v>
      </c>
      <c r="AH578" s="24">
        <f>AH293+AH294+AH295</f>
        <v>0</v>
      </c>
      <c r="AI578" s="92">
        <f t="shared" si="215"/>
        <v>0</v>
      </c>
      <c r="AJ578" s="24">
        <f>AJ293+AJ294+AJ295</f>
        <v>0</v>
      </c>
      <c r="AK578" s="24">
        <f>AK293+AK294+AK295</f>
        <v>0</v>
      </c>
      <c r="AL578" s="92">
        <f t="shared" si="216"/>
        <v>0</v>
      </c>
      <c r="AM578" s="24">
        <f>AM293+AM294+AM295</f>
        <v>0</v>
      </c>
      <c r="AN578" s="24">
        <f>AN293+AN294+AN295</f>
        <v>0</v>
      </c>
      <c r="AO578" s="92">
        <f t="shared" si="217"/>
        <v>0</v>
      </c>
      <c r="AP578" s="24">
        <f>AP293+AP294+AP295</f>
        <v>0</v>
      </c>
      <c r="AQ578" s="24">
        <f>AQ293+AQ294+AQ295</f>
        <v>0</v>
      </c>
      <c r="AR578" s="92">
        <f t="shared" si="218"/>
        <v>0</v>
      </c>
      <c r="AS578" s="24">
        <f>AS293+AS294+AS295</f>
        <v>0</v>
      </c>
      <c r="AT578" s="24">
        <f>AT293+AT294+AT295</f>
        <v>0</v>
      </c>
      <c r="AU578" s="92">
        <f t="shared" si="219"/>
        <v>0</v>
      </c>
      <c r="AV578" s="24">
        <f>AV293+AV294+AV295</f>
        <v>0</v>
      </c>
      <c r="AW578" s="24">
        <f>AW293+AW294+AW295</f>
        <v>0</v>
      </c>
      <c r="AX578" s="92">
        <f t="shared" si="220"/>
        <v>0</v>
      </c>
      <c r="AY578" s="24">
        <f>AY293+AY294+AY295</f>
        <v>0</v>
      </c>
      <c r="AZ578" s="24">
        <f>AZ293+AZ294+AZ295</f>
        <v>0</v>
      </c>
      <c r="BA578" s="92">
        <f t="shared" si="221"/>
        <v>0</v>
      </c>
      <c r="BB578" s="24">
        <f>BB293+BB294+BB295</f>
        <v>0</v>
      </c>
      <c r="BC578" s="136">
        <f>BC293+BC294+BC295</f>
        <v>0</v>
      </c>
    </row>
    <row r="579" spans="4:55" x14ac:dyDescent="0.3">
      <c r="D579" s="211"/>
      <c r="E579" s="145"/>
      <c r="F579" s="231"/>
      <c r="G579" s="19">
        <v>76</v>
      </c>
      <c r="H579" s="121" t="s">
        <v>275</v>
      </c>
      <c r="I579" s="24">
        <f>I291+I292+I296+I297+I298+I301</f>
        <v>0</v>
      </c>
      <c r="J579" s="24">
        <f>J291+J292+J296+J297+J298+J301</f>
        <v>0</v>
      </c>
      <c r="K579" s="92">
        <f t="shared" si="207"/>
        <v>0</v>
      </c>
      <c r="L579" s="24">
        <f>L291+L292+L296+L297+L298+L301</f>
        <v>0</v>
      </c>
      <c r="M579" s="24">
        <f>M291+M292+M296+M297+M298+M301</f>
        <v>0</v>
      </c>
      <c r="N579" s="92">
        <f t="shared" si="208"/>
        <v>0</v>
      </c>
      <c r="O579" s="24">
        <f>O291+O292+O296+O297+O298+O301</f>
        <v>0</v>
      </c>
      <c r="P579" s="24">
        <f>P291+P292+P296+P297+P298+P301</f>
        <v>0</v>
      </c>
      <c r="Q579" s="92">
        <f t="shared" si="209"/>
        <v>0</v>
      </c>
      <c r="R579" s="24">
        <f>R291+R292+R296+R297+R298+R301</f>
        <v>0</v>
      </c>
      <c r="S579" s="24">
        <f>S291+S292+S296+S297+S298+S301</f>
        <v>0</v>
      </c>
      <c r="T579" s="92">
        <f t="shared" si="210"/>
        <v>0</v>
      </c>
      <c r="U579" s="24">
        <f>U291+U292+U296+U297+U298+U301</f>
        <v>0</v>
      </c>
      <c r="V579" s="24">
        <f>V291+V292+V296+V297+V298+V301</f>
        <v>0</v>
      </c>
      <c r="W579" s="92">
        <f t="shared" si="211"/>
        <v>0</v>
      </c>
      <c r="X579" s="24">
        <f>X291+X292+X296+X297+X298+X301</f>
        <v>0</v>
      </c>
      <c r="Y579" s="24">
        <f>Y291+Y292+Y296+Y297+Y298+Y301</f>
        <v>0</v>
      </c>
      <c r="Z579" s="92">
        <f t="shared" si="212"/>
        <v>0</v>
      </c>
      <c r="AA579" s="24">
        <f>AA291+AA292+AA296+AA297+AA298+AA301</f>
        <v>0</v>
      </c>
      <c r="AB579" s="24">
        <f>AB291+AB292+AB296+AB297+AB298+AB301</f>
        <v>0</v>
      </c>
      <c r="AC579" s="92">
        <f t="shared" si="213"/>
        <v>0</v>
      </c>
      <c r="AD579" s="24">
        <f>AD291+AD292+AD296+AD297+AD298+AD301</f>
        <v>0</v>
      </c>
      <c r="AE579" s="24">
        <f>AE291+AE292+AE296+AE297+AE298+AE301</f>
        <v>0</v>
      </c>
      <c r="AF579" s="92">
        <f t="shared" si="214"/>
        <v>0</v>
      </c>
      <c r="AG579" s="24">
        <f>AG291+AG292+AG296+AG297+AG298+AG301</f>
        <v>0</v>
      </c>
      <c r="AH579" s="24">
        <f>AH291+AH292+AH296+AH297+AH298+AH301</f>
        <v>0</v>
      </c>
      <c r="AI579" s="92">
        <f t="shared" si="215"/>
        <v>0</v>
      </c>
      <c r="AJ579" s="24">
        <f>AJ291+AJ292+AJ296+AJ297+AJ298+AJ301</f>
        <v>0</v>
      </c>
      <c r="AK579" s="24">
        <f>AK291+AK292+AK296+AK297+AK298+AK301</f>
        <v>0</v>
      </c>
      <c r="AL579" s="92">
        <f t="shared" si="216"/>
        <v>0</v>
      </c>
      <c r="AM579" s="24">
        <f>AM291+AM292+AM296+AM297+AM298+AM301</f>
        <v>0</v>
      </c>
      <c r="AN579" s="24">
        <f>AN291+AN292+AN296+AN297+AN298+AN301</f>
        <v>0</v>
      </c>
      <c r="AO579" s="92">
        <f t="shared" si="217"/>
        <v>0</v>
      </c>
      <c r="AP579" s="24">
        <f>AP291+AP292+AP296+AP297+AP298+AP301</f>
        <v>0</v>
      </c>
      <c r="AQ579" s="24">
        <f>AQ291+AQ292+AQ296+AQ297+AQ298+AQ301</f>
        <v>0</v>
      </c>
      <c r="AR579" s="92">
        <f t="shared" si="218"/>
        <v>0</v>
      </c>
      <c r="AS579" s="24">
        <f>AS291+AS292+AS296+AS297+AS298+AS301</f>
        <v>0</v>
      </c>
      <c r="AT579" s="24">
        <f>AT291+AT292+AT296+AT297+AT298+AT301</f>
        <v>0</v>
      </c>
      <c r="AU579" s="92">
        <f t="shared" si="219"/>
        <v>0</v>
      </c>
      <c r="AV579" s="24">
        <f>AV291+AV292+AV296+AV297+AV298+AV301</f>
        <v>0</v>
      </c>
      <c r="AW579" s="24">
        <f>AW291+AW292+AW296+AW297+AW298+AW301</f>
        <v>0</v>
      </c>
      <c r="AX579" s="92">
        <f t="shared" si="220"/>
        <v>0</v>
      </c>
      <c r="AY579" s="24">
        <f>AY291+AY292+AY296+AY297+AY298+AY301</f>
        <v>0</v>
      </c>
      <c r="AZ579" s="24">
        <f>AZ291+AZ292+AZ296+AZ297+AZ298+AZ301</f>
        <v>0</v>
      </c>
      <c r="BA579" s="92">
        <f t="shared" si="221"/>
        <v>0</v>
      </c>
      <c r="BB579" s="24">
        <f>BB291+BB292+BB296+BB297+BB298+BB301</f>
        <v>0</v>
      </c>
      <c r="BC579" s="136">
        <f>BC291+BC292+BC296+BC297+BC298+BC301</f>
        <v>0</v>
      </c>
    </row>
    <row r="580" spans="4:55" x14ac:dyDescent="0.3">
      <c r="D580" s="211"/>
      <c r="E580" s="145"/>
      <c r="F580" s="231"/>
      <c r="G580" s="19">
        <v>77</v>
      </c>
      <c r="H580" s="121" t="s">
        <v>512</v>
      </c>
      <c r="I580" s="24">
        <f>I299+I300</f>
        <v>0</v>
      </c>
      <c r="J580" s="24">
        <f>J299+J300</f>
        <v>0</v>
      </c>
      <c r="K580" s="92">
        <f t="shared" si="207"/>
        <v>0</v>
      </c>
      <c r="L580" s="24">
        <f>L299+L300</f>
        <v>0</v>
      </c>
      <c r="M580" s="24">
        <f>M299+M300</f>
        <v>0</v>
      </c>
      <c r="N580" s="92">
        <f t="shared" si="208"/>
        <v>0</v>
      </c>
      <c r="O580" s="24">
        <f>O299+O300</f>
        <v>0</v>
      </c>
      <c r="P580" s="24">
        <f>P299+P300</f>
        <v>0</v>
      </c>
      <c r="Q580" s="92">
        <f t="shared" si="209"/>
        <v>0</v>
      </c>
      <c r="R580" s="24">
        <f>R299+R300</f>
        <v>0</v>
      </c>
      <c r="S580" s="24">
        <f>S299+S300</f>
        <v>0</v>
      </c>
      <c r="T580" s="92">
        <f t="shared" si="210"/>
        <v>0</v>
      </c>
      <c r="U580" s="24">
        <f>U299+U300</f>
        <v>0</v>
      </c>
      <c r="V580" s="24">
        <f>V299+V300</f>
        <v>0</v>
      </c>
      <c r="W580" s="92">
        <f t="shared" si="211"/>
        <v>0</v>
      </c>
      <c r="X580" s="24">
        <f>X299+X300</f>
        <v>0</v>
      </c>
      <c r="Y580" s="24">
        <f>Y299+Y300</f>
        <v>0</v>
      </c>
      <c r="Z580" s="92">
        <f t="shared" si="212"/>
        <v>0</v>
      </c>
      <c r="AA580" s="24">
        <f>AA299+AA300</f>
        <v>0</v>
      </c>
      <c r="AB580" s="24">
        <f>AB299+AB300</f>
        <v>0</v>
      </c>
      <c r="AC580" s="92">
        <f t="shared" si="213"/>
        <v>0</v>
      </c>
      <c r="AD580" s="24">
        <f>AD299+AD300</f>
        <v>0</v>
      </c>
      <c r="AE580" s="24">
        <f>AE299+AE300</f>
        <v>0</v>
      </c>
      <c r="AF580" s="92">
        <f t="shared" si="214"/>
        <v>0</v>
      </c>
      <c r="AG580" s="24">
        <f>AG299+AG300</f>
        <v>0</v>
      </c>
      <c r="AH580" s="24">
        <f>AH299+AH300</f>
        <v>0</v>
      </c>
      <c r="AI580" s="92">
        <f t="shared" si="215"/>
        <v>0</v>
      </c>
      <c r="AJ580" s="24">
        <f>AJ299+AJ300</f>
        <v>0</v>
      </c>
      <c r="AK580" s="24">
        <f>AK299+AK300</f>
        <v>0</v>
      </c>
      <c r="AL580" s="92">
        <f t="shared" si="216"/>
        <v>0</v>
      </c>
      <c r="AM580" s="24">
        <f>AM299+AM300</f>
        <v>0</v>
      </c>
      <c r="AN580" s="24">
        <f>AN299+AN300</f>
        <v>0</v>
      </c>
      <c r="AO580" s="92">
        <f t="shared" si="217"/>
        <v>0</v>
      </c>
      <c r="AP580" s="24">
        <f>AP299+AP300</f>
        <v>0</v>
      </c>
      <c r="AQ580" s="24">
        <f>AQ299+AQ300</f>
        <v>0</v>
      </c>
      <c r="AR580" s="92">
        <f t="shared" si="218"/>
        <v>0</v>
      </c>
      <c r="AS580" s="24">
        <f>AS299+AS300</f>
        <v>0</v>
      </c>
      <c r="AT580" s="24">
        <f>AT299+AT300</f>
        <v>0</v>
      </c>
      <c r="AU580" s="92">
        <f t="shared" si="219"/>
        <v>0</v>
      </c>
      <c r="AV580" s="24">
        <f>AV299+AV300</f>
        <v>0</v>
      </c>
      <c r="AW580" s="24">
        <f>AW299+AW300</f>
        <v>0</v>
      </c>
      <c r="AX580" s="92">
        <f t="shared" si="220"/>
        <v>0</v>
      </c>
      <c r="AY580" s="24">
        <f>AY299+AY300</f>
        <v>0</v>
      </c>
      <c r="AZ580" s="24">
        <f>AZ299+AZ300</f>
        <v>0</v>
      </c>
      <c r="BA580" s="92">
        <f t="shared" si="221"/>
        <v>0</v>
      </c>
      <c r="BB580" s="24">
        <f>BB299+BB300</f>
        <v>0</v>
      </c>
      <c r="BC580" s="136">
        <f>BC299+BC300</f>
        <v>0</v>
      </c>
    </row>
    <row r="581" spans="4:55" x14ac:dyDescent="0.3">
      <c r="D581" s="211"/>
      <c r="E581" s="145"/>
      <c r="F581" s="231"/>
      <c r="G581" s="19">
        <v>78</v>
      </c>
      <c r="H581" s="20" t="s">
        <v>283</v>
      </c>
      <c r="I581" s="24">
        <f>I305+I306+I307</f>
        <v>0</v>
      </c>
      <c r="J581" s="24">
        <f>J305+J306+J307</f>
        <v>0</v>
      </c>
      <c r="K581" s="92">
        <f t="shared" si="207"/>
        <v>0</v>
      </c>
      <c r="L581" s="24">
        <f>L305+L306+L307</f>
        <v>0</v>
      </c>
      <c r="M581" s="24">
        <f>M305+M306+M307</f>
        <v>0</v>
      </c>
      <c r="N581" s="92">
        <f t="shared" si="208"/>
        <v>0</v>
      </c>
      <c r="O581" s="24">
        <f>O305+O306+O307</f>
        <v>0</v>
      </c>
      <c r="P581" s="24">
        <f>P305+P306+P307</f>
        <v>0</v>
      </c>
      <c r="Q581" s="92">
        <f t="shared" si="209"/>
        <v>0</v>
      </c>
      <c r="R581" s="24">
        <f>R305+R306+R307</f>
        <v>0</v>
      </c>
      <c r="S581" s="24">
        <f>S305+S306+S307</f>
        <v>0</v>
      </c>
      <c r="T581" s="92">
        <f t="shared" si="210"/>
        <v>0</v>
      </c>
      <c r="U581" s="24">
        <f>U305+U306+U307</f>
        <v>0</v>
      </c>
      <c r="V581" s="24">
        <f>V305+V306+V307</f>
        <v>0</v>
      </c>
      <c r="W581" s="92">
        <f t="shared" si="211"/>
        <v>0</v>
      </c>
      <c r="X581" s="24">
        <f>X305+X306+X307</f>
        <v>0</v>
      </c>
      <c r="Y581" s="24">
        <f>Y305+Y306+Y307</f>
        <v>0</v>
      </c>
      <c r="Z581" s="92">
        <f t="shared" si="212"/>
        <v>0</v>
      </c>
      <c r="AA581" s="24">
        <f>AA305+AA306+AA307</f>
        <v>0</v>
      </c>
      <c r="AB581" s="24">
        <f>AB305+AB306+AB307</f>
        <v>0</v>
      </c>
      <c r="AC581" s="92">
        <f t="shared" si="213"/>
        <v>0</v>
      </c>
      <c r="AD581" s="24">
        <f>AD305+AD306+AD307</f>
        <v>0</v>
      </c>
      <c r="AE581" s="24">
        <f>AE305+AE306+AE307</f>
        <v>0</v>
      </c>
      <c r="AF581" s="92">
        <f t="shared" si="214"/>
        <v>0</v>
      </c>
      <c r="AG581" s="24">
        <f>AG305+AG306+AG307</f>
        <v>0</v>
      </c>
      <c r="AH581" s="24">
        <f>AH305+AH306+AH307</f>
        <v>0</v>
      </c>
      <c r="AI581" s="92">
        <f t="shared" si="215"/>
        <v>0</v>
      </c>
      <c r="AJ581" s="24">
        <f>AJ305+AJ306+AJ307</f>
        <v>0</v>
      </c>
      <c r="AK581" s="24">
        <f>AK305+AK306+AK307</f>
        <v>0</v>
      </c>
      <c r="AL581" s="92">
        <f t="shared" si="216"/>
        <v>0</v>
      </c>
      <c r="AM581" s="24">
        <f>AM305+AM306+AM307</f>
        <v>0</v>
      </c>
      <c r="AN581" s="24">
        <f>AN305+AN306+AN307</f>
        <v>0</v>
      </c>
      <c r="AO581" s="92">
        <f t="shared" si="217"/>
        <v>0</v>
      </c>
      <c r="AP581" s="24">
        <f>AP305+AP306+AP307</f>
        <v>0</v>
      </c>
      <c r="AQ581" s="24">
        <f>AQ305+AQ306+AQ307</f>
        <v>0</v>
      </c>
      <c r="AR581" s="92">
        <f t="shared" si="218"/>
        <v>0</v>
      </c>
      <c r="AS581" s="24">
        <f>AS305+AS306+AS307</f>
        <v>0</v>
      </c>
      <c r="AT581" s="24">
        <f>AT305+AT306+AT307</f>
        <v>0</v>
      </c>
      <c r="AU581" s="92">
        <f t="shared" si="219"/>
        <v>0</v>
      </c>
      <c r="AV581" s="24">
        <f>AV305+AV306+AV307</f>
        <v>0</v>
      </c>
      <c r="AW581" s="24">
        <f>AW305+AW306+AW307</f>
        <v>0</v>
      </c>
      <c r="AX581" s="92">
        <f t="shared" si="220"/>
        <v>0</v>
      </c>
      <c r="AY581" s="24">
        <f>AY305+AY306+AY307</f>
        <v>0</v>
      </c>
      <c r="AZ581" s="24">
        <f>AZ305+AZ306+AZ307</f>
        <v>0</v>
      </c>
      <c r="BA581" s="92">
        <f t="shared" si="221"/>
        <v>0</v>
      </c>
      <c r="BB581" s="24">
        <f>BB305+BB306+BB307</f>
        <v>0</v>
      </c>
      <c r="BC581" s="136">
        <f>BC305+BC306+BC307</f>
        <v>0</v>
      </c>
    </row>
    <row r="582" spans="4:55" x14ac:dyDescent="0.3">
      <c r="D582" s="211"/>
      <c r="E582" s="145"/>
      <c r="F582" s="231"/>
      <c r="G582" s="19">
        <v>79</v>
      </c>
      <c r="H582" s="121" t="s">
        <v>513</v>
      </c>
      <c r="I582" s="24">
        <f>I308+I309+I310+I311</f>
        <v>0</v>
      </c>
      <c r="J582" s="24">
        <f>J308+J309+J310+J311</f>
        <v>0</v>
      </c>
      <c r="K582" s="92">
        <f t="shared" si="207"/>
        <v>0</v>
      </c>
      <c r="L582" s="24">
        <f>L308+L309+L310+L311</f>
        <v>0</v>
      </c>
      <c r="M582" s="24">
        <f>M308+M309+M310+M311</f>
        <v>0</v>
      </c>
      <c r="N582" s="92">
        <f t="shared" si="208"/>
        <v>0</v>
      </c>
      <c r="O582" s="24">
        <f>O308+O309+O310+O311</f>
        <v>0</v>
      </c>
      <c r="P582" s="24">
        <f>P308+P309+P310+P311</f>
        <v>0</v>
      </c>
      <c r="Q582" s="92">
        <f t="shared" si="209"/>
        <v>0</v>
      </c>
      <c r="R582" s="24">
        <f>R308+R309+R310+R311</f>
        <v>0</v>
      </c>
      <c r="S582" s="24">
        <f>S308+S309+S310+S311</f>
        <v>0</v>
      </c>
      <c r="T582" s="92">
        <f t="shared" si="210"/>
        <v>0</v>
      </c>
      <c r="U582" s="24">
        <f>U308+U309+U310+U311</f>
        <v>0</v>
      </c>
      <c r="V582" s="24">
        <f>V308+V309+V310+V311</f>
        <v>0</v>
      </c>
      <c r="W582" s="92">
        <f t="shared" si="211"/>
        <v>0</v>
      </c>
      <c r="X582" s="24">
        <f>X308+X309+X310+X311</f>
        <v>0</v>
      </c>
      <c r="Y582" s="24">
        <f>Y308+Y309+Y310+Y311</f>
        <v>0</v>
      </c>
      <c r="Z582" s="92">
        <f t="shared" si="212"/>
        <v>0</v>
      </c>
      <c r="AA582" s="24">
        <f>AA308+AA309+AA310+AA311</f>
        <v>0</v>
      </c>
      <c r="AB582" s="24">
        <f>AB308+AB309+AB310+AB311</f>
        <v>0</v>
      </c>
      <c r="AC582" s="92">
        <f t="shared" si="213"/>
        <v>0</v>
      </c>
      <c r="AD582" s="24">
        <f>AD308+AD309+AD310+AD311</f>
        <v>0</v>
      </c>
      <c r="AE582" s="24">
        <f>AE308+AE309+AE310+AE311</f>
        <v>0</v>
      </c>
      <c r="AF582" s="92">
        <f t="shared" si="214"/>
        <v>0</v>
      </c>
      <c r="AG582" s="24">
        <f>AG308+AG309+AG310+AG311</f>
        <v>0</v>
      </c>
      <c r="AH582" s="24">
        <f>AH308+AH309+AH310+AH311</f>
        <v>0</v>
      </c>
      <c r="AI582" s="92">
        <f t="shared" si="215"/>
        <v>0</v>
      </c>
      <c r="AJ582" s="24">
        <f>AJ308+AJ309+AJ310+AJ311</f>
        <v>0</v>
      </c>
      <c r="AK582" s="24">
        <f>AK308+AK309+AK310+AK311</f>
        <v>0</v>
      </c>
      <c r="AL582" s="92">
        <f t="shared" si="216"/>
        <v>0</v>
      </c>
      <c r="AM582" s="24">
        <f>AM308+AM309+AM310+AM311</f>
        <v>0</v>
      </c>
      <c r="AN582" s="24">
        <f>AN308+AN309+AN310+AN311</f>
        <v>0</v>
      </c>
      <c r="AO582" s="92">
        <f t="shared" si="217"/>
        <v>0</v>
      </c>
      <c r="AP582" s="24">
        <f>AP308+AP309+AP310+AP311</f>
        <v>0</v>
      </c>
      <c r="AQ582" s="24">
        <f>AQ308+AQ309+AQ310+AQ311</f>
        <v>0</v>
      </c>
      <c r="AR582" s="92">
        <f t="shared" si="218"/>
        <v>0</v>
      </c>
      <c r="AS582" s="24">
        <f>AS308+AS309+AS310+AS311</f>
        <v>0</v>
      </c>
      <c r="AT582" s="24">
        <f>AT308+AT309+AT310+AT311</f>
        <v>0</v>
      </c>
      <c r="AU582" s="92">
        <f t="shared" si="219"/>
        <v>0</v>
      </c>
      <c r="AV582" s="24">
        <f>AV308+AV309+AV310+AV311</f>
        <v>0</v>
      </c>
      <c r="AW582" s="24">
        <f>AW308+AW309+AW310+AW311</f>
        <v>0</v>
      </c>
      <c r="AX582" s="92">
        <f t="shared" si="220"/>
        <v>0</v>
      </c>
      <c r="AY582" s="24">
        <f>AY308+AY309+AY310+AY311</f>
        <v>0</v>
      </c>
      <c r="AZ582" s="24">
        <f>AZ308+AZ309+AZ310+AZ311</f>
        <v>0</v>
      </c>
      <c r="BA582" s="92">
        <f t="shared" si="221"/>
        <v>0</v>
      </c>
      <c r="BB582" s="24">
        <f>BB308+BB309+BB310+BB311</f>
        <v>0</v>
      </c>
      <c r="BC582" s="136">
        <f>BC308+BC309+BC310+BC311</f>
        <v>0</v>
      </c>
    </row>
    <row r="583" spans="4:55" x14ac:dyDescent="0.3">
      <c r="D583" s="211"/>
      <c r="E583" s="145"/>
      <c r="F583" s="231"/>
      <c r="G583" s="19">
        <v>80</v>
      </c>
      <c r="H583" s="121" t="s">
        <v>514</v>
      </c>
      <c r="I583" s="24">
        <f>I312+I313</f>
        <v>0</v>
      </c>
      <c r="J583" s="24">
        <f>J312+J313</f>
        <v>0</v>
      </c>
      <c r="K583" s="92">
        <f t="shared" si="207"/>
        <v>0</v>
      </c>
      <c r="L583" s="24">
        <f>L312+L313</f>
        <v>0</v>
      </c>
      <c r="M583" s="24">
        <f>M312+M313</f>
        <v>0</v>
      </c>
      <c r="N583" s="92">
        <f t="shared" si="208"/>
        <v>0</v>
      </c>
      <c r="O583" s="24">
        <f>O312+O313</f>
        <v>0</v>
      </c>
      <c r="P583" s="24">
        <f>P312+P313</f>
        <v>0</v>
      </c>
      <c r="Q583" s="92">
        <f t="shared" si="209"/>
        <v>0</v>
      </c>
      <c r="R583" s="24">
        <f>R312+R313</f>
        <v>0</v>
      </c>
      <c r="S583" s="24">
        <f>S312+S313</f>
        <v>0</v>
      </c>
      <c r="T583" s="92">
        <f t="shared" si="210"/>
        <v>0</v>
      </c>
      <c r="U583" s="24">
        <f>U312+U313</f>
        <v>0</v>
      </c>
      <c r="V583" s="24">
        <f>V312+V313</f>
        <v>0</v>
      </c>
      <c r="W583" s="92">
        <f t="shared" si="211"/>
        <v>0</v>
      </c>
      <c r="X583" s="24">
        <f>X312+X313</f>
        <v>0</v>
      </c>
      <c r="Y583" s="24">
        <f>Y312+Y313</f>
        <v>0</v>
      </c>
      <c r="Z583" s="92">
        <f t="shared" si="212"/>
        <v>0</v>
      </c>
      <c r="AA583" s="24">
        <f>AA312+AA313</f>
        <v>0</v>
      </c>
      <c r="AB583" s="24">
        <f>AB312+AB313</f>
        <v>0</v>
      </c>
      <c r="AC583" s="92">
        <f t="shared" si="213"/>
        <v>0</v>
      </c>
      <c r="AD583" s="24">
        <f>AD312+AD313</f>
        <v>0</v>
      </c>
      <c r="AE583" s="24">
        <f>AE312+AE313</f>
        <v>0</v>
      </c>
      <c r="AF583" s="92">
        <f t="shared" si="214"/>
        <v>0</v>
      </c>
      <c r="AG583" s="24">
        <f>AG312+AG313</f>
        <v>0</v>
      </c>
      <c r="AH583" s="24">
        <f>AH312+AH313</f>
        <v>0</v>
      </c>
      <c r="AI583" s="92">
        <f t="shared" si="215"/>
        <v>0</v>
      </c>
      <c r="AJ583" s="24">
        <f>AJ312+AJ313</f>
        <v>0</v>
      </c>
      <c r="AK583" s="24">
        <f>AK312+AK313</f>
        <v>0</v>
      </c>
      <c r="AL583" s="92">
        <f t="shared" si="216"/>
        <v>0</v>
      </c>
      <c r="AM583" s="24">
        <f>AM312+AM313</f>
        <v>0</v>
      </c>
      <c r="AN583" s="24">
        <f>AN312+AN313</f>
        <v>0</v>
      </c>
      <c r="AO583" s="92">
        <f t="shared" si="217"/>
        <v>0</v>
      </c>
      <c r="AP583" s="24">
        <f>AP312+AP313</f>
        <v>0</v>
      </c>
      <c r="AQ583" s="24">
        <f>AQ312+AQ313</f>
        <v>0</v>
      </c>
      <c r="AR583" s="92">
        <f t="shared" si="218"/>
        <v>0</v>
      </c>
      <c r="AS583" s="24">
        <f>AS312+AS313</f>
        <v>0</v>
      </c>
      <c r="AT583" s="24">
        <f>AT312+AT313</f>
        <v>0</v>
      </c>
      <c r="AU583" s="92">
        <f t="shared" si="219"/>
        <v>0</v>
      </c>
      <c r="AV583" s="24">
        <f>AV312+AV313</f>
        <v>0</v>
      </c>
      <c r="AW583" s="24">
        <f>AW312+AW313</f>
        <v>0</v>
      </c>
      <c r="AX583" s="92">
        <f t="shared" si="220"/>
        <v>0</v>
      </c>
      <c r="AY583" s="24">
        <f>AY312+AY313</f>
        <v>0</v>
      </c>
      <c r="AZ583" s="24">
        <f>AZ312+AZ313</f>
        <v>0</v>
      </c>
      <c r="BA583" s="92">
        <f t="shared" si="221"/>
        <v>0</v>
      </c>
      <c r="BB583" s="24">
        <f>BB312+BB313</f>
        <v>0</v>
      </c>
      <c r="BC583" s="136">
        <f>BC312+BC313</f>
        <v>0</v>
      </c>
    </row>
    <row r="584" spans="4:55" x14ac:dyDescent="0.3">
      <c r="D584" s="211"/>
      <c r="E584" s="145"/>
      <c r="F584" s="231"/>
      <c r="G584" s="19">
        <v>81</v>
      </c>
      <c r="H584" s="121" t="s">
        <v>515</v>
      </c>
      <c r="I584" s="24">
        <f>I314+I315</f>
        <v>0</v>
      </c>
      <c r="J584" s="24">
        <f>J314+J315</f>
        <v>0</v>
      </c>
      <c r="K584" s="92">
        <f t="shared" si="207"/>
        <v>0</v>
      </c>
      <c r="L584" s="24">
        <f>L314+L315</f>
        <v>0</v>
      </c>
      <c r="M584" s="24">
        <f>M314+M315</f>
        <v>0</v>
      </c>
      <c r="N584" s="92">
        <f t="shared" si="208"/>
        <v>0</v>
      </c>
      <c r="O584" s="24">
        <f>O314+O315</f>
        <v>0</v>
      </c>
      <c r="P584" s="24">
        <f>P314+P315</f>
        <v>0</v>
      </c>
      <c r="Q584" s="92">
        <f t="shared" si="209"/>
        <v>0</v>
      </c>
      <c r="R584" s="24">
        <f>R314+R315</f>
        <v>0</v>
      </c>
      <c r="S584" s="24">
        <f>S314+S315</f>
        <v>0</v>
      </c>
      <c r="T584" s="92">
        <f t="shared" si="210"/>
        <v>0</v>
      </c>
      <c r="U584" s="24">
        <f>U314+U315</f>
        <v>0</v>
      </c>
      <c r="V584" s="24">
        <f>V314+V315</f>
        <v>0</v>
      </c>
      <c r="W584" s="92">
        <f t="shared" si="211"/>
        <v>0</v>
      </c>
      <c r="X584" s="24">
        <f>X314+X315</f>
        <v>0</v>
      </c>
      <c r="Y584" s="24">
        <f>Y314+Y315</f>
        <v>0</v>
      </c>
      <c r="Z584" s="92">
        <f t="shared" si="212"/>
        <v>0</v>
      </c>
      <c r="AA584" s="24">
        <f>AA314+AA315</f>
        <v>0</v>
      </c>
      <c r="AB584" s="24">
        <f>AB314+AB315</f>
        <v>0</v>
      </c>
      <c r="AC584" s="92">
        <f t="shared" si="213"/>
        <v>0</v>
      </c>
      <c r="AD584" s="24">
        <f>AD314+AD315</f>
        <v>0</v>
      </c>
      <c r="AE584" s="24">
        <f>AE314+AE315</f>
        <v>0</v>
      </c>
      <c r="AF584" s="92">
        <f t="shared" si="214"/>
        <v>0</v>
      </c>
      <c r="AG584" s="24">
        <f>AG314+AG315</f>
        <v>0</v>
      </c>
      <c r="AH584" s="24">
        <f>AH314+AH315</f>
        <v>0</v>
      </c>
      <c r="AI584" s="92">
        <f t="shared" si="215"/>
        <v>0</v>
      </c>
      <c r="AJ584" s="24">
        <f>AJ314+AJ315</f>
        <v>0</v>
      </c>
      <c r="AK584" s="24">
        <f>AK314+AK315</f>
        <v>0</v>
      </c>
      <c r="AL584" s="92">
        <f t="shared" si="216"/>
        <v>0</v>
      </c>
      <c r="AM584" s="24">
        <f>AM314+AM315</f>
        <v>0</v>
      </c>
      <c r="AN584" s="24">
        <f>AN314+AN315</f>
        <v>0</v>
      </c>
      <c r="AO584" s="92">
        <f t="shared" si="217"/>
        <v>0</v>
      </c>
      <c r="AP584" s="24">
        <f>AP314+AP315</f>
        <v>0</v>
      </c>
      <c r="AQ584" s="24">
        <f>AQ314+AQ315</f>
        <v>0</v>
      </c>
      <c r="AR584" s="92">
        <f t="shared" si="218"/>
        <v>0</v>
      </c>
      <c r="AS584" s="24">
        <f>AS314+AS315</f>
        <v>0</v>
      </c>
      <c r="AT584" s="24">
        <f>AT314+AT315</f>
        <v>0</v>
      </c>
      <c r="AU584" s="92">
        <f t="shared" si="219"/>
        <v>0</v>
      </c>
      <c r="AV584" s="24">
        <f>AV314+AV315</f>
        <v>0</v>
      </c>
      <c r="AW584" s="24">
        <f>AW314+AW315</f>
        <v>0</v>
      </c>
      <c r="AX584" s="92">
        <f t="shared" si="220"/>
        <v>0</v>
      </c>
      <c r="AY584" s="24">
        <f>AY314+AY315</f>
        <v>0</v>
      </c>
      <c r="AZ584" s="24">
        <f>AZ314+AZ315</f>
        <v>0</v>
      </c>
      <c r="BA584" s="92">
        <f t="shared" si="221"/>
        <v>0</v>
      </c>
      <c r="BB584" s="24">
        <f>BB314+BB315</f>
        <v>0</v>
      </c>
      <c r="BC584" s="136">
        <f>BC314+BC315</f>
        <v>0</v>
      </c>
    </row>
    <row r="585" spans="4:55" x14ac:dyDescent="0.3">
      <c r="D585" s="211"/>
      <c r="E585" s="145"/>
      <c r="F585" s="231"/>
      <c r="G585" s="19">
        <v>82</v>
      </c>
      <c r="H585" s="121" t="s">
        <v>293</v>
      </c>
      <c r="I585" s="24">
        <f>I316+I317+I318+I319+I320+I321</f>
        <v>0</v>
      </c>
      <c r="J585" s="24">
        <f>J316+J317+J318+J319+J320+J321</f>
        <v>0</v>
      </c>
      <c r="K585" s="92">
        <f t="shared" si="207"/>
        <v>0</v>
      </c>
      <c r="L585" s="24">
        <f>L316+L317+L318+L319+L320+L321</f>
        <v>0</v>
      </c>
      <c r="M585" s="24">
        <f>M316+M317+M318+M319+M320+M321</f>
        <v>0</v>
      </c>
      <c r="N585" s="92">
        <f t="shared" si="208"/>
        <v>0</v>
      </c>
      <c r="O585" s="24">
        <f>O316+O317+O318+O319+O320+O321</f>
        <v>0</v>
      </c>
      <c r="P585" s="24">
        <f>P316+P317+P318+P319+P320+P321</f>
        <v>0</v>
      </c>
      <c r="Q585" s="92">
        <f t="shared" si="209"/>
        <v>0</v>
      </c>
      <c r="R585" s="24">
        <f>R316+R317+R318+R319+R320+R321</f>
        <v>0</v>
      </c>
      <c r="S585" s="24">
        <f>S316+S317+S318+S319+S320+S321</f>
        <v>0</v>
      </c>
      <c r="T585" s="92">
        <f t="shared" si="210"/>
        <v>0</v>
      </c>
      <c r="U585" s="24">
        <f>U316+U317+U318+U319+U320+U321</f>
        <v>0</v>
      </c>
      <c r="V585" s="24">
        <f>V316+V317+V318+V319+V320+V321</f>
        <v>0</v>
      </c>
      <c r="W585" s="92">
        <f t="shared" si="211"/>
        <v>0</v>
      </c>
      <c r="X585" s="24">
        <f>X316+X317+X318+X319+X320+X321</f>
        <v>0</v>
      </c>
      <c r="Y585" s="24">
        <f>Y316+Y317+Y318+Y319+Y320+Y321</f>
        <v>0</v>
      </c>
      <c r="Z585" s="92">
        <f t="shared" si="212"/>
        <v>0</v>
      </c>
      <c r="AA585" s="24">
        <f>AA316+AA317+AA318+AA319+AA320+AA321</f>
        <v>0</v>
      </c>
      <c r="AB585" s="24">
        <f>AB316+AB317+AB318+AB319+AB320+AB321</f>
        <v>0</v>
      </c>
      <c r="AC585" s="92">
        <f t="shared" si="213"/>
        <v>0</v>
      </c>
      <c r="AD585" s="24">
        <f>AD316+AD317+AD318+AD319+AD320+AD321</f>
        <v>0</v>
      </c>
      <c r="AE585" s="24">
        <f>AE316+AE317+AE318+AE319+AE320+AE321</f>
        <v>0</v>
      </c>
      <c r="AF585" s="92">
        <f t="shared" si="214"/>
        <v>0</v>
      </c>
      <c r="AG585" s="24">
        <f>AG316+AG317+AG318+AG319+AG320+AG321</f>
        <v>0</v>
      </c>
      <c r="AH585" s="24">
        <f>AH316+AH317+AH318+AH319+AH320+AH321</f>
        <v>0</v>
      </c>
      <c r="AI585" s="92">
        <f t="shared" si="215"/>
        <v>0</v>
      </c>
      <c r="AJ585" s="24">
        <f>AJ316+AJ317+AJ318+AJ319+AJ320+AJ321</f>
        <v>0</v>
      </c>
      <c r="AK585" s="24">
        <f>AK316+AK317+AK318+AK319+AK320+AK321</f>
        <v>0</v>
      </c>
      <c r="AL585" s="92">
        <f t="shared" si="216"/>
        <v>0</v>
      </c>
      <c r="AM585" s="24">
        <f>AM316+AM317+AM318+AM319+AM320+AM321</f>
        <v>0</v>
      </c>
      <c r="AN585" s="24">
        <f>AN316+AN317+AN318+AN319+AN320+AN321</f>
        <v>0</v>
      </c>
      <c r="AO585" s="92">
        <f t="shared" si="217"/>
        <v>0</v>
      </c>
      <c r="AP585" s="24">
        <f>AP316+AP317+AP318+AP319+AP320+AP321</f>
        <v>0</v>
      </c>
      <c r="AQ585" s="24">
        <f>AQ316+AQ317+AQ318+AQ319+AQ320+AQ321</f>
        <v>0</v>
      </c>
      <c r="AR585" s="92">
        <f t="shared" si="218"/>
        <v>0</v>
      </c>
      <c r="AS585" s="24">
        <f>AS316+AS317+AS318+AS319+AS320+AS321</f>
        <v>0</v>
      </c>
      <c r="AT585" s="24">
        <f>AT316+AT317+AT318+AT319+AT320+AT321</f>
        <v>0</v>
      </c>
      <c r="AU585" s="92">
        <f t="shared" si="219"/>
        <v>0</v>
      </c>
      <c r="AV585" s="24">
        <f>AV316+AV317+AV318+AV319+AV320+AV321</f>
        <v>0</v>
      </c>
      <c r="AW585" s="24">
        <f>AW316+AW317+AW318+AW319+AW320+AW321</f>
        <v>0</v>
      </c>
      <c r="AX585" s="92">
        <f t="shared" si="220"/>
        <v>0</v>
      </c>
      <c r="AY585" s="24">
        <f>AY316+AY317+AY318+AY319+AY320+AY321</f>
        <v>0</v>
      </c>
      <c r="AZ585" s="24">
        <f>AZ316+AZ317+AZ318+AZ319+AZ320+AZ321</f>
        <v>0</v>
      </c>
      <c r="BA585" s="92">
        <f t="shared" si="221"/>
        <v>0</v>
      </c>
      <c r="BB585" s="24">
        <f>BB316+BB317+BB318+BB319+BB320+BB321</f>
        <v>0</v>
      </c>
      <c r="BC585" s="136">
        <f>BC316+BC317+BC318+BC319+BC320+BC321</f>
        <v>0</v>
      </c>
    </row>
    <row r="586" spans="4:55" x14ac:dyDescent="0.3">
      <c r="D586" s="212"/>
      <c r="E586" s="145"/>
      <c r="F586" s="232" t="s">
        <v>516</v>
      </c>
      <c r="G586" s="19">
        <v>83</v>
      </c>
      <c r="H586" s="20" t="s">
        <v>517</v>
      </c>
      <c r="I586" s="24">
        <f>(I342+I358)-(I331+I332)</f>
        <v>0</v>
      </c>
      <c r="J586" s="24">
        <f>(J342+J358)-(J331+J332)</f>
        <v>0</v>
      </c>
      <c r="K586" s="92">
        <f t="shared" si="207"/>
        <v>0</v>
      </c>
      <c r="L586" s="24">
        <f>(L342+L358)-(L331+L332)</f>
        <v>0</v>
      </c>
      <c r="M586" s="24">
        <f>(M342+M358)-(M331+M332)</f>
        <v>0</v>
      </c>
      <c r="N586" s="92">
        <f t="shared" si="208"/>
        <v>0</v>
      </c>
      <c r="O586" s="24">
        <f>(O342+O358)-(O331+O332)</f>
        <v>0</v>
      </c>
      <c r="P586" s="24">
        <f>(P342+P358)-(P331+P332)</f>
        <v>0</v>
      </c>
      <c r="Q586" s="92">
        <f t="shared" si="209"/>
        <v>0</v>
      </c>
      <c r="R586" s="24">
        <f>(R342+R358)-(R331+R332)</f>
        <v>0</v>
      </c>
      <c r="S586" s="24">
        <f>(S342+S358)-(S331+S332)</f>
        <v>0</v>
      </c>
      <c r="T586" s="92">
        <f t="shared" si="210"/>
        <v>0</v>
      </c>
      <c r="U586" s="24">
        <f>(U342+U358)-(U331+U332)</f>
        <v>0</v>
      </c>
      <c r="V586" s="24">
        <f>(V342+V358)-(V331+V332)</f>
        <v>0</v>
      </c>
      <c r="W586" s="92">
        <f t="shared" si="211"/>
        <v>0</v>
      </c>
      <c r="X586" s="24">
        <f>(X342+X358)-(X331+X332)</f>
        <v>0</v>
      </c>
      <c r="Y586" s="24">
        <f>(Y342+Y358)-(Y331+Y332)</f>
        <v>0</v>
      </c>
      <c r="Z586" s="92">
        <f t="shared" si="212"/>
        <v>0</v>
      </c>
      <c r="AA586" s="24">
        <f>(AA342+AA358)-(AA331+AA332)</f>
        <v>0</v>
      </c>
      <c r="AB586" s="24">
        <f>(AB342+AB358)-(AB331+AB332)</f>
        <v>0</v>
      </c>
      <c r="AC586" s="92">
        <f t="shared" si="213"/>
        <v>0</v>
      </c>
      <c r="AD586" s="24">
        <f>(AD342+AD358)-(AD331+AD332)</f>
        <v>0</v>
      </c>
      <c r="AE586" s="24">
        <f>(AE342+AE358)-(AE331+AE332)</f>
        <v>0</v>
      </c>
      <c r="AF586" s="92">
        <f t="shared" si="214"/>
        <v>0</v>
      </c>
      <c r="AG586" s="24">
        <f>(AG342+AG358)-(AG331+AG332)</f>
        <v>0</v>
      </c>
      <c r="AH586" s="24">
        <f>(AH342+AH358)-(AH331+AH332)</f>
        <v>0</v>
      </c>
      <c r="AI586" s="92">
        <f t="shared" si="215"/>
        <v>0</v>
      </c>
      <c r="AJ586" s="24">
        <f>(AJ342+AJ358)-(AJ331+AJ332)</f>
        <v>0</v>
      </c>
      <c r="AK586" s="24">
        <f>(AK342+AK358)-(AK331+AK332)</f>
        <v>0</v>
      </c>
      <c r="AL586" s="92">
        <f t="shared" si="216"/>
        <v>0</v>
      </c>
      <c r="AM586" s="24">
        <f>(AM342+AM358)-(AM331+AM332)</f>
        <v>0</v>
      </c>
      <c r="AN586" s="24">
        <f>(AN342+AN358)-(AN331+AN332)</f>
        <v>0</v>
      </c>
      <c r="AO586" s="92">
        <f t="shared" si="217"/>
        <v>0</v>
      </c>
      <c r="AP586" s="24">
        <f>(AP342+AP358)-(AP331+AP332)</f>
        <v>0</v>
      </c>
      <c r="AQ586" s="24">
        <f>(AQ342+AQ358)-(AQ331+AQ332)</f>
        <v>0</v>
      </c>
      <c r="AR586" s="92">
        <f t="shared" si="218"/>
        <v>0</v>
      </c>
      <c r="AS586" s="24">
        <f>(AS342+AS358)-(AS331+AS332)</f>
        <v>0</v>
      </c>
      <c r="AT586" s="24">
        <f>(AT342+AT358)-(AT331+AT332)</f>
        <v>0</v>
      </c>
      <c r="AU586" s="92">
        <f t="shared" si="219"/>
        <v>0</v>
      </c>
      <c r="AV586" s="24">
        <f>(AV342+AV358)-(AV331+AV332)</f>
        <v>0</v>
      </c>
      <c r="AW586" s="24">
        <f>(AW342+AW358)-(AW331+AW332)</f>
        <v>0</v>
      </c>
      <c r="AX586" s="92">
        <f t="shared" si="220"/>
        <v>0</v>
      </c>
      <c r="AY586" s="24">
        <f>(AY342+AY358)-(AY331+AY332)</f>
        <v>0</v>
      </c>
      <c r="AZ586" s="24">
        <f>(AZ342+AZ358)-(AZ331+AZ332)</f>
        <v>0</v>
      </c>
      <c r="BA586" s="92">
        <f t="shared" si="221"/>
        <v>0</v>
      </c>
      <c r="BB586" s="24">
        <f>(BB342+BB358)-(BB331+BB332)</f>
        <v>0</v>
      </c>
      <c r="BC586" s="136">
        <f>(BC342+BC358)-(BC331+BC332)</f>
        <v>0</v>
      </c>
    </row>
    <row r="587" spans="4:55" x14ac:dyDescent="0.3">
      <c r="D587" s="212"/>
      <c r="E587" s="145"/>
      <c r="F587" s="232"/>
      <c r="G587" s="19">
        <v>84</v>
      </c>
      <c r="H587" s="121" t="s">
        <v>328</v>
      </c>
      <c r="I587" s="24">
        <f>I359+I360+I361+I362+I363+I364+I365+I366+I367+I368+I377+I378</f>
        <v>0</v>
      </c>
      <c r="J587" s="24">
        <f>J359+J360+J361+J362+J363+J364+J365+J366+J367+J368+J377+J378</f>
        <v>0</v>
      </c>
      <c r="K587" s="92">
        <f t="shared" si="207"/>
        <v>0</v>
      </c>
      <c r="L587" s="24">
        <f>L359+L360+L361+L362+L363+L364+L365+L366+L367+L368+L377+L378</f>
        <v>0</v>
      </c>
      <c r="M587" s="24">
        <f>M359+M360+M361+M362+M363+M364+M365+M366+M367+M368+M377+M378</f>
        <v>0</v>
      </c>
      <c r="N587" s="92">
        <f t="shared" si="208"/>
        <v>0</v>
      </c>
      <c r="O587" s="24">
        <f>O359+O360+O361+O362+O363+O364+O365+O366+O367+O368+O377+O378</f>
        <v>0</v>
      </c>
      <c r="P587" s="24">
        <f>P359+P360+P361+P362+P363+P364+P365+P366+P367+P368+P377+P378</f>
        <v>0</v>
      </c>
      <c r="Q587" s="92">
        <f t="shared" si="209"/>
        <v>0</v>
      </c>
      <c r="R587" s="24">
        <f>R359+R360+R361+R362+R363+R364+R365+R366+R367+R368+R377+R378</f>
        <v>0</v>
      </c>
      <c r="S587" s="24">
        <f>S359+S360+S361+S362+S363+S364+S365+S366+S367+S368+S377+S378</f>
        <v>0</v>
      </c>
      <c r="T587" s="92">
        <f t="shared" si="210"/>
        <v>0</v>
      </c>
      <c r="U587" s="24">
        <f>U359+U360+U361+U362+U363+U364+U365+U366+U367+U368+U377+U378</f>
        <v>0</v>
      </c>
      <c r="V587" s="24">
        <f>V359+V360+V361+V362+V363+V364+V365+V366+V367+V368+V377+V378</f>
        <v>0</v>
      </c>
      <c r="W587" s="92">
        <f t="shared" si="211"/>
        <v>0</v>
      </c>
      <c r="X587" s="24">
        <f>X359+X360+X361+X362+X363+X364+X365+X366+X367+X368+X377+X378</f>
        <v>0</v>
      </c>
      <c r="Y587" s="24">
        <f>Y359+Y360+Y361+Y362+Y363+Y364+Y365+Y366+Y367+Y368+Y377+Y378</f>
        <v>0</v>
      </c>
      <c r="Z587" s="92">
        <f t="shared" si="212"/>
        <v>0</v>
      </c>
      <c r="AA587" s="24">
        <f>AA359+AA360+AA361+AA362+AA363+AA364+AA365+AA366+AA367+AA368+AA377+AA378</f>
        <v>0</v>
      </c>
      <c r="AB587" s="24">
        <f>AB359+AB360+AB361+AB362+AB363+AB364+AB365+AB366+AB367+AB368+AB377+AB378</f>
        <v>0</v>
      </c>
      <c r="AC587" s="92">
        <f t="shared" si="213"/>
        <v>0</v>
      </c>
      <c r="AD587" s="24">
        <f>AD359+AD360+AD361+AD362+AD363+AD364+AD365+AD366+AD367+AD368+AD377+AD378</f>
        <v>0</v>
      </c>
      <c r="AE587" s="24">
        <f>AE359+AE360+AE361+AE362+AE363+AE364+AE365+AE366+AE367+AE368+AE377+AE378</f>
        <v>0</v>
      </c>
      <c r="AF587" s="92">
        <f t="shared" si="214"/>
        <v>0</v>
      </c>
      <c r="AG587" s="24">
        <f>AG359+AG360+AG361+AG362+AG363+AG364+AG365+AG366+AG367+AG368+AG377+AG378</f>
        <v>0</v>
      </c>
      <c r="AH587" s="24">
        <f>AH359+AH360+AH361+AH362+AH363+AH364+AH365+AH366+AH367+AH368+AH377+AH378</f>
        <v>0</v>
      </c>
      <c r="AI587" s="92">
        <f t="shared" si="215"/>
        <v>0</v>
      </c>
      <c r="AJ587" s="24">
        <f>AJ359+AJ360+AJ361+AJ362+AJ363+AJ364+AJ365+AJ366+AJ367+AJ368+AJ377+AJ378</f>
        <v>0</v>
      </c>
      <c r="AK587" s="24">
        <f>AK359+AK360+AK361+AK362+AK363+AK364+AK365+AK366+AK367+AK368+AK377+AK378</f>
        <v>0</v>
      </c>
      <c r="AL587" s="92">
        <f t="shared" si="216"/>
        <v>0</v>
      </c>
      <c r="AM587" s="24">
        <f>AM359+AM360+AM361+AM362+AM363+AM364+AM365+AM366+AM367+AM368+AM377+AM378</f>
        <v>0</v>
      </c>
      <c r="AN587" s="24">
        <f>AN359+AN360+AN361+AN362+AN363+AN364+AN365+AN366+AN367+AN368+AN377+AN378</f>
        <v>0</v>
      </c>
      <c r="AO587" s="92">
        <f t="shared" si="217"/>
        <v>0</v>
      </c>
      <c r="AP587" s="24">
        <f>AP359+AP360+AP361+AP362+AP363+AP364+AP365+AP366+AP367+AP368+AP377+AP378</f>
        <v>0</v>
      </c>
      <c r="AQ587" s="24">
        <f>AQ359+AQ360+AQ361+AQ362+AQ363+AQ364+AQ365+AQ366+AQ367+AQ368+AQ377+AQ378</f>
        <v>0</v>
      </c>
      <c r="AR587" s="92">
        <f t="shared" si="218"/>
        <v>0</v>
      </c>
      <c r="AS587" s="24">
        <f>AS359+AS360+AS361+AS362+AS363+AS364+AS365+AS366+AS367+AS368+AS377+AS378</f>
        <v>0</v>
      </c>
      <c r="AT587" s="24">
        <f>AT359+AT360+AT361+AT362+AT363+AT364+AT365+AT366+AT367+AT368+AT377+AT378</f>
        <v>0</v>
      </c>
      <c r="AU587" s="92">
        <f t="shared" si="219"/>
        <v>0</v>
      </c>
      <c r="AV587" s="24">
        <f>AV359+AV360+AV361+AV362+AV363+AV364+AV365+AV366+AV367+AV368+AV377+AV378</f>
        <v>0</v>
      </c>
      <c r="AW587" s="24">
        <f>AW359+AW360+AW361+AW362+AW363+AW364+AW365+AW366+AW367+AW368+AW377+AW378</f>
        <v>0</v>
      </c>
      <c r="AX587" s="92">
        <f t="shared" si="220"/>
        <v>0</v>
      </c>
      <c r="AY587" s="24">
        <f>AY359+AY360+AY361+AY362+AY363+AY364+AY365+AY366+AY367+AY368+AY377+AY378</f>
        <v>0</v>
      </c>
      <c r="AZ587" s="24">
        <f>AZ359+AZ360+AZ361+AZ362+AZ363+AZ364+AZ365+AZ366+AZ367+AZ368+AZ377+AZ378</f>
        <v>0</v>
      </c>
      <c r="BA587" s="92">
        <f t="shared" si="221"/>
        <v>0</v>
      </c>
      <c r="BB587" s="24">
        <f>BB359+BB360+BB361+BB362+BB363+BB364+BB365+BB366+BB367+BB368+BB377+BB378</f>
        <v>0</v>
      </c>
      <c r="BC587" s="136">
        <f>BC359+BC360+BC361+BC362+BC363+BC364+BC365+BC366+BC367+BC368+BC377+BC378</f>
        <v>0</v>
      </c>
    </row>
    <row r="588" spans="4:55" x14ac:dyDescent="0.3">
      <c r="D588" s="212"/>
      <c r="E588" s="145"/>
      <c r="F588" s="232"/>
      <c r="G588" s="19">
        <v>85</v>
      </c>
      <c r="H588" s="121" t="s">
        <v>518</v>
      </c>
      <c r="I588" s="24">
        <f>I369+I370+I371+I372++I373+I374+I376+I331+I332+I375</f>
        <v>0</v>
      </c>
      <c r="J588" s="24">
        <f>J369+J370+J371+J372++J373+J374+J376+J331+J332+J375</f>
        <v>0</v>
      </c>
      <c r="K588" s="92">
        <f t="shared" si="207"/>
        <v>0</v>
      </c>
      <c r="L588" s="24">
        <f>L369+L370+L371+L372++L373+L374+L376+L331+L332+L375</f>
        <v>0</v>
      </c>
      <c r="M588" s="24">
        <f>M369+M370+M371+M372++M373+M374+M376+M331+M332+M375</f>
        <v>0</v>
      </c>
      <c r="N588" s="92">
        <f t="shared" si="208"/>
        <v>0</v>
      </c>
      <c r="O588" s="24">
        <f>O369+O370+O371+O372++O373+O374+O376+O331+O332+O375</f>
        <v>0</v>
      </c>
      <c r="P588" s="24">
        <f>P369+P370+P371+P372++P373+P374+P376+P331+P332+P375</f>
        <v>0</v>
      </c>
      <c r="Q588" s="92">
        <f t="shared" si="209"/>
        <v>0</v>
      </c>
      <c r="R588" s="24">
        <f>R369+R370+R371+R372++R373+R374+R376+R331+R332+R375</f>
        <v>0</v>
      </c>
      <c r="S588" s="24">
        <f>S369+S370+S371+S372++S373+S374+S376+S331+S332+S375</f>
        <v>0</v>
      </c>
      <c r="T588" s="92">
        <f t="shared" si="210"/>
        <v>0</v>
      </c>
      <c r="U588" s="24">
        <f>U369+U370+U371+U372++U373+U374+U376+U331+U332+U375</f>
        <v>0</v>
      </c>
      <c r="V588" s="24">
        <f>V369+V370+V371+V372++V373+V374+V376+V331+V332+V375</f>
        <v>0</v>
      </c>
      <c r="W588" s="92">
        <f t="shared" si="211"/>
        <v>0</v>
      </c>
      <c r="X588" s="24">
        <f>X369+X370+X371+X372++X373+X374+X376+X331+X332+X375</f>
        <v>0</v>
      </c>
      <c r="Y588" s="24">
        <f>Y369+Y370+Y371+Y372++Y373+Y374+Y376+Y331+Y332+Y375</f>
        <v>0</v>
      </c>
      <c r="Z588" s="92">
        <f t="shared" si="212"/>
        <v>0</v>
      </c>
      <c r="AA588" s="24">
        <f>AA369+AA370+AA371+AA372++AA373+AA374+AA376+AA331+AA332+AA375</f>
        <v>0</v>
      </c>
      <c r="AB588" s="24">
        <f>AB369+AB370+AB371+AB372++AB373+AB374+AB376+AB331+AB332+AB375</f>
        <v>0</v>
      </c>
      <c r="AC588" s="92">
        <f t="shared" si="213"/>
        <v>0</v>
      </c>
      <c r="AD588" s="24">
        <f>AD369+AD370+AD371+AD372++AD373+AD374+AD376+AD331+AD332+AD375</f>
        <v>0</v>
      </c>
      <c r="AE588" s="24">
        <f>AE369+AE370+AE371+AE372++AE373+AE374+AE376+AE331+AE332+AE375</f>
        <v>0</v>
      </c>
      <c r="AF588" s="92">
        <f t="shared" si="214"/>
        <v>0</v>
      </c>
      <c r="AG588" s="24">
        <f>AG369+AG370+AG371+AG372++AG373+AG374+AG376+AG331+AG332+AG375</f>
        <v>0</v>
      </c>
      <c r="AH588" s="24">
        <f>AH369+AH370+AH371+AH372++AH373+AH374+AH376+AH331+AH332+AH375</f>
        <v>0</v>
      </c>
      <c r="AI588" s="92">
        <f t="shared" si="215"/>
        <v>0</v>
      </c>
      <c r="AJ588" s="24">
        <f>AJ369+AJ370+AJ371+AJ372++AJ373+AJ374+AJ376+AJ331+AJ332+AJ375</f>
        <v>0</v>
      </c>
      <c r="AK588" s="24">
        <f>AK369+AK370+AK371+AK372++AK373+AK374+AK376+AK331+AK332+AK375</f>
        <v>0</v>
      </c>
      <c r="AL588" s="92">
        <f t="shared" si="216"/>
        <v>0</v>
      </c>
      <c r="AM588" s="24">
        <f>AM369+AM370+AM371+AM372++AM373+AM374+AM376+AM331+AM332+AM375</f>
        <v>0</v>
      </c>
      <c r="AN588" s="24">
        <f>AN369+AN370+AN371+AN372++AN373+AN374+AN376+AN331+AN332+AN375</f>
        <v>0</v>
      </c>
      <c r="AO588" s="92">
        <f t="shared" si="217"/>
        <v>0</v>
      </c>
      <c r="AP588" s="24">
        <f>AP369+AP370+AP371+AP372++AP373+AP374+AP376+AP331+AP332+AP375</f>
        <v>0</v>
      </c>
      <c r="AQ588" s="24">
        <f>AQ369+AQ370+AQ371+AQ372++AQ373+AQ374+AQ376+AQ331+AQ332+AQ375</f>
        <v>0</v>
      </c>
      <c r="AR588" s="92">
        <f t="shared" si="218"/>
        <v>0</v>
      </c>
      <c r="AS588" s="24">
        <f>AS369+AS370+AS371+AS372++AS373+AS374+AS376+AS331+AS332+AS375</f>
        <v>0</v>
      </c>
      <c r="AT588" s="24">
        <f>AT369+AT370+AT371+AT372++AT373+AT374+AT376+AT331+AT332+AT375</f>
        <v>0</v>
      </c>
      <c r="AU588" s="92">
        <f t="shared" si="219"/>
        <v>0</v>
      </c>
      <c r="AV588" s="24">
        <f>AV369+AV370+AV371+AV372++AV373+AV374+AV376+AV331+AV332+AV375</f>
        <v>0</v>
      </c>
      <c r="AW588" s="24">
        <f>AW369+AW370+AW371+AW372++AW373+AW374+AW376+AW331+AW332+AW375</f>
        <v>0</v>
      </c>
      <c r="AX588" s="92">
        <f t="shared" si="220"/>
        <v>0</v>
      </c>
      <c r="AY588" s="24">
        <f>AY369+AY370+AY371+AY372++AY373+AY374+AY376+AY331+AY332+AY375</f>
        <v>0</v>
      </c>
      <c r="AZ588" s="24">
        <f>AZ369+AZ370+AZ371+AZ372++AZ373+AZ374+AZ376+AZ331+AZ332+AZ375</f>
        <v>0</v>
      </c>
      <c r="BA588" s="92">
        <f t="shared" si="221"/>
        <v>0</v>
      </c>
      <c r="BB588" s="24">
        <f>BB369+BB370+BB371+BB372++BB373+BB374+BB376+BB331+BB332+BB375</f>
        <v>0</v>
      </c>
      <c r="BC588" s="136">
        <f>BC369+BC370+BC371+BC372++BC373+BC374+BC376+BC331+BC332+BC375</f>
        <v>0</v>
      </c>
    </row>
    <row r="589" spans="4:55" x14ac:dyDescent="0.3">
      <c r="D589" s="211"/>
      <c r="E589" s="145"/>
      <c r="F589" s="231" t="s">
        <v>519</v>
      </c>
      <c r="G589" s="19">
        <v>86</v>
      </c>
      <c r="H589" s="20" t="s">
        <v>383</v>
      </c>
      <c r="I589" s="55">
        <f>I442</f>
        <v>0</v>
      </c>
      <c r="J589" s="55">
        <f>J442</f>
        <v>0</v>
      </c>
      <c r="K589" s="92">
        <f t="shared" si="207"/>
        <v>0</v>
      </c>
      <c r="L589" s="55">
        <f>L442</f>
        <v>0</v>
      </c>
      <c r="M589" s="55">
        <f>M442</f>
        <v>0</v>
      </c>
      <c r="N589" s="92">
        <f t="shared" si="208"/>
        <v>0</v>
      </c>
      <c r="O589" s="55">
        <f>O442</f>
        <v>0</v>
      </c>
      <c r="P589" s="55">
        <f>P442</f>
        <v>0</v>
      </c>
      <c r="Q589" s="92">
        <f t="shared" si="209"/>
        <v>0</v>
      </c>
      <c r="R589" s="55">
        <f>R442</f>
        <v>0</v>
      </c>
      <c r="S589" s="55">
        <f>S442</f>
        <v>0</v>
      </c>
      <c r="T589" s="92">
        <f t="shared" si="210"/>
        <v>0</v>
      </c>
      <c r="U589" s="55">
        <f>U442</f>
        <v>0</v>
      </c>
      <c r="V589" s="55">
        <f>V442</f>
        <v>0</v>
      </c>
      <c r="W589" s="92">
        <f t="shared" si="211"/>
        <v>0</v>
      </c>
      <c r="X589" s="55">
        <f>X442</f>
        <v>0</v>
      </c>
      <c r="Y589" s="55">
        <f>Y442</f>
        <v>0</v>
      </c>
      <c r="Z589" s="92">
        <f t="shared" si="212"/>
        <v>0</v>
      </c>
      <c r="AA589" s="55">
        <f>AA442</f>
        <v>0</v>
      </c>
      <c r="AB589" s="55">
        <f>AB442</f>
        <v>0</v>
      </c>
      <c r="AC589" s="92">
        <f t="shared" si="213"/>
        <v>0</v>
      </c>
      <c r="AD589" s="55">
        <f>AD442</f>
        <v>0</v>
      </c>
      <c r="AE589" s="55">
        <f>AE442</f>
        <v>0</v>
      </c>
      <c r="AF589" s="92">
        <f t="shared" si="214"/>
        <v>0</v>
      </c>
      <c r="AG589" s="55">
        <f>AG442</f>
        <v>0</v>
      </c>
      <c r="AH589" s="55">
        <f>AH442</f>
        <v>0</v>
      </c>
      <c r="AI589" s="92">
        <f t="shared" si="215"/>
        <v>0</v>
      </c>
      <c r="AJ589" s="55">
        <f>AJ442</f>
        <v>0</v>
      </c>
      <c r="AK589" s="55">
        <f>AK442</f>
        <v>0</v>
      </c>
      <c r="AL589" s="92">
        <f t="shared" si="216"/>
        <v>0</v>
      </c>
      <c r="AM589" s="55">
        <f>AM442</f>
        <v>0</v>
      </c>
      <c r="AN589" s="55">
        <f>AN442</f>
        <v>0</v>
      </c>
      <c r="AO589" s="92">
        <f t="shared" si="217"/>
        <v>0</v>
      </c>
      <c r="AP589" s="55">
        <f>AP442</f>
        <v>0</v>
      </c>
      <c r="AQ589" s="55">
        <f>AQ442</f>
        <v>0</v>
      </c>
      <c r="AR589" s="92">
        <f t="shared" si="218"/>
        <v>0</v>
      </c>
      <c r="AS589" s="55">
        <f>AS442</f>
        <v>0</v>
      </c>
      <c r="AT589" s="55">
        <f>AT442</f>
        <v>0</v>
      </c>
      <c r="AU589" s="92">
        <f t="shared" si="219"/>
        <v>0</v>
      </c>
      <c r="AV589" s="55">
        <f>AV442</f>
        <v>0</v>
      </c>
      <c r="AW589" s="55">
        <f>AW442</f>
        <v>0</v>
      </c>
      <c r="AX589" s="92">
        <f t="shared" si="220"/>
        <v>0</v>
      </c>
      <c r="AY589" s="55">
        <f>AY442</f>
        <v>0</v>
      </c>
      <c r="AZ589" s="55">
        <f>AZ442</f>
        <v>0</v>
      </c>
      <c r="BA589" s="92">
        <f t="shared" si="221"/>
        <v>0</v>
      </c>
      <c r="BB589" s="55">
        <f>BB442</f>
        <v>0</v>
      </c>
      <c r="BC589" s="139">
        <f>BC442</f>
        <v>0</v>
      </c>
    </row>
    <row r="590" spans="4:55" x14ac:dyDescent="0.3">
      <c r="D590" s="211"/>
      <c r="E590" s="145"/>
      <c r="F590" s="231"/>
      <c r="G590" s="19">
        <v>87</v>
      </c>
      <c r="H590" s="121" t="s">
        <v>520</v>
      </c>
      <c r="I590" s="24">
        <f>I463</f>
        <v>0</v>
      </c>
      <c r="J590" s="24">
        <f>J463</f>
        <v>0</v>
      </c>
      <c r="K590" s="92">
        <f t="shared" si="207"/>
        <v>0</v>
      </c>
      <c r="L590" s="24">
        <f>L463</f>
        <v>0</v>
      </c>
      <c r="M590" s="24">
        <f>M463</f>
        <v>0</v>
      </c>
      <c r="N590" s="92">
        <f t="shared" si="208"/>
        <v>0</v>
      </c>
      <c r="O590" s="24">
        <f>O463</f>
        <v>0</v>
      </c>
      <c r="P590" s="24">
        <f>P463</f>
        <v>0</v>
      </c>
      <c r="Q590" s="92">
        <f t="shared" si="209"/>
        <v>0</v>
      </c>
      <c r="R590" s="24">
        <f>R463</f>
        <v>0</v>
      </c>
      <c r="S590" s="24">
        <f>S463</f>
        <v>0</v>
      </c>
      <c r="T590" s="92">
        <f t="shared" si="210"/>
        <v>0</v>
      </c>
      <c r="U590" s="24">
        <f>U463</f>
        <v>0</v>
      </c>
      <c r="V590" s="24">
        <f>V463</f>
        <v>0</v>
      </c>
      <c r="W590" s="92">
        <f t="shared" si="211"/>
        <v>0</v>
      </c>
      <c r="X590" s="24">
        <f>X463</f>
        <v>0</v>
      </c>
      <c r="Y590" s="24">
        <f>Y463</f>
        <v>0</v>
      </c>
      <c r="Z590" s="92">
        <f t="shared" si="212"/>
        <v>0</v>
      </c>
      <c r="AA590" s="24">
        <f>AA463</f>
        <v>0</v>
      </c>
      <c r="AB590" s="24">
        <f>AB463</f>
        <v>0</v>
      </c>
      <c r="AC590" s="92">
        <f t="shared" si="213"/>
        <v>0</v>
      </c>
      <c r="AD590" s="24">
        <f>AD463</f>
        <v>0</v>
      </c>
      <c r="AE590" s="24">
        <f>AE463</f>
        <v>0</v>
      </c>
      <c r="AF590" s="92">
        <f t="shared" si="214"/>
        <v>0</v>
      </c>
      <c r="AG590" s="24">
        <f>AG463</f>
        <v>0</v>
      </c>
      <c r="AH590" s="24">
        <f>AH463</f>
        <v>0</v>
      </c>
      <c r="AI590" s="92">
        <f t="shared" si="215"/>
        <v>0</v>
      </c>
      <c r="AJ590" s="24">
        <f>AJ463</f>
        <v>0</v>
      </c>
      <c r="AK590" s="24">
        <f>AK463</f>
        <v>0</v>
      </c>
      <c r="AL590" s="92">
        <f t="shared" si="216"/>
        <v>0</v>
      </c>
      <c r="AM590" s="24">
        <f>AM463</f>
        <v>0</v>
      </c>
      <c r="AN590" s="24">
        <f>AN463</f>
        <v>0</v>
      </c>
      <c r="AO590" s="92">
        <f t="shared" si="217"/>
        <v>0</v>
      </c>
      <c r="AP590" s="24">
        <f>AP463</f>
        <v>0</v>
      </c>
      <c r="AQ590" s="24">
        <f>AQ463</f>
        <v>0</v>
      </c>
      <c r="AR590" s="92">
        <f t="shared" si="218"/>
        <v>0</v>
      </c>
      <c r="AS590" s="24">
        <f>AS463</f>
        <v>0</v>
      </c>
      <c r="AT590" s="24">
        <f>AT463</f>
        <v>0</v>
      </c>
      <c r="AU590" s="92">
        <f t="shared" si="219"/>
        <v>0</v>
      </c>
      <c r="AV590" s="24">
        <f>AV463</f>
        <v>0</v>
      </c>
      <c r="AW590" s="24">
        <f>AW463</f>
        <v>0</v>
      </c>
      <c r="AX590" s="92">
        <f t="shared" si="220"/>
        <v>0</v>
      </c>
      <c r="AY590" s="24">
        <f>AY463</f>
        <v>0</v>
      </c>
      <c r="AZ590" s="24">
        <f>AZ463</f>
        <v>0</v>
      </c>
      <c r="BA590" s="92">
        <f t="shared" si="221"/>
        <v>0</v>
      </c>
      <c r="BB590" s="24">
        <f>BB463</f>
        <v>0</v>
      </c>
      <c r="BC590" s="136">
        <f>BC463</f>
        <v>0</v>
      </c>
    </row>
    <row r="591" spans="4:55" x14ac:dyDescent="0.3">
      <c r="D591" s="211"/>
      <c r="E591" s="145"/>
      <c r="F591" s="231" t="s">
        <v>521</v>
      </c>
      <c r="G591" s="19">
        <v>88</v>
      </c>
      <c r="H591" s="20" t="s">
        <v>346</v>
      </c>
      <c r="I591" s="24">
        <f>I395</f>
        <v>0</v>
      </c>
      <c r="J591" s="24">
        <f>J395</f>
        <v>0</v>
      </c>
      <c r="K591" s="92">
        <f t="shared" si="207"/>
        <v>0</v>
      </c>
      <c r="L591" s="24">
        <f>L395</f>
        <v>0</v>
      </c>
      <c r="M591" s="24">
        <f>M395</f>
        <v>0</v>
      </c>
      <c r="N591" s="92">
        <f t="shared" si="208"/>
        <v>0</v>
      </c>
      <c r="O591" s="24">
        <f>O395</f>
        <v>0</v>
      </c>
      <c r="P591" s="24">
        <f>P395</f>
        <v>0</v>
      </c>
      <c r="Q591" s="92">
        <f t="shared" si="209"/>
        <v>0</v>
      </c>
      <c r="R591" s="24">
        <f>R395</f>
        <v>0</v>
      </c>
      <c r="S591" s="24">
        <f>S395</f>
        <v>0</v>
      </c>
      <c r="T591" s="92">
        <f t="shared" si="210"/>
        <v>0</v>
      </c>
      <c r="U591" s="24">
        <f>U395</f>
        <v>0</v>
      </c>
      <c r="V591" s="24">
        <f>V395</f>
        <v>0</v>
      </c>
      <c r="W591" s="92">
        <f t="shared" si="211"/>
        <v>0</v>
      </c>
      <c r="X591" s="24">
        <f>X395</f>
        <v>0</v>
      </c>
      <c r="Y591" s="24">
        <f>Y395</f>
        <v>0</v>
      </c>
      <c r="Z591" s="92">
        <f t="shared" si="212"/>
        <v>0</v>
      </c>
      <c r="AA591" s="24">
        <f>AA395</f>
        <v>0</v>
      </c>
      <c r="AB591" s="24">
        <f>AB395</f>
        <v>0</v>
      </c>
      <c r="AC591" s="92">
        <f t="shared" si="213"/>
        <v>0</v>
      </c>
      <c r="AD591" s="24">
        <f>AD395</f>
        <v>0</v>
      </c>
      <c r="AE591" s="24">
        <f>AE395</f>
        <v>0</v>
      </c>
      <c r="AF591" s="92">
        <f t="shared" si="214"/>
        <v>0</v>
      </c>
      <c r="AG591" s="24">
        <f>AG395</f>
        <v>0</v>
      </c>
      <c r="AH591" s="24">
        <f>AH395</f>
        <v>0</v>
      </c>
      <c r="AI591" s="92">
        <f t="shared" si="215"/>
        <v>0</v>
      </c>
      <c r="AJ591" s="24">
        <f>AJ395</f>
        <v>0</v>
      </c>
      <c r="AK591" s="24">
        <f>AK395</f>
        <v>0</v>
      </c>
      <c r="AL591" s="92">
        <f t="shared" si="216"/>
        <v>0</v>
      </c>
      <c r="AM591" s="24">
        <f>AM395</f>
        <v>0</v>
      </c>
      <c r="AN591" s="24">
        <f>AN395</f>
        <v>0</v>
      </c>
      <c r="AO591" s="92">
        <f t="shared" si="217"/>
        <v>0</v>
      </c>
      <c r="AP591" s="24">
        <f>AP395</f>
        <v>0</v>
      </c>
      <c r="AQ591" s="24">
        <f>AQ395</f>
        <v>0</v>
      </c>
      <c r="AR591" s="92">
        <f t="shared" si="218"/>
        <v>0</v>
      </c>
      <c r="AS591" s="24">
        <f>AS395</f>
        <v>0</v>
      </c>
      <c r="AT591" s="24">
        <f>AT395</f>
        <v>0</v>
      </c>
      <c r="AU591" s="92">
        <f t="shared" si="219"/>
        <v>0</v>
      </c>
      <c r="AV591" s="24">
        <f>AV395</f>
        <v>0</v>
      </c>
      <c r="AW591" s="24">
        <f>AW395</f>
        <v>0</v>
      </c>
      <c r="AX591" s="92">
        <f t="shared" si="220"/>
        <v>0</v>
      </c>
      <c r="AY591" s="24">
        <f>AY395</f>
        <v>0</v>
      </c>
      <c r="AZ591" s="24">
        <f>AZ395</f>
        <v>0</v>
      </c>
      <c r="BA591" s="92">
        <f t="shared" si="221"/>
        <v>0</v>
      </c>
      <c r="BB591" s="24">
        <f>BB395</f>
        <v>0</v>
      </c>
      <c r="BC591" s="136">
        <f>BC395</f>
        <v>0</v>
      </c>
    </row>
    <row r="592" spans="4:55" x14ac:dyDescent="0.3">
      <c r="D592" s="211"/>
      <c r="E592" s="145"/>
      <c r="F592" s="231"/>
      <c r="G592" s="19">
        <v>89</v>
      </c>
      <c r="H592" s="121" t="s">
        <v>372</v>
      </c>
      <c r="I592" s="24">
        <f>I421+I405+I406+I407</f>
        <v>0</v>
      </c>
      <c r="J592" s="24">
        <f>J421+J405+J406+J407</f>
        <v>0</v>
      </c>
      <c r="K592" s="92">
        <f t="shared" si="207"/>
        <v>0</v>
      </c>
      <c r="L592" s="24">
        <f>L421+L405+L406+L407</f>
        <v>0</v>
      </c>
      <c r="M592" s="24">
        <f>M421+M405+M406+M407</f>
        <v>0</v>
      </c>
      <c r="N592" s="92">
        <f t="shared" si="208"/>
        <v>0</v>
      </c>
      <c r="O592" s="24">
        <f>O421+O405+O406+O407</f>
        <v>0</v>
      </c>
      <c r="P592" s="24">
        <f>P421+P405+P406+P407</f>
        <v>0</v>
      </c>
      <c r="Q592" s="92">
        <f t="shared" si="209"/>
        <v>0</v>
      </c>
      <c r="R592" s="24">
        <f>R421+R405+R406+R407</f>
        <v>0</v>
      </c>
      <c r="S592" s="24">
        <f>S421+S405+S406+S407</f>
        <v>0</v>
      </c>
      <c r="T592" s="92">
        <f t="shared" si="210"/>
        <v>0</v>
      </c>
      <c r="U592" s="24">
        <f>U421+U405+U406+U407</f>
        <v>0</v>
      </c>
      <c r="V592" s="24">
        <f>V421+V405+V406+V407</f>
        <v>0</v>
      </c>
      <c r="W592" s="92">
        <f t="shared" si="211"/>
        <v>0</v>
      </c>
      <c r="X592" s="24">
        <f>X421+X405+X406+X407</f>
        <v>0</v>
      </c>
      <c r="Y592" s="24">
        <f>Y421+Y405+Y406+Y407</f>
        <v>0</v>
      </c>
      <c r="Z592" s="92">
        <f t="shared" si="212"/>
        <v>0</v>
      </c>
      <c r="AA592" s="24">
        <f>AA421+AA405+AA406+AA407</f>
        <v>0</v>
      </c>
      <c r="AB592" s="24">
        <f>AB421+AB405+AB406+AB407</f>
        <v>0</v>
      </c>
      <c r="AC592" s="92">
        <f t="shared" si="213"/>
        <v>0</v>
      </c>
      <c r="AD592" s="24">
        <f>AD421+AD405+AD406+AD407</f>
        <v>0</v>
      </c>
      <c r="AE592" s="24">
        <f>AE421+AE405+AE406+AE407</f>
        <v>0</v>
      </c>
      <c r="AF592" s="92">
        <f t="shared" si="214"/>
        <v>0</v>
      </c>
      <c r="AG592" s="24">
        <f>AG421+AG405+AG406+AG407</f>
        <v>0</v>
      </c>
      <c r="AH592" s="24">
        <f>AH421+AH405+AH406+AH407</f>
        <v>0</v>
      </c>
      <c r="AI592" s="92">
        <f t="shared" si="215"/>
        <v>0</v>
      </c>
      <c r="AJ592" s="24">
        <f>AJ421+AJ405+AJ406+AJ407</f>
        <v>0</v>
      </c>
      <c r="AK592" s="24">
        <f>AK421+AK405+AK406+AK407</f>
        <v>0</v>
      </c>
      <c r="AL592" s="92">
        <f t="shared" si="216"/>
        <v>0</v>
      </c>
      <c r="AM592" s="24">
        <f>AM421+AM405+AM406+AM407</f>
        <v>0</v>
      </c>
      <c r="AN592" s="24">
        <f>AN421+AN405+AN406+AN407</f>
        <v>0</v>
      </c>
      <c r="AO592" s="92">
        <f t="shared" si="217"/>
        <v>0</v>
      </c>
      <c r="AP592" s="24">
        <f>AP421+AP405+AP406+AP407</f>
        <v>0</v>
      </c>
      <c r="AQ592" s="24">
        <f>AQ421+AQ405+AQ406+AQ407</f>
        <v>0</v>
      </c>
      <c r="AR592" s="92">
        <f t="shared" si="218"/>
        <v>0</v>
      </c>
      <c r="AS592" s="24">
        <f>AS421+AS405+AS406+AS407</f>
        <v>0</v>
      </c>
      <c r="AT592" s="24">
        <f>AT421+AT405+AT406+AT407</f>
        <v>0</v>
      </c>
      <c r="AU592" s="92">
        <f t="shared" si="219"/>
        <v>0</v>
      </c>
      <c r="AV592" s="24">
        <f>AV421+AV405+AV406+AV407</f>
        <v>0</v>
      </c>
      <c r="AW592" s="24">
        <f>AW421+AW405+AW406+AW407</f>
        <v>0</v>
      </c>
      <c r="AX592" s="92">
        <f t="shared" si="220"/>
        <v>0</v>
      </c>
      <c r="AY592" s="24">
        <f>AY421+AY405+AY406+AY407</f>
        <v>0</v>
      </c>
      <c r="AZ592" s="24">
        <f>AZ421+AZ405+AZ406+AZ407</f>
        <v>0</v>
      </c>
      <c r="BA592" s="92">
        <f t="shared" si="221"/>
        <v>0</v>
      </c>
      <c r="BB592" s="24">
        <f>BB421+BB405+BB406+BB407</f>
        <v>0</v>
      </c>
      <c r="BC592" s="136">
        <f>BC421+BC405+BC406+BC407</f>
        <v>0</v>
      </c>
    </row>
    <row r="593" spans="4:55" x14ac:dyDescent="0.3">
      <c r="D593" s="211"/>
      <c r="E593" s="145"/>
      <c r="F593" s="231"/>
      <c r="G593" s="19">
        <v>90</v>
      </c>
      <c r="H593" s="121" t="s">
        <v>362</v>
      </c>
      <c r="I593" s="24">
        <f>I396+I397+I398</f>
        <v>0</v>
      </c>
      <c r="J593" s="24">
        <f>J396+J397+J398</f>
        <v>0</v>
      </c>
      <c r="K593" s="92">
        <f t="shared" si="207"/>
        <v>0</v>
      </c>
      <c r="L593" s="24">
        <f>L396+L397+L398</f>
        <v>0</v>
      </c>
      <c r="M593" s="24">
        <f>M396+M397+M398</f>
        <v>0</v>
      </c>
      <c r="N593" s="92">
        <f t="shared" si="208"/>
        <v>0</v>
      </c>
      <c r="O593" s="24">
        <f>O396+O397+O398</f>
        <v>0</v>
      </c>
      <c r="P593" s="24">
        <f>P396+P397+P398</f>
        <v>0</v>
      </c>
      <c r="Q593" s="92">
        <f t="shared" si="209"/>
        <v>0</v>
      </c>
      <c r="R593" s="24">
        <f>R396+R397+R398</f>
        <v>0</v>
      </c>
      <c r="S593" s="24">
        <f>S396+S397+S398</f>
        <v>0</v>
      </c>
      <c r="T593" s="92">
        <f t="shared" si="210"/>
        <v>0</v>
      </c>
      <c r="U593" s="24">
        <f>U396+U397+U398</f>
        <v>0</v>
      </c>
      <c r="V593" s="24">
        <f>V396+V397+V398</f>
        <v>0</v>
      </c>
      <c r="W593" s="92">
        <f t="shared" si="211"/>
        <v>0</v>
      </c>
      <c r="X593" s="24">
        <f>X396+X397+X398</f>
        <v>0</v>
      </c>
      <c r="Y593" s="24">
        <f>Y396+Y397+Y398</f>
        <v>0</v>
      </c>
      <c r="Z593" s="92">
        <f t="shared" si="212"/>
        <v>0</v>
      </c>
      <c r="AA593" s="24">
        <f>AA396+AA397+AA398</f>
        <v>0</v>
      </c>
      <c r="AB593" s="24">
        <f>AB396+AB397+AB398</f>
        <v>0</v>
      </c>
      <c r="AC593" s="92">
        <f t="shared" si="213"/>
        <v>0</v>
      </c>
      <c r="AD593" s="24">
        <f>AD396+AD397+AD398</f>
        <v>0</v>
      </c>
      <c r="AE593" s="24">
        <f>AE396+AE397+AE398</f>
        <v>0</v>
      </c>
      <c r="AF593" s="92">
        <f t="shared" si="214"/>
        <v>0</v>
      </c>
      <c r="AG593" s="24">
        <f>AG396+AG397+AG398</f>
        <v>0</v>
      </c>
      <c r="AH593" s="24">
        <f>AH396+AH397+AH398</f>
        <v>0</v>
      </c>
      <c r="AI593" s="92">
        <f t="shared" si="215"/>
        <v>0</v>
      </c>
      <c r="AJ593" s="24">
        <f>AJ396+AJ397+AJ398</f>
        <v>0</v>
      </c>
      <c r="AK593" s="24">
        <f>AK396+AK397+AK398</f>
        <v>0</v>
      </c>
      <c r="AL593" s="92">
        <f t="shared" si="216"/>
        <v>0</v>
      </c>
      <c r="AM593" s="24">
        <f>AM396+AM397+AM398</f>
        <v>0</v>
      </c>
      <c r="AN593" s="24">
        <f>AN396+AN397+AN398</f>
        <v>0</v>
      </c>
      <c r="AO593" s="92">
        <f t="shared" si="217"/>
        <v>0</v>
      </c>
      <c r="AP593" s="24">
        <f>AP396+AP397+AP398</f>
        <v>0</v>
      </c>
      <c r="AQ593" s="24">
        <f>AQ396+AQ397+AQ398</f>
        <v>0</v>
      </c>
      <c r="AR593" s="92">
        <f t="shared" si="218"/>
        <v>0</v>
      </c>
      <c r="AS593" s="24">
        <f>AS396+AS397+AS398</f>
        <v>0</v>
      </c>
      <c r="AT593" s="24">
        <f>AT396+AT397+AT398</f>
        <v>0</v>
      </c>
      <c r="AU593" s="92">
        <f t="shared" si="219"/>
        <v>0</v>
      </c>
      <c r="AV593" s="24">
        <f>AV396+AV397+AV398</f>
        <v>0</v>
      </c>
      <c r="AW593" s="24">
        <f>AW396+AW397+AW398</f>
        <v>0</v>
      </c>
      <c r="AX593" s="92">
        <f t="shared" si="220"/>
        <v>0</v>
      </c>
      <c r="AY593" s="24">
        <f>AY396+AY397+AY398</f>
        <v>0</v>
      </c>
      <c r="AZ593" s="24">
        <f>AZ396+AZ397+AZ398</f>
        <v>0</v>
      </c>
      <c r="BA593" s="92">
        <f t="shared" si="221"/>
        <v>0</v>
      </c>
      <c r="BB593" s="24">
        <f>BB396+BB397+BB398</f>
        <v>0</v>
      </c>
      <c r="BC593" s="136">
        <f>BC396+BC397+BC398</f>
        <v>0</v>
      </c>
    </row>
    <row r="594" spans="4:55" x14ac:dyDescent="0.3">
      <c r="D594" s="211"/>
      <c r="E594" s="145"/>
      <c r="F594" s="231"/>
      <c r="G594" s="19">
        <v>91</v>
      </c>
      <c r="H594" s="121" t="s">
        <v>364</v>
      </c>
      <c r="I594" s="24">
        <f t="shared" ref="I594:J596" si="222">I399</f>
        <v>0</v>
      </c>
      <c r="J594" s="24">
        <f t="shared" si="222"/>
        <v>0</v>
      </c>
      <c r="K594" s="92">
        <f t="shared" si="207"/>
        <v>0</v>
      </c>
      <c r="L594" s="24">
        <f t="shared" ref="L594:M596" si="223">L399</f>
        <v>0</v>
      </c>
      <c r="M594" s="24">
        <f t="shared" si="223"/>
        <v>0</v>
      </c>
      <c r="N594" s="92">
        <f t="shared" si="208"/>
        <v>0</v>
      </c>
      <c r="O594" s="24">
        <f t="shared" ref="O594:P596" si="224">O399</f>
        <v>0</v>
      </c>
      <c r="P594" s="24">
        <f t="shared" si="224"/>
        <v>0</v>
      </c>
      <c r="Q594" s="92">
        <f t="shared" si="209"/>
        <v>0</v>
      </c>
      <c r="R594" s="24">
        <f t="shared" ref="R594:S596" si="225">R399</f>
        <v>0</v>
      </c>
      <c r="S594" s="24">
        <f t="shared" si="225"/>
        <v>0</v>
      </c>
      <c r="T594" s="92">
        <f t="shared" si="210"/>
        <v>0</v>
      </c>
      <c r="U594" s="24">
        <f t="shared" ref="U594:V596" si="226">U399</f>
        <v>0</v>
      </c>
      <c r="V594" s="24">
        <f t="shared" si="226"/>
        <v>0</v>
      </c>
      <c r="W594" s="92">
        <f t="shared" si="211"/>
        <v>0</v>
      </c>
      <c r="X594" s="24">
        <f t="shared" ref="X594:Y596" si="227">X399</f>
        <v>0</v>
      </c>
      <c r="Y594" s="24">
        <f t="shared" si="227"/>
        <v>0</v>
      </c>
      <c r="Z594" s="92">
        <f t="shared" si="212"/>
        <v>0</v>
      </c>
      <c r="AA594" s="24">
        <f t="shared" ref="AA594:AB596" si="228">AA399</f>
        <v>0</v>
      </c>
      <c r="AB594" s="24">
        <f t="shared" si="228"/>
        <v>0</v>
      </c>
      <c r="AC594" s="92">
        <f t="shared" si="213"/>
        <v>0</v>
      </c>
      <c r="AD594" s="24">
        <f t="shared" ref="AD594:AE596" si="229">AD399</f>
        <v>0</v>
      </c>
      <c r="AE594" s="24">
        <f t="shared" si="229"/>
        <v>0</v>
      </c>
      <c r="AF594" s="92">
        <f t="shared" si="214"/>
        <v>0</v>
      </c>
      <c r="AG594" s="24">
        <f t="shared" ref="AG594:AH596" si="230">AG399</f>
        <v>0</v>
      </c>
      <c r="AH594" s="24">
        <f t="shared" si="230"/>
        <v>0</v>
      </c>
      <c r="AI594" s="92">
        <f t="shared" si="215"/>
        <v>0</v>
      </c>
      <c r="AJ594" s="24">
        <f t="shared" ref="AJ594:AK596" si="231">AJ399</f>
        <v>0</v>
      </c>
      <c r="AK594" s="24">
        <f t="shared" si="231"/>
        <v>0</v>
      </c>
      <c r="AL594" s="92">
        <f t="shared" si="216"/>
        <v>0</v>
      </c>
      <c r="AM594" s="24">
        <f t="shared" ref="AM594:AN596" si="232">AM399</f>
        <v>0</v>
      </c>
      <c r="AN594" s="24">
        <f t="shared" si="232"/>
        <v>0</v>
      </c>
      <c r="AO594" s="92">
        <f t="shared" si="217"/>
        <v>0</v>
      </c>
      <c r="AP594" s="24">
        <f t="shared" ref="AP594:AQ596" si="233">AP399</f>
        <v>0</v>
      </c>
      <c r="AQ594" s="24">
        <f t="shared" si="233"/>
        <v>0</v>
      </c>
      <c r="AR594" s="92">
        <f t="shared" si="218"/>
        <v>0</v>
      </c>
      <c r="AS594" s="24">
        <f t="shared" ref="AS594:AT596" si="234">AS399</f>
        <v>0</v>
      </c>
      <c r="AT594" s="24">
        <f t="shared" si="234"/>
        <v>0</v>
      </c>
      <c r="AU594" s="92">
        <f t="shared" si="219"/>
        <v>0</v>
      </c>
      <c r="AV594" s="24">
        <f t="shared" ref="AV594:AW596" si="235">AV399</f>
        <v>0</v>
      </c>
      <c r="AW594" s="24">
        <f t="shared" si="235"/>
        <v>0</v>
      </c>
      <c r="AX594" s="92">
        <f t="shared" si="220"/>
        <v>0</v>
      </c>
      <c r="AY594" s="24">
        <f t="shared" ref="AY594:AZ596" si="236">AY399</f>
        <v>0</v>
      </c>
      <c r="AZ594" s="24">
        <f t="shared" si="236"/>
        <v>0</v>
      </c>
      <c r="BA594" s="92">
        <f t="shared" si="221"/>
        <v>0</v>
      </c>
      <c r="BB594" s="24">
        <f t="shared" ref="BB594:BC596" si="237">BB399</f>
        <v>0</v>
      </c>
      <c r="BC594" s="136">
        <f t="shared" si="237"/>
        <v>0</v>
      </c>
    </row>
    <row r="595" spans="4:55" x14ac:dyDescent="0.3">
      <c r="D595" s="211"/>
      <c r="E595" s="145"/>
      <c r="F595" s="231"/>
      <c r="G595" s="19">
        <v>92</v>
      </c>
      <c r="H595" s="121" t="s">
        <v>365</v>
      </c>
      <c r="I595" s="55">
        <f t="shared" si="222"/>
        <v>0</v>
      </c>
      <c r="J595" s="55">
        <f t="shared" si="222"/>
        <v>0</v>
      </c>
      <c r="K595" s="92">
        <f t="shared" si="207"/>
        <v>0</v>
      </c>
      <c r="L595" s="55">
        <f t="shared" si="223"/>
        <v>0</v>
      </c>
      <c r="M595" s="55">
        <f t="shared" si="223"/>
        <v>0</v>
      </c>
      <c r="N595" s="92">
        <f t="shared" si="208"/>
        <v>0</v>
      </c>
      <c r="O595" s="55">
        <f t="shared" si="224"/>
        <v>0</v>
      </c>
      <c r="P595" s="55">
        <f t="shared" si="224"/>
        <v>0</v>
      </c>
      <c r="Q595" s="92">
        <f t="shared" si="209"/>
        <v>0</v>
      </c>
      <c r="R595" s="55">
        <f t="shared" si="225"/>
        <v>0</v>
      </c>
      <c r="S595" s="55">
        <f t="shared" si="225"/>
        <v>0</v>
      </c>
      <c r="T595" s="92">
        <f t="shared" si="210"/>
        <v>0</v>
      </c>
      <c r="U595" s="55">
        <f t="shared" si="226"/>
        <v>0</v>
      </c>
      <c r="V595" s="55">
        <f t="shared" si="226"/>
        <v>0</v>
      </c>
      <c r="W595" s="92">
        <f t="shared" si="211"/>
        <v>0</v>
      </c>
      <c r="X595" s="55">
        <f t="shared" si="227"/>
        <v>0</v>
      </c>
      <c r="Y595" s="55">
        <f t="shared" si="227"/>
        <v>0</v>
      </c>
      <c r="Z595" s="92">
        <f t="shared" si="212"/>
        <v>0</v>
      </c>
      <c r="AA595" s="55">
        <f t="shared" si="228"/>
        <v>0</v>
      </c>
      <c r="AB595" s="55">
        <f t="shared" si="228"/>
        <v>0</v>
      </c>
      <c r="AC595" s="92">
        <f t="shared" si="213"/>
        <v>0</v>
      </c>
      <c r="AD595" s="55">
        <f t="shared" si="229"/>
        <v>0</v>
      </c>
      <c r="AE595" s="55">
        <f t="shared" si="229"/>
        <v>0</v>
      </c>
      <c r="AF595" s="92">
        <f t="shared" si="214"/>
        <v>0</v>
      </c>
      <c r="AG595" s="55">
        <f t="shared" si="230"/>
        <v>0</v>
      </c>
      <c r="AH595" s="55">
        <f t="shared" si="230"/>
        <v>0</v>
      </c>
      <c r="AI595" s="92">
        <f t="shared" si="215"/>
        <v>0</v>
      </c>
      <c r="AJ595" s="55">
        <f t="shared" si="231"/>
        <v>0</v>
      </c>
      <c r="AK595" s="55">
        <f t="shared" si="231"/>
        <v>0</v>
      </c>
      <c r="AL595" s="92">
        <f t="shared" si="216"/>
        <v>0</v>
      </c>
      <c r="AM595" s="55">
        <f t="shared" si="232"/>
        <v>0</v>
      </c>
      <c r="AN595" s="55">
        <f t="shared" si="232"/>
        <v>0</v>
      </c>
      <c r="AO595" s="92">
        <f t="shared" si="217"/>
        <v>0</v>
      </c>
      <c r="AP595" s="55">
        <f t="shared" si="233"/>
        <v>0</v>
      </c>
      <c r="AQ595" s="55">
        <f t="shared" si="233"/>
        <v>0</v>
      </c>
      <c r="AR595" s="92">
        <f t="shared" si="218"/>
        <v>0</v>
      </c>
      <c r="AS595" s="55">
        <f t="shared" si="234"/>
        <v>0</v>
      </c>
      <c r="AT595" s="55">
        <f t="shared" si="234"/>
        <v>0</v>
      </c>
      <c r="AU595" s="92">
        <f t="shared" si="219"/>
        <v>0</v>
      </c>
      <c r="AV595" s="55">
        <f t="shared" si="235"/>
        <v>0</v>
      </c>
      <c r="AW595" s="55">
        <f t="shared" si="235"/>
        <v>0</v>
      </c>
      <c r="AX595" s="92">
        <f t="shared" si="220"/>
        <v>0</v>
      </c>
      <c r="AY595" s="55">
        <f t="shared" si="236"/>
        <v>0</v>
      </c>
      <c r="AZ595" s="55">
        <f t="shared" si="236"/>
        <v>0</v>
      </c>
      <c r="BA595" s="92">
        <f t="shared" si="221"/>
        <v>0</v>
      </c>
      <c r="BB595" s="55">
        <f t="shared" si="237"/>
        <v>0</v>
      </c>
      <c r="BC595" s="139">
        <f t="shared" si="237"/>
        <v>0</v>
      </c>
    </row>
    <row r="596" spans="4:55" x14ac:dyDescent="0.3">
      <c r="D596" s="211"/>
      <c r="E596" s="145"/>
      <c r="F596" s="231"/>
      <c r="G596" s="19">
        <v>93</v>
      </c>
      <c r="H596" s="21" t="s">
        <v>522</v>
      </c>
      <c r="I596" s="24">
        <f t="shared" si="222"/>
        <v>0</v>
      </c>
      <c r="J596" s="24">
        <f t="shared" si="222"/>
        <v>0</v>
      </c>
      <c r="K596" s="92">
        <f t="shared" si="207"/>
        <v>0</v>
      </c>
      <c r="L596" s="24">
        <f t="shared" si="223"/>
        <v>0</v>
      </c>
      <c r="M596" s="24">
        <f t="shared" si="223"/>
        <v>0</v>
      </c>
      <c r="N596" s="92">
        <f t="shared" si="208"/>
        <v>0</v>
      </c>
      <c r="O596" s="24">
        <f t="shared" si="224"/>
        <v>0</v>
      </c>
      <c r="P596" s="24">
        <f t="shared" si="224"/>
        <v>0</v>
      </c>
      <c r="Q596" s="92">
        <f t="shared" si="209"/>
        <v>0</v>
      </c>
      <c r="R596" s="24">
        <f t="shared" si="225"/>
        <v>0</v>
      </c>
      <c r="S596" s="24">
        <f t="shared" si="225"/>
        <v>0</v>
      </c>
      <c r="T596" s="92">
        <f t="shared" si="210"/>
        <v>0</v>
      </c>
      <c r="U596" s="24">
        <f t="shared" si="226"/>
        <v>0</v>
      </c>
      <c r="V596" s="24">
        <f t="shared" si="226"/>
        <v>0</v>
      </c>
      <c r="W596" s="92">
        <f t="shared" si="211"/>
        <v>0</v>
      </c>
      <c r="X596" s="24">
        <f t="shared" si="227"/>
        <v>0</v>
      </c>
      <c r="Y596" s="24">
        <f t="shared" si="227"/>
        <v>0</v>
      </c>
      <c r="Z596" s="92">
        <f t="shared" si="212"/>
        <v>0</v>
      </c>
      <c r="AA596" s="24">
        <f t="shared" si="228"/>
        <v>0</v>
      </c>
      <c r="AB596" s="24">
        <f t="shared" si="228"/>
        <v>0</v>
      </c>
      <c r="AC596" s="92">
        <f t="shared" si="213"/>
        <v>0</v>
      </c>
      <c r="AD596" s="24">
        <f t="shared" si="229"/>
        <v>0</v>
      </c>
      <c r="AE596" s="24">
        <f t="shared" si="229"/>
        <v>0</v>
      </c>
      <c r="AF596" s="92">
        <f t="shared" si="214"/>
        <v>0</v>
      </c>
      <c r="AG596" s="24">
        <f t="shared" si="230"/>
        <v>0</v>
      </c>
      <c r="AH596" s="24">
        <f t="shared" si="230"/>
        <v>0</v>
      </c>
      <c r="AI596" s="92">
        <f t="shared" si="215"/>
        <v>0</v>
      </c>
      <c r="AJ596" s="24">
        <f t="shared" si="231"/>
        <v>0</v>
      </c>
      <c r="AK596" s="24">
        <f t="shared" si="231"/>
        <v>0</v>
      </c>
      <c r="AL596" s="92">
        <f t="shared" si="216"/>
        <v>0</v>
      </c>
      <c r="AM596" s="24">
        <f t="shared" si="232"/>
        <v>0</v>
      </c>
      <c r="AN596" s="24">
        <f t="shared" si="232"/>
        <v>0</v>
      </c>
      <c r="AO596" s="92">
        <f t="shared" si="217"/>
        <v>0</v>
      </c>
      <c r="AP596" s="24">
        <f t="shared" si="233"/>
        <v>0</v>
      </c>
      <c r="AQ596" s="24">
        <f t="shared" si="233"/>
        <v>0</v>
      </c>
      <c r="AR596" s="92">
        <f t="shared" si="218"/>
        <v>0</v>
      </c>
      <c r="AS596" s="24">
        <f t="shared" si="234"/>
        <v>0</v>
      </c>
      <c r="AT596" s="24">
        <f t="shared" si="234"/>
        <v>0</v>
      </c>
      <c r="AU596" s="92">
        <f t="shared" si="219"/>
        <v>0</v>
      </c>
      <c r="AV596" s="24">
        <f t="shared" si="235"/>
        <v>0</v>
      </c>
      <c r="AW596" s="24">
        <f t="shared" si="235"/>
        <v>0</v>
      </c>
      <c r="AX596" s="92">
        <f t="shared" si="220"/>
        <v>0</v>
      </c>
      <c r="AY596" s="24">
        <f t="shared" si="236"/>
        <v>0</v>
      </c>
      <c r="AZ596" s="24">
        <f t="shared" si="236"/>
        <v>0</v>
      </c>
      <c r="BA596" s="92">
        <f t="shared" si="221"/>
        <v>0</v>
      </c>
      <c r="BB596" s="24">
        <f t="shared" si="237"/>
        <v>0</v>
      </c>
      <c r="BC596" s="136">
        <f t="shared" si="237"/>
        <v>0</v>
      </c>
    </row>
    <row r="597" spans="4:55" x14ac:dyDescent="0.3">
      <c r="D597" s="211"/>
      <c r="E597" s="145"/>
      <c r="F597" s="231"/>
      <c r="G597" s="19">
        <v>94</v>
      </c>
      <c r="H597" s="121" t="s">
        <v>523</v>
      </c>
      <c r="I597" s="24">
        <f>I402+I403</f>
        <v>0</v>
      </c>
      <c r="J597" s="24">
        <f>J402+J403</f>
        <v>0</v>
      </c>
      <c r="K597" s="92">
        <f t="shared" si="207"/>
        <v>0</v>
      </c>
      <c r="L597" s="24">
        <f>L402+L403</f>
        <v>0</v>
      </c>
      <c r="M597" s="24">
        <f>M402+M403</f>
        <v>0</v>
      </c>
      <c r="N597" s="92">
        <f t="shared" si="208"/>
        <v>0</v>
      </c>
      <c r="O597" s="24">
        <f>O402+O403</f>
        <v>0</v>
      </c>
      <c r="P597" s="24">
        <f>P402+P403</f>
        <v>0</v>
      </c>
      <c r="Q597" s="92">
        <f t="shared" si="209"/>
        <v>0</v>
      </c>
      <c r="R597" s="24">
        <f>R402+R403</f>
        <v>0</v>
      </c>
      <c r="S597" s="24">
        <f>S402+S403</f>
        <v>0</v>
      </c>
      <c r="T597" s="92">
        <f t="shared" si="210"/>
        <v>0</v>
      </c>
      <c r="U597" s="24">
        <f>U402+U403</f>
        <v>0</v>
      </c>
      <c r="V597" s="24">
        <f>V402+V403</f>
        <v>0</v>
      </c>
      <c r="W597" s="92">
        <f t="shared" si="211"/>
        <v>0</v>
      </c>
      <c r="X597" s="24">
        <f>X402+X403</f>
        <v>0</v>
      </c>
      <c r="Y597" s="24">
        <f>Y402+Y403</f>
        <v>0</v>
      </c>
      <c r="Z597" s="92">
        <f t="shared" si="212"/>
        <v>0</v>
      </c>
      <c r="AA597" s="24">
        <f>AA402+AA403</f>
        <v>0</v>
      </c>
      <c r="AB597" s="24">
        <f>AB402+AB403</f>
        <v>0</v>
      </c>
      <c r="AC597" s="92">
        <f t="shared" si="213"/>
        <v>0</v>
      </c>
      <c r="AD597" s="24">
        <f>AD402+AD403</f>
        <v>0</v>
      </c>
      <c r="AE597" s="24">
        <f>AE402+AE403</f>
        <v>0</v>
      </c>
      <c r="AF597" s="92">
        <f t="shared" si="214"/>
        <v>0</v>
      </c>
      <c r="AG597" s="24">
        <f>AG402+AG403</f>
        <v>0</v>
      </c>
      <c r="AH597" s="24">
        <f>AH402+AH403</f>
        <v>0</v>
      </c>
      <c r="AI597" s="92">
        <f t="shared" si="215"/>
        <v>0</v>
      </c>
      <c r="AJ597" s="24">
        <f>AJ402+AJ403</f>
        <v>0</v>
      </c>
      <c r="AK597" s="24">
        <f>AK402+AK403</f>
        <v>0</v>
      </c>
      <c r="AL597" s="92">
        <f t="shared" si="216"/>
        <v>0</v>
      </c>
      <c r="AM597" s="24">
        <f>AM402+AM403</f>
        <v>0</v>
      </c>
      <c r="AN597" s="24">
        <f>AN402+AN403</f>
        <v>0</v>
      </c>
      <c r="AO597" s="92">
        <f t="shared" si="217"/>
        <v>0</v>
      </c>
      <c r="AP597" s="24">
        <f>AP402+AP403</f>
        <v>0</v>
      </c>
      <c r="AQ597" s="24">
        <f>AQ402+AQ403</f>
        <v>0</v>
      </c>
      <c r="AR597" s="92">
        <f t="shared" si="218"/>
        <v>0</v>
      </c>
      <c r="AS597" s="24">
        <f>AS402+AS403</f>
        <v>0</v>
      </c>
      <c r="AT597" s="24">
        <f>AT402+AT403</f>
        <v>0</v>
      </c>
      <c r="AU597" s="92">
        <f t="shared" si="219"/>
        <v>0</v>
      </c>
      <c r="AV597" s="24">
        <f>AV402+AV403</f>
        <v>0</v>
      </c>
      <c r="AW597" s="24">
        <f>AW402+AW403</f>
        <v>0</v>
      </c>
      <c r="AX597" s="92">
        <f t="shared" si="220"/>
        <v>0</v>
      </c>
      <c r="AY597" s="24">
        <f>AY402+AY403</f>
        <v>0</v>
      </c>
      <c r="AZ597" s="24">
        <f>AZ402+AZ403</f>
        <v>0</v>
      </c>
      <c r="BA597" s="92">
        <f t="shared" si="221"/>
        <v>0</v>
      </c>
      <c r="BB597" s="24">
        <f>BB402+BB403</f>
        <v>0</v>
      </c>
      <c r="BC597" s="136">
        <f>BC402+BC403</f>
        <v>0</v>
      </c>
    </row>
    <row r="598" spans="4:55" x14ac:dyDescent="0.3">
      <c r="D598" s="211"/>
      <c r="E598" s="145"/>
      <c r="F598" s="231"/>
      <c r="G598" s="19">
        <v>95</v>
      </c>
      <c r="H598" s="121" t="s">
        <v>368</v>
      </c>
      <c r="I598" s="24">
        <f>I404</f>
        <v>0</v>
      </c>
      <c r="J598" s="24">
        <f>J404</f>
        <v>0</v>
      </c>
      <c r="K598" s="92">
        <f t="shared" si="207"/>
        <v>0</v>
      </c>
      <c r="L598" s="24">
        <f>L404</f>
        <v>0</v>
      </c>
      <c r="M598" s="24">
        <f>M404</f>
        <v>0</v>
      </c>
      <c r="N598" s="92">
        <f t="shared" si="208"/>
        <v>0</v>
      </c>
      <c r="O598" s="24">
        <f>O404</f>
        <v>0</v>
      </c>
      <c r="P598" s="24">
        <f>P404</f>
        <v>0</v>
      </c>
      <c r="Q598" s="92">
        <f t="shared" si="209"/>
        <v>0</v>
      </c>
      <c r="R598" s="24">
        <f>R404</f>
        <v>0</v>
      </c>
      <c r="S598" s="24">
        <f>S404</f>
        <v>0</v>
      </c>
      <c r="T598" s="92">
        <f t="shared" si="210"/>
        <v>0</v>
      </c>
      <c r="U598" s="24">
        <f>U404</f>
        <v>0</v>
      </c>
      <c r="V598" s="24">
        <f>V404</f>
        <v>0</v>
      </c>
      <c r="W598" s="92">
        <f t="shared" si="211"/>
        <v>0</v>
      </c>
      <c r="X598" s="24">
        <f>X404</f>
        <v>0</v>
      </c>
      <c r="Y598" s="24">
        <f>Y404</f>
        <v>0</v>
      </c>
      <c r="Z598" s="92">
        <f t="shared" si="212"/>
        <v>0</v>
      </c>
      <c r="AA598" s="24">
        <f>AA404</f>
        <v>0</v>
      </c>
      <c r="AB598" s="24">
        <f>AB404</f>
        <v>0</v>
      </c>
      <c r="AC598" s="92">
        <f t="shared" si="213"/>
        <v>0</v>
      </c>
      <c r="AD598" s="24">
        <f>AD404</f>
        <v>0</v>
      </c>
      <c r="AE598" s="24">
        <f>AE404</f>
        <v>0</v>
      </c>
      <c r="AF598" s="92">
        <f t="shared" si="214"/>
        <v>0</v>
      </c>
      <c r="AG598" s="24">
        <f>AG404</f>
        <v>0</v>
      </c>
      <c r="AH598" s="24">
        <f>AH404</f>
        <v>0</v>
      </c>
      <c r="AI598" s="92">
        <f t="shared" si="215"/>
        <v>0</v>
      </c>
      <c r="AJ598" s="24">
        <f>AJ404</f>
        <v>0</v>
      </c>
      <c r="AK598" s="24">
        <f>AK404</f>
        <v>0</v>
      </c>
      <c r="AL598" s="92">
        <f t="shared" si="216"/>
        <v>0</v>
      </c>
      <c r="AM598" s="24">
        <f>AM404</f>
        <v>0</v>
      </c>
      <c r="AN598" s="24">
        <f>AN404</f>
        <v>0</v>
      </c>
      <c r="AO598" s="92">
        <f t="shared" si="217"/>
        <v>0</v>
      </c>
      <c r="AP598" s="24">
        <f>AP404</f>
        <v>0</v>
      </c>
      <c r="AQ598" s="24">
        <f>AQ404</f>
        <v>0</v>
      </c>
      <c r="AR598" s="92">
        <f t="shared" si="218"/>
        <v>0</v>
      </c>
      <c r="AS598" s="24">
        <f>AS404</f>
        <v>0</v>
      </c>
      <c r="AT598" s="24">
        <f>AT404</f>
        <v>0</v>
      </c>
      <c r="AU598" s="92">
        <f t="shared" si="219"/>
        <v>0</v>
      </c>
      <c r="AV598" s="24">
        <f>AV404</f>
        <v>0</v>
      </c>
      <c r="AW598" s="24">
        <f>AW404</f>
        <v>0</v>
      </c>
      <c r="AX598" s="92">
        <f t="shared" si="220"/>
        <v>0</v>
      </c>
      <c r="AY598" s="24">
        <f>AY404</f>
        <v>0</v>
      </c>
      <c r="AZ598" s="24">
        <f>AZ404</f>
        <v>0</v>
      </c>
      <c r="BA598" s="92">
        <f t="shared" si="221"/>
        <v>0</v>
      </c>
      <c r="BB598" s="24">
        <f>BB404</f>
        <v>0</v>
      </c>
      <c r="BC598" s="136">
        <f>BC404</f>
        <v>0</v>
      </c>
    </row>
    <row r="599" spans="4:55" ht="15" thickBot="1" x14ac:dyDescent="0.35">
      <c r="D599" s="146"/>
      <c r="E599" s="146"/>
      <c r="F599" s="140"/>
      <c r="G599" s="235" t="s">
        <v>432</v>
      </c>
      <c r="H599" s="235"/>
      <c r="I599" s="141">
        <f>SUM(I504:I598)</f>
        <v>500</v>
      </c>
      <c r="J599" s="141">
        <f>SUM(J504:J598)</f>
        <v>500</v>
      </c>
      <c r="K599" s="142">
        <f t="shared" si="207"/>
        <v>1</v>
      </c>
      <c r="L599" s="141">
        <f>SUM(L504:L598)</f>
        <v>0</v>
      </c>
      <c r="M599" s="141">
        <f>SUM(M504:M598)</f>
        <v>0</v>
      </c>
      <c r="N599" s="142">
        <f t="shared" si="208"/>
        <v>0</v>
      </c>
      <c r="O599" s="141">
        <f>SUM(O504:O598)</f>
        <v>0</v>
      </c>
      <c r="P599" s="141">
        <f>SUM(P504:P598)</f>
        <v>0</v>
      </c>
      <c r="Q599" s="142">
        <f t="shared" si="209"/>
        <v>0</v>
      </c>
      <c r="R599" s="141">
        <f>SUM(R504:R598)</f>
        <v>0</v>
      </c>
      <c r="S599" s="141">
        <f>SUM(S504:S598)</f>
        <v>0</v>
      </c>
      <c r="T599" s="142">
        <f t="shared" si="210"/>
        <v>0</v>
      </c>
      <c r="U599" s="141">
        <f>SUM(U504:U598)</f>
        <v>0</v>
      </c>
      <c r="V599" s="141">
        <f>SUM(V504:V598)</f>
        <v>0</v>
      </c>
      <c r="W599" s="142">
        <f t="shared" si="211"/>
        <v>0</v>
      </c>
      <c r="X599" s="141">
        <f>SUM(X504:X598)</f>
        <v>0</v>
      </c>
      <c r="Y599" s="141">
        <f>SUM(Y504:Y598)</f>
        <v>0</v>
      </c>
      <c r="Z599" s="142">
        <f t="shared" si="212"/>
        <v>0</v>
      </c>
      <c r="AA599" s="141">
        <f>SUM(AA504:AA598)</f>
        <v>0</v>
      </c>
      <c r="AB599" s="141">
        <f>SUM(AB504:AB598)</f>
        <v>0</v>
      </c>
      <c r="AC599" s="142">
        <f t="shared" si="213"/>
        <v>0</v>
      </c>
      <c r="AD599" s="141">
        <f>SUM(AD504:AD598)</f>
        <v>0</v>
      </c>
      <c r="AE599" s="141">
        <f>SUM(AE504:AE598)</f>
        <v>0</v>
      </c>
      <c r="AF599" s="142">
        <f t="shared" si="214"/>
        <v>0</v>
      </c>
      <c r="AG599" s="141">
        <f>SUM(AG504:AG598)</f>
        <v>0</v>
      </c>
      <c r="AH599" s="141">
        <f>SUM(AH504:AH598)</f>
        <v>0</v>
      </c>
      <c r="AI599" s="142">
        <f t="shared" si="215"/>
        <v>0</v>
      </c>
      <c r="AJ599" s="141">
        <f>SUM(AJ504:AJ598)</f>
        <v>0</v>
      </c>
      <c r="AK599" s="141">
        <f>SUM(AK504:AK598)</f>
        <v>0</v>
      </c>
      <c r="AL599" s="142">
        <f t="shared" si="216"/>
        <v>0</v>
      </c>
      <c r="AM599" s="141">
        <f>SUM(AM504:AM598)</f>
        <v>0</v>
      </c>
      <c r="AN599" s="141">
        <f>SUM(AN504:AN598)</f>
        <v>0</v>
      </c>
      <c r="AO599" s="142">
        <f t="shared" si="217"/>
        <v>0</v>
      </c>
      <c r="AP599" s="141">
        <f>SUM(AP504:AP598)</f>
        <v>0</v>
      </c>
      <c r="AQ599" s="141">
        <f>SUM(AQ504:AQ598)</f>
        <v>0</v>
      </c>
      <c r="AR599" s="142">
        <f t="shared" si="218"/>
        <v>0</v>
      </c>
      <c r="AS599" s="141">
        <f>SUM(AS504:AS598)</f>
        <v>500</v>
      </c>
      <c r="AT599" s="141">
        <f>SUM(AT504:AT598)</f>
        <v>500</v>
      </c>
      <c r="AU599" s="142">
        <f t="shared" si="219"/>
        <v>1</v>
      </c>
      <c r="AV599" s="141">
        <f>SUM(AV504:AV598)</f>
        <v>0</v>
      </c>
      <c r="AW599" s="141">
        <f>SUM(AW504:AW598)</f>
        <v>0</v>
      </c>
      <c r="AX599" s="142">
        <f t="shared" si="220"/>
        <v>0</v>
      </c>
      <c r="AY599" s="141">
        <f>SUM(AY504:AY598)</f>
        <v>0</v>
      </c>
      <c r="AZ599" s="141">
        <f>SUM(AZ504:AZ598)</f>
        <v>0</v>
      </c>
      <c r="BA599" s="142">
        <f t="shared" si="221"/>
        <v>0</v>
      </c>
      <c r="BB599" s="141">
        <f>SUM(BB504:BB598)</f>
        <v>0</v>
      </c>
      <c r="BC599" s="143">
        <f>SUM(BC504:BC598)</f>
        <v>0</v>
      </c>
    </row>
  </sheetData>
  <autoFilter ref="A2:BC464" xr:uid="{E30643B4-7F86-4059-B309-F04F9A2D7251}"/>
  <mergeCells count="177">
    <mergeCell ref="G599:H599"/>
    <mergeCell ref="BC502:BC503"/>
    <mergeCell ref="BB502:BB503"/>
    <mergeCell ref="AY502:BA502"/>
    <mergeCell ref="AV502:AX502"/>
    <mergeCell ref="AU502:AU503"/>
    <mergeCell ref="AT502:AT503"/>
    <mergeCell ref="AS502:AS503"/>
    <mergeCell ref="AP502:AR502"/>
    <mergeCell ref="AM502:AO502"/>
    <mergeCell ref="AJ502:AL502"/>
    <mergeCell ref="AG502:AI502"/>
    <mergeCell ref="AD502:AF502"/>
    <mergeCell ref="L502:N502"/>
    <mergeCell ref="AA502:AC502"/>
    <mergeCell ref="X502:Z502"/>
    <mergeCell ref="U502:W502"/>
    <mergeCell ref="R502:T502"/>
    <mergeCell ref="O502:Q502"/>
    <mergeCell ref="I502:K502"/>
    <mergeCell ref="F571:F585"/>
    <mergeCell ref="F586:F588"/>
    <mergeCell ref="F589:F590"/>
    <mergeCell ref="F591:F598"/>
    <mergeCell ref="H502:H503"/>
    <mergeCell ref="F527:F531"/>
    <mergeCell ref="F532:F538"/>
    <mergeCell ref="F539:F541"/>
    <mergeCell ref="F542:F552"/>
    <mergeCell ref="F569:F570"/>
    <mergeCell ref="G502:G503"/>
    <mergeCell ref="F512:F516"/>
    <mergeCell ref="F517:F520"/>
    <mergeCell ref="F521:F526"/>
    <mergeCell ref="G500:H500"/>
    <mergeCell ref="A1:H1"/>
    <mergeCell ref="G479:H479"/>
    <mergeCell ref="G483:H483"/>
    <mergeCell ref="G488:H488"/>
    <mergeCell ref="G492:H492"/>
    <mergeCell ref="G496:H496"/>
    <mergeCell ref="G422:G441"/>
    <mergeCell ref="G443:G462"/>
    <mergeCell ref="G468:G469"/>
    <mergeCell ref="H468:H469"/>
    <mergeCell ref="G475:H475"/>
    <mergeCell ref="G380:G394"/>
    <mergeCell ref="G396:G398"/>
    <mergeCell ref="G402:G403"/>
    <mergeCell ref="G405:G407"/>
    <mergeCell ref="G409:G420"/>
    <mergeCell ref="G333:G341"/>
    <mergeCell ref="G343:G357"/>
    <mergeCell ref="G359:G368"/>
    <mergeCell ref="G369:G376"/>
    <mergeCell ref="G377:G378"/>
    <mergeCell ref="G312:G313"/>
    <mergeCell ref="G314:G315"/>
    <mergeCell ref="G316:G321"/>
    <mergeCell ref="G323:G330"/>
    <mergeCell ref="G331:G332"/>
    <mergeCell ref="G293:G295"/>
    <mergeCell ref="G296:G298"/>
    <mergeCell ref="G299:G300"/>
    <mergeCell ref="G305:G307"/>
    <mergeCell ref="G308:G311"/>
    <mergeCell ref="G274:G279"/>
    <mergeCell ref="G280:G283"/>
    <mergeCell ref="G284:G286"/>
    <mergeCell ref="G288:G289"/>
    <mergeCell ref="G291:G292"/>
    <mergeCell ref="G237:G243"/>
    <mergeCell ref="G245:G254"/>
    <mergeCell ref="G255:G256"/>
    <mergeCell ref="G258:G260"/>
    <mergeCell ref="G264:G273"/>
    <mergeCell ref="G185:G206"/>
    <mergeCell ref="G207:G213"/>
    <mergeCell ref="G215:G219"/>
    <mergeCell ref="G220:G228"/>
    <mergeCell ref="G230:G236"/>
    <mergeCell ref="G166:G167"/>
    <mergeCell ref="H166:H167"/>
    <mergeCell ref="G169:G173"/>
    <mergeCell ref="G174:G177"/>
    <mergeCell ref="G178:G180"/>
    <mergeCell ref="G155:G156"/>
    <mergeCell ref="H155:H156"/>
    <mergeCell ref="G160:G162"/>
    <mergeCell ref="G164:G165"/>
    <mergeCell ref="H164:H165"/>
    <mergeCell ref="G53:G54"/>
    <mergeCell ref="G57:G94"/>
    <mergeCell ref="G139:G140"/>
    <mergeCell ref="G142:G143"/>
    <mergeCell ref="G145:G146"/>
    <mergeCell ref="G149:G150"/>
    <mergeCell ref="G151:G153"/>
    <mergeCell ref="G126:G127"/>
    <mergeCell ref="H126:H127"/>
    <mergeCell ref="G130:G131"/>
    <mergeCell ref="G132:G133"/>
    <mergeCell ref="G134:G137"/>
    <mergeCell ref="A358:F358"/>
    <mergeCell ref="A379:F379"/>
    <mergeCell ref="G14:G18"/>
    <mergeCell ref="H14:H18"/>
    <mergeCell ref="G24:G27"/>
    <mergeCell ref="G36:G37"/>
    <mergeCell ref="G39:G40"/>
    <mergeCell ref="D539:D541"/>
    <mergeCell ref="D542:D552"/>
    <mergeCell ref="D527:D531"/>
    <mergeCell ref="D517:D520"/>
    <mergeCell ref="D521:D526"/>
    <mergeCell ref="E502:E503"/>
    <mergeCell ref="F502:F503"/>
    <mergeCell ref="D502:D503"/>
    <mergeCell ref="D512:D516"/>
    <mergeCell ref="G96:G98"/>
    <mergeCell ref="G99:G117"/>
    <mergeCell ref="G121:G122"/>
    <mergeCell ref="H121:H122"/>
    <mergeCell ref="G123:G125"/>
    <mergeCell ref="G41:G43"/>
    <mergeCell ref="G46:G47"/>
    <mergeCell ref="G48:G52"/>
    <mergeCell ref="I1:K1"/>
    <mergeCell ref="A9:F9"/>
    <mergeCell ref="A20:F20"/>
    <mergeCell ref="L1:N1"/>
    <mergeCell ref="A29:F29"/>
    <mergeCell ref="O1:Q1"/>
    <mergeCell ref="D591:D598"/>
    <mergeCell ref="D571:D585"/>
    <mergeCell ref="D586:D588"/>
    <mergeCell ref="A214:F214"/>
    <mergeCell ref="A229:F229"/>
    <mergeCell ref="A244:F244"/>
    <mergeCell ref="A421:F421"/>
    <mergeCell ref="A442:F442"/>
    <mergeCell ref="D532:D538"/>
    <mergeCell ref="A463:F463"/>
    <mergeCell ref="A464:F464"/>
    <mergeCell ref="D589:D590"/>
    <mergeCell ref="A395:F395"/>
    <mergeCell ref="A408:F408"/>
    <mergeCell ref="D569:D570"/>
    <mergeCell ref="A304:F304"/>
    <mergeCell ref="A322:F322"/>
    <mergeCell ref="A342:F342"/>
    <mergeCell ref="A154:F154"/>
    <mergeCell ref="A257:F257"/>
    <mergeCell ref="A287:F287"/>
    <mergeCell ref="A168:F168"/>
    <mergeCell ref="A184:F184"/>
    <mergeCell ref="A38:F38"/>
    <mergeCell ref="A56:F56"/>
    <mergeCell ref="A95:F95"/>
    <mergeCell ref="A118:F118"/>
    <mergeCell ref="A138:F138"/>
    <mergeCell ref="AY1:BA1"/>
    <mergeCell ref="BB1:BB2"/>
    <mergeCell ref="BC1:BC2"/>
    <mergeCell ref="AS1:AS2"/>
    <mergeCell ref="AT1:AT2"/>
    <mergeCell ref="AV1:AX1"/>
    <mergeCell ref="AU1:AU2"/>
    <mergeCell ref="AP1:AR1"/>
    <mergeCell ref="R1:T1"/>
    <mergeCell ref="AD1:AF1"/>
    <mergeCell ref="AG1:AI1"/>
    <mergeCell ref="AJ1:AL1"/>
    <mergeCell ref="AM1:AO1"/>
    <mergeCell ref="AA1:AC1"/>
    <mergeCell ref="X1:Z1"/>
    <mergeCell ref="U1:W1"/>
  </mergeCells>
  <conditionalFormatting sqref="D317">
    <cfRule type="duplicateValues" dxfId="9" priority="2"/>
  </conditionalFormatting>
  <conditionalFormatting sqref="E380:E394 E288:E303 E185:E213 E92:E94 E39:E40 E51:E55 E64:E90 E111:E117 E3:E8 E10:E19 E21:E28 E30:E36 E57:E62 E96:E109 E119:E137 E139:E153 E155:E167 E169:E174 E258:E286 E323:E341 E343:E357 E359:E378 E396:E397 E409:E414 E422:E440 E443:E462 E176:E182 E305:E321 E416:E420 E399:E407 E215:E228">
    <cfRule type="duplicateValues" dxfId="8" priority="3"/>
  </conditionalFormatting>
  <conditionalFormatting sqref="E41:E50">
    <cfRule type="duplicateValues" dxfId="7" priority="4"/>
  </conditionalFormatting>
  <conditionalFormatting sqref="E175">
    <cfRule type="duplicateValues" dxfId="6" priority="5"/>
  </conditionalFormatting>
  <conditionalFormatting sqref="E183">
    <cfRule type="duplicateValues" dxfId="5" priority="6"/>
  </conditionalFormatting>
  <conditionalFormatting sqref="E441">
    <cfRule type="duplicateValues" dxfId="4" priority="1"/>
  </conditionalFormatting>
  <dataValidations count="1">
    <dataValidation type="list" allowBlank="1" showInputMessage="1" showErrorMessage="1" sqref="F396:F407 F3:F8 F10:F19 F21:F28 F422:F441 F39:F55 F57:F94 F96:F117 F409:F420 F169:F183 F215:F228 F139:F153 F288:F303 F305:F321 F343:F357 F359:F378 F380:F394 F323:F341 F155:F167 F185:F213 F230:F243 F258:F286 F245:F256 F119:F137 F443:F462 F30:F37" xr:uid="{00000000-0002-0000-0F00-000000000000}">
      <formula1>"Depot, Sub-Depot, Distributor, Distributor Sub Point, Dealer"</formula1>
    </dataValidation>
  </dataValidations>
  <pageMargins left="0.7" right="0.7" top="0.75" bottom="0.75" header="0.3" footer="0.3"/>
  <pageSetup paperSize="9" scale="1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9">
    <tabColor rgb="FF00B050"/>
  </sheetPr>
  <dimension ref="A1:BA280"/>
  <sheetViews>
    <sheetView showGridLines="0" view="pageBreakPreview" zoomScale="98" zoomScaleNormal="100" zoomScaleSheetLayoutView="98" workbookViewId="0">
      <pane xSplit="5" ySplit="4" topLeftCell="F5" activePane="bottomRight" state="frozen"/>
      <selection activeCell="S30" sqref="S30"/>
      <selection pane="topRight" activeCell="S30" sqref="S30"/>
      <selection pane="bottomLeft" activeCell="S30" sqref="S30"/>
      <selection pane="bottomRight" activeCell="M15" sqref="M15"/>
    </sheetView>
  </sheetViews>
  <sheetFormatPr defaultRowHeight="14.4" zeroHeight="1" x14ac:dyDescent="0.3"/>
  <cols>
    <col min="1" max="1" width="4.5546875" customWidth="1"/>
    <col min="2" max="2" width="14.88671875" style="3" customWidth="1"/>
    <col min="3" max="3" width="15.109375" style="3" customWidth="1"/>
    <col min="4" max="4" width="16.5546875" style="3" bestFit="1" customWidth="1"/>
    <col min="5" max="5" width="19" style="3" bestFit="1" customWidth="1"/>
    <col min="6" max="6" width="8" bestFit="1" customWidth="1"/>
    <col min="7" max="7" width="9" bestFit="1" customWidth="1"/>
    <col min="8" max="8" width="7.88671875" bestFit="1" customWidth="1"/>
    <col min="9" max="9" width="9" bestFit="1" customWidth="1"/>
    <col min="10" max="10" width="10.5546875" bestFit="1" customWidth="1"/>
    <col min="11" max="11" width="7.88671875" bestFit="1" customWidth="1"/>
    <col min="12" max="12" width="10.88671875" customWidth="1"/>
    <col min="13" max="13" width="11.5546875" bestFit="1" customWidth="1"/>
    <col min="14" max="14" width="9.109375" bestFit="1" customWidth="1"/>
    <col min="15" max="15" width="12.5546875" bestFit="1" customWidth="1"/>
    <col min="16" max="16" width="12.88671875" bestFit="1" customWidth="1"/>
    <col min="17" max="17" width="6.44140625" customWidth="1"/>
    <col min="18" max="18" width="12.5546875" bestFit="1" customWidth="1"/>
    <col min="19" max="19" width="12.88671875" bestFit="1" customWidth="1"/>
    <col min="20" max="20" width="7.109375" customWidth="1"/>
    <col min="21" max="21" width="12.5546875" bestFit="1" customWidth="1"/>
    <col min="22" max="22" width="12.88671875" bestFit="1" customWidth="1"/>
    <col min="23" max="23" width="7" bestFit="1" customWidth="1"/>
    <col min="24" max="24" width="12.5546875" bestFit="1" customWidth="1"/>
    <col min="25" max="25" width="12.88671875" bestFit="1" customWidth="1"/>
    <col min="26" max="26" width="10.5546875" bestFit="1" customWidth="1"/>
    <col min="27" max="27" width="11.88671875" bestFit="1" customWidth="1"/>
    <col min="28" max="28" width="12.88671875" bestFit="1" customWidth="1"/>
    <col min="29" max="29" width="7" bestFit="1" customWidth="1"/>
    <col min="30" max="30" width="10.88671875" bestFit="1" customWidth="1"/>
    <col min="31" max="31" width="11.88671875" bestFit="1" customWidth="1"/>
    <col min="32" max="32" width="6.33203125" customWidth="1"/>
    <col min="33" max="33" width="10.88671875" bestFit="1" customWidth="1"/>
    <col min="34" max="34" width="11.88671875" bestFit="1" customWidth="1"/>
    <col min="35" max="35" width="7" bestFit="1" customWidth="1"/>
    <col min="36" max="36" width="10.88671875" bestFit="1" customWidth="1"/>
    <col min="37" max="37" width="11.88671875" bestFit="1" customWidth="1"/>
    <col min="38" max="38" width="7.44140625" customWidth="1"/>
    <col min="39" max="39" width="10.88671875" bestFit="1" customWidth="1"/>
    <col min="40" max="40" width="11.88671875" bestFit="1" customWidth="1"/>
    <col min="41" max="41" width="8.109375" bestFit="1" customWidth="1"/>
    <col min="42" max="42" width="19.44140625" bestFit="1" customWidth="1"/>
    <col min="43" max="43" width="20.109375" bestFit="1" customWidth="1"/>
    <col min="44" max="44" width="8" bestFit="1" customWidth="1"/>
    <col min="45" max="45" width="7.6640625" customWidth="1"/>
    <col min="46" max="46" width="9" bestFit="1" customWidth="1"/>
    <col min="47" max="47" width="7.88671875" bestFit="1" customWidth="1"/>
    <col min="48" max="48" width="8" bestFit="1" customWidth="1"/>
    <col min="49" max="49" width="9" bestFit="1" customWidth="1"/>
    <col min="50" max="50" width="7.88671875" bestFit="1" customWidth="1"/>
    <col min="51" max="51" width="19.44140625" bestFit="1" customWidth="1"/>
    <col min="52" max="52" width="20.109375" bestFit="1" customWidth="1"/>
  </cols>
  <sheetData>
    <row r="1" spans="1:52" ht="15.75" customHeight="1" x14ac:dyDescent="0.3">
      <c r="A1" s="247" t="s">
        <v>527</v>
      </c>
      <c r="B1" s="247"/>
      <c r="C1" s="247"/>
      <c r="D1" s="247"/>
      <c r="E1" s="247"/>
      <c r="F1" s="179" t="s">
        <v>420</v>
      </c>
      <c r="G1" s="179"/>
      <c r="H1" s="179"/>
      <c r="I1" s="203" t="s">
        <v>421</v>
      </c>
      <c r="J1" s="203"/>
      <c r="K1" s="203"/>
      <c r="L1" s="182" t="s">
        <v>528</v>
      </c>
      <c r="M1" s="182"/>
      <c r="N1" s="182"/>
      <c r="O1" s="165" t="s">
        <v>422</v>
      </c>
      <c r="P1" s="165"/>
      <c r="Q1" s="165"/>
      <c r="R1" s="209" t="s">
        <v>614</v>
      </c>
      <c r="S1" s="209"/>
      <c r="T1" s="209"/>
      <c r="U1" s="165" t="s">
        <v>616</v>
      </c>
      <c r="V1" s="165"/>
      <c r="W1" s="165"/>
      <c r="X1" s="165" t="s">
        <v>615</v>
      </c>
      <c r="Y1" s="165"/>
      <c r="Z1" s="165"/>
      <c r="AA1" s="166" t="s">
        <v>529</v>
      </c>
      <c r="AB1" s="166"/>
      <c r="AC1" s="166"/>
      <c r="AD1" s="167" t="s">
        <v>582</v>
      </c>
      <c r="AE1" s="167"/>
      <c r="AF1" s="167"/>
      <c r="AG1" s="168" t="s">
        <v>531</v>
      </c>
      <c r="AH1" s="168"/>
      <c r="AI1" s="168"/>
      <c r="AJ1" s="169" t="s">
        <v>532</v>
      </c>
      <c r="AK1" s="169"/>
      <c r="AL1" s="169"/>
      <c r="AM1" s="173" t="s">
        <v>617</v>
      </c>
      <c r="AN1" s="173"/>
      <c r="AO1" s="173"/>
      <c r="AP1" s="164" t="s">
        <v>425</v>
      </c>
      <c r="AQ1" s="164" t="s">
        <v>426</v>
      </c>
      <c r="AR1" s="245" t="s">
        <v>642</v>
      </c>
      <c r="AS1" s="192" t="s">
        <v>427</v>
      </c>
      <c r="AT1" s="192"/>
      <c r="AU1" s="192"/>
      <c r="AV1" s="165" t="s">
        <v>428</v>
      </c>
      <c r="AW1" s="165"/>
      <c r="AX1" s="165"/>
      <c r="AY1" s="164" t="s">
        <v>425</v>
      </c>
      <c r="AZ1" s="164" t="s">
        <v>426</v>
      </c>
    </row>
    <row r="2" spans="1:52" s="1" customFormat="1" ht="43.5" customHeight="1" x14ac:dyDescent="0.3">
      <c r="A2" s="69" t="s">
        <v>0</v>
      </c>
      <c r="B2" s="69" t="s">
        <v>1</v>
      </c>
      <c r="C2" s="69" t="s">
        <v>2</v>
      </c>
      <c r="D2" s="69" t="s">
        <v>4</v>
      </c>
      <c r="E2" s="69" t="s">
        <v>5</v>
      </c>
      <c r="F2" s="58" t="s">
        <v>429</v>
      </c>
      <c r="G2" s="57" t="s">
        <v>430</v>
      </c>
      <c r="H2" s="60" t="s">
        <v>642</v>
      </c>
      <c r="I2" s="58" t="s">
        <v>429</v>
      </c>
      <c r="J2" s="57" t="s">
        <v>430</v>
      </c>
      <c r="K2" s="107" t="s">
        <v>642</v>
      </c>
      <c r="L2" s="58" t="s">
        <v>429</v>
      </c>
      <c r="M2" s="57" t="s">
        <v>430</v>
      </c>
      <c r="N2" s="107" t="s">
        <v>642</v>
      </c>
      <c r="O2" s="58" t="s">
        <v>429</v>
      </c>
      <c r="P2" s="57" t="s">
        <v>430</v>
      </c>
      <c r="Q2" s="107" t="s">
        <v>642</v>
      </c>
      <c r="R2" s="76" t="s">
        <v>429</v>
      </c>
      <c r="S2" s="77" t="s">
        <v>430</v>
      </c>
      <c r="T2" s="107" t="s">
        <v>642</v>
      </c>
      <c r="U2" s="76" t="s">
        <v>429</v>
      </c>
      <c r="V2" s="77" t="s">
        <v>430</v>
      </c>
      <c r="W2" s="107" t="s">
        <v>642</v>
      </c>
      <c r="X2" s="76" t="s">
        <v>429</v>
      </c>
      <c r="Y2" s="77" t="s">
        <v>430</v>
      </c>
      <c r="Z2" s="107" t="s">
        <v>642</v>
      </c>
      <c r="AA2" s="58" t="s">
        <v>429</v>
      </c>
      <c r="AB2" s="57" t="s">
        <v>430</v>
      </c>
      <c r="AC2" s="107" t="s">
        <v>642</v>
      </c>
      <c r="AD2" s="58" t="s">
        <v>429</v>
      </c>
      <c r="AE2" s="57" t="s">
        <v>430</v>
      </c>
      <c r="AF2" s="107" t="s">
        <v>642</v>
      </c>
      <c r="AG2" s="58" t="s">
        <v>429</v>
      </c>
      <c r="AH2" s="57" t="s">
        <v>430</v>
      </c>
      <c r="AI2" s="107" t="s">
        <v>642</v>
      </c>
      <c r="AJ2" s="58" t="s">
        <v>429</v>
      </c>
      <c r="AK2" s="57" t="s">
        <v>430</v>
      </c>
      <c r="AL2" s="107" t="s">
        <v>642</v>
      </c>
      <c r="AM2" s="58" t="s">
        <v>429</v>
      </c>
      <c r="AN2" s="57" t="s">
        <v>430</v>
      </c>
      <c r="AO2" s="107" t="s">
        <v>642</v>
      </c>
      <c r="AP2" s="164"/>
      <c r="AQ2" s="164"/>
      <c r="AR2" s="246"/>
      <c r="AS2" s="58" t="s">
        <v>429</v>
      </c>
      <c r="AT2" s="57" t="s">
        <v>430</v>
      </c>
      <c r="AU2" s="107" t="s">
        <v>642</v>
      </c>
      <c r="AV2" s="58" t="s">
        <v>429</v>
      </c>
      <c r="AW2" s="57" t="s">
        <v>430</v>
      </c>
      <c r="AX2" s="107" t="s">
        <v>642</v>
      </c>
      <c r="AY2" s="164"/>
      <c r="AZ2" s="164"/>
    </row>
    <row r="3" spans="1:52" x14ac:dyDescent="0.3">
      <c r="A3" s="70">
        <v>1</v>
      </c>
      <c r="B3" s="248" t="s">
        <v>633</v>
      </c>
      <c r="C3" s="8" t="s">
        <v>6</v>
      </c>
      <c r="D3" s="8" t="s">
        <v>7</v>
      </c>
      <c r="E3" s="8" t="s">
        <v>533</v>
      </c>
      <c r="F3" s="17">
        <f>'Point Wise DIO'!I504</f>
        <v>0</v>
      </c>
      <c r="G3" s="17">
        <f>'Point Wise DIO'!J504</f>
        <v>0</v>
      </c>
      <c r="H3" s="72">
        <f>'Point Wise DIO'!K504</f>
        <v>0</v>
      </c>
      <c r="I3" s="17">
        <f>'Point Wise DIO'!L504</f>
        <v>0</v>
      </c>
      <c r="J3" s="17">
        <f>'Point Wise DIO'!M504</f>
        <v>0</v>
      </c>
      <c r="K3" s="72">
        <f>'Point Wise DIO'!N504</f>
        <v>0</v>
      </c>
      <c r="L3" s="17">
        <f>'Point Wise DIO'!O504</f>
        <v>0</v>
      </c>
      <c r="M3" s="17">
        <f>'Point Wise DIO'!P504</f>
        <v>0</v>
      </c>
      <c r="N3" s="72">
        <f>'Point Wise DIO'!Q504</f>
        <v>0</v>
      </c>
      <c r="O3" s="17">
        <f>'Point Wise DIO'!R504</f>
        <v>0</v>
      </c>
      <c r="P3" s="17">
        <f>'Point Wise DIO'!S504</f>
        <v>0</v>
      </c>
      <c r="Q3" s="72">
        <f>'Point Wise DIO'!T504</f>
        <v>0</v>
      </c>
      <c r="R3" s="17">
        <f>'Point Wise DIO'!U504</f>
        <v>0</v>
      </c>
      <c r="S3" s="17">
        <f>'Point Wise DIO'!V504</f>
        <v>0</v>
      </c>
      <c r="T3" s="72">
        <f>'Point Wise DIO'!W504</f>
        <v>0</v>
      </c>
      <c r="U3" s="17">
        <f>'Point Wise DIO'!X504</f>
        <v>0</v>
      </c>
      <c r="V3" s="17">
        <f>'Point Wise DIO'!Y504</f>
        <v>0</v>
      </c>
      <c r="W3" s="72">
        <f>'Point Wise DIO'!Z504</f>
        <v>0</v>
      </c>
      <c r="X3" s="17">
        <f>'Point Wise DIO'!AA504</f>
        <v>0</v>
      </c>
      <c r="Y3" s="17">
        <f>'Point Wise DIO'!AB504</f>
        <v>0</v>
      </c>
      <c r="Z3" s="72">
        <f>'Point Wise DIO'!AC504</f>
        <v>0</v>
      </c>
      <c r="AA3" s="17">
        <f>'Point Wise DIO'!AD504</f>
        <v>0</v>
      </c>
      <c r="AB3" s="17">
        <f>'Point Wise DIO'!AE504</f>
        <v>0</v>
      </c>
      <c r="AC3" s="72">
        <f>'Point Wise DIO'!AF504</f>
        <v>0</v>
      </c>
      <c r="AD3" s="17">
        <f>'Point Wise DIO'!AG504</f>
        <v>0</v>
      </c>
      <c r="AE3" s="17">
        <f>'Point Wise DIO'!AH504</f>
        <v>0</v>
      </c>
      <c r="AF3" s="72">
        <f>'Point Wise DIO'!AI504</f>
        <v>0</v>
      </c>
      <c r="AG3" s="17">
        <f>'Point Wise DIO'!AJ504</f>
        <v>0</v>
      </c>
      <c r="AH3" s="17">
        <f>'Point Wise DIO'!AK504</f>
        <v>0</v>
      </c>
      <c r="AI3" s="72">
        <f>'Point Wise DIO'!AL504</f>
        <v>0</v>
      </c>
      <c r="AJ3" s="17">
        <f>'Point Wise DIO'!AM504</f>
        <v>0</v>
      </c>
      <c r="AK3" s="17">
        <f>'Point Wise DIO'!AN504</f>
        <v>0</v>
      </c>
      <c r="AL3" s="72">
        <f>'Point Wise DIO'!AO504</f>
        <v>0</v>
      </c>
      <c r="AM3" s="17">
        <f>'Point Wise DIO'!AP504</f>
        <v>0</v>
      </c>
      <c r="AN3" s="17">
        <f>'Point Wise DIO'!AQ504</f>
        <v>0</v>
      </c>
      <c r="AO3" s="72">
        <f>'Point Wise DIO'!AR504</f>
        <v>0</v>
      </c>
      <c r="AP3" s="17">
        <f>F3+I3+L3+O3+R3+U3+X3+AA3+AD3+AG3+AJ3+AM3</f>
        <v>0</v>
      </c>
      <c r="AQ3" s="17">
        <f>G3+J3+M3+P3+S3+V3+Y3+AB3+AE3+AH3+AK3+AN3</f>
        <v>0</v>
      </c>
      <c r="AR3" s="72">
        <f>'Point Wise DIO'!AU504</f>
        <v>0</v>
      </c>
      <c r="AS3" s="17">
        <f>'Point Wise DIO'!AV504</f>
        <v>0</v>
      </c>
      <c r="AT3" s="17">
        <f>'Point Wise DIO'!AW504</f>
        <v>0</v>
      </c>
      <c r="AU3" s="72">
        <f>'Point Wise DIO'!AX504</f>
        <v>0</v>
      </c>
      <c r="AV3" s="17">
        <f>'Point Wise DIO'!AY504</f>
        <v>0</v>
      </c>
      <c r="AW3" s="17">
        <f>'Point Wise DIO'!AZ504</f>
        <v>0</v>
      </c>
      <c r="AX3" s="72">
        <f>'Point Wise DIO'!BA504</f>
        <v>0</v>
      </c>
      <c r="AY3" s="17">
        <f>AS3+AV3</f>
        <v>0</v>
      </c>
      <c r="AZ3" s="72">
        <f>AT3+AW3</f>
        <v>0</v>
      </c>
    </row>
    <row r="4" spans="1:52" x14ac:dyDescent="0.3">
      <c r="A4" s="70">
        <v>2</v>
      </c>
      <c r="B4" s="249"/>
      <c r="C4" s="8" t="s">
        <v>6</v>
      </c>
      <c r="D4" s="8" t="s">
        <v>8</v>
      </c>
      <c r="E4" s="8" t="s">
        <v>533</v>
      </c>
      <c r="F4" s="17">
        <f>'Point Wise DIO'!I505</f>
        <v>0</v>
      </c>
      <c r="G4" s="17">
        <f>'Point Wise DIO'!J505</f>
        <v>0</v>
      </c>
      <c r="H4" s="72">
        <f>'Point Wise DIO'!K505</f>
        <v>0</v>
      </c>
      <c r="I4" s="17">
        <f>'Point Wise DIO'!L505</f>
        <v>0</v>
      </c>
      <c r="J4" s="17">
        <f>'Point Wise DIO'!M505</f>
        <v>0</v>
      </c>
      <c r="K4" s="72">
        <f>'Point Wise DIO'!N505</f>
        <v>0</v>
      </c>
      <c r="L4" s="17">
        <f>'Point Wise DIO'!O505</f>
        <v>0</v>
      </c>
      <c r="M4" s="17">
        <f>'Point Wise DIO'!P505</f>
        <v>0</v>
      </c>
      <c r="N4" s="72">
        <f>'Point Wise DIO'!Q505</f>
        <v>0</v>
      </c>
      <c r="O4" s="17">
        <f>'Point Wise DIO'!R505</f>
        <v>0</v>
      </c>
      <c r="P4" s="17">
        <f>'Point Wise DIO'!S505</f>
        <v>0</v>
      </c>
      <c r="Q4" s="72">
        <f>'Point Wise DIO'!T505</f>
        <v>0</v>
      </c>
      <c r="R4" s="17">
        <f>'Point Wise DIO'!U505</f>
        <v>0</v>
      </c>
      <c r="S4" s="17">
        <f>'Point Wise DIO'!V505</f>
        <v>0</v>
      </c>
      <c r="T4" s="72">
        <f>'Point Wise DIO'!W505</f>
        <v>0</v>
      </c>
      <c r="U4" s="17">
        <f>'Point Wise DIO'!X505</f>
        <v>0</v>
      </c>
      <c r="V4" s="17">
        <f>'Point Wise DIO'!Y505</f>
        <v>0</v>
      </c>
      <c r="W4" s="72">
        <f>'Point Wise DIO'!Z505</f>
        <v>0</v>
      </c>
      <c r="X4" s="17">
        <f>'Point Wise DIO'!AA505</f>
        <v>0</v>
      </c>
      <c r="Y4" s="17">
        <f>'Point Wise DIO'!AB505</f>
        <v>0</v>
      </c>
      <c r="Z4" s="72">
        <f>'Point Wise DIO'!AC505</f>
        <v>0</v>
      </c>
      <c r="AA4" s="17">
        <f>'Point Wise DIO'!AD505</f>
        <v>0</v>
      </c>
      <c r="AB4" s="17">
        <f>'Point Wise DIO'!AE505</f>
        <v>0</v>
      </c>
      <c r="AC4" s="72">
        <f>'Point Wise DIO'!AF505</f>
        <v>0</v>
      </c>
      <c r="AD4" s="17">
        <f>'Point Wise DIO'!AG505</f>
        <v>0</v>
      </c>
      <c r="AE4" s="17">
        <f>'Point Wise DIO'!AH505</f>
        <v>0</v>
      </c>
      <c r="AF4" s="72">
        <f>'Point Wise DIO'!AI505</f>
        <v>0</v>
      </c>
      <c r="AG4" s="17">
        <f>'Point Wise DIO'!AJ505</f>
        <v>0</v>
      </c>
      <c r="AH4" s="17">
        <f>'Point Wise DIO'!AK505</f>
        <v>0</v>
      </c>
      <c r="AI4" s="72">
        <f>'Point Wise DIO'!AL505</f>
        <v>0</v>
      </c>
      <c r="AJ4" s="17">
        <f>'Point Wise DIO'!AM505</f>
        <v>0</v>
      </c>
      <c r="AK4" s="17">
        <f>'Point Wise DIO'!AN505</f>
        <v>0</v>
      </c>
      <c r="AL4" s="72">
        <f>'Point Wise DIO'!AO505</f>
        <v>0</v>
      </c>
      <c r="AM4" s="17">
        <f>'Point Wise DIO'!AP505</f>
        <v>0</v>
      </c>
      <c r="AN4" s="17">
        <f>'Point Wise DIO'!AQ505</f>
        <v>0</v>
      </c>
      <c r="AO4" s="72">
        <f>'Point Wise DIO'!AR505</f>
        <v>0</v>
      </c>
      <c r="AP4" s="17">
        <f t="shared" ref="AP4:AP67" si="0">F4+I4+L4+O4+R4+U4+X4+AA4+AD4+AG4+AJ4+AM4</f>
        <v>0</v>
      </c>
      <c r="AQ4" s="17">
        <f t="shared" ref="AQ4:AQ67" si="1">G4+J4+M4+P4+S4+V4+Y4+AB4+AE4+AH4+AK4+AN4</f>
        <v>0</v>
      </c>
      <c r="AR4" s="72">
        <f>'Point Wise DIO'!AU505</f>
        <v>0</v>
      </c>
      <c r="AS4" s="17">
        <f>'Point Wise DIO'!AV505</f>
        <v>0</v>
      </c>
      <c r="AT4" s="17">
        <f>'Point Wise DIO'!AW505</f>
        <v>0</v>
      </c>
      <c r="AU4" s="72">
        <f>'Point Wise DIO'!AX505</f>
        <v>0</v>
      </c>
      <c r="AV4" s="17">
        <f>'Point Wise DIO'!AY505</f>
        <v>0</v>
      </c>
      <c r="AW4" s="17">
        <f>'Point Wise DIO'!AZ505</f>
        <v>0</v>
      </c>
      <c r="AX4" s="72">
        <f>'Point Wise DIO'!BA505</f>
        <v>0</v>
      </c>
      <c r="AY4" s="17">
        <f t="shared" ref="AY4:AY67" si="2">AS4+AV4</f>
        <v>0</v>
      </c>
      <c r="AZ4" s="72">
        <f t="shared" ref="AZ4:AZ67" si="3">AT4+AW4</f>
        <v>0</v>
      </c>
    </row>
    <row r="5" spans="1:52" x14ac:dyDescent="0.3">
      <c r="A5" s="70">
        <v>3</v>
      </c>
      <c r="B5" s="249"/>
      <c r="C5" s="8" t="s">
        <v>6</v>
      </c>
      <c r="D5" s="8" t="s">
        <v>451</v>
      </c>
      <c r="E5" s="8" t="s">
        <v>533</v>
      </c>
      <c r="F5" s="17">
        <f>'Point Wise DIO'!I506</f>
        <v>0</v>
      </c>
      <c r="G5" s="17">
        <f>'Point Wise DIO'!J506</f>
        <v>0</v>
      </c>
      <c r="H5" s="72">
        <f>'Point Wise DIO'!K506</f>
        <v>0</v>
      </c>
      <c r="I5" s="17">
        <f>'Point Wise DIO'!L506</f>
        <v>0</v>
      </c>
      <c r="J5" s="17">
        <f>'Point Wise DIO'!M506</f>
        <v>0</v>
      </c>
      <c r="K5" s="72">
        <f>'Point Wise DIO'!N506</f>
        <v>0</v>
      </c>
      <c r="L5" s="17">
        <f>'Point Wise DIO'!O506</f>
        <v>0</v>
      </c>
      <c r="M5" s="17">
        <f>'Point Wise DIO'!P506</f>
        <v>0</v>
      </c>
      <c r="N5" s="72">
        <f>'Point Wise DIO'!Q506</f>
        <v>0</v>
      </c>
      <c r="O5" s="17">
        <f>'Point Wise DIO'!R506</f>
        <v>0</v>
      </c>
      <c r="P5" s="17">
        <f>'Point Wise DIO'!S506</f>
        <v>0</v>
      </c>
      <c r="Q5" s="72">
        <f>'Point Wise DIO'!T506</f>
        <v>0</v>
      </c>
      <c r="R5" s="17">
        <f>'Point Wise DIO'!U506</f>
        <v>0</v>
      </c>
      <c r="S5" s="17">
        <f>'Point Wise DIO'!V506</f>
        <v>0</v>
      </c>
      <c r="T5" s="72">
        <f>'Point Wise DIO'!W506</f>
        <v>0</v>
      </c>
      <c r="U5" s="17">
        <f>'Point Wise DIO'!X506</f>
        <v>0</v>
      </c>
      <c r="V5" s="17">
        <f>'Point Wise DIO'!Y506</f>
        <v>0</v>
      </c>
      <c r="W5" s="72">
        <f>'Point Wise DIO'!Z506</f>
        <v>0</v>
      </c>
      <c r="X5" s="17">
        <f>'Point Wise DIO'!AA506</f>
        <v>0</v>
      </c>
      <c r="Y5" s="17">
        <f>'Point Wise DIO'!AB506</f>
        <v>0</v>
      </c>
      <c r="Z5" s="72">
        <f>'Point Wise DIO'!AC506</f>
        <v>0</v>
      </c>
      <c r="AA5" s="17">
        <f>'Point Wise DIO'!AD506</f>
        <v>0</v>
      </c>
      <c r="AB5" s="17">
        <f>'Point Wise DIO'!AE506</f>
        <v>0</v>
      </c>
      <c r="AC5" s="72">
        <f>'Point Wise DIO'!AF506</f>
        <v>0</v>
      </c>
      <c r="AD5" s="17">
        <f>'Point Wise DIO'!AG506</f>
        <v>0</v>
      </c>
      <c r="AE5" s="17">
        <f>'Point Wise DIO'!AH506</f>
        <v>0</v>
      </c>
      <c r="AF5" s="72">
        <f>'Point Wise DIO'!AI506</f>
        <v>0</v>
      </c>
      <c r="AG5" s="17">
        <f>'Point Wise DIO'!AJ506</f>
        <v>0</v>
      </c>
      <c r="AH5" s="17">
        <f>'Point Wise DIO'!AK506</f>
        <v>0</v>
      </c>
      <c r="AI5" s="72">
        <f>'Point Wise DIO'!AL506</f>
        <v>0</v>
      </c>
      <c r="AJ5" s="17">
        <f>'Point Wise DIO'!AM506</f>
        <v>0</v>
      </c>
      <c r="AK5" s="17">
        <f>'Point Wise DIO'!AN506</f>
        <v>0</v>
      </c>
      <c r="AL5" s="72">
        <f>'Point Wise DIO'!AO506</f>
        <v>0</v>
      </c>
      <c r="AM5" s="17">
        <f>'Point Wise DIO'!AP506</f>
        <v>0</v>
      </c>
      <c r="AN5" s="17">
        <f>'Point Wise DIO'!AQ506</f>
        <v>0</v>
      </c>
      <c r="AO5" s="72">
        <f>'Point Wise DIO'!AR506</f>
        <v>0</v>
      </c>
      <c r="AP5" s="17">
        <f t="shared" si="0"/>
        <v>0</v>
      </c>
      <c r="AQ5" s="17">
        <f t="shared" si="1"/>
        <v>0</v>
      </c>
      <c r="AR5" s="72">
        <f>'Point Wise DIO'!AU506</f>
        <v>0</v>
      </c>
      <c r="AS5" s="17">
        <f>'Point Wise DIO'!AV506</f>
        <v>0</v>
      </c>
      <c r="AT5" s="17">
        <f>'Point Wise DIO'!AW506</f>
        <v>0</v>
      </c>
      <c r="AU5" s="72">
        <f>'Point Wise DIO'!AX506</f>
        <v>0</v>
      </c>
      <c r="AV5" s="17">
        <f>'Point Wise DIO'!AY506</f>
        <v>0</v>
      </c>
      <c r="AW5" s="17">
        <f>'Point Wise DIO'!AZ506</f>
        <v>0</v>
      </c>
      <c r="AX5" s="72">
        <f>'Point Wise DIO'!BA506</f>
        <v>0</v>
      </c>
      <c r="AY5" s="17">
        <f t="shared" si="2"/>
        <v>0</v>
      </c>
      <c r="AZ5" s="72">
        <f t="shared" si="3"/>
        <v>0</v>
      </c>
    </row>
    <row r="6" spans="1:52" x14ac:dyDescent="0.3">
      <c r="A6" s="70">
        <v>4</v>
      </c>
      <c r="B6" s="249"/>
      <c r="C6" s="8" t="s">
        <v>6</v>
      </c>
      <c r="D6" s="8" t="s">
        <v>452</v>
      </c>
      <c r="E6" s="8" t="s">
        <v>533</v>
      </c>
      <c r="F6" s="17">
        <f>'Point Wise DIO'!I507</f>
        <v>0</v>
      </c>
      <c r="G6" s="17">
        <f>'Point Wise DIO'!J507</f>
        <v>0</v>
      </c>
      <c r="H6" s="72">
        <f>'Point Wise DIO'!K507</f>
        <v>0</v>
      </c>
      <c r="I6" s="17">
        <f>'Point Wise DIO'!L507</f>
        <v>0</v>
      </c>
      <c r="J6" s="17">
        <f>'Point Wise DIO'!M507</f>
        <v>0</v>
      </c>
      <c r="K6" s="72">
        <f>'Point Wise DIO'!N507</f>
        <v>0</v>
      </c>
      <c r="L6" s="17">
        <f>'Point Wise DIO'!O507</f>
        <v>0</v>
      </c>
      <c r="M6" s="17">
        <f>'Point Wise DIO'!P507</f>
        <v>0</v>
      </c>
      <c r="N6" s="72">
        <f>'Point Wise DIO'!Q507</f>
        <v>0</v>
      </c>
      <c r="O6" s="17">
        <f>'Point Wise DIO'!R507</f>
        <v>0</v>
      </c>
      <c r="P6" s="17">
        <f>'Point Wise DIO'!S507</f>
        <v>0</v>
      </c>
      <c r="Q6" s="72">
        <f>'Point Wise DIO'!T507</f>
        <v>0</v>
      </c>
      <c r="R6" s="17">
        <f>'Point Wise DIO'!U507</f>
        <v>0</v>
      </c>
      <c r="S6" s="17">
        <f>'Point Wise DIO'!V507</f>
        <v>0</v>
      </c>
      <c r="T6" s="72">
        <f>'Point Wise DIO'!W507</f>
        <v>0</v>
      </c>
      <c r="U6" s="17">
        <f>'Point Wise DIO'!X507</f>
        <v>0</v>
      </c>
      <c r="V6" s="17">
        <f>'Point Wise DIO'!Y507</f>
        <v>0</v>
      </c>
      <c r="W6" s="72">
        <f>'Point Wise DIO'!Z507</f>
        <v>0</v>
      </c>
      <c r="X6" s="17">
        <f>'Point Wise DIO'!AA507</f>
        <v>0</v>
      </c>
      <c r="Y6" s="17">
        <f>'Point Wise DIO'!AB507</f>
        <v>0</v>
      </c>
      <c r="Z6" s="72">
        <f>'Point Wise DIO'!AC507</f>
        <v>0</v>
      </c>
      <c r="AA6" s="17">
        <f>'Point Wise DIO'!AD507</f>
        <v>0</v>
      </c>
      <c r="AB6" s="17">
        <f>'Point Wise DIO'!AE507</f>
        <v>0</v>
      </c>
      <c r="AC6" s="72">
        <f>'Point Wise DIO'!AF507</f>
        <v>0</v>
      </c>
      <c r="AD6" s="17">
        <f>'Point Wise DIO'!AG507</f>
        <v>0</v>
      </c>
      <c r="AE6" s="17">
        <f>'Point Wise DIO'!AH507</f>
        <v>0</v>
      </c>
      <c r="AF6" s="72">
        <f>'Point Wise DIO'!AI507</f>
        <v>0</v>
      </c>
      <c r="AG6" s="17">
        <f>'Point Wise DIO'!AJ507</f>
        <v>0</v>
      </c>
      <c r="AH6" s="17">
        <f>'Point Wise DIO'!AK507</f>
        <v>0</v>
      </c>
      <c r="AI6" s="72">
        <f>'Point Wise DIO'!AL507</f>
        <v>0</v>
      </c>
      <c r="AJ6" s="17">
        <f>'Point Wise DIO'!AM507</f>
        <v>0</v>
      </c>
      <c r="AK6" s="17">
        <f>'Point Wise DIO'!AN507</f>
        <v>0</v>
      </c>
      <c r="AL6" s="72">
        <f>'Point Wise DIO'!AO507</f>
        <v>0</v>
      </c>
      <c r="AM6" s="17">
        <f>'Point Wise DIO'!AP507</f>
        <v>0</v>
      </c>
      <c r="AN6" s="17">
        <f>'Point Wise DIO'!AQ507</f>
        <v>0</v>
      </c>
      <c r="AO6" s="72">
        <f>'Point Wise DIO'!AR507</f>
        <v>0</v>
      </c>
      <c r="AP6" s="17">
        <f t="shared" si="0"/>
        <v>0</v>
      </c>
      <c r="AQ6" s="17">
        <f t="shared" si="1"/>
        <v>0</v>
      </c>
      <c r="AR6" s="72">
        <f>'Point Wise DIO'!AU507</f>
        <v>0</v>
      </c>
      <c r="AS6" s="17">
        <f>'Point Wise DIO'!AV507</f>
        <v>0</v>
      </c>
      <c r="AT6" s="17">
        <f>'Point Wise DIO'!AW507</f>
        <v>0</v>
      </c>
      <c r="AU6" s="72">
        <f>'Point Wise DIO'!AX507</f>
        <v>0</v>
      </c>
      <c r="AV6" s="17">
        <f>'Point Wise DIO'!AY507</f>
        <v>0</v>
      </c>
      <c r="AW6" s="17">
        <f>'Point Wise DIO'!AZ507</f>
        <v>0</v>
      </c>
      <c r="AX6" s="72">
        <f>'Point Wise DIO'!BA507</f>
        <v>0</v>
      </c>
      <c r="AY6" s="17">
        <f t="shared" si="2"/>
        <v>0</v>
      </c>
      <c r="AZ6" s="72">
        <f t="shared" si="3"/>
        <v>0</v>
      </c>
    </row>
    <row r="7" spans="1:52" x14ac:dyDescent="0.3">
      <c r="A7" s="70">
        <v>5</v>
      </c>
      <c r="B7" s="249"/>
      <c r="C7" s="8" t="s">
        <v>6</v>
      </c>
      <c r="D7" s="71" t="s">
        <v>453</v>
      </c>
      <c r="E7" s="71" t="s">
        <v>534</v>
      </c>
      <c r="F7" s="17">
        <f>'Point Wise DIO'!I508</f>
        <v>0</v>
      </c>
      <c r="G7" s="17">
        <f>'Point Wise DIO'!J508</f>
        <v>0</v>
      </c>
      <c r="H7" s="72">
        <f>'Point Wise DIO'!K508</f>
        <v>0</v>
      </c>
      <c r="I7" s="17">
        <f>'Point Wise DIO'!L508</f>
        <v>0</v>
      </c>
      <c r="J7" s="17">
        <f>'Point Wise DIO'!M508</f>
        <v>0</v>
      </c>
      <c r="K7" s="72">
        <f>'Point Wise DIO'!N508</f>
        <v>0</v>
      </c>
      <c r="L7" s="17">
        <f>'Point Wise DIO'!O508</f>
        <v>0</v>
      </c>
      <c r="M7" s="17">
        <f>'Point Wise DIO'!P508</f>
        <v>0</v>
      </c>
      <c r="N7" s="72">
        <f>'Point Wise DIO'!Q508</f>
        <v>0</v>
      </c>
      <c r="O7" s="17">
        <f>'Point Wise DIO'!R508</f>
        <v>0</v>
      </c>
      <c r="P7" s="17">
        <f>'Point Wise DIO'!S508</f>
        <v>0</v>
      </c>
      <c r="Q7" s="72">
        <f>'Point Wise DIO'!T508</f>
        <v>0</v>
      </c>
      <c r="R7" s="17">
        <f>'Point Wise DIO'!U508</f>
        <v>0</v>
      </c>
      <c r="S7" s="17">
        <f>'Point Wise DIO'!V508</f>
        <v>0</v>
      </c>
      <c r="T7" s="72">
        <f>'Point Wise DIO'!W508</f>
        <v>0</v>
      </c>
      <c r="U7" s="17">
        <f>'Point Wise DIO'!X508</f>
        <v>0</v>
      </c>
      <c r="V7" s="17">
        <f>'Point Wise DIO'!Y508</f>
        <v>0</v>
      </c>
      <c r="W7" s="72">
        <f>'Point Wise DIO'!Z508</f>
        <v>0</v>
      </c>
      <c r="X7" s="17">
        <f>'Point Wise DIO'!AA508</f>
        <v>0</v>
      </c>
      <c r="Y7" s="17">
        <f>'Point Wise DIO'!AB508</f>
        <v>0</v>
      </c>
      <c r="Z7" s="72">
        <f>'Point Wise DIO'!AC508</f>
        <v>0</v>
      </c>
      <c r="AA7" s="17">
        <f>'Point Wise DIO'!AD508</f>
        <v>0</v>
      </c>
      <c r="AB7" s="17">
        <f>'Point Wise DIO'!AE508</f>
        <v>0</v>
      </c>
      <c r="AC7" s="72">
        <f>'Point Wise DIO'!AF508</f>
        <v>0</v>
      </c>
      <c r="AD7" s="17">
        <f>'Point Wise DIO'!AG508</f>
        <v>0</v>
      </c>
      <c r="AE7" s="17">
        <f>'Point Wise DIO'!AH508</f>
        <v>0</v>
      </c>
      <c r="AF7" s="72">
        <f>'Point Wise DIO'!AI508</f>
        <v>0</v>
      </c>
      <c r="AG7" s="17">
        <f>'Point Wise DIO'!AJ508</f>
        <v>0</v>
      </c>
      <c r="AH7" s="17">
        <f>'Point Wise DIO'!AK508</f>
        <v>0</v>
      </c>
      <c r="AI7" s="72">
        <f>'Point Wise DIO'!AL508</f>
        <v>0</v>
      </c>
      <c r="AJ7" s="17">
        <f>'Point Wise DIO'!AM508</f>
        <v>0</v>
      </c>
      <c r="AK7" s="17">
        <f>'Point Wise DIO'!AN508</f>
        <v>0</v>
      </c>
      <c r="AL7" s="72">
        <f>'Point Wise DIO'!AO508</f>
        <v>0</v>
      </c>
      <c r="AM7" s="17">
        <f>'Point Wise DIO'!AP508</f>
        <v>0</v>
      </c>
      <c r="AN7" s="17">
        <f>'Point Wise DIO'!AQ508</f>
        <v>0</v>
      </c>
      <c r="AO7" s="72">
        <f>'Point Wise DIO'!AR508</f>
        <v>0</v>
      </c>
      <c r="AP7" s="17">
        <f t="shared" si="0"/>
        <v>0</v>
      </c>
      <c r="AQ7" s="17">
        <f t="shared" si="1"/>
        <v>0</v>
      </c>
      <c r="AR7" s="72">
        <f>'Point Wise DIO'!AU508</f>
        <v>0</v>
      </c>
      <c r="AS7" s="17">
        <f>'Point Wise DIO'!AV508</f>
        <v>0</v>
      </c>
      <c r="AT7" s="17">
        <f>'Point Wise DIO'!AW508</f>
        <v>0</v>
      </c>
      <c r="AU7" s="72">
        <f>'Point Wise DIO'!AX508</f>
        <v>0</v>
      </c>
      <c r="AV7" s="17">
        <f>'Point Wise DIO'!AY508</f>
        <v>0</v>
      </c>
      <c r="AW7" s="17">
        <f>'Point Wise DIO'!AZ508</f>
        <v>0</v>
      </c>
      <c r="AX7" s="72">
        <f>'Point Wise DIO'!BA508</f>
        <v>0</v>
      </c>
      <c r="AY7" s="17">
        <f t="shared" si="2"/>
        <v>0</v>
      </c>
      <c r="AZ7" s="72">
        <f t="shared" si="3"/>
        <v>0</v>
      </c>
    </row>
    <row r="8" spans="1:52" x14ac:dyDescent="0.3">
      <c r="A8" s="70">
        <v>6</v>
      </c>
      <c r="B8" s="249"/>
      <c r="C8" s="8" t="s">
        <v>6</v>
      </c>
      <c r="D8" s="71" t="s">
        <v>454</v>
      </c>
      <c r="E8" s="71" t="s">
        <v>534</v>
      </c>
      <c r="F8" s="17">
        <f>'Point Wise DIO'!I509</f>
        <v>0</v>
      </c>
      <c r="G8" s="17">
        <f>'Point Wise DIO'!J509</f>
        <v>0</v>
      </c>
      <c r="H8" s="72">
        <f>'Point Wise DIO'!K509</f>
        <v>0</v>
      </c>
      <c r="I8" s="17">
        <f>'Point Wise DIO'!L509</f>
        <v>0</v>
      </c>
      <c r="J8" s="17">
        <f>'Point Wise DIO'!M509</f>
        <v>0</v>
      </c>
      <c r="K8" s="72">
        <f>'Point Wise DIO'!N509</f>
        <v>0</v>
      </c>
      <c r="L8" s="17">
        <f>'Point Wise DIO'!O509</f>
        <v>0</v>
      </c>
      <c r="M8" s="17">
        <f>'Point Wise DIO'!P509</f>
        <v>0</v>
      </c>
      <c r="N8" s="72">
        <f>'Point Wise DIO'!Q509</f>
        <v>0</v>
      </c>
      <c r="O8" s="17">
        <f>'Point Wise DIO'!R509</f>
        <v>0</v>
      </c>
      <c r="P8" s="17">
        <f>'Point Wise DIO'!S509</f>
        <v>0</v>
      </c>
      <c r="Q8" s="72">
        <f>'Point Wise DIO'!T509</f>
        <v>0</v>
      </c>
      <c r="R8" s="17">
        <f>'Point Wise DIO'!U509</f>
        <v>0</v>
      </c>
      <c r="S8" s="17">
        <f>'Point Wise DIO'!V509</f>
        <v>0</v>
      </c>
      <c r="T8" s="72">
        <f>'Point Wise DIO'!W509</f>
        <v>0</v>
      </c>
      <c r="U8" s="17">
        <f>'Point Wise DIO'!X509</f>
        <v>0</v>
      </c>
      <c r="V8" s="17">
        <f>'Point Wise DIO'!Y509</f>
        <v>0</v>
      </c>
      <c r="W8" s="72">
        <f>'Point Wise DIO'!Z509</f>
        <v>0</v>
      </c>
      <c r="X8" s="17">
        <f>'Point Wise DIO'!AA509</f>
        <v>0</v>
      </c>
      <c r="Y8" s="17">
        <f>'Point Wise DIO'!AB509</f>
        <v>0</v>
      </c>
      <c r="Z8" s="72">
        <f>'Point Wise DIO'!AC509</f>
        <v>0</v>
      </c>
      <c r="AA8" s="17">
        <f>'Point Wise DIO'!AD509</f>
        <v>0</v>
      </c>
      <c r="AB8" s="17">
        <f>'Point Wise DIO'!AE509</f>
        <v>0</v>
      </c>
      <c r="AC8" s="72">
        <f>'Point Wise DIO'!AF509</f>
        <v>0</v>
      </c>
      <c r="AD8" s="17">
        <f>'Point Wise DIO'!AG509</f>
        <v>0</v>
      </c>
      <c r="AE8" s="17">
        <f>'Point Wise DIO'!AH509</f>
        <v>0</v>
      </c>
      <c r="AF8" s="72">
        <f>'Point Wise DIO'!AI509</f>
        <v>0</v>
      </c>
      <c r="AG8" s="17">
        <f>'Point Wise DIO'!AJ509</f>
        <v>0</v>
      </c>
      <c r="AH8" s="17">
        <f>'Point Wise DIO'!AK509</f>
        <v>0</v>
      </c>
      <c r="AI8" s="72">
        <f>'Point Wise DIO'!AL509</f>
        <v>0</v>
      </c>
      <c r="AJ8" s="17">
        <f>'Point Wise DIO'!AM509</f>
        <v>0</v>
      </c>
      <c r="AK8" s="17">
        <f>'Point Wise DIO'!AN509</f>
        <v>0</v>
      </c>
      <c r="AL8" s="72">
        <f>'Point Wise DIO'!AO509</f>
        <v>0</v>
      </c>
      <c r="AM8" s="17">
        <f>'Point Wise DIO'!AP509</f>
        <v>0</v>
      </c>
      <c r="AN8" s="17">
        <f>'Point Wise DIO'!AQ509</f>
        <v>0</v>
      </c>
      <c r="AO8" s="72">
        <f>'Point Wise DIO'!AR509</f>
        <v>0</v>
      </c>
      <c r="AP8" s="17">
        <f t="shared" si="0"/>
        <v>0</v>
      </c>
      <c r="AQ8" s="17">
        <f t="shared" si="1"/>
        <v>0</v>
      </c>
      <c r="AR8" s="72">
        <f>'Point Wise DIO'!AU509</f>
        <v>0</v>
      </c>
      <c r="AS8" s="17">
        <f>'Point Wise DIO'!AV509</f>
        <v>0</v>
      </c>
      <c r="AT8" s="17">
        <f>'Point Wise DIO'!AW509</f>
        <v>0</v>
      </c>
      <c r="AU8" s="72">
        <f>'Point Wise DIO'!AX509</f>
        <v>0</v>
      </c>
      <c r="AV8" s="17">
        <f>'Point Wise DIO'!AY509</f>
        <v>0</v>
      </c>
      <c r="AW8" s="17">
        <f>'Point Wise DIO'!AZ509</f>
        <v>0</v>
      </c>
      <c r="AX8" s="72">
        <f>'Point Wise DIO'!BA509</f>
        <v>0</v>
      </c>
      <c r="AY8" s="17">
        <f t="shared" si="2"/>
        <v>0</v>
      </c>
      <c r="AZ8" s="72">
        <f t="shared" si="3"/>
        <v>0</v>
      </c>
    </row>
    <row r="9" spans="1:52" x14ac:dyDescent="0.3">
      <c r="A9" s="70">
        <v>7</v>
      </c>
      <c r="B9" s="249"/>
      <c r="C9" s="8" t="s">
        <v>14</v>
      </c>
      <c r="D9" s="71" t="s">
        <v>456</v>
      </c>
      <c r="E9" s="71" t="s">
        <v>534</v>
      </c>
      <c r="F9" s="17">
        <f>'Point Wise DIO'!I512</f>
        <v>0</v>
      </c>
      <c r="G9" s="17">
        <f>'Point Wise DIO'!J512</f>
        <v>0</v>
      </c>
      <c r="H9" s="72">
        <f>'Point Wise DIO'!K512</f>
        <v>0</v>
      </c>
      <c r="I9" s="17">
        <f>'Point Wise DIO'!L512</f>
        <v>0</v>
      </c>
      <c r="J9" s="17">
        <f>'Point Wise DIO'!M512</f>
        <v>0</v>
      </c>
      <c r="K9" s="72">
        <f>'Point Wise DIO'!N512</f>
        <v>0</v>
      </c>
      <c r="L9" s="17">
        <f>'Point Wise DIO'!O512</f>
        <v>0</v>
      </c>
      <c r="M9" s="17">
        <f>'Point Wise DIO'!P512</f>
        <v>0</v>
      </c>
      <c r="N9" s="72">
        <f>'Point Wise DIO'!Q512</f>
        <v>0</v>
      </c>
      <c r="O9" s="17">
        <f>'Point Wise DIO'!R512</f>
        <v>0</v>
      </c>
      <c r="P9" s="17">
        <f>'Point Wise DIO'!S512</f>
        <v>0</v>
      </c>
      <c r="Q9" s="72">
        <f>'Point Wise DIO'!T512</f>
        <v>0</v>
      </c>
      <c r="R9" s="17">
        <f>'Point Wise DIO'!U512</f>
        <v>0</v>
      </c>
      <c r="S9" s="17">
        <f>'Point Wise DIO'!V512</f>
        <v>0</v>
      </c>
      <c r="T9" s="72">
        <f>'Point Wise DIO'!W512</f>
        <v>0</v>
      </c>
      <c r="U9" s="17">
        <f>'Point Wise DIO'!X512</f>
        <v>0</v>
      </c>
      <c r="V9" s="17">
        <f>'Point Wise DIO'!Y512</f>
        <v>0</v>
      </c>
      <c r="W9" s="72">
        <f>'Point Wise DIO'!Z512</f>
        <v>0</v>
      </c>
      <c r="X9" s="17">
        <f>'Point Wise DIO'!AA512</f>
        <v>0</v>
      </c>
      <c r="Y9" s="17">
        <f>'Point Wise DIO'!AB512</f>
        <v>0</v>
      </c>
      <c r="Z9" s="72">
        <f>'Point Wise DIO'!AC512</f>
        <v>0</v>
      </c>
      <c r="AA9" s="17">
        <f>'Point Wise DIO'!AD512</f>
        <v>0</v>
      </c>
      <c r="AB9" s="17">
        <f>'Point Wise DIO'!AE512</f>
        <v>0</v>
      </c>
      <c r="AC9" s="72">
        <f>'Point Wise DIO'!AF512</f>
        <v>0</v>
      </c>
      <c r="AD9" s="17">
        <f>'Point Wise DIO'!AG512</f>
        <v>0</v>
      </c>
      <c r="AE9" s="17">
        <f>'Point Wise DIO'!AH512</f>
        <v>0</v>
      </c>
      <c r="AF9" s="72">
        <f>'Point Wise DIO'!AI512</f>
        <v>0</v>
      </c>
      <c r="AG9" s="17">
        <f>'Point Wise DIO'!AJ512</f>
        <v>0</v>
      </c>
      <c r="AH9" s="17">
        <f>'Point Wise DIO'!AK512</f>
        <v>0</v>
      </c>
      <c r="AI9" s="72">
        <f>'Point Wise DIO'!AL512</f>
        <v>0</v>
      </c>
      <c r="AJ9" s="17">
        <f>'Point Wise DIO'!AM512</f>
        <v>0</v>
      </c>
      <c r="AK9" s="17">
        <f>'Point Wise DIO'!AN512</f>
        <v>0</v>
      </c>
      <c r="AL9" s="72">
        <f>'Point Wise DIO'!AO512</f>
        <v>0</v>
      </c>
      <c r="AM9" s="17">
        <f>'Point Wise DIO'!AP512</f>
        <v>0</v>
      </c>
      <c r="AN9" s="17">
        <f>'Point Wise DIO'!AQ512</f>
        <v>0</v>
      </c>
      <c r="AO9" s="72">
        <f>'Point Wise DIO'!AR512</f>
        <v>0</v>
      </c>
      <c r="AP9" s="17">
        <f t="shared" si="0"/>
        <v>0</v>
      </c>
      <c r="AQ9" s="17">
        <f t="shared" si="1"/>
        <v>0</v>
      </c>
      <c r="AR9" s="72">
        <f>'Point Wise DIO'!AU512</f>
        <v>0</v>
      </c>
      <c r="AS9" s="17">
        <f>'Point Wise DIO'!AV512</f>
        <v>0</v>
      </c>
      <c r="AT9" s="17">
        <f>'Point Wise DIO'!AW512</f>
        <v>0</v>
      </c>
      <c r="AU9" s="72">
        <f>'Point Wise DIO'!AX512</f>
        <v>0</v>
      </c>
      <c r="AV9" s="17">
        <f>'Point Wise DIO'!AY512</f>
        <v>0</v>
      </c>
      <c r="AW9" s="17">
        <f>'Point Wise DIO'!AZ512</f>
        <v>0</v>
      </c>
      <c r="AX9" s="72">
        <f>'Point Wise DIO'!BA512</f>
        <v>0</v>
      </c>
      <c r="AY9" s="17">
        <f t="shared" si="2"/>
        <v>0</v>
      </c>
      <c r="AZ9" s="72">
        <f t="shared" si="3"/>
        <v>0</v>
      </c>
    </row>
    <row r="10" spans="1:52" x14ac:dyDescent="0.3">
      <c r="A10" s="70">
        <v>8</v>
      </c>
      <c r="B10" s="249"/>
      <c r="C10" s="8" t="s">
        <v>14</v>
      </c>
      <c r="D10" s="8" t="s">
        <v>16</v>
      </c>
      <c r="E10" s="8" t="s">
        <v>533</v>
      </c>
      <c r="F10" s="17">
        <f>'Point Wise DIO'!I513</f>
        <v>0</v>
      </c>
      <c r="G10" s="17">
        <f>'Point Wise DIO'!J513</f>
        <v>0</v>
      </c>
      <c r="H10" s="72">
        <f>'Point Wise DIO'!K513</f>
        <v>0</v>
      </c>
      <c r="I10" s="17">
        <f>'Point Wise DIO'!L513</f>
        <v>0</v>
      </c>
      <c r="J10" s="17">
        <f>'Point Wise DIO'!M513</f>
        <v>0</v>
      </c>
      <c r="K10" s="72">
        <f>'Point Wise DIO'!N513</f>
        <v>0</v>
      </c>
      <c r="L10" s="17">
        <f>'Point Wise DIO'!O513</f>
        <v>0</v>
      </c>
      <c r="M10" s="17">
        <f>'Point Wise DIO'!P513</f>
        <v>0</v>
      </c>
      <c r="N10" s="72">
        <f>'Point Wise DIO'!Q513</f>
        <v>0</v>
      </c>
      <c r="O10" s="17">
        <f>'Point Wise DIO'!R513</f>
        <v>0</v>
      </c>
      <c r="P10" s="17">
        <f>'Point Wise DIO'!S513</f>
        <v>0</v>
      </c>
      <c r="Q10" s="72">
        <f>'Point Wise DIO'!T513</f>
        <v>0</v>
      </c>
      <c r="R10" s="17">
        <f>'Point Wise DIO'!U513</f>
        <v>0</v>
      </c>
      <c r="S10" s="17">
        <f>'Point Wise DIO'!V513</f>
        <v>0</v>
      </c>
      <c r="T10" s="72">
        <f>'Point Wise DIO'!W513</f>
        <v>0</v>
      </c>
      <c r="U10" s="17">
        <f>'Point Wise DIO'!X513</f>
        <v>0</v>
      </c>
      <c r="V10" s="17">
        <f>'Point Wise DIO'!Y513</f>
        <v>0</v>
      </c>
      <c r="W10" s="72">
        <f>'Point Wise DIO'!Z513</f>
        <v>0</v>
      </c>
      <c r="X10" s="17">
        <f>'Point Wise DIO'!AA513</f>
        <v>0</v>
      </c>
      <c r="Y10" s="17">
        <f>'Point Wise DIO'!AB513</f>
        <v>0</v>
      </c>
      <c r="Z10" s="72">
        <f>'Point Wise DIO'!AC513</f>
        <v>0</v>
      </c>
      <c r="AA10" s="17">
        <f>'Point Wise DIO'!AD513</f>
        <v>0</v>
      </c>
      <c r="AB10" s="17">
        <f>'Point Wise DIO'!AE513</f>
        <v>0</v>
      </c>
      <c r="AC10" s="72">
        <f>'Point Wise DIO'!AF513</f>
        <v>0</v>
      </c>
      <c r="AD10" s="17">
        <f>'Point Wise DIO'!AG513</f>
        <v>0</v>
      </c>
      <c r="AE10" s="17">
        <f>'Point Wise DIO'!AH513</f>
        <v>0</v>
      </c>
      <c r="AF10" s="72">
        <f>'Point Wise DIO'!AI513</f>
        <v>0</v>
      </c>
      <c r="AG10" s="17">
        <f>'Point Wise DIO'!AJ513</f>
        <v>0</v>
      </c>
      <c r="AH10" s="17">
        <f>'Point Wise DIO'!AK513</f>
        <v>0</v>
      </c>
      <c r="AI10" s="72">
        <f>'Point Wise DIO'!AL513</f>
        <v>0</v>
      </c>
      <c r="AJ10" s="17">
        <f>'Point Wise DIO'!AM513</f>
        <v>0</v>
      </c>
      <c r="AK10" s="17">
        <f>'Point Wise DIO'!AN513</f>
        <v>0</v>
      </c>
      <c r="AL10" s="72">
        <f>'Point Wise DIO'!AO513</f>
        <v>0</v>
      </c>
      <c r="AM10" s="17">
        <f>'Point Wise DIO'!AP513</f>
        <v>0</v>
      </c>
      <c r="AN10" s="17">
        <f>'Point Wise DIO'!AQ513</f>
        <v>0</v>
      </c>
      <c r="AO10" s="72">
        <f>'Point Wise DIO'!AR513</f>
        <v>0</v>
      </c>
      <c r="AP10" s="17">
        <f t="shared" si="0"/>
        <v>0</v>
      </c>
      <c r="AQ10" s="17">
        <f t="shared" si="1"/>
        <v>0</v>
      </c>
      <c r="AR10" s="72">
        <f>'Point Wise DIO'!AU513</f>
        <v>0</v>
      </c>
      <c r="AS10" s="17">
        <f>'Point Wise DIO'!AV513</f>
        <v>0</v>
      </c>
      <c r="AT10" s="17">
        <f>'Point Wise DIO'!AW513</f>
        <v>0</v>
      </c>
      <c r="AU10" s="72">
        <f>'Point Wise DIO'!AX513</f>
        <v>0</v>
      </c>
      <c r="AV10" s="17">
        <f>'Point Wise DIO'!AY513</f>
        <v>0</v>
      </c>
      <c r="AW10" s="17">
        <f>'Point Wise DIO'!AZ513</f>
        <v>0</v>
      </c>
      <c r="AX10" s="72">
        <f>'Point Wise DIO'!BA513</f>
        <v>0</v>
      </c>
      <c r="AY10" s="17">
        <f t="shared" si="2"/>
        <v>0</v>
      </c>
      <c r="AZ10" s="72">
        <f t="shared" si="3"/>
        <v>0</v>
      </c>
    </row>
    <row r="11" spans="1:52" x14ac:dyDescent="0.3">
      <c r="A11" s="70">
        <v>9</v>
      </c>
      <c r="B11" s="249"/>
      <c r="C11" s="8" t="s">
        <v>14</v>
      </c>
      <c r="D11" s="73" t="s">
        <v>18</v>
      </c>
      <c r="E11" s="73" t="s">
        <v>533</v>
      </c>
      <c r="F11" s="17">
        <f>'Point Wise DIO'!I514</f>
        <v>0</v>
      </c>
      <c r="G11" s="17">
        <f>'Point Wise DIO'!J514</f>
        <v>0</v>
      </c>
      <c r="H11" s="72">
        <f>'Point Wise DIO'!K514</f>
        <v>0</v>
      </c>
      <c r="I11" s="17">
        <f>'Point Wise DIO'!L514</f>
        <v>0</v>
      </c>
      <c r="J11" s="17">
        <f>'Point Wise DIO'!M514</f>
        <v>0</v>
      </c>
      <c r="K11" s="72">
        <f>'Point Wise DIO'!N514</f>
        <v>0</v>
      </c>
      <c r="L11" s="17">
        <f>'Point Wise DIO'!O514</f>
        <v>0</v>
      </c>
      <c r="M11" s="17">
        <f>'Point Wise DIO'!P514</f>
        <v>0</v>
      </c>
      <c r="N11" s="72">
        <f>'Point Wise DIO'!Q514</f>
        <v>0</v>
      </c>
      <c r="O11" s="17">
        <f>'Point Wise DIO'!R514</f>
        <v>0</v>
      </c>
      <c r="P11" s="17">
        <f>'Point Wise DIO'!S514</f>
        <v>0</v>
      </c>
      <c r="Q11" s="72">
        <f>'Point Wise DIO'!T514</f>
        <v>0</v>
      </c>
      <c r="R11" s="17">
        <f>'Point Wise DIO'!U514</f>
        <v>0</v>
      </c>
      <c r="S11" s="17">
        <f>'Point Wise DIO'!V514</f>
        <v>0</v>
      </c>
      <c r="T11" s="72">
        <f>'Point Wise DIO'!W514</f>
        <v>0</v>
      </c>
      <c r="U11" s="17">
        <f>'Point Wise DIO'!X514</f>
        <v>0</v>
      </c>
      <c r="V11" s="17">
        <f>'Point Wise DIO'!Y514</f>
        <v>0</v>
      </c>
      <c r="W11" s="72">
        <f>'Point Wise DIO'!Z514</f>
        <v>0</v>
      </c>
      <c r="X11" s="17">
        <f>'Point Wise DIO'!AA514</f>
        <v>0</v>
      </c>
      <c r="Y11" s="17">
        <f>'Point Wise DIO'!AB514</f>
        <v>0</v>
      </c>
      <c r="Z11" s="72">
        <f>'Point Wise DIO'!AC514</f>
        <v>0</v>
      </c>
      <c r="AA11" s="17">
        <f>'Point Wise DIO'!AD514</f>
        <v>0</v>
      </c>
      <c r="AB11" s="17">
        <f>'Point Wise DIO'!AE514</f>
        <v>0</v>
      </c>
      <c r="AC11" s="72">
        <f>'Point Wise DIO'!AF514</f>
        <v>0</v>
      </c>
      <c r="AD11" s="17">
        <f>'Point Wise DIO'!AG514</f>
        <v>0</v>
      </c>
      <c r="AE11" s="17">
        <f>'Point Wise DIO'!AH514</f>
        <v>0</v>
      </c>
      <c r="AF11" s="72">
        <f>'Point Wise DIO'!AI514</f>
        <v>0</v>
      </c>
      <c r="AG11" s="17">
        <f>'Point Wise DIO'!AJ514</f>
        <v>0</v>
      </c>
      <c r="AH11" s="17">
        <f>'Point Wise DIO'!AK514</f>
        <v>0</v>
      </c>
      <c r="AI11" s="72">
        <f>'Point Wise DIO'!AL514</f>
        <v>0</v>
      </c>
      <c r="AJ11" s="17">
        <f>'Point Wise DIO'!AM514</f>
        <v>0</v>
      </c>
      <c r="AK11" s="17">
        <f>'Point Wise DIO'!AN514</f>
        <v>0</v>
      </c>
      <c r="AL11" s="72">
        <f>'Point Wise DIO'!AO514</f>
        <v>0</v>
      </c>
      <c r="AM11" s="17">
        <f>'Point Wise DIO'!AP514</f>
        <v>0</v>
      </c>
      <c r="AN11" s="17">
        <f>'Point Wise DIO'!AQ514</f>
        <v>0</v>
      </c>
      <c r="AO11" s="72">
        <f>'Point Wise DIO'!AR514</f>
        <v>0</v>
      </c>
      <c r="AP11" s="17">
        <f t="shared" si="0"/>
        <v>0</v>
      </c>
      <c r="AQ11" s="17">
        <f t="shared" si="1"/>
        <v>0</v>
      </c>
      <c r="AR11" s="72">
        <f>'Point Wise DIO'!AU514</f>
        <v>0</v>
      </c>
      <c r="AS11" s="17">
        <f>'Point Wise DIO'!AV514</f>
        <v>0</v>
      </c>
      <c r="AT11" s="17">
        <f>'Point Wise DIO'!AW514</f>
        <v>0</v>
      </c>
      <c r="AU11" s="72">
        <f>'Point Wise DIO'!AX514</f>
        <v>0</v>
      </c>
      <c r="AV11" s="17">
        <f>'Point Wise DIO'!AY514</f>
        <v>0</v>
      </c>
      <c r="AW11" s="17">
        <f>'Point Wise DIO'!AZ514</f>
        <v>0</v>
      </c>
      <c r="AX11" s="72">
        <f>'Point Wise DIO'!BA514</f>
        <v>0</v>
      </c>
      <c r="AY11" s="17">
        <f t="shared" si="2"/>
        <v>0</v>
      </c>
      <c r="AZ11" s="72">
        <f t="shared" si="3"/>
        <v>0</v>
      </c>
    </row>
    <row r="12" spans="1:52" x14ac:dyDescent="0.3">
      <c r="A12" s="70">
        <v>10</v>
      </c>
      <c r="B12" s="249"/>
      <c r="C12" s="8" t="s">
        <v>14</v>
      </c>
      <c r="D12" s="8" t="s">
        <v>457</v>
      </c>
      <c r="E12" s="8" t="s">
        <v>533</v>
      </c>
      <c r="F12" s="17">
        <f>'Point Wise DIO'!I515</f>
        <v>0</v>
      </c>
      <c r="G12" s="17">
        <f>'Point Wise DIO'!J515</f>
        <v>0</v>
      </c>
      <c r="H12" s="72">
        <f>'Point Wise DIO'!K515</f>
        <v>0</v>
      </c>
      <c r="I12" s="17">
        <f>'Point Wise DIO'!L515</f>
        <v>0</v>
      </c>
      <c r="J12" s="17">
        <f>'Point Wise DIO'!M515</f>
        <v>0</v>
      </c>
      <c r="K12" s="72">
        <f>'Point Wise DIO'!N515</f>
        <v>0</v>
      </c>
      <c r="L12" s="17">
        <f>'Point Wise DIO'!O515</f>
        <v>0</v>
      </c>
      <c r="M12" s="17">
        <f>'Point Wise DIO'!P515</f>
        <v>0</v>
      </c>
      <c r="N12" s="72">
        <f>'Point Wise DIO'!Q515</f>
        <v>0</v>
      </c>
      <c r="O12" s="17">
        <f>'Point Wise DIO'!R515</f>
        <v>0</v>
      </c>
      <c r="P12" s="17">
        <f>'Point Wise DIO'!S515</f>
        <v>0</v>
      </c>
      <c r="Q12" s="72">
        <f>'Point Wise DIO'!T515</f>
        <v>0</v>
      </c>
      <c r="R12" s="17">
        <f>'Point Wise DIO'!U515</f>
        <v>0</v>
      </c>
      <c r="S12" s="17">
        <f>'Point Wise DIO'!V515</f>
        <v>0</v>
      </c>
      <c r="T12" s="72">
        <f>'Point Wise DIO'!W515</f>
        <v>0</v>
      </c>
      <c r="U12" s="17">
        <f>'Point Wise DIO'!X515</f>
        <v>0</v>
      </c>
      <c r="V12" s="17">
        <f>'Point Wise DIO'!Y515</f>
        <v>0</v>
      </c>
      <c r="W12" s="72">
        <f>'Point Wise DIO'!Z515</f>
        <v>0</v>
      </c>
      <c r="X12" s="17">
        <f>'Point Wise DIO'!AA515</f>
        <v>0</v>
      </c>
      <c r="Y12" s="17">
        <f>'Point Wise DIO'!AB515</f>
        <v>0</v>
      </c>
      <c r="Z12" s="72">
        <f>'Point Wise DIO'!AC515</f>
        <v>0</v>
      </c>
      <c r="AA12" s="17">
        <f>'Point Wise DIO'!AD515</f>
        <v>0</v>
      </c>
      <c r="AB12" s="17">
        <f>'Point Wise DIO'!AE515</f>
        <v>0</v>
      </c>
      <c r="AC12" s="72">
        <f>'Point Wise DIO'!AF515</f>
        <v>0</v>
      </c>
      <c r="AD12" s="17">
        <f>'Point Wise DIO'!AG515</f>
        <v>0</v>
      </c>
      <c r="AE12" s="17">
        <f>'Point Wise DIO'!AH515</f>
        <v>0</v>
      </c>
      <c r="AF12" s="72">
        <f>'Point Wise DIO'!AI515</f>
        <v>0</v>
      </c>
      <c r="AG12" s="17">
        <f>'Point Wise DIO'!AJ515</f>
        <v>0</v>
      </c>
      <c r="AH12" s="17">
        <f>'Point Wise DIO'!AK515</f>
        <v>0</v>
      </c>
      <c r="AI12" s="72">
        <f>'Point Wise DIO'!AL515</f>
        <v>0</v>
      </c>
      <c r="AJ12" s="17">
        <f>'Point Wise DIO'!AM515</f>
        <v>0</v>
      </c>
      <c r="AK12" s="17">
        <f>'Point Wise DIO'!AN515</f>
        <v>0</v>
      </c>
      <c r="AL12" s="72">
        <f>'Point Wise DIO'!AO515</f>
        <v>0</v>
      </c>
      <c r="AM12" s="17">
        <f>'Point Wise DIO'!AP515</f>
        <v>0</v>
      </c>
      <c r="AN12" s="17">
        <f>'Point Wise DIO'!AQ515</f>
        <v>0</v>
      </c>
      <c r="AO12" s="72">
        <f>'Point Wise DIO'!AR515</f>
        <v>0</v>
      </c>
      <c r="AP12" s="17">
        <f t="shared" si="0"/>
        <v>0</v>
      </c>
      <c r="AQ12" s="17">
        <f t="shared" si="1"/>
        <v>0</v>
      </c>
      <c r="AR12" s="72">
        <f>'Point Wise DIO'!AU515</f>
        <v>0</v>
      </c>
      <c r="AS12" s="17">
        <f>'Point Wise DIO'!AV515</f>
        <v>0</v>
      </c>
      <c r="AT12" s="17">
        <f>'Point Wise DIO'!AW515</f>
        <v>0</v>
      </c>
      <c r="AU12" s="72">
        <f>'Point Wise DIO'!AX515</f>
        <v>0</v>
      </c>
      <c r="AV12" s="17">
        <f>'Point Wise DIO'!AY515</f>
        <v>0</v>
      </c>
      <c r="AW12" s="17">
        <f>'Point Wise DIO'!AZ515</f>
        <v>0</v>
      </c>
      <c r="AX12" s="72">
        <f>'Point Wise DIO'!BA515</f>
        <v>0</v>
      </c>
      <c r="AY12" s="17">
        <f t="shared" si="2"/>
        <v>0</v>
      </c>
      <c r="AZ12" s="72">
        <f t="shared" si="3"/>
        <v>0</v>
      </c>
    </row>
    <row r="13" spans="1:52" x14ac:dyDescent="0.3">
      <c r="A13" s="70">
        <v>11</v>
      </c>
      <c r="B13" s="249"/>
      <c r="C13" s="8" t="s">
        <v>14</v>
      </c>
      <c r="D13" s="71" t="s">
        <v>458</v>
      </c>
      <c r="E13" s="71" t="s">
        <v>534</v>
      </c>
      <c r="F13" s="17">
        <f>'Point Wise DIO'!I516</f>
        <v>500</v>
      </c>
      <c r="G13" s="17">
        <f>'Point Wise DIO'!J516</f>
        <v>500</v>
      </c>
      <c r="H13" s="72">
        <f>'Point Wise DIO'!K516</f>
        <v>1</v>
      </c>
      <c r="I13" s="17">
        <f>'Point Wise DIO'!L516</f>
        <v>0</v>
      </c>
      <c r="J13" s="17">
        <f>'Point Wise DIO'!M516</f>
        <v>0</v>
      </c>
      <c r="K13" s="72">
        <f>'Point Wise DIO'!N516</f>
        <v>0</v>
      </c>
      <c r="L13" s="17">
        <f>'Point Wise DIO'!O516</f>
        <v>0</v>
      </c>
      <c r="M13" s="17">
        <f>'Point Wise DIO'!P516</f>
        <v>0</v>
      </c>
      <c r="N13" s="72">
        <f>'Point Wise DIO'!Q516</f>
        <v>0</v>
      </c>
      <c r="O13" s="17">
        <f>'Point Wise DIO'!R516</f>
        <v>0</v>
      </c>
      <c r="P13" s="17">
        <f>'Point Wise DIO'!S516</f>
        <v>0</v>
      </c>
      <c r="Q13" s="72">
        <f>'Point Wise DIO'!T516</f>
        <v>0</v>
      </c>
      <c r="R13" s="17">
        <f>'Point Wise DIO'!U516</f>
        <v>0</v>
      </c>
      <c r="S13" s="17">
        <f>'Point Wise DIO'!V516</f>
        <v>0</v>
      </c>
      <c r="T13" s="72">
        <f>'Point Wise DIO'!W516</f>
        <v>0</v>
      </c>
      <c r="U13" s="17">
        <f>'Point Wise DIO'!X516</f>
        <v>0</v>
      </c>
      <c r="V13" s="17">
        <f>'Point Wise DIO'!Y516</f>
        <v>0</v>
      </c>
      <c r="W13" s="72">
        <f>'Point Wise DIO'!Z516</f>
        <v>0</v>
      </c>
      <c r="X13" s="17">
        <f>'Point Wise DIO'!AA516</f>
        <v>0</v>
      </c>
      <c r="Y13" s="17">
        <f>'Point Wise DIO'!AB516</f>
        <v>0</v>
      </c>
      <c r="Z13" s="72">
        <f>'Point Wise DIO'!AC516</f>
        <v>0</v>
      </c>
      <c r="AA13" s="17">
        <f>'Point Wise DIO'!AD516</f>
        <v>0</v>
      </c>
      <c r="AB13" s="17">
        <f>'Point Wise DIO'!AE516</f>
        <v>0</v>
      </c>
      <c r="AC13" s="72">
        <f>'Point Wise DIO'!AF516</f>
        <v>0</v>
      </c>
      <c r="AD13" s="17">
        <f>'Point Wise DIO'!AG516</f>
        <v>0</v>
      </c>
      <c r="AE13" s="17">
        <f>'Point Wise DIO'!AH516</f>
        <v>0</v>
      </c>
      <c r="AF13" s="72">
        <f>'Point Wise DIO'!AI516</f>
        <v>0</v>
      </c>
      <c r="AG13" s="17">
        <f>'Point Wise DIO'!AJ516</f>
        <v>0</v>
      </c>
      <c r="AH13" s="17">
        <f>'Point Wise DIO'!AK516</f>
        <v>0</v>
      </c>
      <c r="AI13" s="72">
        <f>'Point Wise DIO'!AL516</f>
        <v>0</v>
      </c>
      <c r="AJ13" s="17">
        <f>'Point Wise DIO'!AM516</f>
        <v>0</v>
      </c>
      <c r="AK13" s="17">
        <f>'Point Wise DIO'!AN516</f>
        <v>0</v>
      </c>
      <c r="AL13" s="72">
        <f>'Point Wise DIO'!AO516</f>
        <v>0</v>
      </c>
      <c r="AM13" s="17">
        <f>'Point Wise DIO'!AP516</f>
        <v>0</v>
      </c>
      <c r="AN13" s="17">
        <f>'Point Wise DIO'!AQ516</f>
        <v>0</v>
      </c>
      <c r="AO13" s="72">
        <f>'Point Wise DIO'!AR516</f>
        <v>0</v>
      </c>
      <c r="AP13" s="17">
        <f t="shared" si="0"/>
        <v>500</v>
      </c>
      <c r="AQ13" s="17">
        <f t="shared" si="1"/>
        <v>500</v>
      </c>
      <c r="AR13" s="72">
        <f>'Point Wise DIO'!AU516</f>
        <v>1</v>
      </c>
      <c r="AS13" s="17">
        <f>'Point Wise DIO'!AV516</f>
        <v>0</v>
      </c>
      <c r="AT13" s="17">
        <f>'Point Wise DIO'!AW516</f>
        <v>0</v>
      </c>
      <c r="AU13" s="72">
        <f>'Point Wise DIO'!AX516</f>
        <v>0</v>
      </c>
      <c r="AV13" s="17">
        <f>'Point Wise DIO'!AY516</f>
        <v>0</v>
      </c>
      <c r="AW13" s="17">
        <f>'Point Wise DIO'!AZ516</f>
        <v>0</v>
      </c>
      <c r="AX13" s="72">
        <f>'Point Wise DIO'!BA516</f>
        <v>0</v>
      </c>
      <c r="AY13" s="17">
        <f t="shared" si="2"/>
        <v>0</v>
      </c>
      <c r="AZ13" s="72">
        <f t="shared" si="3"/>
        <v>0</v>
      </c>
    </row>
    <row r="14" spans="1:52" x14ac:dyDescent="0.3">
      <c r="A14" s="70">
        <v>12</v>
      </c>
      <c r="B14" s="249"/>
      <c r="C14" s="8" t="s">
        <v>14</v>
      </c>
      <c r="D14" s="8" t="s">
        <v>13</v>
      </c>
      <c r="E14" s="8" t="s">
        <v>533</v>
      </c>
      <c r="F14" s="17">
        <f>'Point Wise DIO'!I511</f>
        <v>0</v>
      </c>
      <c r="G14" s="17">
        <f>'Point Wise DIO'!J511</f>
        <v>0</v>
      </c>
      <c r="H14" s="72">
        <f>'Point Wise DIO'!K511</f>
        <v>0</v>
      </c>
      <c r="I14" s="17">
        <f>'Point Wise DIO'!L511</f>
        <v>0</v>
      </c>
      <c r="J14" s="17">
        <f>'Point Wise DIO'!M511</f>
        <v>0</v>
      </c>
      <c r="K14" s="72">
        <f>'Point Wise DIO'!N511</f>
        <v>0</v>
      </c>
      <c r="L14" s="17">
        <f>'Point Wise DIO'!O511</f>
        <v>0</v>
      </c>
      <c r="M14" s="17">
        <f>'Point Wise DIO'!P511</f>
        <v>0</v>
      </c>
      <c r="N14" s="72">
        <f>'Point Wise DIO'!Q511</f>
        <v>0</v>
      </c>
      <c r="O14" s="17">
        <f>'Point Wise DIO'!R511</f>
        <v>0</v>
      </c>
      <c r="P14" s="17">
        <f>'Point Wise DIO'!S511</f>
        <v>0</v>
      </c>
      <c r="Q14" s="72">
        <f>'Point Wise DIO'!T511</f>
        <v>0</v>
      </c>
      <c r="R14" s="17">
        <f>'Point Wise DIO'!U511</f>
        <v>0</v>
      </c>
      <c r="S14" s="17">
        <f>'Point Wise DIO'!V511</f>
        <v>0</v>
      </c>
      <c r="T14" s="72">
        <f>'Point Wise DIO'!W511</f>
        <v>0</v>
      </c>
      <c r="U14" s="17">
        <f>'Point Wise DIO'!X511</f>
        <v>0</v>
      </c>
      <c r="V14" s="17">
        <f>'Point Wise DIO'!Y511</f>
        <v>0</v>
      </c>
      <c r="W14" s="72">
        <f>'Point Wise DIO'!Z511</f>
        <v>0</v>
      </c>
      <c r="X14" s="17">
        <f>'Point Wise DIO'!AA511</f>
        <v>0</v>
      </c>
      <c r="Y14" s="17">
        <f>'Point Wise DIO'!AB511</f>
        <v>0</v>
      </c>
      <c r="Z14" s="72">
        <f>'Point Wise DIO'!AC511</f>
        <v>0</v>
      </c>
      <c r="AA14" s="17">
        <f>'Point Wise DIO'!AD511</f>
        <v>0</v>
      </c>
      <c r="AB14" s="17">
        <f>'Point Wise DIO'!AE511</f>
        <v>0</v>
      </c>
      <c r="AC14" s="72">
        <f>'Point Wise DIO'!AF511</f>
        <v>0</v>
      </c>
      <c r="AD14" s="17">
        <f>'Point Wise DIO'!AG511</f>
        <v>0</v>
      </c>
      <c r="AE14" s="17">
        <f>'Point Wise DIO'!AH511</f>
        <v>0</v>
      </c>
      <c r="AF14" s="72">
        <f>'Point Wise DIO'!AI511</f>
        <v>0</v>
      </c>
      <c r="AG14" s="17">
        <f>'Point Wise DIO'!AJ511</f>
        <v>0</v>
      </c>
      <c r="AH14" s="17">
        <f>'Point Wise DIO'!AK511</f>
        <v>0</v>
      </c>
      <c r="AI14" s="72">
        <f>'Point Wise DIO'!AL511</f>
        <v>0</v>
      </c>
      <c r="AJ14" s="17">
        <f>'Point Wise DIO'!AM511</f>
        <v>0</v>
      </c>
      <c r="AK14" s="17">
        <f>'Point Wise DIO'!AN511</f>
        <v>0</v>
      </c>
      <c r="AL14" s="72">
        <f>'Point Wise DIO'!AO511</f>
        <v>0</v>
      </c>
      <c r="AM14" s="17">
        <f>'Point Wise DIO'!AP511</f>
        <v>0</v>
      </c>
      <c r="AN14" s="17">
        <f>'Point Wise DIO'!AQ511</f>
        <v>0</v>
      </c>
      <c r="AO14" s="72">
        <f>'Point Wise DIO'!AR511</f>
        <v>0</v>
      </c>
      <c r="AP14" s="17">
        <f t="shared" si="0"/>
        <v>0</v>
      </c>
      <c r="AQ14" s="17">
        <f t="shared" si="1"/>
        <v>0</v>
      </c>
      <c r="AR14" s="72">
        <f>'Point Wise DIO'!AU511</f>
        <v>0</v>
      </c>
      <c r="AS14" s="17">
        <f>'Point Wise DIO'!AV511</f>
        <v>0</v>
      </c>
      <c r="AT14" s="17">
        <f>'Point Wise DIO'!AW511</f>
        <v>0</v>
      </c>
      <c r="AU14" s="72">
        <f>'Point Wise DIO'!AX511</f>
        <v>0</v>
      </c>
      <c r="AV14" s="17">
        <f>'Point Wise DIO'!AY511</f>
        <v>0</v>
      </c>
      <c r="AW14" s="17">
        <f>'Point Wise DIO'!AZ511</f>
        <v>0</v>
      </c>
      <c r="AX14" s="72">
        <f>'Point Wise DIO'!BA511</f>
        <v>0</v>
      </c>
      <c r="AY14" s="17">
        <f t="shared" si="2"/>
        <v>0</v>
      </c>
      <c r="AZ14" s="72">
        <f t="shared" si="3"/>
        <v>0</v>
      </c>
    </row>
    <row r="15" spans="1:52" x14ac:dyDescent="0.3">
      <c r="A15" s="70">
        <v>13</v>
      </c>
      <c r="B15" s="249"/>
      <c r="C15" s="8" t="s">
        <v>24</v>
      </c>
      <c r="D15" s="73" t="s">
        <v>24</v>
      </c>
      <c r="E15" s="73" t="s">
        <v>533</v>
      </c>
      <c r="F15" s="17">
        <f>'Point Wise DIO'!I517</f>
        <v>0</v>
      </c>
      <c r="G15" s="17">
        <f>'Point Wise DIO'!J517</f>
        <v>0</v>
      </c>
      <c r="H15" s="72">
        <f>'Point Wise DIO'!K517</f>
        <v>0</v>
      </c>
      <c r="I15" s="17">
        <f>'Point Wise DIO'!L517</f>
        <v>0</v>
      </c>
      <c r="J15" s="17">
        <f>'Point Wise DIO'!M517</f>
        <v>0</v>
      </c>
      <c r="K15" s="72">
        <f>'Point Wise DIO'!N517</f>
        <v>0</v>
      </c>
      <c r="L15" s="17">
        <f>'Point Wise DIO'!O517</f>
        <v>0</v>
      </c>
      <c r="M15" s="17">
        <f>'Point Wise DIO'!P517</f>
        <v>0</v>
      </c>
      <c r="N15" s="72">
        <f>'Point Wise DIO'!Q517</f>
        <v>0</v>
      </c>
      <c r="O15" s="17">
        <f>'Point Wise DIO'!R517</f>
        <v>0</v>
      </c>
      <c r="P15" s="17">
        <f>'Point Wise DIO'!S517</f>
        <v>0</v>
      </c>
      <c r="Q15" s="72">
        <f>'Point Wise DIO'!T517</f>
        <v>0</v>
      </c>
      <c r="R15" s="17">
        <f>'Point Wise DIO'!U517</f>
        <v>0</v>
      </c>
      <c r="S15" s="17">
        <f>'Point Wise DIO'!V517</f>
        <v>0</v>
      </c>
      <c r="T15" s="72">
        <f>'Point Wise DIO'!W517</f>
        <v>0</v>
      </c>
      <c r="U15" s="17">
        <f>'Point Wise DIO'!X517</f>
        <v>0</v>
      </c>
      <c r="V15" s="17">
        <f>'Point Wise DIO'!Y517</f>
        <v>0</v>
      </c>
      <c r="W15" s="72">
        <f>'Point Wise DIO'!Z517</f>
        <v>0</v>
      </c>
      <c r="X15" s="17">
        <f>'Point Wise DIO'!AA517</f>
        <v>0</v>
      </c>
      <c r="Y15" s="17">
        <f>'Point Wise DIO'!AB517</f>
        <v>0</v>
      </c>
      <c r="Z15" s="72">
        <f>'Point Wise DIO'!AC517</f>
        <v>0</v>
      </c>
      <c r="AA15" s="17">
        <f>'Point Wise DIO'!AD517</f>
        <v>0</v>
      </c>
      <c r="AB15" s="17">
        <f>'Point Wise DIO'!AE517</f>
        <v>0</v>
      </c>
      <c r="AC15" s="72">
        <f>'Point Wise DIO'!AF517</f>
        <v>0</v>
      </c>
      <c r="AD15" s="17">
        <f>'Point Wise DIO'!AG517</f>
        <v>0</v>
      </c>
      <c r="AE15" s="17">
        <f>'Point Wise DIO'!AH517</f>
        <v>0</v>
      </c>
      <c r="AF15" s="72">
        <f>'Point Wise DIO'!AI517</f>
        <v>0</v>
      </c>
      <c r="AG15" s="17">
        <f>'Point Wise DIO'!AJ517</f>
        <v>0</v>
      </c>
      <c r="AH15" s="17">
        <f>'Point Wise DIO'!AK517</f>
        <v>0</v>
      </c>
      <c r="AI15" s="72">
        <f>'Point Wise DIO'!AL517</f>
        <v>0</v>
      </c>
      <c r="AJ15" s="17">
        <f>'Point Wise DIO'!AM517</f>
        <v>0</v>
      </c>
      <c r="AK15" s="17">
        <f>'Point Wise DIO'!AN517</f>
        <v>0</v>
      </c>
      <c r="AL15" s="72">
        <f>'Point Wise DIO'!AO517</f>
        <v>0</v>
      </c>
      <c r="AM15" s="17">
        <f>'Point Wise DIO'!AP517</f>
        <v>0</v>
      </c>
      <c r="AN15" s="17">
        <f>'Point Wise DIO'!AQ517</f>
        <v>0</v>
      </c>
      <c r="AO15" s="72">
        <f>'Point Wise DIO'!AR517</f>
        <v>0</v>
      </c>
      <c r="AP15" s="17">
        <f t="shared" si="0"/>
        <v>0</v>
      </c>
      <c r="AQ15" s="17">
        <f t="shared" si="1"/>
        <v>0</v>
      </c>
      <c r="AR15" s="72">
        <f>'Point Wise DIO'!AU517</f>
        <v>0</v>
      </c>
      <c r="AS15" s="17">
        <f>'Point Wise DIO'!AV517</f>
        <v>0</v>
      </c>
      <c r="AT15" s="17">
        <f>'Point Wise DIO'!AW517</f>
        <v>0</v>
      </c>
      <c r="AU15" s="72">
        <f>'Point Wise DIO'!AX517</f>
        <v>0</v>
      </c>
      <c r="AV15" s="17">
        <f>'Point Wise DIO'!AY517</f>
        <v>0</v>
      </c>
      <c r="AW15" s="17">
        <f>'Point Wise DIO'!AZ517</f>
        <v>0</v>
      </c>
      <c r="AX15" s="72">
        <f>'Point Wise DIO'!BA517</f>
        <v>0</v>
      </c>
      <c r="AY15" s="17">
        <f t="shared" si="2"/>
        <v>0</v>
      </c>
      <c r="AZ15" s="72">
        <f t="shared" si="3"/>
        <v>0</v>
      </c>
    </row>
    <row r="16" spans="1:52" x14ac:dyDescent="0.3">
      <c r="A16" s="70">
        <v>14</v>
      </c>
      <c r="B16" s="249"/>
      <c r="C16" s="8" t="s">
        <v>24</v>
      </c>
      <c r="D16" s="8" t="s">
        <v>459</v>
      </c>
      <c r="E16" s="8" t="s">
        <v>533</v>
      </c>
      <c r="F16" s="17">
        <f>'Point Wise DIO'!I518</f>
        <v>0</v>
      </c>
      <c r="G16" s="17">
        <f>'Point Wise DIO'!J518</f>
        <v>0</v>
      </c>
      <c r="H16" s="72">
        <f>'Point Wise DIO'!K518</f>
        <v>0</v>
      </c>
      <c r="I16" s="17">
        <f>'Point Wise DIO'!L518</f>
        <v>0</v>
      </c>
      <c r="J16" s="17">
        <f>'Point Wise DIO'!M518</f>
        <v>0</v>
      </c>
      <c r="K16" s="72">
        <f>'Point Wise DIO'!N518</f>
        <v>0</v>
      </c>
      <c r="L16" s="17">
        <f>'Point Wise DIO'!O518</f>
        <v>0</v>
      </c>
      <c r="M16" s="17">
        <f>'Point Wise DIO'!P518</f>
        <v>0</v>
      </c>
      <c r="N16" s="72">
        <f>'Point Wise DIO'!Q518</f>
        <v>0</v>
      </c>
      <c r="O16" s="17">
        <f>'Point Wise DIO'!R518</f>
        <v>0</v>
      </c>
      <c r="P16" s="17">
        <f>'Point Wise DIO'!S518</f>
        <v>0</v>
      </c>
      <c r="Q16" s="72">
        <f>'Point Wise DIO'!T518</f>
        <v>0</v>
      </c>
      <c r="R16" s="17">
        <f>'Point Wise DIO'!U518</f>
        <v>0</v>
      </c>
      <c r="S16" s="17">
        <f>'Point Wise DIO'!V518</f>
        <v>0</v>
      </c>
      <c r="T16" s="72">
        <f>'Point Wise DIO'!W518</f>
        <v>0</v>
      </c>
      <c r="U16" s="17">
        <f>'Point Wise DIO'!X518</f>
        <v>0</v>
      </c>
      <c r="V16" s="17">
        <f>'Point Wise DIO'!Y518</f>
        <v>0</v>
      </c>
      <c r="W16" s="72">
        <f>'Point Wise DIO'!Z518</f>
        <v>0</v>
      </c>
      <c r="X16" s="17">
        <f>'Point Wise DIO'!AA518</f>
        <v>0</v>
      </c>
      <c r="Y16" s="17">
        <f>'Point Wise DIO'!AB518</f>
        <v>0</v>
      </c>
      <c r="Z16" s="72">
        <f>'Point Wise DIO'!AC518</f>
        <v>0</v>
      </c>
      <c r="AA16" s="17">
        <f>'Point Wise DIO'!AD518</f>
        <v>0</v>
      </c>
      <c r="AB16" s="17">
        <f>'Point Wise DIO'!AE518</f>
        <v>0</v>
      </c>
      <c r="AC16" s="72">
        <f>'Point Wise DIO'!AF518</f>
        <v>0</v>
      </c>
      <c r="AD16" s="17">
        <f>'Point Wise DIO'!AG518</f>
        <v>0</v>
      </c>
      <c r="AE16" s="17">
        <f>'Point Wise DIO'!AH518</f>
        <v>0</v>
      </c>
      <c r="AF16" s="72">
        <f>'Point Wise DIO'!AI518</f>
        <v>0</v>
      </c>
      <c r="AG16" s="17">
        <f>'Point Wise DIO'!AJ518</f>
        <v>0</v>
      </c>
      <c r="AH16" s="17">
        <f>'Point Wise DIO'!AK518</f>
        <v>0</v>
      </c>
      <c r="AI16" s="72">
        <f>'Point Wise DIO'!AL518</f>
        <v>0</v>
      </c>
      <c r="AJ16" s="17">
        <f>'Point Wise DIO'!AM518</f>
        <v>0</v>
      </c>
      <c r="AK16" s="17">
        <f>'Point Wise DIO'!AN518</f>
        <v>0</v>
      </c>
      <c r="AL16" s="72">
        <f>'Point Wise DIO'!AO518</f>
        <v>0</v>
      </c>
      <c r="AM16" s="17">
        <f>'Point Wise DIO'!AP518</f>
        <v>0</v>
      </c>
      <c r="AN16" s="17">
        <f>'Point Wise DIO'!AQ518</f>
        <v>0</v>
      </c>
      <c r="AO16" s="72">
        <f>'Point Wise DIO'!AR518</f>
        <v>0</v>
      </c>
      <c r="AP16" s="17">
        <f t="shared" si="0"/>
        <v>0</v>
      </c>
      <c r="AQ16" s="17">
        <f t="shared" si="1"/>
        <v>0</v>
      </c>
      <c r="AR16" s="72">
        <f>'Point Wise DIO'!AU518</f>
        <v>0</v>
      </c>
      <c r="AS16" s="17">
        <f>'Point Wise DIO'!AV518</f>
        <v>0</v>
      </c>
      <c r="AT16" s="17">
        <f>'Point Wise DIO'!AW518</f>
        <v>0</v>
      </c>
      <c r="AU16" s="72">
        <f>'Point Wise DIO'!AX518</f>
        <v>0</v>
      </c>
      <c r="AV16" s="17">
        <f>'Point Wise DIO'!AY518</f>
        <v>0</v>
      </c>
      <c r="AW16" s="17">
        <f>'Point Wise DIO'!AZ518</f>
        <v>0</v>
      </c>
      <c r="AX16" s="72">
        <f>'Point Wise DIO'!BA518</f>
        <v>0</v>
      </c>
      <c r="AY16" s="17">
        <f t="shared" si="2"/>
        <v>0</v>
      </c>
      <c r="AZ16" s="72">
        <f t="shared" si="3"/>
        <v>0</v>
      </c>
    </row>
    <row r="17" spans="1:52" x14ac:dyDescent="0.3">
      <c r="A17" s="70">
        <v>15</v>
      </c>
      <c r="B17" s="249"/>
      <c r="C17" s="8" t="s">
        <v>24</v>
      </c>
      <c r="D17" s="8" t="s">
        <v>460</v>
      </c>
      <c r="E17" s="8" t="s">
        <v>533</v>
      </c>
      <c r="F17" s="17">
        <f>'Point Wise DIO'!I519</f>
        <v>0</v>
      </c>
      <c r="G17" s="17">
        <f>'Point Wise DIO'!J519</f>
        <v>0</v>
      </c>
      <c r="H17" s="72">
        <f>'Point Wise DIO'!K519</f>
        <v>0</v>
      </c>
      <c r="I17" s="17">
        <f>'Point Wise DIO'!L519</f>
        <v>0</v>
      </c>
      <c r="J17" s="17">
        <f>'Point Wise DIO'!M519</f>
        <v>0</v>
      </c>
      <c r="K17" s="72">
        <f>'Point Wise DIO'!N519</f>
        <v>0</v>
      </c>
      <c r="L17" s="17">
        <f>'Point Wise DIO'!O519</f>
        <v>0</v>
      </c>
      <c r="M17" s="17">
        <f>'Point Wise DIO'!P519</f>
        <v>0</v>
      </c>
      <c r="N17" s="72">
        <f>'Point Wise DIO'!Q519</f>
        <v>0</v>
      </c>
      <c r="O17" s="17">
        <f>'Point Wise DIO'!R519</f>
        <v>0</v>
      </c>
      <c r="P17" s="17">
        <f>'Point Wise DIO'!S519</f>
        <v>0</v>
      </c>
      <c r="Q17" s="72">
        <f>'Point Wise DIO'!T519</f>
        <v>0</v>
      </c>
      <c r="R17" s="17">
        <f>'Point Wise DIO'!U519</f>
        <v>0</v>
      </c>
      <c r="S17" s="17">
        <f>'Point Wise DIO'!V519</f>
        <v>0</v>
      </c>
      <c r="T17" s="72">
        <f>'Point Wise DIO'!W519</f>
        <v>0</v>
      </c>
      <c r="U17" s="17">
        <f>'Point Wise DIO'!X519</f>
        <v>0</v>
      </c>
      <c r="V17" s="17">
        <f>'Point Wise DIO'!Y519</f>
        <v>0</v>
      </c>
      <c r="W17" s="72">
        <f>'Point Wise DIO'!Z519</f>
        <v>0</v>
      </c>
      <c r="X17" s="17">
        <f>'Point Wise DIO'!AA519</f>
        <v>0</v>
      </c>
      <c r="Y17" s="17">
        <f>'Point Wise DIO'!AB519</f>
        <v>0</v>
      </c>
      <c r="Z17" s="72">
        <f>'Point Wise DIO'!AC519</f>
        <v>0</v>
      </c>
      <c r="AA17" s="17">
        <f>'Point Wise DIO'!AD519</f>
        <v>0</v>
      </c>
      <c r="AB17" s="17">
        <f>'Point Wise DIO'!AE519</f>
        <v>0</v>
      </c>
      <c r="AC17" s="72">
        <f>'Point Wise DIO'!AF519</f>
        <v>0</v>
      </c>
      <c r="AD17" s="17">
        <f>'Point Wise DIO'!AG519</f>
        <v>0</v>
      </c>
      <c r="AE17" s="17">
        <f>'Point Wise DIO'!AH519</f>
        <v>0</v>
      </c>
      <c r="AF17" s="72">
        <f>'Point Wise DIO'!AI519</f>
        <v>0</v>
      </c>
      <c r="AG17" s="17">
        <f>'Point Wise DIO'!AJ519</f>
        <v>0</v>
      </c>
      <c r="AH17" s="17">
        <f>'Point Wise DIO'!AK519</f>
        <v>0</v>
      </c>
      <c r="AI17" s="72">
        <f>'Point Wise DIO'!AL519</f>
        <v>0</v>
      </c>
      <c r="AJ17" s="17">
        <f>'Point Wise DIO'!AM519</f>
        <v>0</v>
      </c>
      <c r="AK17" s="17">
        <f>'Point Wise DIO'!AN519</f>
        <v>0</v>
      </c>
      <c r="AL17" s="72">
        <f>'Point Wise DIO'!AO519</f>
        <v>0</v>
      </c>
      <c r="AM17" s="17">
        <f>'Point Wise DIO'!AP519</f>
        <v>0</v>
      </c>
      <c r="AN17" s="17">
        <f>'Point Wise DIO'!AQ519</f>
        <v>0</v>
      </c>
      <c r="AO17" s="72">
        <f>'Point Wise DIO'!AR519</f>
        <v>0</v>
      </c>
      <c r="AP17" s="17">
        <f t="shared" si="0"/>
        <v>0</v>
      </c>
      <c r="AQ17" s="17">
        <f t="shared" si="1"/>
        <v>0</v>
      </c>
      <c r="AR17" s="72">
        <f>'Point Wise DIO'!AU519</f>
        <v>0</v>
      </c>
      <c r="AS17" s="17">
        <f>'Point Wise DIO'!AV519</f>
        <v>0</v>
      </c>
      <c r="AT17" s="17">
        <f>'Point Wise DIO'!AW519</f>
        <v>0</v>
      </c>
      <c r="AU17" s="72">
        <f>'Point Wise DIO'!AX519</f>
        <v>0</v>
      </c>
      <c r="AV17" s="17">
        <f>'Point Wise DIO'!AY519</f>
        <v>0</v>
      </c>
      <c r="AW17" s="17">
        <f>'Point Wise DIO'!AZ519</f>
        <v>0</v>
      </c>
      <c r="AX17" s="72">
        <f>'Point Wise DIO'!BA519</f>
        <v>0</v>
      </c>
      <c r="AY17" s="17">
        <f t="shared" si="2"/>
        <v>0</v>
      </c>
      <c r="AZ17" s="72">
        <f t="shared" si="3"/>
        <v>0</v>
      </c>
    </row>
    <row r="18" spans="1:52" x14ac:dyDescent="0.3">
      <c r="A18" s="70">
        <v>16</v>
      </c>
      <c r="B18" s="249"/>
      <c r="C18" s="8" t="s">
        <v>24</v>
      </c>
      <c r="D18" s="8" t="s">
        <v>27</v>
      </c>
      <c r="E18" s="8" t="s">
        <v>533</v>
      </c>
      <c r="F18" s="17">
        <f>'Point Wise DIO'!I520</f>
        <v>0</v>
      </c>
      <c r="G18" s="17">
        <f>'Point Wise DIO'!J520</f>
        <v>0</v>
      </c>
      <c r="H18" s="72">
        <f>'Point Wise DIO'!K520</f>
        <v>0</v>
      </c>
      <c r="I18" s="17">
        <f>'Point Wise DIO'!L520</f>
        <v>0</v>
      </c>
      <c r="J18" s="17">
        <f>'Point Wise DIO'!M520</f>
        <v>0</v>
      </c>
      <c r="K18" s="72">
        <f>'Point Wise DIO'!N520</f>
        <v>0</v>
      </c>
      <c r="L18" s="17">
        <f>'Point Wise DIO'!O520</f>
        <v>0</v>
      </c>
      <c r="M18" s="17">
        <f>'Point Wise DIO'!P520</f>
        <v>0</v>
      </c>
      <c r="N18" s="72">
        <f>'Point Wise DIO'!Q520</f>
        <v>0</v>
      </c>
      <c r="O18" s="17">
        <f>'Point Wise DIO'!R520</f>
        <v>0</v>
      </c>
      <c r="P18" s="17">
        <f>'Point Wise DIO'!S520</f>
        <v>0</v>
      </c>
      <c r="Q18" s="72">
        <f>'Point Wise DIO'!T520</f>
        <v>0</v>
      </c>
      <c r="R18" s="17">
        <f>'Point Wise DIO'!U520</f>
        <v>0</v>
      </c>
      <c r="S18" s="17">
        <f>'Point Wise DIO'!V520</f>
        <v>0</v>
      </c>
      <c r="T18" s="72">
        <f>'Point Wise DIO'!W520</f>
        <v>0</v>
      </c>
      <c r="U18" s="17">
        <f>'Point Wise DIO'!X520</f>
        <v>0</v>
      </c>
      <c r="V18" s="17">
        <f>'Point Wise DIO'!Y520</f>
        <v>0</v>
      </c>
      <c r="W18" s="72">
        <f>'Point Wise DIO'!Z520</f>
        <v>0</v>
      </c>
      <c r="X18" s="17">
        <f>'Point Wise DIO'!AA520</f>
        <v>0</v>
      </c>
      <c r="Y18" s="17">
        <f>'Point Wise DIO'!AB520</f>
        <v>0</v>
      </c>
      <c r="Z18" s="72">
        <f>'Point Wise DIO'!AC520</f>
        <v>0</v>
      </c>
      <c r="AA18" s="17">
        <f>'Point Wise DIO'!AD520</f>
        <v>0</v>
      </c>
      <c r="AB18" s="17">
        <f>'Point Wise DIO'!AE520</f>
        <v>0</v>
      </c>
      <c r="AC18" s="72">
        <f>'Point Wise DIO'!AF520</f>
        <v>0</v>
      </c>
      <c r="AD18" s="17">
        <f>'Point Wise DIO'!AG520</f>
        <v>0</v>
      </c>
      <c r="AE18" s="17">
        <f>'Point Wise DIO'!AH520</f>
        <v>0</v>
      </c>
      <c r="AF18" s="72">
        <f>'Point Wise DIO'!AI520</f>
        <v>0</v>
      </c>
      <c r="AG18" s="17">
        <f>'Point Wise DIO'!AJ520</f>
        <v>0</v>
      </c>
      <c r="AH18" s="17">
        <f>'Point Wise DIO'!AK520</f>
        <v>0</v>
      </c>
      <c r="AI18" s="72">
        <f>'Point Wise DIO'!AL520</f>
        <v>0</v>
      </c>
      <c r="AJ18" s="17">
        <f>'Point Wise DIO'!AM520</f>
        <v>0</v>
      </c>
      <c r="AK18" s="17">
        <f>'Point Wise DIO'!AN520</f>
        <v>0</v>
      </c>
      <c r="AL18" s="72">
        <f>'Point Wise DIO'!AO520</f>
        <v>0</v>
      </c>
      <c r="AM18" s="17">
        <f>'Point Wise DIO'!AP520</f>
        <v>0</v>
      </c>
      <c r="AN18" s="17">
        <f>'Point Wise DIO'!AQ520</f>
        <v>0</v>
      </c>
      <c r="AO18" s="72">
        <f>'Point Wise DIO'!AR520</f>
        <v>0</v>
      </c>
      <c r="AP18" s="17">
        <f t="shared" si="0"/>
        <v>0</v>
      </c>
      <c r="AQ18" s="17">
        <f t="shared" si="1"/>
        <v>0</v>
      </c>
      <c r="AR18" s="72">
        <f>'Point Wise DIO'!AU520</f>
        <v>0</v>
      </c>
      <c r="AS18" s="17">
        <f>'Point Wise DIO'!AV520</f>
        <v>0</v>
      </c>
      <c r="AT18" s="17">
        <f>'Point Wise DIO'!AW520</f>
        <v>0</v>
      </c>
      <c r="AU18" s="72">
        <f>'Point Wise DIO'!AX520</f>
        <v>0</v>
      </c>
      <c r="AV18" s="17">
        <f>'Point Wise DIO'!AY520</f>
        <v>0</v>
      </c>
      <c r="AW18" s="17">
        <f>'Point Wise DIO'!AZ520</f>
        <v>0</v>
      </c>
      <c r="AX18" s="72">
        <f>'Point Wise DIO'!BA520</f>
        <v>0</v>
      </c>
      <c r="AY18" s="17">
        <f t="shared" si="2"/>
        <v>0</v>
      </c>
      <c r="AZ18" s="72">
        <f t="shared" si="3"/>
        <v>0</v>
      </c>
    </row>
    <row r="19" spans="1:52" x14ac:dyDescent="0.3">
      <c r="A19" s="70">
        <v>17</v>
      </c>
      <c r="B19" s="249"/>
      <c r="C19" s="8" t="s">
        <v>24</v>
      </c>
      <c r="D19" s="8" t="s">
        <v>455</v>
      </c>
      <c r="E19" s="8" t="s">
        <v>533</v>
      </c>
      <c r="F19" s="17">
        <f>'Point Wise DIO'!I510</f>
        <v>0</v>
      </c>
      <c r="G19" s="17">
        <f>'Point Wise DIO'!J510</f>
        <v>0</v>
      </c>
      <c r="H19" s="72">
        <f>'Point Wise DIO'!K510</f>
        <v>0</v>
      </c>
      <c r="I19" s="17">
        <f>'Point Wise DIO'!L510</f>
        <v>0</v>
      </c>
      <c r="J19" s="17">
        <f>'Point Wise DIO'!M510</f>
        <v>0</v>
      </c>
      <c r="K19" s="72">
        <f>'Point Wise DIO'!N510</f>
        <v>0</v>
      </c>
      <c r="L19" s="17">
        <f>'Point Wise DIO'!O510</f>
        <v>0</v>
      </c>
      <c r="M19" s="17">
        <f>'Point Wise DIO'!P510</f>
        <v>0</v>
      </c>
      <c r="N19" s="72">
        <f>'Point Wise DIO'!Q510</f>
        <v>0</v>
      </c>
      <c r="O19" s="17">
        <f>'Point Wise DIO'!R510</f>
        <v>0</v>
      </c>
      <c r="P19" s="17">
        <f>'Point Wise DIO'!S510</f>
        <v>0</v>
      </c>
      <c r="Q19" s="72">
        <f>'Point Wise DIO'!T510</f>
        <v>0</v>
      </c>
      <c r="R19" s="17">
        <f>'Point Wise DIO'!U510</f>
        <v>0</v>
      </c>
      <c r="S19" s="17">
        <f>'Point Wise DIO'!V510</f>
        <v>0</v>
      </c>
      <c r="T19" s="72">
        <f>'Point Wise DIO'!W510</f>
        <v>0</v>
      </c>
      <c r="U19" s="17">
        <f>'Point Wise DIO'!X510</f>
        <v>0</v>
      </c>
      <c r="V19" s="17">
        <f>'Point Wise DIO'!Y510</f>
        <v>0</v>
      </c>
      <c r="W19" s="72">
        <f>'Point Wise DIO'!Z510</f>
        <v>0</v>
      </c>
      <c r="X19" s="17">
        <f>'Point Wise DIO'!AA510</f>
        <v>0</v>
      </c>
      <c r="Y19" s="17">
        <f>'Point Wise DIO'!AB510</f>
        <v>0</v>
      </c>
      <c r="Z19" s="72">
        <f>'Point Wise DIO'!AC510</f>
        <v>0</v>
      </c>
      <c r="AA19" s="17">
        <f>'Point Wise DIO'!AD510</f>
        <v>0</v>
      </c>
      <c r="AB19" s="17">
        <f>'Point Wise DIO'!AE510</f>
        <v>0</v>
      </c>
      <c r="AC19" s="72">
        <f>'Point Wise DIO'!AF510</f>
        <v>0</v>
      </c>
      <c r="AD19" s="17">
        <f>'Point Wise DIO'!AG510</f>
        <v>0</v>
      </c>
      <c r="AE19" s="17">
        <f>'Point Wise DIO'!AH510</f>
        <v>0</v>
      </c>
      <c r="AF19" s="72">
        <f>'Point Wise DIO'!AI510</f>
        <v>0</v>
      </c>
      <c r="AG19" s="17">
        <f>'Point Wise DIO'!AJ510</f>
        <v>0</v>
      </c>
      <c r="AH19" s="17">
        <f>'Point Wise DIO'!AK510</f>
        <v>0</v>
      </c>
      <c r="AI19" s="72">
        <f>'Point Wise DIO'!AL510</f>
        <v>0</v>
      </c>
      <c r="AJ19" s="17">
        <f>'Point Wise DIO'!AM510</f>
        <v>0</v>
      </c>
      <c r="AK19" s="17">
        <f>'Point Wise DIO'!AN510</f>
        <v>0</v>
      </c>
      <c r="AL19" s="72">
        <f>'Point Wise DIO'!AO510</f>
        <v>0</v>
      </c>
      <c r="AM19" s="17">
        <f>'Point Wise DIO'!AP510</f>
        <v>0</v>
      </c>
      <c r="AN19" s="17">
        <f>'Point Wise DIO'!AQ510</f>
        <v>0</v>
      </c>
      <c r="AO19" s="72">
        <f>'Point Wise DIO'!AR510</f>
        <v>0</v>
      </c>
      <c r="AP19" s="17">
        <f t="shared" si="0"/>
        <v>0</v>
      </c>
      <c r="AQ19" s="17">
        <f t="shared" si="1"/>
        <v>0</v>
      </c>
      <c r="AR19" s="72">
        <f>'Point Wise DIO'!AU510</f>
        <v>0</v>
      </c>
      <c r="AS19" s="17">
        <f>'Point Wise DIO'!AV510</f>
        <v>0</v>
      </c>
      <c r="AT19" s="17">
        <f>'Point Wise DIO'!AW510</f>
        <v>0</v>
      </c>
      <c r="AU19" s="72">
        <f>'Point Wise DIO'!AX510</f>
        <v>0</v>
      </c>
      <c r="AV19" s="17">
        <f>'Point Wise DIO'!AY510</f>
        <v>0</v>
      </c>
      <c r="AW19" s="17">
        <f>'Point Wise DIO'!AZ510</f>
        <v>0</v>
      </c>
      <c r="AX19" s="72">
        <f>'Point Wise DIO'!BA510</f>
        <v>0</v>
      </c>
      <c r="AY19" s="17">
        <f t="shared" si="2"/>
        <v>0</v>
      </c>
      <c r="AZ19" s="72">
        <f t="shared" si="3"/>
        <v>0</v>
      </c>
    </row>
    <row r="20" spans="1:52" x14ac:dyDescent="0.3">
      <c r="A20" s="70" t="s">
        <v>613</v>
      </c>
      <c r="B20" s="249"/>
      <c r="C20" s="8" t="s">
        <v>462</v>
      </c>
      <c r="D20" s="71" t="s">
        <v>463</v>
      </c>
      <c r="E20" s="71" t="s">
        <v>534</v>
      </c>
      <c r="F20" s="17">
        <f>'Point Wise DIO'!I521</f>
        <v>0</v>
      </c>
      <c r="G20" s="17">
        <f>'Point Wise DIO'!J521</f>
        <v>0</v>
      </c>
      <c r="H20" s="72">
        <f>'Point Wise DIO'!K521</f>
        <v>0</v>
      </c>
      <c r="I20" s="17">
        <f>'Point Wise DIO'!L521</f>
        <v>0</v>
      </c>
      <c r="J20" s="17">
        <f>'Point Wise DIO'!M521</f>
        <v>0</v>
      </c>
      <c r="K20" s="72">
        <f>'Point Wise DIO'!N521</f>
        <v>0</v>
      </c>
      <c r="L20" s="17">
        <f>'Point Wise DIO'!O521</f>
        <v>0</v>
      </c>
      <c r="M20" s="17">
        <f>'Point Wise DIO'!P521</f>
        <v>0</v>
      </c>
      <c r="N20" s="72">
        <f>'Point Wise DIO'!Q521</f>
        <v>0</v>
      </c>
      <c r="O20" s="17">
        <f>'Point Wise DIO'!R521</f>
        <v>0</v>
      </c>
      <c r="P20" s="17">
        <f>'Point Wise DIO'!S521</f>
        <v>0</v>
      </c>
      <c r="Q20" s="72">
        <f>'Point Wise DIO'!T521</f>
        <v>0</v>
      </c>
      <c r="R20" s="17">
        <f>'Point Wise DIO'!U521</f>
        <v>0</v>
      </c>
      <c r="S20" s="17">
        <f>'Point Wise DIO'!V521</f>
        <v>0</v>
      </c>
      <c r="T20" s="72">
        <f>'Point Wise DIO'!W521</f>
        <v>0</v>
      </c>
      <c r="U20" s="17">
        <f>'Point Wise DIO'!X521</f>
        <v>0</v>
      </c>
      <c r="V20" s="17">
        <f>'Point Wise DIO'!Y521</f>
        <v>0</v>
      </c>
      <c r="W20" s="72">
        <f>'Point Wise DIO'!Z521</f>
        <v>0</v>
      </c>
      <c r="X20" s="17">
        <f>'Point Wise DIO'!AA521</f>
        <v>0</v>
      </c>
      <c r="Y20" s="17">
        <f>'Point Wise DIO'!AB521</f>
        <v>0</v>
      </c>
      <c r="Z20" s="72">
        <f>'Point Wise DIO'!AC521</f>
        <v>0</v>
      </c>
      <c r="AA20" s="17">
        <f>'Point Wise DIO'!AD521</f>
        <v>0</v>
      </c>
      <c r="AB20" s="17">
        <f>'Point Wise DIO'!AE521</f>
        <v>0</v>
      </c>
      <c r="AC20" s="72">
        <f>'Point Wise DIO'!AF521</f>
        <v>0</v>
      </c>
      <c r="AD20" s="17">
        <f>'Point Wise DIO'!AG521</f>
        <v>0</v>
      </c>
      <c r="AE20" s="17">
        <f>'Point Wise DIO'!AH521</f>
        <v>0</v>
      </c>
      <c r="AF20" s="72">
        <f>'Point Wise DIO'!AI521</f>
        <v>0</v>
      </c>
      <c r="AG20" s="17">
        <f>'Point Wise DIO'!AJ521</f>
        <v>0</v>
      </c>
      <c r="AH20" s="17">
        <f>'Point Wise DIO'!AK521</f>
        <v>0</v>
      </c>
      <c r="AI20" s="72">
        <f>'Point Wise DIO'!AL521</f>
        <v>0</v>
      </c>
      <c r="AJ20" s="17">
        <f>'Point Wise DIO'!AM521</f>
        <v>0</v>
      </c>
      <c r="AK20" s="17">
        <f>'Point Wise DIO'!AN521</f>
        <v>0</v>
      </c>
      <c r="AL20" s="72">
        <f>'Point Wise DIO'!AO521</f>
        <v>0</v>
      </c>
      <c r="AM20" s="17">
        <f>'Point Wise DIO'!AP521</f>
        <v>0</v>
      </c>
      <c r="AN20" s="17">
        <f>'Point Wise DIO'!AQ521</f>
        <v>0</v>
      </c>
      <c r="AO20" s="72">
        <f>'Point Wise DIO'!AR521</f>
        <v>0</v>
      </c>
      <c r="AP20" s="17">
        <f t="shared" si="0"/>
        <v>0</v>
      </c>
      <c r="AQ20" s="17">
        <f t="shared" si="1"/>
        <v>0</v>
      </c>
      <c r="AR20" s="72">
        <f>'Point Wise DIO'!AU521</f>
        <v>0</v>
      </c>
      <c r="AS20" s="17">
        <f>'Point Wise DIO'!AV521</f>
        <v>0</v>
      </c>
      <c r="AT20" s="17">
        <f>'Point Wise DIO'!AW521</f>
        <v>0</v>
      </c>
      <c r="AU20" s="72">
        <f>'Point Wise DIO'!AX521</f>
        <v>0</v>
      </c>
      <c r="AV20" s="17">
        <f>'Point Wise DIO'!AY521</f>
        <v>0</v>
      </c>
      <c r="AW20" s="17">
        <f>'Point Wise DIO'!AZ521</f>
        <v>0</v>
      </c>
      <c r="AX20" s="72">
        <f>'Point Wise DIO'!BA521</f>
        <v>0</v>
      </c>
      <c r="AY20" s="17">
        <f t="shared" si="2"/>
        <v>0</v>
      </c>
      <c r="AZ20" s="72">
        <f t="shared" si="3"/>
        <v>0</v>
      </c>
    </row>
    <row r="21" spans="1:52" x14ac:dyDescent="0.3">
      <c r="A21" s="70">
        <v>19</v>
      </c>
      <c r="B21" s="249"/>
      <c r="C21" s="8" t="s">
        <v>462</v>
      </c>
      <c r="D21" s="71" t="s">
        <v>464</v>
      </c>
      <c r="E21" s="71" t="s">
        <v>534</v>
      </c>
      <c r="F21" s="17">
        <f>'Point Wise DIO'!I522</f>
        <v>0</v>
      </c>
      <c r="G21" s="17">
        <f>'Point Wise DIO'!J522</f>
        <v>0</v>
      </c>
      <c r="H21" s="72">
        <f>'Point Wise DIO'!K522</f>
        <v>0</v>
      </c>
      <c r="I21" s="17">
        <f>'Point Wise DIO'!L522</f>
        <v>0</v>
      </c>
      <c r="J21" s="17">
        <f>'Point Wise DIO'!M522</f>
        <v>0</v>
      </c>
      <c r="K21" s="72">
        <f>'Point Wise DIO'!N522</f>
        <v>0</v>
      </c>
      <c r="L21" s="17">
        <f>'Point Wise DIO'!O522</f>
        <v>0</v>
      </c>
      <c r="M21" s="17">
        <f>'Point Wise DIO'!P522</f>
        <v>0</v>
      </c>
      <c r="N21" s="72">
        <f>'Point Wise DIO'!Q522</f>
        <v>0</v>
      </c>
      <c r="O21" s="17">
        <f>'Point Wise DIO'!R522</f>
        <v>0</v>
      </c>
      <c r="P21" s="17">
        <f>'Point Wise DIO'!S522</f>
        <v>0</v>
      </c>
      <c r="Q21" s="72">
        <f>'Point Wise DIO'!T522</f>
        <v>0</v>
      </c>
      <c r="R21" s="17">
        <f>'Point Wise DIO'!U522</f>
        <v>0</v>
      </c>
      <c r="S21" s="17">
        <f>'Point Wise DIO'!V522</f>
        <v>0</v>
      </c>
      <c r="T21" s="72">
        <f>'Point Wise DIO'!W522</f>
        <v>0</v>
      </c>
      <c r="U21" s="17">
        <f>'Point Wise DIO'!X522</f>
        <v>0</v>
      </c>
      <c r="V21" s="17">
        <f>'Point Wise DIO'!Y522</f>
        <v>0</v>
      </c>
      <c r="W21" s="72">
        <f>'Point Wise DIO'!Z522</f>
        <v>0</v>
      </c>
      <c r="X21" s="17">
        <f>'Point Wise DIO'!AA522</f>
        <v>0</v>
      </c>
      <c r="Y21" s="17">
        <f>'Point Wise DIO'!AB522</f>
        <v>0</v>
      </c>
      <c r="Z21" s="72">
        <f>'Point Wise DIO'!AC522</f>
        <v>0</v>
      </c>
      <c r="AA21" s="17">
        <f>'Point Wise DIO'!AD522</f>
        <v>0</v>
      </c>
      <c r="AB21" s="17">
        <f>'Point Wise DIO'!AE522</f>
        <v>0</v>
      </c>
      <c r="AC21" s="72">
        <f>'Point Wise DIO'!AF522</f>
        <v>0</v>
      </c>
      <c r="AD21" s="17">
        <f>'Point Wise DIO'!AG522</f>
        <v>0</v>
      </c>
      <c r="AE21" s="17">
        <f>'Point Wise DIO'!AH522</f>
        <v>0</v>
      </c>
      <c r="AF21" s="72">
        <f>'Point Wise DIO'!AI522</f>
        <v>0</v>
      </c>
      <c r="AG21" s="17">
        <f>'Point Wise DIO'!AJ522</f>
        <v>0</v>
      </c>
      <c r="AH21" s="17">
        <f>'Point Wise DIO'!AK522</f>
        <v>0</v>
      </c>
      <c r="AI21" s="72">
        <f>'Point Wise DIO'!AL522</f>
        <v>0</v>
      </c>
      <c r="AJ21" s="17">
        <f>'Point Wise DIO'!AM522</f>
        <v>0</v>
      </c>
      <c r="AK21" s="17">
        <f>'Point Wise DIO'!AN522</f>
        <v>0</v>
      </c>
      <c r="AL21" s="72">
        <f>'Point Wise DIO'!AO522</f>
        <v>0</v>
      </c>
      <c r="AM21" s="17">
        <f>'Point Wise DIO'!AP522</f>
        <v>0</v>
      </c>
      <c r="AN21" s="17">
        <f>'Point Wise DIO'!AQ522</f>
        <v>0</v>
      </c>
      <c r="AO21" s="72">
        <f>'Point Wise DIO'!AR522</f>
        <v>0</v>
      </c>
      <c r="AP21" s="17">
        <f t="shared" si="0"/>
        <v>0</v>
      </c>
      <c r="AQ21" s="17">
        <f t="shared" si="1"/>
        <v>0</v>
      </c>
      <c r="AR21" s="72">
        <f>'Point Wise DIO'!AU522</f>
        <v>0</v>
      </c>
      <c r="AS21" s="17">
        <f>'Point Wise DIO'!AV522</f>
        <v>0</v>
      </c>
      <c r="AT21" s="17">
        <f>'Point Wise DIO'!AW522</f>
        <v>0</v>
      </c>
      <c r="AU21" s="72">
        <f>'Point Wise DIO'!AX522</f>
        <v>0</v>
      </c>
      <c r="AV21" s="17">
        <f>'Point Wise DIO'!AY522</f>
        <v>0</v>
      </c>
      <c r="AW21" s="17">
        <f>'Point Wise DIO'!AZ522</f>
        <v>0</v>
      </c>
      <c r="AX21" s="72">
        <f>'Point Wise DIO'!BA522</f>
        <v>0</v>
      </c>
      <c r="AY21" s="17">
        <f t="shared" si="2"/>
        <v>0</v>
      </c>
      <c r="AZ21" s="72">
        <f t="shared" si="3"/>
        <v>0</v>
      </c>
    </row>
    <row r="22" spans="1:52" x14ac:dyDescent="0.3">
      <c r="A22" s="70">
        <v>20</v>
      </c>
      <c r="B22" s="249"/>
      <c r="C22" s="8" t="s">
        <v>462</v>
      </c>
      <c r="D22" s="71" t="s">
        <v>465</v>
      </c>
      <c r="E22" s="71" t="s">
        <v>534</v>
      </c>
      <c r="F22" s="17">
        <f>'Point Wise DIO'!I523</f>
        <v>0</v>
      </c>
      <c r="G22" s="17">
        <f>'Point Wise DIO'!J523</f>
        <v>0</v>
      </c>
      <c r="H22" s="72">
        <f>'Point Wise DIO'!K523</f>
        <v>0</v>
      </c>
      <c r="I22" s="17">
        <f>'Point Wise DIO'!L523</f>
        <v>0</v>
      </c>
      <c r="J22" s="17">
        <f>'Point Wise DIO'!M523</f>
        <v>0</v>
      </c>
      <c r="K22" s="72">
        <f>'Point Wise DIO'!N523</f>
        <v>0</v>
      </c>
      <c r="L22" s="17">
        <f>'Point Wise DIO'!O523</f>
        <v>0</v>
      </c>
      <c r="M22" s="17">
        <f>'Point Wise DIO'!P523</f>
        <v>0</v>
      </c>
      <c r="N22" s="72">
        <f>'Point Wise DIO'!Q523</f>
        <v>0</v>
      </c>
      <c r="O22" s="17">
        <f>'Point Wise DIO'!R523</f>
        <v>0</v>
      </c>
      <c r="P22" s="17">
        <f>'Point Wise DIO'!S523</f>
        <v>0</v>
      </c>
      <c r="Q22" s="72">
        <f>'Point Wise DIO'!T523</f>
        <v>0</v>
      </c>
      <c r="R22" s="17">
        <f>'Point Wise DIO'!U523</f>
        <v>0</v>
      </c>
      <c r="S22" s="17">
        <f>'Point Wise DIO'!V523</f>
        <v>0</v>
      </c>
      <c r="T22" s="72">
        <f>'Point Wise DIO'!W523</f>
        <v>0</v>
      </c>
      <c r="U22" s="17">
        <f>'Point Wise DIO'!X523</f>
        <v>0</v>
      </c>
      <c r="V22" s="17">
        <f>'Point Wise DIO'!Y523</f>
        <v>0</v>
      </c>
      <c r="W22" s="72">
        <f>'Point Wise DIO'!Z523</f>
        <v>0</v>
      </c>
      <c r="X22" s="17">
        <f>'Point Wise DIO'!AA523</f>
        <v>0</v>
      </c>
      <c r="Y22" s="17">
        <f>'Point Wise DIO'!AB523</f>
        <v>0</v>
      </c>
      <c r="Z22" s="72">
        <f>'Point Wise DIO'!AC523</f>
        <v>0</v>
      </c>
      <c r="AA22" s="17">
        <f>'Point Wise DIO'!AD523</f>
        <v>0</v>
      </c>
      <c r="AB22" s="17">
        <f>'Point Wise DIO'!AE523</f>
        <v>0</v>
      </c>
      <c r="AC22" s="72">
        <f>'Point Wise DIO'!AF523</f>
        <v>0</v>
      </c>
      <c r="AD22" s="17">
        <f>'Point Wise DIO'!AG523</f>
        <v>0</v>
      </c>
      <c r="AE22" s="17">
        <f>'Point Wise DIO'!AH523</f>
        <v>0</v>
      </c>
      <c r="AF22" s="72">
        <f>'Point Wise DIO'!AI523</f>
        <v>0</v>
      </c>
      <c r="AG22" s="17">
        <f>'Point Wise DIO'!AJ523</f>
        <v>0</v>
      </c>
      <c r="AH22" s="17">
        <f>'Point Wise DIO'!AK523</f>
        <v>0</v>
      </c>
      <c r="AI22" s="72">
        <f>'Point Wise DIO'!AL523</f>
        <v>0</v>
      </c>
      <c r="AJ22" s="17">
        <f>'Point Wise DIO'!AM523</f>
        <v>0</v>
      </c>
      <c r="AK22" s="17">
        <f>'Point Wise DIO'!AN523</f>
        <v>0</v>
      </c>
      <c r="AL22" s="72">
        <f>'Point Wise DIO'!AO523</f>
        <v>0</v>
      </c>
      <c r="AM22" s="17">
        <f>'Point Wise DIO'!AP523</f>
        <v>0</v>
      </c>
      <c r="AN22" s="17">
        <f>'Point Wise DIO'!AQ523</f>
        <v>0</v>
      </c>
      <c r="AO22" s="72">
        <f>'Point Wise DIO'!AR523</f>
        <v>0</v>
      </c>
      <c r="AP22" s="17">
        <f t="shared" si="0"/>
        <v>0</v>
      </c>
      <c r="AQ22" s="17">
        <f t="shared" si="1"/>
        <v>0</v>
      </c>
      <c r="AR22" s="72">
        <f>'Point Wise DIO'!AU523</f>
        <v>0</v>
      </c>
      <c r="AS22" s="17">
        <f>'Point Wise DIO'!AV523</f>
        <v>0</v>
      </c>
      <c r="AT22" s="17">
        <f>'Point Wise DIO'!AW523</f>
        <v>0</v>
      </c>
      <c r="AU22" s="72">
        <f>'Point Wise DIO'!AX523</f>
        <v>0</v>
      </c>
      <c r="AV22" s="17">
        <f>'Point Wise DIO'!AY523</f>
        <v>0</v>
      </c>
      <c r="AW22" s="17">
        <f>'Point Wise DIO'!AZ523</f>
        <v>0</v>
      </c>
      <c r="AX22" s="72">
        <f>'Point Wise DIO'!BA523</f>
        <v>0</v>
      </c>
      <c r="AY22" s="17">
        <f t="shared" si="2"/>
        <v>0</v>
      </c>
      <c r="AZ22" s="72">
        <f t="shared" si="3"/>
        <v>0</v>
      </c>
    </row>
    <row r="23" spans="1:52" x14ac:dyDescent="0.3">
      <c r="A23" s="70">
        <v>21</v>
      </c>
      <c r="B23" s="249"/>
      <c r="C23" s="8" t="s">
        <v>462</v>
      </c>
      <c r="D23" s="71" t="s">
        <v>466</v>
      </c>
      <c r="E23" s="71" t="s">
        <v>534</v>
      </c>
      <c r="F23" s="17">
        <f>'Point Wise DIO'!I524</f>
        <v>0</v>
      </c>
      <c r="G23" s="17">
        <f>'Point Wise DIO'!J524</f>
        <v>0</v>
      </c>
      <c r="H23" s="72">
        <f>'Point Wise DIO'!K524</f>
        <v>0</v>
      </c>
      <c r="I23" s="17">
        <f>'Point Wise DIO'!L524</f>
        <v>0</v>
      </c>
      <c r="J23" s="17">
        <f>'Point Wise DIO'!M524</f>
        <v>0</v>
      </c>
      <c r="K23" s="72">
        <f>'Point Wise DIO'!N524</f>
        <v>0</v>
      </c>
      <c r="L23" s="17">
        <f>'Point Wise DIO'!O524</f>
        <v>0</v>
      </c>
      <c r="M23" s="17">
        <f>'Point Wise DIO'!P524</f>
        <v>0</v>
      </c>
      <c r="N23" s="72">
        <f>'Point Wise DIO'!Q524</f>
        <v>0</v>
      </c>
      <c r="O23" s="17">
        <f>'Point Wise DIO'!R524</f>
        <v>0</v>
      </c>
      <c r="P23" s="17">
        <f>'Point Wise DIO'!S524</f>
        <v>0</v>
      </c>
      <c r="Q23" s="72">
        <f>'Point Wise DIO'!T524</f>
        <v>0</v>
      </c>
      <c r="R23" s="17">
        <f>'Point Wise DIO'!U524</f>
        <v>0</v>
      </c>
      <c r="S23" s="17">
        <f>'Point Wise DIO'!V524</f>
        <v>0</v>
      </c>
      <c r="T23" s="72">
        <f>'Point Wise DIO'!W524</f>
        <v>0</v>
      </c>
      <c r="U23" s="17">
        <f>'Point Wise DIO'!X524</f>
        <v>0</v>
      </c>
      <c r="V23" s="17">
        <f>'Point Wise DIO'!Y524</f>
        <v>0</v>
      </c>
      <c r="W23" s="72">
        <f>'Point Wise DIO'!Z524</f>
        <v>0</v>
      </c>
      <c r="X23" s="17">
        <f>'Point Wise DIO'!AA524</f>
        <v>0</v>
      </c>
      <c r="Y23" s="17">
        <f>'Point Wise DIO'!AB524</f>
        <v>0</v>
      </c>
      <c r="Z23" s="72">
        <f>'Point Wise DIO'!AC524</f>
        <v>0</v>
      </c>
      <c r="AA23" s="17">
        <f>'Point Wise DIO'!AD524</f>
        <v>0</v>
      </c>
      <c r="AB23" s="17">
        <f>'Point Wise DIO'!AE524</f>
        <v>0</v>
      </c>
      <c r="AC23" s="72">
        <f>'Point Wise DIO'!AF524</f>
        <v>0</v>
      </c>
      <c r="AD23" s="17">
        <f>'Point Wise DIO'!AG524</f>
        <v>0</v>
      </c>
      <c r="AE23" s="17">
        <f>'Point Wise DIO'!AH524</f>
        <v>0</v>
      </c>
      <c r="AF23" s="72">
        <f>'Point Wise DIO'!AI524</f>
        <v>0</v>
      </c>
      <c r="AG23" s="17">
        <f>'Point Wise DIO'!AJ524</f>
        <v>0</v>
      </c>
      <c r="AH23" s="17">
        <f>'Point Wise DIO'!AK524</f>
        <v>0</v>
      </c>
      <c r="AI23" s="72">
        <f>'Point Wise DIO'!AL524</f>
        <v>0</v>
      </c>
      <c r="AJ23" s="17">
        <f>'Point Wise DIO'!AM524</f>
        <v>0</v>
      </c>
      <c r="AK23" s="17">
        <f>'Point Wise DIO'!AN524</f>
        <v>0</v>
      </c>
      <c r="AL23" s="72">
        <f>'Point Wise DIO'!AO524</f>
        <v>0</v>
      </c>
      <c r="AM23" s="17">
        <f>'Point Wise DIO'!AP524</f>
        <v>0</v>
      </c>
      <c r="AN23" s="17">
        <f>'Point Wise DIO'!AQ524</f>
        <v>0</v>
      </c>
      <c r="AO23" s="72">
        <f>'Point Wise DIO'!AR524</f>
        <v>0</v>
      </c>
      <c r="AP23" s="17">
        <f t="shared" si="0"/>
        <v>0</v>
      </c>
      <c r="AQ23" s="17">
        <f t="shared" si="1"/>
        <v>0</v>
      </c>
      <c r="AR23" s="72">
        <f>'Point Wise DIO'!AU524</f>
        <v>0</v>
      </c>
      <c r="AS23" s="17">
        <f>'Point Wise DIO'!AV524</f>
        <v>0</v>
      </c>
      <c r="AT23" s="17">
        <f>'Point Wise DIO'!AW524</f>
        <v>0</v>
      </c>
      <c r="AU23" s="72">
        <f>'Point Wise DIO'!AX524</f>
        <v>0</v>
      </c>
      <c r="AV23" s="17">
        <f>'Point Wise DIO'!AY524</f>
        <v>0</v>
      </c>
      <c r="AW23" s="17">
        <f>'Point Wise DIO'!AZ524</f>
        <v>0</v>
      </c>
      <c r="AX23" s="72">
        <f>'Point Wise DIO'!BA524</f>
        <v>0</v>
      </c>
      <c r="AY23" s="17">
        <f t="shared" si="2"/>
        <v>0</v>
      </c>
      <c r="AZ23" s="72">
        <f t="shared" si="3"/>
        <v>0</v>
      </c>
    </row>
    <row r="24" spans="1:52" x14ac:dyDescent="0.3">
      <c r="A24" s="70">
        <v>22</v>
      </c>
      <c r="B24" s="249"/>
      <c r="C24" s="8" t="s">
        <v>462</v>
      </c>
      <c r="D24" s="71" t="s">
        <v>635</v>
      </c>
      <c r="E24" s="71" t="s">
        <v>534</v>
      </c>
      <c r="F24" s="17">
        <f>'Point Wise DIO'!I525</f>
        <v>0</v>
      </c>
      <c r="G24" s="17">
        <f>'Point Wise DIO'!J525</f>
        <v>0</v>
      </c>
      <c r="H24" s="72">
        <f>'Point Wise DIO'!K525</f>
        <v>0</v>
      </c>
      <c r="I24" s="17">
        <f>'Point Wise DIO'!L525</f>
        <v>0</v>
      </c>
      <c r="J24" s="17">
        <f>'Point Wise DIO'!M525</f>
        <v>0</v>
      </c>
      <c r="K24" s="72">
        <f>'Point Wise DIO'!N525</f>
        <v>0</v>
      </c>
      <c r="L24" s="17">
        <f>'Point Wise DIO'!O525</f>
        <v>0</v>
      </c>
      <c r="M24" s="17">
        <f>'Point Wise DIO'!P525</f>
        <v>0</v>
      </c>
      <c r="N24" s="72">
        <f>'Point Wise DIO'!Q525</f>
        <v>0</v>
      </c>
      <c r="O24" s="17">
        <f>'Point Wise DIO'!R525</f>
        <v>0</v>
      </c>
      <c r="P24" s="17">
        <f>'Point Wise DIO'!S525</f>
        <v>0</v>
      </c>
      <c r="Q24" s="72">
        <f>'Point Wise DIO'!T525</f>
        <v>0</v>
      </c>
      <c r="R24" s="17">
        <f>'Point Wise DIO'!U525</f>
        <v>0</v>
      </c>
      <c r="S24" s="17">
        <f>'Point Wise DIO'!V525</f>
        <v>0</v>
      </c>
      <c r="T24" s="72">
        <f>'Point Wise DIO'!W525</f>
        <v>0</v>
      </c>
      <c r="U24" s="17">
        <f>'Point Wise DIO'!X525</f>
        <v>0</v>
      </c>
      <c r="V24" s="17">
        <f>'Point Wise DIO'!Y525</f>
        <v>0</v>
      </c>
      <c r="W24" s="72">
        <f>'Point Wise DIO'!Z525</f>
        <v>0</v>
      </c>
      <c r="X24" s="17">
        <f>'Point Wise DIO'!AA525</f>
        <v>0</v>
      </c>
      <c r="Y24" s="17">
        <f>'Point Wise DIO'!AB525</f>
        <v>0</v>
      </c>
      <c r="Z24" s="72">
        <f>'Point Wise DIO'!AC525</f>
        <v>0</v>
      </c>
      <c r="AA24" s="17">
        <f>'Point Wise DIO'!AD525</f>
        <v>0</v>
      </c>
      <c r="AB24" s="17">
        <f>'Point Wise DIO'!AE525</f>
        <v>0</v>
      </c>
      <c r="AC24" s="72">
        <f>'Point Wise DIO'!AF525</f>
        <v>0</v>
      </c>
      <c r="AD24" s="17">
        <f>'Point Wise DIO'!AG525</f>
        <v>0</v>
      </c>
      <c r="AE24" s="17">
        <f>'Point Wise DIO'!AH525</f>
        <v>0</v>
      </c>
      <c r="AF24" s="72">
        <f>'Point Wise DIO'!AI525</f>
        <v>0</v>
      </c>
      <c r="AG24" s="17">
        <f>'Point Wise DIO'!AJ525</f>
        <v>0</v>
      </c>
      <c r="AH24" s="17">
        <f>'Point Wise DIO'!AK525</f>
        <v>0</v>
      </c>
      <c r="AI24" s="72">
        <f>'Point Wise DIO'!AL525</f>
        <v>0</v>
      </c>
      <c r="AJ24" s="17">
        <f>'Point Wise DIO'!AM525</f>
        <v>0</v>
      </c>
      <c r="AK24" s="17">
        <f>'Point Wise DIO'!AN525</f>
        <v>0</v>
      </c>
      <c r="AL24" s="72">
        <f>'Point Wise DIO'!AO525</f>
        <v>0</v>
      </c>
      <c r="AM24" s="17">
        <f>'Point Wise DIO'!AP525</f>
        <v>0</v>
      </c>
      <c r="AN24" s="17">
        <f>'Point Wise DIO'!AQ525</f>
        <v>0</v>
      </c>
      <c r="AO24" s="72">
        <f>'Point Wise DIO'!AR525</f>
        <v>0</v>
      </c>
      <c r="AP24" s="17">
        <f t="shared" si="0"/>
        <v>0</v>
      </c>
      <c r="AQ24" s="17">
        <f t="shared" si="1"/>
        <v>0</v>
      </c>
      <c r="AR24" s="72">
        <f>'Point Wise DIO'!AU525</f>
        <v>0</v>
      </c>
      <c r="AS24" s="17">
        <f>'Point Wise DIO'!AV525</f>
        <v>0</v>
      </c>
      <c r="AT24" s="17">
        <f>'Point Wise DIO'!AW525</f>
        <v>0</v>
      </c>
      <c r="AU24" s="72">
        <f>'Point Wise DIO'!AX525</f>
        <v>0</v>
      </c>
      <c r="AV24" s="17">
        <f>'Point Wise DIO'!AY525</f>
        <v>0</v>
      </c>
      <c r="AW24" s="17">
        <f>'Point Wise DIO'!AZ525</f>
        <v>0</v>
      </c>
      <c r="AX24" s="72">
        <f>'Point Wise DIO'!BA525</f>
        <v>0</v>
      </c>
      <c r="AY24" s="17">
        <f t="shared" si="2"/>
        <v>0</v>
      </c>
      <c r="AZ24" s="72">
        <f t="shared" si="3"/>
        <v>0</v>
      </c>
    </row>
    <row r="25" spans="1:52" x14ac:dyDescent="0.3">
      <c r="A25" s="70">
        <v>23</v>
      </c>
      <c r="B25" s="249"/>
      <c r="C25" s="8" t="s">
        <v>462</v>
      </c>
      <c r="D25" s="71" t="s">
        <v>468</v>
      </c>
      <c r="E25" s="71" t="s">
        <v>534</v>
      </c>
      <c r="F25" s="17">
        <f>'Point Wise DIO'!I526</f>
        <v>0</v>
      </c>
      <c r="G25" s="17">
        <f>'Point Wise DIO'!J526</f>
        <v>0</v>
      </c>
      <c r="H25" s="72">
        <f>'Point Wise DIO'!K526</f>
        <v>0</v>
      </c>
      <c r="I25" s="17">
        <f>'Point Wise DIO'!L526</f>
        <v>0</v>
      </c>
      <c r="J25" s="17">
        <f>'Point Wise DIO'!M526</f>
        <v>0</v>
      </c>
      <c r="K25" s="72">
        <f>'Point Wise DIO'!N526</f>
        <v>0</v>
      </c>
      <c r="L25" s="17">
        <f>'Point Wise DIO'!O526</f>
        <v>0</v>
      </c>
      <c r="M25" s="17">
        <f>'Point Wise DIO'!P526</f>
        <v>0</v>
      </c>
      <c r="N25" s="72">
        <f>'Point Wise DIO'!Q526</f>
        <v>0</v>
      </c>
      <c r="O25" s="17">
        <f>'Point Wise DIO'!R526</f>
        <v>0</v>
      </c>
      <c r="P25" s="17">
        <f>'Point Wise DIO'!S526</f>
        <v>0</v>
      </c>
      <c r="Q25" s="72">
        <f>'Point Wise DIO'!T526</f>
        <v>0</v>
      </c>
      <c r="R25" s="17">
        <f>'Point Wise DIO'!U526</f>
        <v>0</v>
      </c>
      <c r="S25" s="17">
        <f>'Point Wise DIO'!V526</f>
        <v>0</v>
      </c>
      <c r="T25" s="72">
        <f>'Point Wise DIO'!W526</f>
        <v>0</v>
      </c>
      <c r="U25" s="17">
        <f>'Point Wise DIO'!X526</f>
        <v>0</v>
      </c>
      <c r="V25" s="17">
        <f>'Point Wise DIO'!Y526</f>
        <v>0</v>
      </c>
      <c r="W25" s="72">
        <f>'Point Wise DIO'!Z526</f>
        <v>0</v>
      </c>
      <c r="X25" s="17">
        <f>'Point Wise DIO'!AA526</f>
        <v>0</v>
      </c>
      <c r="Y25" s="17">
        <f>'Point Wise DIO'!AB526</f>
        <v>0</v>
      </c>
      <c r="Z25" s="72">
        <f>'Point Wise DIO'!AC526</f>
        <v>0</v>
      </c>
      <c r="AA25" s="17">
        <f>'Point Wise DIO'!AD526</f>
        <v>0</v>
      </c>
      <c r="AB25" s="17">
        <f>'Point Wise DIO'!AE526</f>
        <v>0</v>
      </c>
      <c r="AC25" s="72">
        <f>'Point Wise DIO'!AF526</f>
        <v>0</v>
      </c>
      <c r="AD25" s="17">
        <f>'Point Wise DIO'!AG526</f>
        <v>0</v>
      </c>
      <c r="AE25" s="17">
        <f>'Point Wise DIO'!AH526</f>
        <v>0</v>
      </c>
      <c r="AF25" s="72">
        <f>'Point Wise DIO'!AI526</f>
        <v>0</v>
      </c>
      <c r="AG25" s="17">
        <f>'Point Wise DIO'!AJ526</f>
        <v>0</v>
      </c>
      <c r="AH25" s="17">
        <f>'Point Wise DIO'!AK526</f>
        <v>0</v>
      </c>
      <c r="AI25" s="72">
        <f>'Point Wise DIO'!AL526</f>
        <v>0</v>
      </c>
      <c r="AJ25" s="17">
        <f>'Point Wise DIO'!AM526</f>
        <v>0</v>
      </c>
      <c r="AK25" s="17">
        <f>'Point Wise DIO'!AN526</f>
        <v>0</v>
      </c>
      <c r="AL25" s="72">
        <f>'Point Wise DIO'!AO526</f>
        <v>0</v>
      </c>
      <c r="AM25" s="17">
        <f>'Point Wise DIO'!AP526</f>
        <v>0</v>
      </c>
      <c r="AN25" s="17">
        <f>'Point Wise DIO'!AQ526</f>
        <v>0</v>
      </c>
      <c r="AO25" s="72">
        <f>'Point Wise DIO'!AR526</f>
        <v>0</v>
      </c>
      <c r="AP25" s="17">
        <f t="shared" si="0"/>
        <v>0</v>
      </c>
      <c r="AQ25" s="17">
        <f t="shared" si="1"/>
        <v>0</v>
      </c>
      <c r="AR25" s="72">
        <f>'Point Wise DIO'!AU526</f>
        <v>0</v>
      </c>
      <c r="AS25" s="17">
        <f>'Point Wise DIO'!AV526</f>
        <v>0</v>
      </c>
      <c r="AT25" s="17">
        <f>'Point Wise DIO'!AW526</f>
        <v>0</v>
      </c>
      <c r="AU25" s="72">
        <f>'Point Wise DIO'!AX526</f>
        <v>0</v>
      </c>
      <c r="AV25" s="17">
        <f>'Point Wise DIO'!AY526</f>
        <v>0</v>
      </c>
      <c r="AW25" s="17">
        <f>'Point Wise DIO'!AZ526</f>
        <v>0</v>
      </c>
      <c r="AX25" s="72">
        <f>'Point Wise DIO'!BA526</f>
        <v>0</v>
      </c>
      <c r="AY25" s="17">
        <f t="shared" si="2"/>
        <v>0</v>
      </c>
      <c r="AZ25" s="72">
        <f t="shared" si="3"/>
        <v>0</v>
      </c>
    </row>
    <row r="26" spans="1:52" ht="15" customHeight="1" x14ac:dyDescent="0.3">
      <c r="A26" s="70">
        <v>24</v>
      </c>
      <c r="B26" s="249"/>
      <c r="C26" s="8" t="s">
        <v>462</v>
      </c>
      <c r="D26" s="8" t="s">
        <v>40</v>
      </c>
      <c r="E26" s="8" t="s">
        <v>533</v>
      </c>
      <c r="F26" s="17">
        <f>'Point Wise DIO'!I527</f>
        <v>0</v>
      </c>
      <c r="G26" s="17">
        <f>'Point Wise DIO'!J527</f>
        <v>0</v>
      </c>
      <c r="H26" s="72">
        <f>'Point Wise DIO'!K527</f>
        <v>0</v>
      </c>
      <c r="I26" s="17">
        <f>'Point Wise DIO'!L527</f>
        <v>0</v>
      </c>
      <c r="J26" s="17">
        <f>'Point Wise DIO'!M527</f>
        <v>0</v>
      </c>
      <c r="K26" s="72">
        <f>'Point Wise DIO'!N527</f>
        <v>0</v>
      </c>
      <c r="L26" s="17">
        <f>'Point Wise DIO'!O527</f>
        <v>0</v>
      </c>
      <c r="M26" s="17">
        <f>'Point Wise DIO'!P527</f>
        <v>0</v>
      </c>
      <c r="N26" s="72">
        <f>'Point Wise DIO'!Q527</f>
        <v>0</v>
      </c>
      <c r="O26" s="17">
        <f>'Point Wise DIO'!R527</f>
        <v>0</v>
      </c>
      <c r="P26" s="17">
        <f>'Point Wise DIO'!S527</f>
        <v>0</v>
      </c>
      <c r="Q26" s="72">
        <f>'Point Wise DIO'!T527</f>
        <v>0</v>
      </c>
      <c r="R26" s="17">
        <f>'Point Wise DIO'!U527</f>
        <v>0</v>
      </c>
      <c r="S26" s="17">
        <f>'Point Wise DIO'!V527</f>
        <v>0</v>
      </c>
      <c r="T26" s="72">
        <f>'Point Wise DIO'!W527</f>
        <v>0</v>
      </c>
      <c r="U26" s="17">
        <f>'Point Wise DIO'!X527</f>
        <v>0</v>
      </c>
      <c r="V26" s="17">
        <f>'Point Wise DIO'!Y527</f>
        <v>0</v>
      </c>
      <c r="W26" s="72">
        <f>'Point Wise DIO'!Z527</f>
        <v>0</v>
      </c>
      <c r="X26" s="17">
        <f>'Point Wise DIO'!AA527</f>
        <v>0</v>
      </c>
      <c r="Y26" s="17">
        <f>'Point Wise DIO'!AB527</f>
        <v>0</v>
      </c>
      <c r="Z26" s="72">
        <f>'Point Wise DIO'!AC527</f>
        <v>0</v>
      </c>
      <c r="AA26" s="17">
        <f>'Point Wise DIO'!AD527</f>
        <v>0</v>
      </c>
      <c r="AB26" s="17">
        <f>'Point Wise DIO'!AE527</f>
        <v>0</v>
      </c>
      <c r="AC26" s="72">
        <f>'Point Wise DIO'!AF527</f>
        <v>0</v>
      </c>
      <c r="AD26" s="17">
        <f>'Point Wise DIO'!AG527</f>
        <v>0</v>
      </c>
      <c r="AE26" s="17">
        <f>'Point Wise DIO'!AH527</f>
        <v>0</v>
      </c>
      <c r="AF26" s="72">
        <f>'Point Wise DIO'!AI527</f>
        <v>0</v>
      </c>
      <c r="AG26" s="17">
        <f>'Point Wise DIO'!AJ527</f>
        <v>0</v>
      </c>
      <c r="AH26" s="17">
        <f>'Point Wise DIO'!AK527</f>
        <v>0</v>
      </c>
      <c r="AI26" s="72">
        <f>'Point Wise DIO'!AL527</f>
        <v>0</v>
      </c>
      <c r="AJ26" s="17">
        <f>'Point Wise DIO'!AM527</f>
        <v>0</v>
      </c>
      <c r="AK26" s="17">
        <f>'Point Wise DIO'!AN527</f>
        <v>0</v>
      </c>
      <c r="AL26" s="72">
        <f>'Point Wise DIO'!AO527</f>
        <v>0</v>
      </c>
      <c r="AM26" s="17">
        <f>'Point Wise DIO'!AP527</f>
        <v>0</v>
      </c>
      <c r="AN26" s="17">
        <f>'Point Wise DIO'!AQ527</f>
        <v>0</v>
      </c>
      <c r="AO26" s="72">
        <f>'Point Wise DIO'!AR527</f>
        <v>0</v>
      </c>
      <c r="AP26" s="17">
        <f t="shared" si="0"/>
        <v>0</v>
      </c>
      <c r="AQ26" s="17">
        <f t="shared" si="1"/>
        <v>0</v>
      </c>
      <c r="AR26" s="72">
        <f>'Point Wise DIO'!AU527</f>
        <v>0</v>
      </c>
      <c r="AS26" s="17">
        <f>'Point Wise DIO'!AV527</f>
        <v>0</v>
      </c>
      <c r="AT26" s="17">
        <f>'Point Wise DIO'!AW527</f>
        <v>0</v>
      </c>
      <c r="AU26" s="72">
        <f>'Point Wise DIO'!AX527</f>
        <v>0</v>
      </c>
      <c r="AV26" s="17">
        <f>'Point Wise DIO'!AY527</f>
        <v>0</v>
      </c>
      <c r="AW26" s="17">
        <f>'Point Wise DIO'!AZ527</f>
        <v>0</v>
      </c>
      <c r="AX26" s="72">
        <f>'Point Wise DIO'!BA527</f>
        <v>0</v>
      </c>
      <c r="AY26" s="17">
        <f t="shared" si="2"/>
        <v>0</v>
      </c>
      <c r="AZ26" s="72">
        <f t="shared" si="3"/>
        <v>0</v>
      </c>
    </row>
    <row r="27" spans="1:52" x14ac:dyDescent="0.3">
      <c r="A27" s="70">
        <v>25</v>
      </c>
      <c r="B27" s="249"/>
      <c r="C27" s="8" t="s">
        <v>469</v>
      </c>
      <c r="D27" s="8" t="s">
        <v>43</v>
      </c>
      <c r="E27" s="8" t="s">
        <v>533</v>
      </c>
      <c r="F27" s="17">
        <f>'Point Wise DIO'!I528</f>
        <v>0</v>
      </c>
      <c r="G27" s="17">
        <f>'Point Wise DIO'!J528</f>
        <v>0</v>
      </c>
      <c r="H27" s="72">
        <f>'Point Wise DIO'!K528</f>
        <v>0</v>
      </c>
      <c r="I27" s="17">
        <f>'Point Wise DIO'!L528</f>
        <v>0</v>
      </c>
      <c r="J27" s="17">
        <f>'Point Wise DIO'!M528</f>
        <v>0</v>
      </c>
      <c r="K27" s="72">
        <f>'Point Wise DIO'!N528</f>
        <v>0</v>
      </c>
      <c r="L27" s="17">
        <f>'Point Wise DIO'!O528</f>
        <v>0</v>
      </c>
      <c r="M27" s="17">
        <f>'Point Wise DIO'!P528</f>
        <v>0</v>
      </c>
      <c r="N27" s="72">
        <f>'Point Wise DIO'!Q528</f>
        <v>0</v>
      </c>
      <c r="O27" s="17">
        <f>'Point Wise DIO'!R528</f>
        <v>0</v>
      </c>
      <c r="P27" s="17">
        <f>'Point Wise DIO'!S528</f>
        <v>0</v>
      </c>
      <c r="Q27" s="72">
        <f>'Point Wise DIO'!T528</f>
        <v>0</v>
      </c>
      <c r="R27" s="17">
        <f>'Point Wise DIO'!U528</f>
        <v>0</v>
      </c>
      <c r="S27" s="17">
        <f>'Point Wise DIO'!V528</f>
        <v>0</v>
      </c>
      <c r="T27" s="72">
        <f>'Point Wise DIO'!W528</f>
        <v>0</v>
      </c>
      <c r="U27" s="17">
        <f>'Point Wise DIO'!X528</f>
        <v>0</v>
      </c>
      <c r="V27" s="17">
        <f>'Point Wise DIO'!Y528</f>
        <v>0</v>
      </c>
      <c r="W27" s="72">
        <f>'Point Wise DIO'!Z528</f>
        <v>0</v>
      </c>
      <c r="X27" s="17">
        <f>'Point Wise DIO'!AA528</f>
        <v>0</v>
      </c>
      <c r="Y27" s="17">
        <f>'Point Wise DIO'!AB528</f>
        <v>0</v>
      </c>
      <c r="Z27" s="72">
        <f>'Point Wise DIO'!AC528</f>
        <v>0</v>
      </c>
      <c r="AA27" s="17">
        <f>'Point Wise DIO'!AD528</f>
        <v>0</v>
      </c>
      <c r="AB27" s="17">
        <f>'Point Wise DIO'!AE528</f>
        <v>0</v>
      </c>
      <c r="AC27" s="72">
        <f>'Point Wise DIO'!AF528</f>
        <v>0</v>
      </c>
      <c r="AD27" s="17">
        <f>'Point Wise DIO'!AG528</f>
        <v>0</v>
      </c>
      <c r="AE27" s="17">
        <f>'Point Wise DIO'!AH528</f>
        <v>0</v>
      </c>
      <c r="AF27" s="72">
        <f>'Point Wise DIO'!AI528</f>
        <v>0</v>
      </c>
      <c r="AG27" s="17">
        <f>'Point Wise DIO'!AJ528</f>
        <v>0</v>
      </c>
      <c r="AH27" s="17">
        <f>'Point Wise DIO'!AK528</f>
        <v>0</v>
      </c>
      <c r="AI27" s="72">
        <f>'Point Wise DIO'!AL528</f>
        <v>0</v>
      </c>
      <c r="AJ27" s="17">
        <f>'Point Wise DIO'!AM528</f>
        <v>0</v>
      </c>
      <c r="AK27" s="17">
        <f>'Point Wise DIO'!AN528</f>
        <v>0</v>
      </c>
      <c r="AL27" s="72">
        <f>'Point Wise DIO'!AO528</f>
        <v>0</v>
      </c>
      <c r="AM27" s="17">
        <f>'Point Wise DIO'!AP528</f>
        <v>0</v>
      </c>
      <c r="AN27" s="17">
        <f>'Point Wise DIO'!AQ528</f>
        <v>0</v>
      </c>
      <c r="AO27" s="72">
        <f>'Point Wise DIO'!AR528</f>
        <v>0</v>
      </c>
      <c r="AP27" s="17">
        <f t="shared" si="0"/>
        <v>0</v>
      </c>
      <c r="AQ27" s="17">
        <f t="shared" si="1"/>
        <v>0</v>
      </c>
      <c r="AR27" s="72">
        <f>'Point Wise DIO'!AU528</f>
        <v>0</v>
      </c>
      <c r="AS27" s="17">
        <f>'Point Wise DIO'!AV528</f>
        <v>0</v>
      </c>
      <c r="AT27" s="17">
        <f>'Point Wise DIO'!AW528</f>
        <v>0</v>
      </c>
      <c r="AU27" s="72">
        <f>'Point Wise DIO'!AX528</f>
        <v>0</v>
      </c>
      <c r="AV27" s="17">
        <f>'Point Wise DIO'!AY528</f>
        <v>0</v>
      </c>
      <c r="AW27" s="17">
        <f>'Point Wise DIO'!AZ528</f>
        <v>0</v>
      </c>
      <c r="AX27" s="72">
        <f>'Point Wise DIO'!BA528</f>
        <v>0</v>
      </c>
      <c r="AY27" s="17">
        <f t="shared" si="2"/>
        <v>0</v>
      </c>
      <c r="AZ27" s="72">
        <f t="shared" si="3"/>
        <v>0</v>
      </c>
    </row>
    <row r="28" spans="1:52" x14ac:dyDescent="0.3">
      <c r="A28" s="70">
        <v>26</v>
      </c>
      <c r="B28" s="249"/>
      <c r="C28" s="8" t="s">
        <v>469</v>
      </c>
      <c r="D28" s="8" t="s">
        <v>470</v>
      </c>
      <c r="E28" s="8" t="s">
        <v>533</v>
      </c>
      <c r="F28" s="17">
        <f>'Point Wise DIO'!I529</f>
        <v>0</v>
      </c>
      <c r="G28" s="17">
        <f>'Point Wise DIO'!J529</f>
        <v>0</v>
      </c>
      <c r="H28" s="72">
        <f>'Point Wise DIO'!K529</f>
        <v>0</v>
      </c>
      <c r="I28" s="17">
        <f>'Point Wise DIO'!L529</f>
        <v>0</v>
      </c>
      <c r="J28" s="17">
        <f>'Point Wise DIO'!M529</f>
        <v>0</v>
      </c>
      <c r="K28" s="72">
        <f>'Point Wise DIO'!N529</f>
        <v>0</v>
      </c>
      <c r="L28" s="17">
        <f>'Point Wise DIO'!O529</f>
        <v>0</v>
      </c>
      <c r="M28" s="17">
        <f>'Point Wise DIO'!P529</f>
        <v>0</v>
      </c>
      <c r="N28" s="72">
        <f>'Point Wise DIO'!Q529</f>
        <v>0</v>
      </c>
      <c r="O28" s="17">
        <f>'Point Wise DIO'!R529</f>
        <v>0</v>
      </c>
      <c r="P28" s="17">
        <f>'Point Wise DIO'!S529</f>
        <v>0</v>
      </c>
      <c r="Q28" s="72">
        <f>'Point Wise DIO'!T529</f>
        <v>0</v>
      </c>
      <c r="R28" s="17">
        <f>'Point Wise DIO'!U529</f>
        <v>0</v>
      </c>
      <c r="S28" s="17">
        <f>'Point Wise DIO'!V529</f>
        <v>0</v>
      </c>
      <c r="T28" s="72">
        <f>'Point Wise DIO'!W529</f>
        <v>0</v>
      </c>
      <c r="U28" s="17">
        <f>'Point Wise DIO'!X529</f>
        <v>0</v>
      </c>
      <c r="V28" s="17">
        <f>'Point Wise DIO'!Y529</f>
        <v>0</v>
      </c>
      <c r="W28" s="72">
        <f>'Point Wise DIO'!Z529</f>
        <v>0</v>
      </c>
      <c r="X28" s="17">
        <f>'Point Wise DIO'!AA529</f>
        <v>0</v>
      </c>
      <c r="Y28" s="17">
        <f>'Point Wise DIO'!AB529</f>
        <v>0</v>
      </c>
      <c r="Z28" s="72">
        <f>'Point Wise DIO'!AC529</f>
        <v>0</v>
      </c>
      <c r="AA28" s="17">
        <f>'Point Wise DIO'!AD529</f>
        <v>0</v>
      </c>
      <c r="AB28" s="17">
        <f>'Point Wise DIO'!AE529</f>
        <v>0</v>
      </c>
      <c r="AC28" s="72">
        <f>'Point Wise DIO'!AF529</f>
        <v>0</v>
      </c>
      <c r="AD28" s="17">
        <f>'Point Wise DIO'!AG529</f>
        <v>0</v>
      </c>
      <c r="AE28" s="17">
        <f>'Point Wise DIO'!AH529</f>
        <v>0</v>
      </c>
      <c r="AF28" s="72">
        <f>'Point Wise DIO'!AI529</f>
        <v>0</v>
      </c>
      <c r="AG28" s="17">
        <f>'Point Wise DIO'!AJ529</f>
        <v>0</v>
      </c>
      <c r="AH28" s="17">
        <f>'Point Wise DIO'!AK529</f>
        <v>0</v>
      </c>
      <c r="AI28" s="72">
        <f>'Point Wise DIO'!AL529</f>
        <v>0</v>
      </c>
      <c r="AJ28" s="17">
        <f>'Point Wise DIO'!AM529</f>
        <v>0</v>
      </c>
      <c r="AK28" s="17">
        <f>'Point Wise DIO'!AN529</f>
        <v>0</v>
      </c>
      <c r="AL28" s="72">
        <f>'Point Wise DIO'!AO529</f>
        <v>0</v>
      </c>
      <c r="AM28" s="17">
        <f>'Point Wise DIO'!AP529</f>
        <v>0</v>
      </c>
      <c r="AN28" s="17">
        <f>'Point Wise DIO'!AQ529</f>
        <v>0</v>
      </c>
      <c r="AO28" s="72">
        <f>'Point Wise DIO'!AR529</f>
        <v>0</v>
      </c>
      <c r="AP28" s="17">
        <f t="shared" si="0"/>
        <v>0</v>
      </c>
      <c r="AQ28" s="17">
        <f t="shared" si="1"/>
        <v>0</v>
      </c>
      <c r="AR28" s="72">
        <f>'Point Wise DIO'!AU529</f>
        <v>0</v>
      </c>
      <c r="AS28" s="17">
        <f>'Point Wise DIO'!AV529</f>
        <v>0</v>
      </c>
      <c r="AT28" s="17">
        <f>'Point Wise DIO'!AW529</f>
        <v>0</v>
      </c>
      <c r="AU28" s="72">
        <f>'Point Wise DIO'!AX529</f>
        <v>0</v>
      </c>
      <c r="AV28" s="17">
        <f>'Point Wise DIO'!AY529</f>
        <v>0</v>
      </c>
      <c r="AW28" s="17">
        <f>'Point Wise DIO'!AZ529</f>
        <v>0</v>
      </c>
      <c r="AX28" s="72">
        <f>'Point Wise DIO'!BA529</f>
        <v>0</v>
      </c>
      <c r="AY28" s="17">
        <f t="shared" si="2"/>
        <v>0</v>
      </c>
      <c r="AZ28" s="72">
        <f t="shared" si="3"/>
        <v>0</v>
      </c>
    </row>
    <row r="29" spans="1:52" x14ac:dyDescent="0.3">
      <c r="A29" s="70">
        <v>27</v>
      </c>
      <c r="B29" s="249"/>
      <c r="C29" s="8" t="s">
        <v>469</v>
      </c>
      <c r="D29" s="8" t="s">
        <v>471</v>
      </c>
      <c r="E29" s="8" t="s">
        <v>533</v>
      </c>
      <c r="F29" s="17">
        <f>'Point Wise DIO'!I530</f>
        <v>0</v>
      </c>
      <c r="G29" s="17">
        <f>'Point Wise DIO'!J530</f>
        <v>0</v>
      </c>
      <c r="H29" s="72">
        <f>'Point Wise DIO'!K530</f>
        <v>0</v>
      </c>
      <c r="I29" s="17">
        <f>'Point Wise DIO'!L530</f>
        <v>0</v>
      </c>
      <c r="J29" s="17">
        <f>'Point Wise DIO'!M530</f>
        <v>0</v>
      </c>
      <c r="K29" s="72">
        <f>'Point Wise DIO'!N530</f>
        <v>0</v>
      </c>
      <c r="L29" s="17">
        <f>'Point Wise DIO'!O530</f>
        <v>0</v>
      </c>
      <c r="M29" s="17">
        <f>'Point Wise DIO'!P530</f>
        <v>0</v>
      </c>
      <c r="N29" s="72">
        <f>'Point Wise DIO'!Q530</f>
        <v>0</v>
      </c>
      <c r="O29" s="17">
        <f>'Point Wise DIO'!R530</f>
        <v>0</v>
      </c>
      <c r="P29" s="17">
        <f>'Point Wise DIO'!S530</f>
        <v>0</v>
      </c>
      <c r="Q29" s="72">
        <f>'Point Wise DIO'!T530</f>
        <v>0</v>
      </c>
      <c r="R29" s="17">
        <f>'Point Wise DIO'!U530</f>
        <v>0</v>
      </c>
      <c r="S29" s="17">
        <f>'Point Wise DIO'!V530</f>
        <v>0</v>
      </c>
      <c r="T29" s="72">
        <f>'Point Wise DIO'!W530</f>
        <v>0</v>
      </c>
      <c r="U29" s="17">
        <f>'Point Wise DIO'!X530</f>
        <v>0</v>
      </c>
      <c r="V29" s="17">
        <f>'Point Wise DIO'!Y530</f>
        <v>0</v>
      </c>
      <c r="W29" s="72">
        <f>'Point Wise DIO'!Z530</f>
        <v>0</v>
      </c>
      <c r="X29" s="17">
        <f>'Point Wise DIO'!AA530</f>
        <v>0</v>
      </c>
      <c r="Y29" s="17">
        <f>'Point Wise DIO'!AB530</f>
        <v>0</v>
      </c>
      <c r="Z29" s="72">
        <f>'Point Wise DIO'!AC530</f>
        <v>0</v>
      </c>
      <c r="AA29" s="17">
        <f>'Point Wise DIO'!AD530</f>
        <v>0</v>
      </c>
      <c r="AB29" s="17">
        <f>'Point Wise DIO'!AE530</f>
        <v>0</v>
      </c>
      <c r="AC29" s="72">
        <f>'Point Wise DIO'!AF530</f>
        <v>0</v>
      </c>
      <c r="AD29" s="17">
        <f>'Point Wise DIO'!AG530</f>
        <v>0</v>
      </c>
      <c r="AE29" s="17">
        <f>'Point Wise DIO'!AH530</f>
        <v>0</v>
      </c>
      <c r="AF29" s="72">
        <f>'Point Wise DIO'!AI530</f>
        <v>0</v>
      </c>
      <c r="AG29" s="17">
        <f>'Point Wise DIO'!AJ530</f>
        <v>0</v>
      </c>
      <c r="AH29" s="17">
        <f>'Point Wise DIO'!AK530</f>
        <v>0</v>
      </c>
      <c r="AI29" s="72">
        <f>'Point Wise DIO'!AL530</f>
        <v>0</v>
      </c>
      <c r="AJ29" s="17">
        <f>'Point Wise DIO'!AM530</f>
        <v>0</v>
      </c>
      <c r="AK29" s="17">
        <f>'Point Wise DIO'!AN530</f>
        <v>0</v>
      </c>
      <c r="AL29" s="72">
        <f>'Point Wise DIO'!AO530</f>
        <v>0</v>
      </c>
      <c r="AM29" s="17">
        <f>'Point Wise DIO'!AP530</f>
        <v>0</v>
      </c>
      <c r="AN29" s="17">
        <f>'Point Wise DIO'!AQ530</f>
        <v>0</v>
      </c>
      <c r="AO29" s="72">
        <f>'Point Wise DIO'!AR530</f>
        <v>0</v>
      </c>
      <c r="AP29" s="17">
        <f t="shared" si="0"/>
        <v>0</v>
      </c>
      <c r="AQ29" s="17">
        <f t="shared" si="1"/>
        <v>0</v>
      </c>
      <c r="AR29" s="72">
        <f>'Point Wise DIO'!AU530</f>
        <v>0</v>
      </c>
      <c r="AS29" s="17">
        <f>'Point Wise DIO'!AV530</f>
        <v>0</v>
      </c>
      <c r="AT29" s="17">
        <f>'Point Wise DIO'!AW530</f>
        <v>0</v>
      </c>
      <c r="AU29" s="72">
        <f>'Point Wise DIO'!AX530</f>
        <v>0</v>
      </c>
      <c r="AV29" s="17">
        <f>'Point Wise DIO'!AY530</f>
        <v>0</v>
      </c>
      <c r="AW29" s="17">
        <f>'Point Wise DIO'!AZ530</f>
        <v>0</v>
      </c>
      <c r="AX29" s="72">
        <f>'Point Wise DIO'!BA530</f>
        <v>0</v>
      </c>
      <c r="AY29" s="17">
        <f t="shared" si="2"/>
        <v>0</v>
      </c>
      <c r="AZ29" s="72">
        <f t="shared" si="3"/>
        <v>0</v>
      </c>
    </row>
    <row r="30" spans="1:52" x14ac:dyDescent="0.3">
      <c r="A30" s="70">
        <v>28</v>
      </c>
      <c r="B30" s="249"/>
      <c r="C30" s="8" t="s">
        <v>469</v>
      </c>
      <c r="D30" s="8" t="s">
        <v>47</v>
      </c>
      <c r="E30" s="8" t="s">
        <v>533</v>
      </c>
      <c r="F30" s="17">
        <f>'Point Wise DIO'!I531</f>
        <v>0</v>
      </c>
      <c r="G30" s="17">
        <f>'Point Wise DIO'!J531</f>
        <v>0</v>
      </c>
      <c r="H30" s="72">
        <f>'Point Wise DIO'!K531</f>
        <v>0</v>
      </c>
      <c r="I30" s="17">
        <f>'Point Wise DIO'!L531</f>
        <v>0</v>
      </c>
      <c r="J30" s="17">
        <f>'Point Wise DIO'!M531</f>
        <v>0</v>
      </c>
      <c r="K30" s="72">
        <f>'Point Wise DIO'!N531</f>
        <v>0</v>
      </c>
      <c r="L30" s="17">
        <f>'Point Wise DIO'!O531</f>
        <v>0</v>
      </c>
      <c r="M30" s="17">
        <f>'Point Wise DIO'!P531</f>
        <v>0</v>
      </c>
      <c r="N30" s="72">
        <f>'Point Wise DIO'!Q531</f>
        <v>0</v>
      </c>
      <c r="O30" s="17">
        <f>'Point Wise DIO'!R531</f>
        <v>0</v>
      </c>
      <c r="P30" s="17">
        <f>'Point Wise DIO'!S531</f>
        <v>0</v>
      </c>
      <c r="Q30" s="72">
        <f>'Point Wise DIO'!T531</f>
        <v>0</v>
      </c>
      <c r="R30" s="17">
        <f>'Point Wise DIO'!U531</f>
        <v>0</v>
      </c>
      <c r="S30" s="17">
        <f>'Point Wise DIO'!V531</f>
        <v>0</v>
      </c>
      <c r="T30" s="72">
        <f>'Point Wise DIO'!W531</f>
        <v>0</v>
      </c>
      <c r="U30" s="17">
        <f>'Point Wise DIO'!X531</f>
        <v>0</v>
      </c>
      <c r="V30" s="17">
        <f>'Point Wise DIO'!Y531</f>
        <v>0</v>
      </c>
      <c r="W30" s="72">
        <f>'Point Wise DIO'!Z531</f>
        <v>0</v>
      </c>
      <c r="X30" s="17">
        <f>'Point Wise DIO'!AA531</f>
        <v>0</v>
      </c>
      <c r="Y30" s="17">
        <f>'Point Wise DIO'!AB531</f>
        <v>0</v>
      </c>
      <c r="Z30" s="72">
        <f>'Point Wise DIO'!AC531</f>
        <v>0</v>
      </c>
      <c r="AA30" s="17">
        <f>'Point Wise DIO'!AD531</f>
        <v>0</v>
      </c>
      <c r="AB30" s="17">
        <f>'Point Wise DIO'!AE531</f>
        <v>0</v>
      </c>
      <c r="AC30" s="72">
        <f>'Point Wise DIO'!AF531</f>
        <v>0</v>
      </c>
      <c r="AD30" s="17">
        <f>'Point Wise DIO'!AG531</f>
        <v>0</v>
      </c>
      <c r="AE30" s="17">
        <f>'Point Wise DIO'!AH531</f>
        <v>0</v>
      </c>
      <c r="AF30" s="72">
        <f>'Point Wise DIO'!AI531</f>
        <v>0</v>
      </c>
      <c r="AG30" s="17">
        <f>'Point Wise DIO'!AJ531</f>
        <v>0</v>
      </c>
      <c r="AH30" s="17">
        <f>'Point Wise DIO'!AK531</f>
        <v>0</v>
      </c>
      <c r="AI30" s="72">
        <f>'Point Wise DIO'!AL531</f>
        <v>0</v>
      </c>
      <c r="AJ30" s="17">
        <f>'Point Wise DIO'!AM531</f>
        <v>0</v>
      </c>
      <c r="AK30" s="17">
        <f>'Point Wise DIO'!AN531</f>
        <v>0</v>
      </c>
      <c r="AL30" s="72">
        <f>'Point Wise DIO'!AO531</f>
        <v>0</v>
      </c>
      <c r="AM30" s="17">
        <f>'Point Wise DIO'!AP531</f>
        <v>0</v>
      </c>
      <c r="AN30" s="17">
        <f>'Point Wise DIO'!AQ531</f>
        <v>0</v>
      </c>
      <c r="AO30" s="72">
        <f>'Point Wise DIO'!AR531</f>
        <v>0</v>
      </c>
      <c r="AP30" s="17">
        <f t="shared" si="0"/>
        <v>0</v>
      </c>
      <c r="AQ30" s="17">
        <f t="shared" si="1"/>
        <v>0</v>
      </c>
      <c r="AR30" s="72">
        <f>'Point Wise DIO'!AU531</f>
        <v>0</v>
      </c>
      <c r="AS30" s="17">
        <f>'Point Wise DIO'!AV531</f>
        <v>0</v>
      </c>
      <c r="AT30" s="17">
        <f>'Point Wise DIO'!AW531</f>
        <v>0</v>
      </c>
      <c r="AU30" s="72">
        <f>'Point Wise DIO'!AX531</f>
        <v>0</v>
      </c>
      <c r="AV30" s="17">
        <f>'Point Wise DIO'!AY531</f>
        <v>0</v>
      </c>
      <c r="AW30" s="17">
        <f>'Point Wise DIO'!AZ531</f>
        <v>0</v>
      </c>
      <c r="AX30" s="72">
        <f>'Point Wise DIO'!BA531</f>
        <v>0</v>
      </c>
      <c r="AY30" s="17">
        <f t="shared" si="2"/>
        <v>0</v>
      </c>
      <c r="AZ30" s="72">
        <f t="shared" si="3"/>
        <v>0</v>
      </c>
    </row>
    <row r="31" spans="1:52" x14ac:dyDescent="0.3">
      <c r="A31" s="70">
        <v>29</v>
      </c>
      <c r="B31" s="249"/>
      <c r="C31" s="8" t="s">
        <v>469</v>
      </c>
      <c r="D31" s="8" t="s">
        <v>48</v>
      </c>
      <c r="E31" s="8" t="s">
        <v>533</v>
      </c>
      <c r="F31" s="17">
        <f>'Point Wise DIO'!I532</f>
        <v>0</v>
      </c>
      <c r="G31" s="17">
        <f>'Point Wise DIO'!J532</f>
        <v>0</v>
      </c>
      <c r="H31" s="72">
        <f>'Point Wise DIO'!K532</f>
        <v>0</v>
      </c>
      <c r="I31" s="17">
        <f>'Point Wise DIO'!L532</f>
        <v>0</v>
      </c>
      <c r="J31" s="17">
        <f>'Point Wise DIO'!M532</f>
        <v>0</v>
      </c>
      <c r="K31" s="72">
        <f>'Point Wise DIO'!N532</f>
        <v>0</v>
      </c>
      <c r="L31" s="17">
        <f>'Point Wise DIO'!O532</f>
        <v>0</v>
      </c>
      <c r="M31" s="17">
        <f>'Point Wise DIO'!P532</f>
        <v>0</v>
      </c>
      <c r="N31" s="72">
        <f>'Point Wise DIO'!Q532</f>
        <v>0</v>
      </c>
      <c r="O31" s="17">
        <f>'Point Wise DIO'!R532</f>
        <v>0</v>
      </c>
      <c r="P31" s="17">
        <f>'Point Wise DIO'!S532</f>
        <v>0</v>
      </c>
      <c r="Q31" s="72">
        <f>'Point Wise DIO'!T532</f>
        <v>0</v>
      </c>
      <c r="R31" s="17">
        <f>'Point Wise DIO'!U532</f>
        <v>0</v>
      </c>
      <c r="S31" s="17">
        <f>'Point Wise DIO'!V532</f>
        <v>0</v>
      </c>
      <c r="T31" s="72">
        <f>'Point Wise DIO'!W532</f>
        <v>0</v>
      </c>
      <c r="U31" s="17">
        <f>'Point Wise DIO'!X532</f>
        <v>0</v>
      </c>
      <c r="V31" s="17">
        <f>'Point Wise DIO'!Y532</f>
        <v>0</v>
      </c>
      <c r="W31" s="72">
        <f>'Point Wise DIO'!Z532</f>
        <v>0</v>
      </c>
      <c r="X31" s="17">
        <f>'Point Wise DIO'!AA532</f>
        <v>0</v>
      </c>
      <c r="Y31" s="17">
        <f>'Point Wise DIO'!AB532</f>
        <v>0</v>
      </c>
      <c r="Z31" s="72">
        <f>'Point Wise DIO'!AC532</f>
        <v>0</v>
      </c>
      <c r="AA31" s="17">
        <f>'Point Wise DIO'!AD532</f>
        <v>0</v>
      </c>
      <c r="AB31" s="17">
        <f>'Point Wise DIO'!AE532</f>
        <v>0</v>
      </c>
      <c r="AC31" s="72">
        <f>'Point Wise DIO'!AF532</f>
        <v>0</v>
      </c>
      <c r="AD31" s="17">
        <f>'Point Wise DIO'!AG532</f>
        <v>0</v>
      </c>
      <c r="AE31" s="17">
        <f>'Point Wise DIO'!AH532</f>
        <v>0</v>
      </c>
      <c r="AF31" s="72">
        <f>'Point Wise DIO'!AI532</f>
        <v>0</v>
      </c>
      <c r="AG31" s="17">
        <f>'Point Wise DIO'!AJ532</f>
        <v>0</v>
      </c>
      <c r="AH31" s="17">
        <f>'Point Wise DIO'!AK532</f>
        <v>0</v>
      </c>
      <c r="AI31" s="72">
        <f>'Point Wise DIO'!AL532</f>
        <v>0</v>
      </c>
      <c r="AJ31" s="17">
        <f>'Point Wise DIO'!AM532</f>
        <v>0</v>
      </c>
      <c r="AK31" s="17">
        <f>'Point Wise DIO'!AN532</f>
        <v>0</v>
      </c>
      <c r="AL31" s="72">
        <f>'Point Wise DIO'!AO532</f>
        <v>0</v>
      </c>
      <c r="AM31" s="17">
        <f>'Point Wise DIO'!AP532</f>
        <v>0</v>
      </c>
      <c r="AN31" s="17">
        <f>'Point Wise DIO'!AQ532</f>
        <v>0</v>
      </c>
      <c r="AO31" s="72">
        <f>'Point Wise DIO'!AR532</f>
        <v>0</v>
      </c>
      <c r="AP31" s="17">
        <f t="shared" si="0"/>
        <v>0</v>
      </c>
      <c r="AQ31" s="17">
        <f t="shared" si="1"/>
        <v>0</v>
      </c>
      <c r="AR31" s="72">
        <f>'Point Wise DIO'!AU532</f>
        <v>0</v>
      </c>
      <c r="AS31" s="17">
        <f>'Point Wise DIO'!AV532</f>
        <v>0</v>
      </c>
      <c r="AT31" s="17">
        <f>'Point Wise DIO'!AW532</f>
        <v>0</v>
      </c>
      <c r="AU31" s="72">
        <f>'Point Wise DIO'!AX532</f>
        <v>0</v>
      </c>
      <c r="AV31" s="17">
        <f>'Point Wise DIO'!AY532</f>
        <v>0</v>
      </c>
      <c r="AW31" s="17">
        <f>'Point Wise DIO'!AZ532</f>
        <v>0</v>
      </c>
      <c r="AX31" s="72">
        <f>'Point Wise DIO'!BA532</f>
        <v>0</v>
      </c>
      <c r="AY31" s="17">
        <f t="shared" si="2"/>
        <v>0</v>
      </c>
      <c r="AZ31" s="72">
        <f t="shared" si="3"/>
        <v>0</v>
      </c>
    </row>
    <row r="32" spans="1:52" x14ac:dyDescent="0.3">
      <c r="A32" s="70">
        <v>30</v>
      </c>
      <c r="B32" s="249"/>
      <c r="C32" s="8" t="s">
        <v>469</v>
      </c>
      <c r="D32" s="71" t="s">
        <v>474</v>
      </c>
      <c r="E32" s="71" t="s">
        <v>534</v>
      </c>
      <c r="F32" s="17">
        <f>'Point Wise DIO'!I533</f>
        <v>0</v>
      </c>
      <c r="G32" s="17">
        <f>'Point Wise DIO'!J533</f>
        <v>0</v>
      </c>
      <c r="H32" s="72">
        <f>'Point Wise DIO'!K533</f>
        <v>0</v>
      </c>
      <c r="I32" s="17">
        <f>'Point Wise DIO'!L533</f>
        <v>0</v>
      </c>
      <c r="J32" s="17">
        <f>'Point Wise DIO'!M533</f>
        <v>0</v>
      </c>
      <c r="K32" s="72">
        <f>'Point Wise DIO'!N533</f>
        <v>0</v>
      </c>
      <c r="L32" s="17">
        <f>'Point Wise DIO'!O533</f>
        <v>0</v>
      </c>
      <c r="M32" s="17">
        <f>'Point Wise DIO'!P533</f>
        <v>0</v>
      </c>
      <c r="N32" s="72">
        <f>'Point Wise DIO'!Q533</f>
        <v>0</v>
      </c>
      <c r="O32" s="17">
        <f>'Point Wise DIO'!R533</f>
        <v>0</v>
      </c>
      <c r="P32" s="17">
        <f>'Point Wise DIO'!S533</f>
        <v>0</v>
      </c>
      <c r="Q32" s="72">
        <f>'Point Wise DIO'!T533</f>
        <v>0</v>
      </c>
      <c r="R32" s="17">
        <f>'Point Wise DIO'!U533</f>
        <v>0</v>
      </c>
      <c r="S32" s="17">
        <f>'Point Wise DIO'!V533</f>
        <v>0</v>
      </c>
      <c r="T32" s="72">
        <f>'Point Wise DIO'!W533</f>
        <v>0</v>
      </c>
      <c r="U32" s="17">
        <f>'Point Wise DIO'!X533</f>
        <v>0</v>
      </c>
      <c r="V32" s="17">
        <f>'Point Wise DIO'!Y533</f>
        <v>0</v>
      </c>
      <c r="W32" s="72">
        <f>'Point Wise DIO'!Z533</f>
        <v>0</v>
      </c>
      <c r="X32" s="17">
        <f>'Point Wise DIO'!AA533</f>
        <v>0</v>
      </c>
      <c r="Y32" s="17">
        <f>'Point Wise DIO'!AB533</f>
        <v>0</v>
      </c>
      <c r="Z32" s="72">
        <f>'Point Wise DIO'!AC533</f>
        <v>0</v>
      </c>
      <c r="AA32" s="17">
        <f>'Point Wise DIO'!AD533</f>
        <v>0</v>
      </c>
      <c r="AB32" s="17">
        <f>'Point Wise DIO'!AE533</f>
        <v>0</v>
      </c>
      <c r="AC32" s="72">
        <f>'Point Wise DIO'!AF533</f>
        <v>0</v>
      </c>
      <c r="AD32" s="17">
        <f>'Point Wise DIO'!AG533</f>
        <v>0</v>
      </c>
      <c r="AE32" s="17">
        <f>'Point Wise DIO'!AH533</f>
        <v>0</v>
      </c>
      <c r="AF32" s="72">
        <f>'Point Wise DIO'!AI533</f>
        <v>0</v>
      </c>
      <c r="AG32" s="17">
        <f>'Point Wise DIO'!AJ533</f>
        <v>0</v>
      </c>
      <c r="AH32" s="17">
        <f>'Point Wise DIO'!AK533</f>
        <v>0</v>
      </c>
      <c r="AI32" s="72">
        <f>'Point Wise DIO'!AL533</f>
        <v>0</v>
      </c>
      <c r="AJ32" s="17">
        <f>'Point Wise DIO'!AM533</f>
        <v>0</v>
      </c>
      <c r="AK32" s="17">
        <f>'Point Wise DIO'!AN533</f>
        <v>0</v>
      </c>
      <c r="AL32" s="72">
        <f>'Point Wise DIO'!AO533</f>
        <v>0</v>
      </c>
      <c r="AM32" s="17">
        <f>'Point Wise DIO'!AP533</f>
        <v>0</v>
      </c>
      <c r="AN32" s="17">
        <f>'Point Wise DIO'!AQ533</f>
        <v>0</v>
      </c>
      <c r="AO32" s="72">
        <f>'Point Wise DIO'!AR533</f>
        <v>0</v>
      </c>
      <c r="AP32" s="17">
        <f t="shared" si="0"/>
        <v>0</v>
      </c>
      <c r="AQ32" s="17">
        <f t="shared" si="1"/>
        <v>0</v>
      </c>
      <c r="AR32" s="72">
        <f>'Point Wise DIO'!AU533</f>
        <v>0</v>
      </c>
      <c r="AS32" s="17">
        <f>'Point Wise DIO'!AV533</f>
        <v>0</v>
      </c>
      <c r="AT32" s="17">
        <f>'Point Wise DIO'!AW533</f>
        <v>0</v>
      </c>
      <c r="AU32" s="72">
        <f>'Point Wise DIO'!AX533</f>
        <v>0</v>
      </c>
      <c r="AV32" s="17">
        <f>'Point Wise DIO'!AY533</f>
        <v>0</v>
      </c>
      <c r="AW32" s="17">
        <f>'Point Wise DIO'!AZ533</f>
        <v>0</v>
      </c>
      <c r="AX32" s="72">
        <f>'Point Wise DIO'!BA533</f>
        <v>0</v>
      </c>
      <c r="AY32" s="17">
        <f t="shared" si="2"/>
        <v>0</v>
      </c>
      <c r="AZ32" s="72">
        <f t="shared" si="3"/>
        <v>0</v>
      </c>
    </row>
    <row r="33" spans="1:52" x14ac:dyDescent="0.3">
      <c r="A33" s="70">
        <v>31</v>
      </c>
      <c r="B33" s="249"/>
      <c r="C33" s="8" t="s">
        <v>469</v>
      </c>
      <c r="D33" s="8" t="s">
        <v>50</v>
      </c>
      <c r="E33" s="8" t="s">
        <v>533</v>
      </c>
      <c r="F33" s="17">
        <f>'Point Wise DIO'!I534</f>
        <v>0</v>
      </c>
      <c r="G33" s="17">
        <f>'Point Wise DIO'!J534</f>
        <v>0</v>
      </c>
      <c r="H33" s="72">
        <f>'Point Wise DIO'!K534</f>
        <v>0</v>
      </c>
      <c r="I33" s="17">
        <f>'Point Wise DIO'!L534</f>
        <v>0</v>
      </c>
      <c r="J33" s="17">
        <f>'Point Wise DIO'!M534</f>
        <v>0</v>
      </c>
      <c r="K33" s="72">
        <f>'Point Wise DIO'!N534</f>
        <v>0</v>
      </c>
      <c r="L33" s="17">
        <f>'Point Wise DIO'!O534</f>
        <v>0</v>
      </c>
      <c r="M33" s="17">
        <f>'Point Wise DIO'!P534</f>
        <v>0</v>
      </c>
      <c r="N33" s="72">
        <f>'Point Wise DIO'!Q534</f>
        <v>0</v>
      </c>
      <c r="O33" s="17">
        <f>'Point Wise DIO'!R534</f>
        <v>0</v>
      </c>
      <c r="P33" s="17">
        <f>'Point Wise DIO'!S534</f>
        <v>0</v>
      </c>
      <c r="Q33" s="72">
        <f>'Point Wise DIO'!T534</f>
        <v>0</v>
      </c>
      <c r="R33" s="17">
        <f>'Point Wise DIO'!U534</f>
        <v>0</v>
      </c>
      <c r="S33" s="17">
        <f>'Point Wise DIO'!V534</f>
        <v>0</v>
      </c>
      <c r="T33" s="72">
        <f>'Point Wise DIO'!W534</f>
        <v>0</v>
      </c>
      <c r="U33" s="17">
        <f>'Point Wise DIO'!X534</f>
        <v>0</v>
      </c>
      <c r="V33" s="17">
        <f>'Point Wise DIO'!Y534</f>
        <v>0</v>
      </c>
      <c r="W33" s="72">
        <f>'Point Wise DIO'!Z534</f>
        <v>0</v>
      </c>
      <c r="X33" s="17">
        <f>'Point Wise DIO'!AA534</f>
        <v>0</v>
      </c>
      <c r="Y33" s="17">
        <f>'Point Wise DIO'!AB534</f>
        <v>0</v>
      </c>
      <c r="Z33" s="72">
        <f>'Point Wise DIO'!AC534</f>
        <v>0</v>
      </c>
      <c r="AA33" s="17">
        <f>'Point Wise DIO'!AD534</f>
        <v>0</v>
      </c>
      <c r="AB33" s="17">
        <f>'Point Wise DIO'!AE534</f>
        <v>0</v>
      </c>
      <c r="AC33" s="72">
        <f>'Point Wise DIO'!AF534</f>
        <v>0</v>
      </c>
      <c r="AD33" s="17">
        <f>'Point Wise DIO'!AG534</f>
        <v>0</v>
      </c>
      <c r="AE33" s="17">
        <f>'Point Wise DIO'!AH534</f>
        <v>0</v>
      </c>
      <c r="AF33" s="72">
        <f>'Point Wise DIO'!AI534</f>
        <v>0</v>
      </c>
      <c r="AG33" s="17">
        <f>'Point Wise DIO'!AJ534</f>
        <v>0</v>
      </c>
      <c r="AH33" s="17">
        <f>'Point Wise DIO'!AK534</f>
        <v>0</v>
      </c>
      <c r="AI33" s="72">
        <f>'Point Wise DIO'!AL534</f>
        <v>0</v>
      </c>
      <c r="AJ33" s="17">
        <f>'Point Wise DIO'!AM534</f>
        <v>0</v>
      </c>
      <c r="AK33" s="17">
        <f>'Point Wise DIO'!AN534</f>
        <v>0</v>
      </c>
      <c r="AL33" s="72">
        <f>'Point Wise DIO'!AO534</f>
        <v>0</v>
      </c>
      <c r="AM33" s="17">
        <f>'Point Wise DIO'!AP534</f>
        <v>0</v>
      </c>
      <c r="AN33" s="17">
        <f>'Point Wise DIO'!AQ534</f>
        <v>0</v>
      </c>
      <c r="AO33" s="72">
        <f>'Point Wise DIO'!AR534</f>
        <v>0</v>
      </c>
      <c r="AP33" s="17">
        <f t="shared" si="0"/>
        <v>0</v>
      </c>
      <c r="AQ33" s="17">
        <f t="shared" si="1"/>
        <v>0</v>
      </c>
      <c r="AR33" s="72">
        <f>'Point Wise DIO'!AU534</f>
        <v>0</v>
      </c>
      <c r="AS33" s="17">
        <f>'Point Wise DIO'!AV534</f>
        <v>0</v>
      </c>
      <c r="AT33" s="17">
        <f>'Point Wise DIO'!AW534</f>
        <v>0</v>
      </c>
      <c r="AU33" s="72">
        <f>'Point Wise DIO'!AX534</f>
        <v>0</v>
      </c>
      <c r="AV33" s="17">
        <f>'Point Wise DIO'!AY534</f>
        <v>0</v>
      </c>
      <c r="AW33" s="17">
        <f>'Point Wise DIO'!AZ534</f>
        <v>0</v>
      </c>
      <c r="AX33" s="72">
        <f>'Point Wise DIO'!BA534</f>
        <v>0</v>
      </c>
      <c r="AY33" s="17">
        <f t="shared" si="2"/>
        <v>0</v>
      </c>
      <c r="AZ33" s="72">
        <f t="shared" si="3"/>
        <v>0</v>
      </c>
    </row>
    <row r="34" spans="1:52" x14ac:dyDescent="0.3">
      <c r="A34" s="70">
        <v>32</v>
      </c>
      <c r="B34" s="250"/>
      <c r="C34" s="8" t="s">
        <v>469</v>
      </c>
      <c r="D34" s="8" t="s">
        <v>475</v>
      </c>
      <c r="E34" s="8" t="s">
        <v>533</v>
      </c>
      <c r="F34" s="17">
        <f>'Point Wise DIO'!I535</f>
        <v>0</v>
      </c>
      <c r="G34" s="17">
        <f>'Point Wise DIO'!J535</f>
        <v>0</v>
      </c>
      <c r="H34" s="72">
        <f>'Point Wise DIO'!K535</f>
        <v>0</v>
      </c>
      <c r="I34" s="17">
        <f>'Point Wise DIO'!L535</f>
        <v>0</v>
      </c>
      <c r="J34" s="17">
        <f>'Point Wise DIO'!M535</f>
        <v>0</v>
      </c>
      <c r="K34" s="72">
        <f>'Point Wise DIO'!N535</f>
        <v>0</v>
      </c>
      <c r="L34" s="17">
        <f>'Point Wise DIO'!O535</f>
        <v>0</v>
      </c>
      <c r="M34" s="17">
        <f>'Point Wise DIO'!P535</f>
        <v>0</v>
      </c>
      <c r="N34" s="72">
        <f>'Point Wise DIO'!Q535</f>
        <v>0</v>
      </c>
      <c r="O34" s="17">
        <f>'Point Wise DIO'!R535</f>
        <v>0</v>
      </c>
      <c r="P34" s="17">
        <f>'Point Wise DIO'!S535</f>
        <v>0</v>
      </c>
      <c r="Q34" s="72">
        <f>'Point Wise DIO'!T535</f>
        <v>0</v>
      </c>
      <c r="R34" s="17">
        <f>'Point Wise DIO'!U535</f>
        <v>0</v>
      </c>
      <c r="S34" s="17">
        <f>'Point Wise DIO'!V535</f>
        <v>0</v>
      </c>
      <c r="T34" s="72">
        <f>'Point Wise DIO'!W535</f>
        <v>0</v>
      </c>
      <c r="U34" s="17">
        <f>'Point Wise DIO'!X535</f>
        <v>0</v>
      </c>
      <c r="V34" s="17">
        <f>'Point Wise DIO'!Y535</f>
        <v>0</v>
      </c>
      <c r="W34" s="72">
        <f>'Point Wise DIO'!Z535</f>
        <v>0</v>
      </c>
      <c r="X34" s="17">
        <f>'Point Wise DIO'!AA535</f>
        <v>0</v>
      </c>
      <c r="Y34" s="17">
        <f>'Point Wise DIO'!AB535</f>
        <v>0</v>
      </c>
      <c r="Z34" s="72">
        <f>'Point Wise DIO'!AC535</f>
        <v>0</v>
      </c>
      <c r="AA34" s="17">
        <f>'Point Wise DIO'!AD535</f>
        <v>0</v>
      </c>
      <c r="AB34" s="17">
        <f>'Point Wise DIO'!AE535</f>
        <v>0</v>
      </c>
      <c r="AC34" s="72">
        <f>'Point Wise DIO'!AF535</f>
        <v>0</v>
      </c>
      <c r="AD34" s="17">
        <f>'Point Wise DIO'!AG535</f>
        <v>0</v>
      </c>
      <c r="AE34" s="17">
        <f>'Point Wise DIO'!AH535</f>
        <v>0</v>
      </c>
      <c r="AF34" s="72">
        <f>'Point Wise DIO'!AI535</f>
        <v>0</v>
      </c>
      <c r="AG34" s="17">
        <f>'Point Wise DIO'!AJ535</f>
        <v>0</v>
      </c>
      <c r="AH34" s="17">
        <f>'Point Wise DIO'!AK535</f>
        <v>0</v>
      </c>
      <c r="AI34" s="72">
        <f>'Point Wise DIO'!AL535</f>
        <v>0</v>
      </c>
      <c r="AJ34" s="17">
        <f>'Point Wise DIO'!AM535</f>
        <v>0</v>
      </c>
      <c r="AK34" s="17">
        <f>'Point Wise DIO'!AN535</f>
        <v>0</v>
      </c>
      <c r="AL34" s="72">
        <f>'Point Wise DIO'!AO535</f>
        <v>0</v>
      </c>
      <c r="AM34" s="17">
        <f>'Point Wise DIO'!AP535</f>
        <v>0</v>
      </c>
      <c r="AN34" s="17">
        <f>'Point Wise DIO'!AQ535</f>
        <v>0</v>
      </c>
      <c r="AO34" s="72">
        <f>'Point Wise DIO'!AR535</f>
        <v>0</v>
      </c>
      <c r="AP34" s="17">
        <f t="shared" si="0"/>
        <v>0</v>
      </c>
      <c r="AQ34" s="17">
        <f t="shared" si="1"/>
        <v>0</v>
      </c>
      <c r="AR34" s="72">
        <f>'Point Wise DIO'!AU535</f>
        <v>0</v>
      </c>
      <c r="AS34" s="17">
        <f>'Point Wise DIO'!AV535</f>
        <v>0</v>
      </c>
      <c r="AT34" s="17">
        <f>'Point Wise DIO'!AW535</f>
        <v>0</v>
      </c>
      <c r="AU34" s="72">
        <f>'Point Wise DIO'!AX535</f>
        <v>0</v>
      </c>
      <c r="AV34" s="17">
        <f>'Point Wise DIO'!AY535</f>
        <v>0</v>
      </c>
      <c r="AW34" s="17">
        <f>'Point Wise DIO'!AZ535</f>
        <v>0</v>
      </c>
      <c r="AX34" s="72">
        <f>'Point Wise DIO'!BA535</f>
        <v>0</v>
      </c>
      <c r="AY34" s="17">
        <f t="shared" si="2"/>
        <v>0</v>
      </c>
      <c r="AZ34" s="72">
        <f t="shared" si="3"/>
        <v>0</v>
      </c>
    </row>
    <row r="35" spans="1:52" x14ac:dyDescent="0.3">
      <c r="A35" s="70">
        <v>33</v>
      </c>
      <c r="B35" s="248" t="s">
        <v>637</v>
      </c>
      <c r="C35" s="8" t="s">
        <v>609</v>
      </c>
      <c r="D35" s="8" t="s">
        <v>483</v>
      </c>
      <c r="E35" s="8" t="s">
        <v>533</v>
      </c>
      <c r="F35" s="17">
        <f>'Point Wise DIO'!I542</f>
        <v>0</v>
      </c>
      <c r="G35" s="17">
        <f>'Point Wise DIO'!J542</f>
        <v>0</v>
      </c>
      <c r="H35" s="72">
        <f>'Point Wise DIO'!K542</f>
        <v>0</v>
      </c>
      <c r="I35" s="17">
        <f>'Point Wise DIO'!L542</f>
        <v>0</v>
      </c>
      <c r="J35" s="17">
        <f>'Point Wise DIO'!M542</f>
        <v>0</v>
      </c>
      <c r="K35" s="72">
        <f>'Point Wise DIO'!N542</f>
        <v>0</v>
      </c>
      <c r="L35" s="17">
        <f>'Point Wise DIO'!O542</f>
        <v>0</v>
      </c>
      <c r="M35" s="17">
        <f>'Point Wise DIO'!P542</f>
        <v>0</v>
      </c>
      <c r="N35" s="72">
        <f>'Point Wise DIO'!Q542</f>
        <v>0</v>
      </c>
      <c r="O35" s="17">
        <f>'Point Wise DIO'!R542</f>
        <v>0</v>
      </c>
      <c r="P35" s="17">
        <f>'Point Wise DIO'!S542</f>
        <v>0</v>
      </c>
      <c r="Q35" s="72">
        <f>'Point Wise DIO'!T542</f>
        <v>0</v>
      </c>
      <c r="R35" s="17">
        <f>'Point Wise DIO'!U542</f>
        <v>0</v>
      </c>
      <c r="S35" s="17">
        <f>'Point Wise DIO'!V542</f>
        <v>0</v>
      </c>
      <c r="T35" s="72">
        <f>'Point Wise DIO'!W542</f>
        <v>0</v>
      </c>
      <c r="U35" s="17">
        <f>'Point Wise DIO'!X542</f>
        <v>0</v>
      </c>
      <c r="V35" s="17">
        <f>'Point Wise DIO'!Y542</f>
        <v>0</v>
      </c>
      <c r="W35" s="72">
        <f>'Point Wise DIO'!Z542</f>
        <v>0</v>
      </c>
      <c r="X35" s="17">
        <f>'Point Wise DIO'!AA542</f>
        <v>0</v>
      </c>
      <c r="Y35" s="17">
        <f>'Point Wise DIO'!AB542</f>
        <v>0</v>
      </c>
      <c r="Z35" s="72">
        <f>'Point Wise DIO'!AC542</f>
        <v>0</v>
      </c>
      <c r="AA35" s="17">
        <f>'Point Wise DIO'!AD542</f>
        <v>0</v>
      </c>
      <c r="AB35" s="17">
        <f>'Point Wise DIO'!AE542</f>
        <v>0</v>
      </c>
      <c r="AC35" s="72">
        <f>'Point Wise DIO'!AF542</f>
        <v>0</v>
      </c>
      <c r="AD35" s="17">
        <f>'Point Wise DIO'!AG542</f>
        <v>0</v>
      </c>
      <c r="AE35" s="17">
        <f>'Point Wise DIO'!AH542</f>
        <v>0</v>
      </c>
      <c r="AF35" s="72">
        <f>'Point Wise DIO'!AI542</f>
        <v>0</v>
      </c>
      <c r="AG35" s="17">
        <f>'Point Wise DIO'!AJ542</f>
        <v>0</v>
      </c>
      <c r="AH35" s="17">
        <f>'Point Wise DIO'!AK542</f>
        <v>0</v>
      </c>
      <c r="AI35" s="72">
        <f>'Point Wise DIO'!AL542</f>
        <v>0</v>
      </c>
      <c r="AJ35" s="17">
        <f>'Point Wise DIO'!AM542</f>
        <v>0</v>
      </c>
      <c r="AK35" s="17">
        <f>'Point Wise DIO'!AN542</f>
        <v>0</v>
      </c>
      <c r="AL35" s="72">
        <f>'Point Wise DIO'!AO542</f>
        <v>0</v>
      </c>
      <c r="AM35" s="17">
        <f>'Point Wise DIO'!AP542</f>
        <v>0</v>
      </c>
      <c r="AN35" s="17">
        <f>'Point Wise DIO'!AQ542</f>
        <v>0</v>
      </c>
      <c r="AO35" s="72">
        <f>'Point Wise DIO'!AR542</f>
        <v>0</v>
      </c>
      <c r="AP35" s="17">
        <f t="shared" si="0"/>
        <v>0</v>
      </c>
      <c r="AQ35" s="17">
        <f t="shared" si="1"/>
        <v>0</v>
      </c>
      <c r="AR35" s="72">
        <f>'Point Wise DIO'!AU542</f>
        <v>0</v>
      </c>
      <c r="AS35" s="17">
        <f>'Point Wise DIO'!AV542</f>
        <v>0</v>
      </c>
      <c r="AT35" s="17">
        <f>'Point Wise DIO'!AW542</f>
        <v>0</v>
      </c>
      <c r="AU35" s="72">
        <f>'Point Wise DIO'!AX542</f>
        <v>0</v>
      </c>
      <c r="AV35" s="17">
        <f>'Point Wise DIO'!AY542</f>
        <v>0</v>
      </c>
      <c r="AW35" s="17">
        <f>'Point Wise DIO'!AZ542</f>
        <v>0</v>
      </c>
      <c r="AX35" s="72">
        <f>'Point Wise DIO'!BA542</f>
        <v>0</v>
      </c>
      <c r="AY35" s="17">
        <f t="shared" si="2"/>
        <v>0</v>
      </c>
      <c r="AZ35" s="72">
        <f t="shared" si="3"/>
        <v>0</v>
      </c>
    </row>
    <row r="36" spans="1:52" x14ac:dyDescent="0.3">
      <c r="A36" s="70">
        <v>34</v>
      </c>
      <c r="B36" s="249"/>
      <c r="C36" s="8" t="s">
        <v>608</v>
      </c>
      <c r="D36" s="2" t="s">
        <v>484</v>
      </c>
      <c r="E36" s="8" t="s">
        <v>533</v>
      </c>
      <c r="F36" s="17">
        <f>'Point Wise DIO'!I543</f>
        <v>0</v>
      </c>
      <c r="G36" s="17">
        <f>'Point Wise DIO'!J543</f>
        <v>0</v>
      </c>
      <c r="H36" s="72">
        <f>'Point Wise DIO'!K543</f>
        <v>0</v>
      </c>
      <c r="I36" s="17">
        <f>'Point Wise DIO'!L543</f>
        <v>0</v>
      </c>
      <c r="J36" s="17">
        <f>'Point Wise DIO'!M543</f>
        <v>0</v>
      </c>
      <c r="K36" s="72">
        <f>'Point Wise DIO'!N543</f>
        <v>0</v>
      </c>
      <c r="L36" s="17">
        <f>'Point Wise DIO'!O543</f>
        <v>0</v>
      </c>
      <c r="M36" s="17">
        <f>'Point Wise DIO'!P543</f>
        <v>0</v>
      </c>
      <c r="N36" s="72">
        <f>'Point Wise DIO'!Q543</f>
        <v>0</v>
      </c>
      <c r="O36" s="17">
        <f>'Point Wise DIO'!R543</f>
        <v>0</v>
      </c>
      <c r="P36" s="17">
        <f>'Point Wise DIO'!S543</f>
        <v>0</v>
      </c>
      <c r="Q36" s="72">
        <f>'Point Wise DIO'!T543</f>
        <v>0</v>
      </c>
      <c r="R36" s="17">
        <f>'Point Wise DIO'!U543</f>
        <v>0</v>
      </c>
      <c r="S36" s="17">
        <f>'Point Wise DIO'!V543</f>
        <v>0</v>
      </c>
      <c r="T36" s="72">
        <f>'Point Wise DIO'!W543</f>
        <v>0</v>
      </c>
      <c r="U36" s="17">
        <f>'Point Wise DIO'!X543</f>
        <v>0</v>
      </c>
      <c r="V36" s="17">
        <f>'Point Wise DIO'!Y543</f>
        <v>0</v>
      </c>
      <c r="W36" s="72">
        <f>'Point Wise DIO'!Z543</f>
        <v>0</v>
      </c>
      <c r="X36" s="17">
        <f>'Point Wise DIO'!AA543</f>
        <v>0</v>
      </c>
      <c r="Y36" s="17">
        <f>'Point Wise DIO'!AB543</f>
        <v>0</v>
      </c>
      <c r="Z36" s="72">
        <f>'Point Wise DIO'!AC543</f>
        <v>0</v>
      </c>
      <c r="AA36" s="17">
        <f>'Point Wise DIO'!AD543</f>
        <v>0</v>
      </c>
      <c r="AB36" s="17">
        <f>'Point Wise DIO'!AE543</f>
        <v>0</v>
      </c>
      <c r="AC36" s="72">
        <f>'Point Wise DIO'!AF543</f>
        <v>0</v>
      </c>
      <c r="AD36" s="17">
        <f>'Point Wise DIO'!AG543</f>
        <v>0</v>
      </c>
      <c r="AE36" s="17">
        <f>'Point Wise DIO'!AH543</f>
        <v>0</v>
      </c>
      <c r="AF36" s="72">
        <f>'Point Wise DIO'!AI543</f>
        <v>0</v>
      </c>
      <c r="AG36" s="17">
        <f>'Point Wise DIO'!AJ543</f>
        <v>0</v>
      </c>
      <c r="AH36" s="17">
        <f>'Point Wise DIO'!AK543</f>
        <v>0</v>
      </c>
      <c r="AI36" s="72">
        <f>'Point Wise DIO'!AL543</f>
        <v>0</v>
      </c>
      <c r="AJ36" s="17">
        <f>'Point Wise DIO'!AM543</f>
        <v>0</v>
      </c>
      <c r="AK36" s="17">
        <f>'Point Wise DIO'!AN543</f>
        <v>0</v>
      </c>
      <c r="AL36" s="72">
        <f>'Point Wise DIO'!AO543</f>
        <v>0</v>
      </c>
      <c r="AM36" s="17">
        <f>'Point Wise DIO'!AP543</f>
        <v>0</v>
      </c>
      <c r="AN36" s="17">
        <f>'Point Wise DIO'!AQ543</f>
        <v>0</v>
      </c>
      <c r="AO36" s="72">
        <f>'Point Wise DIO'!AR543</f>
        <v>0</v>
      </c>
      <c r="AP36" s="17">
        <f t="shared" si="0"/>
        <v>0</v>
      </c>
      <c r="AQ36" s="17">
        <f t="shared" si="1"/>
        <v>0</v>
      </c>
      <c r="AR36" s="72">
        <f>'Point Wise DIO'!AU543</f>
        <v>0</v>
      </c>
      <c r="AS36" s="17">
        <f>'Point Wise DIO'!AV543</f>
        <v>0</v>
      </c>
      <c r="AT36" s="17">
        <f>'Point Wise DIO'!AW543</f>
        <v>0</v>
      </c>
      <c r="AU36" s="72">
        <f>'Point Wise DIO'!AX543</f>
        <v>0</v>
      </c>
      <c r="AV36" s="17">
        <f>'Point Wise DIO'!AY543</f>
        <v>0</v>
      </c>
      <c r="AW36" s="17">
        <f>'Point Wise DIO'!AZ543</f>
        <v>0</v>
      </c>
      <c r="AX36" s="72">
        <f>'Point Wise DIO'!BA543</f>
        <v>0</v>
      </c>
      <c r="AY36" s="17">
        <f t="shared" si="2"/>
        <v>0</v>
      </c>
      <c r="AZ36" s="72">
        <f t="shared" si="3"/>
        <v>0</v>
      </c>
    </row>
    <row r="37" spans="1:52" x14ac:dyDescent="0.3">
      <c r="A37" s="70">
        <v>35</v>
      </c>
      <c r="B37" s="249"/>
      <c r="C37" s="8" t="s">
        <v>147</v>
      </c>
      <c r="D37" s="8" t="s">
        <v>158</v>
      </c>
      <c r="E37" s="8" t="s">
        <v>533</v>
      </c>
      <c r="F37" s="17">
        <f>'Point Wise DIO'!I544</f>
        <v>0</v>
      </c>
      <c r="G37" s="17">
        <f>'Point Wise DIO'!J544</f>
        <v>0</v>
      </c>
      <c r="H37" s="72">
        <f>'Point Wise DIO'!K544</f>
        <v>0</v>
      </c>
      <c r="I37" s="17">
        <f>'Point Wise DIO'!L544</f>
        <v>0</v>
      </c>
      <c r="J37" s="17">
        <f>'Point Wise DIO'!M544</f>
        <v>0</v>
      </c>
      <c r="K37" s="72">
        <f>'Point Wise DIO'!N544</f>
        <v>0</v>
      </c>
      <c r="L37" s="17">
        <f>'Point Wise DIO'!O544</f>
        <v>0</v>
      </c>
      <c r="M37" s="17">
        <f>'Point Wise DIO'!P544</f>
        <v>0</v>
      </c>
      <c r="N37" s="72">
        <f>'Point Wise DIO'!Q544</f>
        <v>0</v>
      </c>
      <c r="O37" s="17">
        <f>'Point Wise DIO'!R544</f>
        <v>0</v>
      </c>
      <c r="P37" s="17">
        <f>'Point Wise DIO'!S544</f>
        <v>0</v>
      </c>
      <c r="Q37" s="72">
        <f>'Point Wise DIO'!T544</f>
        <v>0</v>
      </c>
      <c r="R37" s="17">
        <f>'Point Wise DIO'!U544</f>
        <v>0</v>
      </c>
      <c r="S37" s="17">
        <f>'Point Wise DIO'!V544</f>
        <v>0</v>
      </c>
      <c r="T37" s="72">
        <f>'Point Wise DIO'!W544</f>
        <v>0</v>
      </c>
      <c r="U37" s="17">
        <f>'Point Wise DIO'!X544</f>
        <v>0</v>
      </c>
      <c r="V37" s="17">
        <f>'Point Wise DIO'!Y544</f>
        <v>0</v>
      </c>
      <c r="W37" s="72">
        <f>'Point Wise DIO'!Z544</f>
        <v>0</v>
      </c>
      <c r="X37" s="17">
        <f>'Point Wise DIO'!AA544</f>
        <v>0</v>
      </c>
      <c r="Y37" s="17">
        <f>'Point Wise DIO'!AB544</f>
        <v>0</v>
      </c>
      <c r="Z37" s="72">
        <f>'Point Wise DIO'!AC544</f>
        <v>0</v>
      </c>
      <c r="AA37" s="17">
        <f>'Point Wise DIO'!AD544</f>
        <v>0</v>
      </c>
      <c r="AB37" s="17">
        <f>'Point Wise DIO'!AE544</f>
        <v>0</v>
      </c>
      <c r="AC37" s="72">
        <f>'Point Wise DIO'!AF544</f>
        <v>0</v>
      </c>
      <c r="AD37" s="17">
        <f>'Point Wise DIO'!AG544</f>
        <v>0</v>
      </c>
      <c r="AE37" s="17">
        <f>'Point Wise DIO'!AH544</f>
        <v>0</v>
      </c>
      <c r="AF37" s="72">
        <f>'Point Wise DIO'!AI544</f>
        <v>0</v>
      </c>
      <c r="AG37" s="17">
        <f>'Point Wise DIO'!AJ544</f>
        <v>0</v>
      </c>
      <c r="AH37" s="17">
        <f>'Point Wise DIO'!AK544</f>
        <v>0</v>
      </c>
      <c r="AI37" s="72">
        <f>'Point Wise DIO'!AL544</f>
        <v>0</v>
      </c>
      <c r="AJ37" s="17">
        <f>'Point Wise DIO'!AM544</f>
        <v>0</v>
      </c>
      <c r="AK37" s="17">
        <f>'Point Wise DIO'!AN544</f>
        <v>0</v>
      </c>
      <c r="AL37" s="72">
        <f>'Point Wise DIO'!AO544</f>
        <v>0</v>
      </c>
      <c r="AM37" s="17">
        <f>'Point Wise DIO'!AP544</f>
        <v>0</v>
      </c>
      <c r="AN37" s="17">
        <f>'Point Wise DIO'!AQ544</f>
        <v>0</v>
      </c>
      <c r="AO37" s="72">
        <f>'Point Wise DIO'!AR544</f>
        <v>0</v>
      </c>
      <c r="AP37" s="17">
        <f t="shared" si="0"/>
        <v>0</v>
      </c>
      <c r="AQ37" s="17">
        <f t="shared" si="1"/>
        <v>0</v>
      </c>
      <c r="AR37" s="72">
        <f>'Point Wise DIO'!AU544</f>
        <v>0</v>
      </c>
      <c r="AS37" s="17">
        <f>'Point Wise DIO'!AV544</f>
        <v>0</v>
      </c>
      <c r="AT37" s="17">
        <f>'Point Wise DIO'!AW544</f>
        <v>0</v>
      </c>
      <c r="AU37" s="72">
        <f>'Point Wise DIO'!AX544</f>
        <v>0</v>
      </c>
      <c r="AV37" s="17">
        <f>'Point Wise DIO'!AY544</f>
        <v>0</v>
      </c>
      <c r="AW37" s="17">
        <f>'Point Wise DIO'!AZ544</f>
        <v>0</v>
      </c>
      <c r="AX37" s="72">
        <f>'Point Wise DIO'!BA544</f>
        <v>0</v>
      </c>
      <c r="AY37" s="17">
        <f t="shared" si="2"/>
        <v>0</v>
      </c>
      <c r="AZ37" s="72">
        <f t="shared" si="3"/>
        <v>0</v>
      </c>
    </row>
    <row r="38" spans="1:52" x14ac:dyDescent="0.3">
      <c r="A38" s="70">
        <v>36</v>
      </c>
      <c r="B38" s="249"/>
      <c r="C38" s="8" t="s">
        <v>147</v>
      </c>
      <c r="D38" s="8" t="s">
        <v>485</v>
      </c>
      <c r="E38" s="8" t="s">
        <v>533</v>
      </c>
      <c r="F38" s="17">
        <f>'Point Wise DIO'!I545</f>
        <v>0</v>
      </c>
      <c r="G38" s="17">
        <f>'Point Wise DIO'!J545</f>
        <v>0</v>
      </c>
      <c r="H38" s="72">
        <f>'Point Wise DIO'!K545</f>
        <v>0</v>
      </c>
      <c r="I38" s="17">
        <f>'Point Wise DIO'!L545</f>
        <v>0</v>
      </c>
      <c r="J38" s="17">
        <f>'Point Wise DIO'!M545</f>
        <v>0</v>
      </c>
      <c r="K38" s="72">
        <f>'Point Wise DIO'!N545</f>
        <v>0</v>
      </c>
      <c r="L38" s="17">
        <f>'Point Wise DIO'!O545</f>
        <v>0</v>
      </c>
      <c r="M38" s="17">
        <f>'Point Wise DIO'!P545</f>
        <v>0</v>
      </c>
      <c r="N38" s="72">
        <f>'Point Wise DIO'!Q545</f>
        <v>0</v>
      </c>
      <c r="O38" s="17">
        <f>'Point Wise DIO'!R545</f>
        <v>0</v>
      </c>
      <c r="P38" s="17">
        <f>'Point Wise DIO'!S545</f>
        <v>0</v>
      </c>
      <c r="Q38" s="72">
        <f>'Point Wise DIO'!T545</f>
        <v>0</v>
      </c>
      <c r="R38" s="17">
        <f>'Point Wise DIO'!U545</f>
        <v>0</v>
      </c>
      <c r="S38" s="17">
        <f>'Point Wise DIO'!V545</f>
        <v>0</v>
      </c>
      <c r="T38" s="72">
        <f>'Point Wise DIO'!W545</f>
        <v>0</v>
      </c>
      <c r="U38" s="17">
        <f>'Point Wise DIO'!X545</f>
        <v>0</v>
      </c>
      <c r="V38" s="17">
        <f>'Point Wise DIO'!Y545</f>
        <v>0</v>
      </c>
      <c r="W38" s="72">
        <f>'Point Wise DIO'!Z545</f>
        <v>0</v>
      </c>
      <c r="X38" s="17">
        <f>'Point Wise DIO'!AA545</f>
        <v>0</v>
      </c>
      <c r="Y38" s="17">
        <f>'Point Wise DIO'!AB545</f>
        <v>0</v>
      </c>
      <c r="Z38" s="72">
        <f>'Point Wise DIO'!AC545</f>
        <v>0</v>
      </c>
      <c r="AA38" s="17">
        <f>'Point Wise DIO'!AD545</f>
        <v>0</v>
      </c>
      <c r="AB38" s="17">
        <f>'Point Wise DIO'!AE545</f>
        <v>0</v>
      </c>
      <c r="AC38" s="72">
        <f>'Point Wise DIO'!AF545</f>
        <v>0</v>
      </c>
      <c r="AD38" s="17">
        <f>'Point Wise DIO'!AG545</f>
        <v>0</v>
      </c>
      <c r="AE38" s="17">
        <f>'Point Wise DIO'!AH545</f>
        <v>0</v>
      </c>
      <c r="AF38" s="72">
        <f>'Point Wise DIO'!AI545</f>
        <v>0</v>
      </c>
      <c r="AG38" s="17">
        <f>'Point Wise DIO'!AJ545</f>
        <v>0</v>
      </c>
      <c r="AH38" s="17">
        <f>'Point Wise DIO'!AK545</f>
        <v>0</v>
      </c>
      <c r="AI38" s="72">
        <f>'Point Wise DIO'!AL545</f>
        <v>0</v>
      </c>
      <c r="AJ38" s="17">
        <f>'Point Wise DIO'!AM545</f>
        <v>0</v>
      </c>
      <c r="AK38" s="17">
        <f>'Point Wise DIO'!AN545</f>
        <v>0</v>
      </c>
      <c r="AL38" s="72">
        <f>'Point Wise DIO'!AO545</f>
        <v>0</v>
      </c>
      <c r="AM38" s="17">
        <f>'Point Wise DIO'!AP545</f>
        <v>0</v>
      </c>
      <c r="AN38" s="17">
        <f>'Point Wise DIO'!AQ545</f>
        <v>0</v>
      </c>
      <c r="AO38" s="72">
        <f>'Point Wise DIO'!AR545</f>
        <v>0</v>
      </c>
      <c r="AP38" s="17">
        <f t="shared" si="0"/>
        <v>0</v>
      </c>
      <c r="AQ38" s="17">
        <f t="shared" si="1"/>
        <v>0</v>
      </c>
      <c r="AR38" s="72">
        <f>'Point Wise DIO'!AU545</f>
        <v>0</v>
      </c>
      <c r="AS38" s="17">
        <f>'Point Wise DIO'!AV545</f>
        <v>0</v>
      </c>
      <c r="AT38" s="17">
        <f>'Point Wise DIO'!AW545</f>
        <v>0</v>
      </c>
      <c r="AU38" s="72">
        <f>'Point Wise DIO'!AX545</f>
        <v>0</v>
      </c>
      <c r="AV38" s="17">
        <f>'Point Wise DIO'!AY545</f>
        <v>0</v>
      </c>
      <c r="AW38" s="17">
        <f>'Point Wise DIO'!AZ545</f>
        <v>0</v>
      </c>
      <c r="AX38" s="72">
        <f>'Point Wise DIO'!BA545</f>
        <v>0</v>
      </c>
      <c r="AY38" s="17">
        <f t="shared" si="2"/>
        <v>0</v>
      </c>
      <c r="AZ38" s="72">
        <f t="shared" si="3"/>
        <v>0</v>
      </c>
    </row>
    <row r="39" spans="1:52" x14ac:dyDescent="0.3">
      <c r="A39" s="70">
        <v>37</v>
      </c>
      <c r="B39" s="249"/>
      <c r="C39" s="8" t="s">
        <v>147</v>
      </c>
      <c r="D39" s="8" t="s">
        <v>486</v>
      </c>
      <c r="E39" s="8" t="s">
        <v>533</v>
      </c>
      <c r="F39" s="17">
        <f>'Point Wise DIO'!I546</f>
        <v>0</v>
      </c>
      <c r="G39" s="17">
        <f>'Point Wise DIO'!J546</f>
        <v>0</v>
      </c>
      <c r="H39" s="72">
        <f>'Point Wise DIO'!K546</f>
        <v>0</v>
      </c>
      <c r="I39" s="17">
        <f>'Point Wise DIO'!L546</f>
        <v>0</v>
      </c>
      <c r="J39" s="17">
        <f>'Point Wise DIO'!M546</f>
        <v>0</v>
      </c>
      <c r="K39" s="72">
        <f>'Point Wise DIO'!N546</f>
        <v>0</v>
      </c>
      <c r="L39" s="17">
        <f>'Point Wise DIO'!O546</f>
        <v>0</v>
      </c>
      <c r="M39" s="17">
        <f>'Point Wise DIO'!P546</f>
        <v>0</v>
      </c>
      <c r="N39" s="72">
        <f>'Point Wise DIO'!Q546</f>
        <v>0</v>
      </c>
      <c r="O39" s="17">
        <f>'Point Wise DIO'!R546</f>
        <v>0</v>
      </c>
      <c r="P39" s="17">
        <f>'Point Wise DIO'!S546</f>
        <v>0</v>
      </c>
      <c r="Q39" s="72">
        <f>'Point Wise DIO'!T546</f>
        <v>0</v>
      </c>
      <c r="R39" s="17">
        <f>'Point Wise DIO'!U546</f>
        <v>0</v>
      </c>
      <c r="S39" s="17">
        <f>'Point Wise DIO'!V546</f>
        <v>0</v>
      </c>
      <c r="T39" s="72">
        <f>'Point Wise DIO'!W546</f>
        <v>0</v>
      </c>
      <c r="U39" s="17">
        <f>'Point Wise DIO'!X546</f>
        <v>0</v>
      </c>
      <c r="V39" s="17">
        <f>'Point Wise DIO'!Y546</f>
        <v>0</v>
      </c>
      <c r="W39" s="72">
        <f>'Point Wise DIO'!Z546</f>
        <v>0</v>
      </c>
      <c r="X39" s="17">
        <f>'Point Wise DIO'!AA546</f>
        <v>0</v>
      </c>
      <c r="Y39" s="17">
        <f>'Point Wise DIO'!AB546</f>
        <v>0</v>
      </c>
      <c r="Z39" s="72">
        <f>'Point Wise DIO'!AC546</f>
        <v>0</v>
      </c>
      <c r="AA39" s="17">
        <f>'Point Wise DIO'!AD546</f>
        <v>0</v>
      </c>
      <c r="AB39" s="17">
        <f>'Point Wise DIO'!AE546</f>
        <v>0</v>
      </c>
      <c r="AC39" s="72">
        <f>'Point Wise DIO'!AF546</f>
        <v>0</v>
      </c>
      <c r="AD39" s="17">
        <f>'Point Wise DIO'!AG546</f>
        <v>0</v>
      </c>
      <c r="AE39" s="17">
        <f>'Point Wise DIO'!AH546</f>
        <v>0</v>
      </c>
      <c r="AF39" s="72">
        <f>'Point Wise DIO'!AI546</f>
        <v>0</v>
      </c>
      <c r="AG39" s="17">
        <f>'Point Wise DIO'!AJ546</f>
        <v>0</v>
      </c>
      <c r="AH39" s="17">
        <f>'Point Wise DIO'!AK546</f>
        <v>0</v>
      </c>
      <c r="AI39" s="72">
        <f>'Point Wise DIO'!AL546</f>
        <v>0</v>
      </c>
      <c r="AJ39" s="17">
        <f>'Point Wise DIO'!AM546</f>
        <v>0</v>
      </c>
      <c r="AK39" s="17">
        <f>'Point Wise DIO'!AN546</f>
        <v>0</v>
      </c>
      <c r="AL39" s="72">
        <f>'Point Wise DIO'!AO546</f>
        <v>0</v>
      </c>
      <c r="AM39" s="17">
        <f>'Point Wise DIO'!AP546</f>
        <v>0</v>
      </c>
      <c r="AN39" s="17">
        <f>'Point Wise DIO'!AQ546</f>
        <v>0</v>
      </c>
      <c r="AO39" s="72">
        <f>'Point Wise DIO'!AR546</f>
        <v>0</v>
      </c>
      <c r="AP39" s="17">
        <f t="shared" si="0"/>
        <v>0</v>
      </c>
      <c r="AQ39" s="17">
        <f t="shared" si="1"/>
        <v>0</v>
      </c>
      <c r="AR39" s="72">
        <f>'Point Wise DIO'!AU546</f>
        <v>0</v>
      </c>
      <c r="AS39" s="17">
        <f>'Point Wise DIO'!AV546</f>
        <v>0</v>
      </c>
      <c r="AT39" s="17">
        <f>'Point Wise DIO'!AW546</f>
        <v>0</v>
      </c>
      <c r="AU39" s="72">
        <f>'Point Wise DIO'!AX546</f>
        <v>0</v>
      </c>
      <c r="AV39" s="17">
        <f>'Point Wise DIO'!AY546</f>
        <v>0</v>
      </c>
      <c r="AW39" s="17">
        <f>'Point Wise DIO'!AZ546</f>
        <v>0</v>
      </c>
      <c r="AX39" s="72">
        <f>'Point Wise DIO'!BA546</f>
        <v>0</v>
      </c>
      <c r="AY39" s="17">
        <f t="shared" si="2"/>
        <v>0</v>
      </c>
      <c r="AZ39" s="72">
        <f t="shared" si="3"/>
        <v>0</v>
      </c>
    </row>
    <row r="40" spans="1:52" x14ac:dyDescent="0.3">
      <c r="A40" s="70">
        <v>38</v>
      </c>
      <c r="B40" s="249"/>
      <c r="C40" s="8" t="s">
        <v>147</v>
      </c>
      <c r="D40" s="8" t="s">
        <v>157</v>
      </c>
      <c r="E40" s="8" t="s">
        <v>533</v>
      </c>
      <c r="F40" s="17">
        <f>'Point Wise DIO'!I547</f>
        <v>0</v>
      </c>
      <c r="G40" s="17">
        <f>'Point Wise DIO'!J547</f>
        <v>0</v>
      </c>
      <c r="H40" s="72">
        <f>'Point Wise DIO'!K547</f>
        <v>0</v>
      </c>
      <c r="I40" s="17">
        <f>'Point Wise DIO'!L547</f>
        <v>0</v>
      </c>
      <c r="J40" s="17">
        <f>'Point Wise DIO'!M547</f>
        <v>0</v>
      </c>
      <c r="K40" s="72">
        <f>'Point Wise DIO'!N547</f>
        <v>0</v>
      </c>
      <c r="L40" s="17">
        <f>'Point Wise DIO'!O547</f>
        <v>0</v>
      </c>
      <c r="M40" s="17">
        <f>'Point Wise DIO'!P547</f>
        <v>0</v>
      </c>
      <c r="N40" s="72">
        <f>'Point Wise DIO'!Q547</f>
        <v>0</v>
      </c>
      <c r="O40" s="17">
        <f>'Point Wise DIO'!R547</f>
        <v>0</v>
      </c>
      <c r="P40" s="17">
        <f>'Point Wise DIO'!S547</f>
        <v>0</v>
      </c>
      <c r="Q40" s="72">
        <f>'Point Wise DIO'!T547</f>
        <v>0</v>
      </c>
      <c r="R40" s="17">
        <f>'Point Wise DIO'!U547</f>
        <v>0</v>
      </c>
      <c r="S40" s="17">
        <f>'Point Wise DIO'!V547</f>
        <v>0</v>
      </c>
      <c r="T40" s="72">
        <f>'Point Wise DIO'!W547</f>
        <v>0</v>
      </c>
      <c r="U40" s="17">
        <f>'Point Wise DIO'!X547</f>
        <v>0</v>
      </c>
      <c r="V40" s="17">
        <f>'Point Wise DIO'!Y547</f>
        <v>0</v>
      </c>
      <c r="W40" s="72">
        <f>'Point Wise DIO'!Z547</f>
        <v>0</v>
      </c>
      <c r="X40" s="17">
        <f>'Point Wise DIO'!AA547</f>
        <v>0</v>
      </c>
      <c r="Y40" s="17">
        <f>'Point Wise DIO'!AB547</f>
        <v>0</v>
      </c>
      <c r="Z40" s="72">
        <f>'Point Wise DIO'!AC547</f>
        <v>0</v>
      </c>
      <c r="AA40" s="17">
        <f>'Point Wise DIO'!AD547</f>
        <v>0</v>
      </c>
      <c r="AB40" s="17">
        <f>'Point Wise DIO'!AE547</f>
        <v>0</v>
      </c>
      <c r="AC40" s="72">
        <f>'Point Wise DIO'!AF547</f>
        <v>0</v>
      </c>
      <c r="AD40" s="17">
        <f>'Point Wise DIO'!AG547</f>
        <v>0</v>
      </c>
      <c r="AE40" s="17">
        <f>'Point Wise DIO'!AH547</f>
        <v>0</v>
      </c>
      <c r="AF40" s="72">
        <f>'Point Wise DIO'!AI547</f>
        <v>0</v>
      </c>
      <c r="AG40" s="17">
        <f>'Point Wise DIO'!AJ547</f>
        <v>0</v>
      </c>
      <c r="AH40" s="17">
        <f>'Point Wise DIO'!AK547</f>
        <v>0</v>
      </c>
      <c r="AI40" s="72">
        <f>'Point Wise DIO'!AL547</f>
        <v>0</v>
      </c>
      <c r="AJ40" s="17">
        <f>'Point Wise DIO'!AM547</f>
        <v>0</v>
      </c>
      <c r="AK40" s="17">
        <f>'Point Wise DIO'!AN547</f>
        <v>0</v>
      </c>
      <c r="AL40" s="72">
        <f>'Point Wise DIO'!AO547</f>
        <v>0</v>
      </c>
      <c r="AM40" s="17">
        <f>'Point Wise DIO'!AP547</f>
        <v>0</v>
      </c>
      <c r="AN40" s="17">
        <f>'Point Wise DIO'!AQ547</f>
        <v>0</v>
      </c>
      <c r="AO40" s="72">
        <f>'Point Wise DIO'!AR547</f>
        <v>0</v>
      </c>
      <c r="AP40" s="17">
        <f t="shared" si="0"/>
        <v>0</v>
      </c>
      <c r="AQ40" s="17">
        <f t="shared" si="1"/>
        <v>0</v>
      </c>
      <c r="AR40" s="72">
        <f>'Point Wise DIO'!AU547</f>
        <v>0</v>
      </c>
      <c r="AS40" s="17">
        <f>'Point Wise DIO'!AV547</f>
        <v>0</v>
      </c>
      <c r="AT40" s="17">
        <f>'Point Wise DIO'!AW547</f>
        <v>0</v>
      </c>
      <c r="AU40" s="72">
        <f>'Point Wise DIO'!AX547</f>
        <v>0</v>
      </c>
      <c r="AV40" s="17">
        <f>'Point Wise DIO'!AY547</f>
        <v>0</v>
      </c>
      <c r="AW40" s="17">
        <f>'Point Wise DIO'!AZ547</f>
        <v>0</v>
      </c>
      <c r="AX40" s="72">
        <f>'Point Wise DIO'!BA547</f>
        <v>0</v>
      </c>
      <c r="AY40" s="17">
        <f t="shared" si="2"/>
        <v>0</v>
      </c>
      <c r="AZ40" s="72">
        <f t="shared" si="3"/>
        <v>0</v>
      </c>
    </row>
    <row r="41" spans="1:52" x14ac:dyDescent="0.3">
      <c r="A41" s="70">
        <v>39</v>
      </c>
      <c r="B41" s="249"/>
      <c r="C41" s="8" t="s">
        <v>147</v>
      </c>
      <c r="D41" s="71" t="s">
        <v>629</v>
      </c>
      <c r="E41" s="71" t="s">
        <v>534</v>
      </c>
      <c r="F41" s="17">
        <f>'Point Wise DIO'!I548</f>
        <v>0</v>
      </c>
      <c r="G41" s="17">
        <f>'Point Wise DIO'!J548</f>
        <v>0</v>
      </c>
      <c r="H41" s="72">
        <f>'Point Wise DIO'!K548</f>
        <v>0</v>
      </c>
      <c r="I41" s="17">
        <f>'Point Wise DIO'!L548</f>
        <v>0</v>
      </c>
      <c r="J41" s="17">
        <f>'Point Wise DIO'!M548</f>
        <v>0</v>
      </c>
      <c r="K41" s="72">
        <f>'Point Wise DIO'!N548</f>
        <v>0</v>
      </c>
      <c r="L41" s="17">
        <f>'Point Wise DIO'!O548</f>
        <v>0</v>
      </c>
      <c r="M41" s="17">
        <f>'Point Wise DIO'!P548</f>
        <v>0</v>
      </c>
      <c r="N41" s="72">
        <f>'Point Wise DIO'!Q548</f>
        <v>0</v>
      </c>
      <c r="O41" s="17">
        <f>'Point Wise DIO'!R548</f>
        <v>0</v>
      </c>
      <c r="P41" s="17">
        <f>'Point Wise DIO'!S548</f>
        <v>0</v>
      </c>
      <c r="Q41" s="72">
        <f>'Point Wise DIO'!T548</f>
        <v>0</v>
      </c>
      <c r="R41" s="17">
        <f>'Point Wise DIO'!U548</f>
        <v>0</v>
      </c>
      <c r="S41" s="17">
        <f>'Point Wise DIO'!V548</f>
        <v>0</v>
      </c>
      <c r="T41" s="72">
        <f>'Point Wise DIO'!W548</f>
        <v>0</v>
      </c>
      <c r="U41" s="17">
        <f>'Point Wise DIO'!X548</f>
        <v>0</v>
      </c>
      <c r="V41" s="17">
        <f>'Point Wise DIO'!Y548</f>
        <v>0</v>
      </c>
      <c r="W41" s="72">
        <f>'Point Wise DIO'!Z548</f>
        <v>0</v>
      </c>
      <c r="X41" s="17">
        <f>'Point Wise DIO'!AA548</f>
        <v>0</v>
      </c>
      <c r="Y41" s="17">
        <f>'Point Wise DIO'!AB548</f>
        <v>0</v>
      </c>
      <c r="Z41" s="72">
        <f>'Point Wise DIO'!AC548</f>
        <v>0</v>
      </c>
      <c r="AA41" s="17">
        <f>'Point Wise DIO'!AD548</f>
        <v>0</v>
      </c>
      <c r="AB41" s="17">
        <f>'Point Wise DIO'!AE548</f>
        <v>0</v>
      </c>
      <c r="AC41" s="72">
        <f>'Point Wise DIO'!AF548</f>
        <v>0</v>
      </c>
      <c r="AD41" s="17">
        <f>'Point Wise DIO'!AG548</f>
        <v>0</v>
      </c>
      <c r="AE41" s="17">
        <f>'Point Wise DIO'!AH548</f>
        <v>0</v>
      </c>
      <c r="AF41" s="72">
        <f>'Point Wise DIO'!AI548</f>
        <v>0</v>
      </c>
      <c r="AG41" s="17">
        <f>'Point Wise DIO'!AJ548</f>
        <v>0</v>
      </c>
      <c r="AH41" s="17">
        <f>'Point Wise DIO'!AK548</f>
        <v>0</v>
      </c>
      <c r="AI41" s="72">
        <f>'Point Wise DIO'!AL548</f>
        <v>0</v>
      </c>
      <c r="AJ41" s="17">
        <f>'Point Wise DIO'!AM548</f>
        <v>0</v>
      </c>
      <c r="AK41" s="17">
        <f>'Point Wise DIO'!AN548</f>
        <v>0</v>
      </c>
      <c r="AL41" s="72">
        <f>'Point Wise DIO'!AO548</f>
        <v>0</v>
      </c>
      <c r="AM41" s="17">
        <f>'Point Wise DIO'!AP548</f>
        <v>0</v>
      </c>
      <c r="AN41" s="17">
        <f>'Point Wise DIO'!AQ548</f>
        <v>0</v>
      </c>
      <c r="AO41" s="72">
        <f>'Point Wise DIO'!AR548</f>
        <v>0</v>
      </c>
      <c r="AP41" s="17">
        <f t="shared" si="0"/>
        <v>0</v>
      </c>
      <c r="AQ41" s="17">
        <f t="shared" si="1"/>
        <v>0</v>
      </c>
      <c r="AR41" s="72">
        <f>'Point Wise DIO'!AU548</f>
        <v>0</v>
      </c>
      <c r="AS41" s="17">
        <f>'Point Wise DIO'!AV548</f>
        <v>0</v>
      </c>
      <c r="AT41" s="17">
        <f>'Point Wise DIO'!AW548</f>
        <v>0</v>
      </c>
      <c r="AU41" s="72">
        <f>'Point Wise DIO'!AX548</f>
        <v>0</v>
      </c>
      <c r="AV41" s="17">
        <f>'Point Wise DIO'!AY548</f>
        <v>0</v>
      </c>
      <c r="AW41" s="17">
        <f>'Point Wise DIO'!AZ548</f>
        <v>0</v>
      </c>
      <c r="AX41" s="72">
        <f>'Point Wise DIO'!BA548</f>
        <v>0</v>
      </c>
      <c r="AY41" s="17">
        <f t="shared" si="2"/>
        <v>0</v>
      </c>
      <c r="AZ41" s="72">
        <f t="shared" si="3"/>
        <v>0</v>
      </c>
    </row>
    <row r="42" spans="1:52" x14ac:dyDescent="0.3">
      <c r="A42" s="70">
        <v>40</v>
      </c>
      <c r="B42" s="249"/>
      <c r="C42" s="8" t="s">
        <v>147</v>
      </c>
      <c r="D42" s="71" t="s">
        <v>630</v>
      </c>
      <c r="E42" s="71" t="s">
        <v>534</v>
      </c>
      <c r="F42" s="17">
        <f>'Point Wise DIO'!I549</f>
        <v>0</v>
      </c>
      <c r="G42" s="17">
        <f>'Point Wise DIO'!J549</f>
        <v>0</v>
      </c>
      <c r="H42" s="72">
        <f>'Point Wise DIO'!K549</f>
        <v>0</v>
      </c>
      <c r="I42" s="17">
        <f>'Point Wise DIO'!L549</f>
        <v>0</v>
      </c>
      <c r="J42" s="17">
        <f>'Point Wise DIO'!M549</f>
        <v>0</v>
      </c>
      <c r="K42" s="72">
        <f>'Point Wise DIO'!N549</f>
        <v>0</v>
      </c>
      <c r="L42" s="17">
        <f>'Point Wise DIO'!O549</f>
        <v>0</v>
      </c>
      <c r="M42" s="17">
        <f>'Point Wise DIO'!P549</f>
        <v>0</v>
      </c>
      <c r="N42" s="72">
        <f>'Point Wise DIO'!Q549</f>
        <v>0</v>
      </c>
      <c r="O42" s="17">
        <f>'Point Wise DIO'!R549</f>
        <v>0</v>
      </c>
      <c r="P42" s="17">
        <f>'Point Wise DIO'!S549</f>
        <v>0</v>
      </c>
      <c r="Q42" s="72">
        <f>'Point Wise DIO'!T549</f>
        <v>0</v>
      </c>
      <c r="R42" s="17">
        <f>'Point Wise DIO'!U549</f>
        <v>0</v>
      </c>
      <c r="S42" s="17">
        <f>'Point Wise DIO'!V549</f>
        <v>0</v>
      </c>
      <c r="T42" s="72">
        <f>'Point Wise DIO'!W549</f>
        <v>0</v>
      </c>
      <c r="U42" s="17">
        <f>'Point Wise DIO'!X549</f>
        <v>0</v>
      </c>
      <c r="V42" s="17">
        <f>'Point Wise DIO'!Y549</f>
        <v>0</v>
      </c>
      <c r="W42" s="72">
        <f>'Point Wise DIO'!Z549</f>
        <v>0</v>
      </c>
      <c r="X42" s="17">
        <f>'Point Wise DIO'!AA549</f>
        <v>0</v>
      </c>
      <c r="Y42" s="17">
        <f>'Point Wise DIO'!AB549</f>
        <v>0</v>
      </c>
      <c r="Z42" s="72">
        <f>'Point Wise DIO'!AC549</f>
        <v>0</v>
      </c>
      <c r="AA42" s="17">
        <f>'Point Wise DIO'!AD549</f>
        <v>0</v>
      </c>
      <c r="AB42" s="17">
        <f>'Point Wise DIO'!AE549</f>
        <v>0</v>
      </c>
      <c r="AC42" s="72">
        <f>'Point Wise DIO'!AF549</f>
        <v>0</v>
      </c>
      <c r="AD42" s="17">
        <f>'Point Wise DIO'!AG549</f>
        <v>0</v>
      </c>
      <c r="AE42" s="17">
        <f>'Point Wise DIO'!AH549</f>
        <v>0</v>
      </c>
      <c r="AF42" s="72">
        <f>'Point Wise DIO'!AI549</f>
        <v>0</v>
      </c>
      <c r="AG42" s="17">
        <f>'Point Wise DIO'!AJ549</f>
        <v>0</v>
      </c>
      <c r="AH42" s="17">
        <f>'Point Wise DIO'!AK549</f>
        <v>0</v>
      </c>
      <c r="AI42" s="72">
        <f>'Point Wise DIO'!AL549</f>
        <v>0</v>
      </c>
      <c r="AJ42" s="17">
        <f>'Point Wise DIO'!AM549</f>
        <v>0</v>
      </c>
      <c r="AK42" s="17">
        <f>'Point Wise DIO'!AN549</f>
        <v>0</v>
      </c>
      <c r="AL42" s="72">
        <f>'Point Wise DIO'!AO549</f>
        <v>0</v>
      </c>
      <c r="AM42" s="17">
        <f>'Point Wise DIO'!AP549</f>
        <v>0</v>
      </c>
      <c r="AN42" s="17">
        <f>'Point Wise DIO'!AQ549</f>
        <v>0</v>
      </c>
      <c r="AO42" s="72">
        <f>'Point Wise DIO'!AR549</f>
        <v>0</v>
      </c>
      <c r="AP42" s="17">
        <f t="shared" si="0"/>
        <v>0</v>
      </c>
      <c r="AQ42" s="17">
        <f t="shared" si="1"/>
        <v>0</v>
      </c>
      <c r="AR42" s="72">
        <f>'Point Wise DIO'!AU549</f>
        <v>0</v>
      </c>
      <c r="AS42" s="17">
        <f>'Point Wise DIO'!AV549</f>
        <v>0</v>
      </c>
      <c r="AT42" s="17">
        <f>'Point Wise DIO'!AW549</f>
        <v>0</v>
      </c>
      <c r="AU42" s="72">
        <f>'Point Wise DIO'!AX549</f>
        <v>0</v>
      </c>
      <c r="AV42" s="17">
        <f>'Point Wise DIO'!AY549</f>
        <v>0</v>
      </c>
      <c r="AW42" s="17">
        <f>'Point Wise DIO'!AZ549</f>
        <v>0</v>
      </c>
      <c r="AX42" s="72">
        <f>'Point Wise DIO'!BA549</f>
        <v>0</v>
      </c>
      <c r="AY42" s="17">
        <f t="shared" si="2"/>
        <v>0</v>
      </c>
      <c r="AZ42" s="72">
        <f t="shared" si="3"/>
        <v>0</v>
      </c>
    </row>
    <row r="43" spans="1:52" x14ac:dyDescent="0.3">
      <c r="A43" s="70">
        <v>41</v>
      </c>
      <c r="B43" s="249"/>
      <c r="C43" s="8" t="s">
        <v>147</v>
      </c>
      <c r="D43" s="71" t="s">
        <v>487</v>
      </c>
      <c r="E43" s="71" t="s">
        <v>534</v>
      </c>
      <c r="F43" s="17">
        <f>'Point Wise DIO'!I550</f>
        <v>0</v>
      </c>
      <c r="G43" s="17">
        <f>'Point Wise DIO'!J550</f>
        <v>0</v>
      </c>
      <c r="H43" s="72">
        <f>'Point Wise DIO'!K550</f>
        <v>0</v>
      </c>
      <c r="I43" s="17">
        <f>'Point Wise DIO'!L550</f>
        <v>0</v>
      </c>
      <c r="J43" s="17">
        <f>'Point Wise DIO'!M550</f>
        <v>0</v>
      </c>
      <c r="K43" s="72">
        <f>'Point Wise DIO'!N550</f>
        <v>0</v>
      </c>
      <c r="L43" s="17">
        <f>'Point Wise DIO'!O550</f>
        <v>0</v>
      </c>
      <c r="M43" s="17">
        <f>'Point Wise DIO'!P550</f>
        <v>0</v>
      </c>
      <c r="N43" s="72">
        <f>'Point Wise DIO'!Q550</f>
        <v>0</v>
      </c>
      <c r="O43" s="17">
        <f>'Point Wise DIO'!R550</f>
        <v>0</v>
      </c>
      <c r="P43" s="17">
        <f>'Point Wise DIO'!S550</f>
        <v>0</v>
      </c>
      <c r="Q43" s="72">
        <f>'Point Wise DIO'!T550</f>
        <v>0</v>
      </c>
      <c r="R43" s="17">
        <f>'Point Wise DIO'!U550</f>
        <v>0</v>
      </c>
      <c r="S43" s="17">
        <f>'Point Wise DIO'!V550</f>
        <v>0</v>
      </c>
      <c r="T43" s="72">
        <f>'Point Wise DIO'!W550</f>
        <v>0</v>
      </c>
      <c r="U43" s="17">
        <f>'Point Wise DIO'!X550</f>
        <v>0</v>
      </c>
      <c r="V43" s="17">
        <f>'Point Wise DIO'!Y550</f>
        <v>0</v>
      </c>
      <c r="W43" s="72">
        <f>'Point Wise DIO'!Z550</f>
        <v>0</v>
      </c>
      <c r="X43" s="17">
        <f>'Point Wise DIO'!AA550</f>
        <v>0</v>
      </c>
      <c r="Y43" s="17">
        <f>'Point Wise DIO'!AB550</f>
        <v>0</v>
      </c>
      <c r="Z43" s="72">
        <f>'Point Wise DIO'!AC550</f>
        <v>0</v>
      </c>
      <c r="AA43" s="17">
        <f>'Point Wise DIO'!AD550</f>
        <v>0</v>
      </c>
      <c r="AB43" s="17">
        <f>'Point Wise DIO'!AE550</f>
        <v>0</v>
      </c>
      <c r="AC43" s="72">
        <f>'Point Wise DIO'!AF550</f>
        <v>0</v>
      </c>
      <c r="AD43" s="17">
        <f>'Point Wise DIO'!AG550</f>
        <v>0</v>
      </c>
      <c r="AE43" s="17">
        <f>'Point Wise DIO'!AH550</f>
        <v>0</v>
      </c>
      <c r="AF43" s="72">
        <f>'Point Wise DIO'!AI550</f>
        <v>0</v>
      </c>
      <c r="AG43" s="17">
        <f>'Point Wise DIO'!AJ550</f>
        <v>0</v>
      </c>
      <c r="AH43" s="17">
        <f>'Point Wise DIO'!AK550</f>
        <v>0</v>
      </c>
      <c r="AI43" s="72">
        <f>'Point Wise DIO'!AL550</f>
        <v>0</v>
      </c>
      <c r="AJ43" s="17">
        <f>'Point Wise DIO'!AM550</f>
        <v>0</v>
      </c>
      <c r="AK43" s="17">
        <f>'Point Wise DIO'!AN550</f>
        <v>0</v>
      </c>
      <c r="AL43" s="72">
        <f>'Point Wise DIO'!AO550</f>
        <v>0</v>
      </c>
      <c r="AM43" s="17">
        <f>'Point Wise DIO'!AP550</f>
        <v>0</v>
      </c>
      <c r="AN43" s="17">
        <f>'Point Wise DIO'!AQ550</f>
        <v>0</v>
      </c>
      <c r="AO43" s="72">
        <f>'Point Wise DIO'!AR550</f>
        <v>0</v>
      </c>
      <c r="AP43" s="17">
        <f t="shared" si="0"/>
        <v>0</v>
      </c>
      <c r="AQ43" s="17">
        <f t="shared" si="1"/>
        <v>0</v>
      </c>
      <c r="AR43" s="72">
        <f>'Point Wise DIO'!AU550</f>
        <v>0</v>
      </c>
      <c r="AS43" s="17">
        <f>'Point Wise DIO'!AV550</f>
        <v>0</v>
      </c>
      <c r="AT43" s="17">
        <f>'Point Wise DIO'!AW550</f>
        <v>0</v>
      </c>
      <c r="AU43" s="72">
        <f>'Point Wise DIO'!AX550</f>
        <v>0</v>
      </c>
      <c r="AV43" s="17">
        <f>'Point Wise DIO'!AY550</f>
        <v>0</v>
      </c>
      <c r="AW43" s="17">
        <f>'Point Wise DIO'!AZ550</f>
        <v>0</v>
      </c>
      <c r="AX43" s="72">
        <f>'Point Wise DIO'!BA550</f>
        <v>0</v>
      </c>
      <c r="AY43" s="17">
        <f t="shared" si="2"/>
        <v>0</v>
      </c>
      <c r="AZ43" s="72">
        <f t="shared" si="3"/>
        <v>0</v>
      </c>
    </row>
    <row r="44" spans="1:52" x14ac:dyDescent="0.3">
      <c r="A44" s="70">
        <v>42</v>
      </c>
      <c r="B44" s="249"/>
      <c r="C44" s="8" t="s">
        <v>147</v>
      </c>
      <c r="D44" s="8" t="s">
        <v>488</v>
      </c>
      <c r="E44" s="8" t="s">
        <v>533</v>
      </c>
      <c r="F44" s="17">
        <f>'Point Wise DIO'!I551</f>
        <v>0</v>
      </c>
      <c r="G44" s="17">
        <f>'Point Wise DIO'!J551</f>
        <v>0</v>
      </c>
      <c r="H44" s="72">
        <f>'Point Wise DIO'!K551</f>
        <v>0</v>
      </c>
      <c r="I44" s="17">
        <f>'Point Wise DIO'!L551</f>
        <v>0</v>
      </c>
      <c r="J44" s="17">
        <f>'Point Wise DIO'!M551</f>
        <v>0</v>
      </c>
      <c r="K44" s="72">
        <f>'Point Wise DIO'!N551</f>
        <v>0</v>
      </c>
      <c r="L44" s="17">
        <f>'Point Wise DIO'!O551</f>
        <v>0</v>
      </c>
      <c r="M44" s="17">
        <f>'Point Wise DIO'!P551</f>
        <v>0</v>
      </c>
      <c r="N44" s="72">
        <f>'Point Wise DIO'!Q551</f>
        <v>0</v>
      </c>
      <c r="O44" s="17">
        <f>'Point Wise DIO'!R551</f>
        <v>0</v>
      </c>
      <c r="P44" s="17">
        <f>'Point Wise DIO'!S551</f>
        <v>0</v>
      </c>
      <c r="Q44" s="72">
        <f>'Point Wise DIO'!T551</f>
        <v>0</v>
      </c>
      <c r="R44" s="17">
        <f>'Point Wise DIO'!U551</f>
        <v>0</v>
      </c>
      <c r="S44" s="17">
        <f>'Point Wise DIO'!V551</f>
        <v>0</v>
      </c>
      <c r="T44" s="72">
        <f>'Point Wise DIO'!W551</f>
        <v>0</v>
      </c>
      <c r="U44" s="17">
        <f>'Point Wise DIO'!X551</f>
        <v>0</v>
      </c>
      <c r="V44" s="17">
        <f>'Point Wise DIO'!Y551</f>
        <v>0</v>
      </c>
      <c r="W44" s="72">
        <f>'Point Wise DIO'!Z551</f>
        <v>0</v>
      </c>
      <c r="X44" s="17">
        <f>'Point Wise DIO'!AA551</f>
        <v>0</v>
      </c>
      <c r="Y44" s="17">
        <f>'Point Wise DIO'!AB551</f>
        <v>0</v>
      </c>
      <c r="Z44" s="72">
        <f>'Point Wise DIO'!AC551</f>
        <v>0</v>
      </c>
      <c r="AA44" s="17">
        <f>'Point Wise DIO'!AD551</f>
        <v>0</v>
      </c>
      <c r="AB44" s="17">
        <f>'Point Wise DIO'!AE551</f>
        <v>0</v>
      </c>
      <c r="AC44" s="72">
        <f>'Point Wise DIO'!AF551</f>
        <v>0</v>
      </c>
      <c r="AD44" s="17">
        <f>'Point Wise DIO'!AG551</f>
        <v>0</v>
      </c>
      <c r="AE44" s="17">
        <f>'Point Wise DIO'!AH551</f>
        <v>0</v>
      </c>
      <c r="AF44" s="72">
        <f>'Point Wise DIO'!AI551</f>
        <v>0</v>
      </c>
      <c r="AG44" s="17">
        <f>'Point Wise DIO'!AJ551</f>
        <v>0</v>
      </c>
      <c r="AH44" s="17">
        <f>'Point Wise DIO'!AK551</f>
        <v>0</v>
      </c>
      <c r="AI44" s="72">
        <f>'Point Wise DIO'!AL551</f>
        <v>0</v>
      </c>
      <c r="AJ44" s="17">
        <f>'Point Wise DIO'!AM551</f>
        <v>0</v>
      </c>
      <c r="AK44" s="17">
        <f>'Point Wise DIO'!AN551</f>
        <v>0</v>
      </c>
      <c r="AL44" s="72">
        <f>'Point Wise DIO'!AO551</f>
        <v>0</v>
      </c>
      <c r="AM44" s="17">
        <f>'Point Wise DIO'!AP551</f>
        <v>0</v>
      </c>
      <c r="AN44" s="17">
        <f>'Point Wise DIO'!AQ551</f>
        <v>0</v>
      </c>
      <c r="AO44" s="72">
        <f>'Point Wise DIO'!AR551</f>
        <v>0</v>
      </c>
      <c r="AP44" s="17">
        <f t="shared" si="0"/>
        <v>0</v>
      </c>
      <c r="AQ44" s="17">
        <f t="shared" si="1"/>
        <v>0</v>
      </c>
      <c r="AR44" s="72">
        <f>'Point Wise DIO'!AU551</f>
        <v>0</v>
      </c>
      <c r="AS44" s="17">
        <f>'Point Wise DIO'!AV551</f>
        <v>0</v>
      </c>
      <c r="AT44" s="17">
        <f>'Point Wise DIO'!AW551</f>
        <v>0</v>
      </c>
      <c r="AU44" s="72">
        <f>'Point Wise DIO'!AX551</f>
        <v>0</v>
      </c>
      <c r="AV44" s="17">
        <f>'Point Wise DIO'!AY551</f>
        <v>0</v>
      </c>
      <c r="AW44" s="17">
        <f>'Point Wise DIO'!AZ551</f>
        <v>0</v>
      </c>
      <c r="AX44" s="72">
        <f>'Point Wise DIO'!BA551</f>
        <v>0</v>
      </c>
      <c r="AY44" s="17">
        <f t="shared" si="2"/>
        <v>0</v>
      </c>
      <c r="AZ44" s="72">
        <f t="shared" si="3"/>
        <v>0</v>
      </c>
    </row>
    <row r="45" spans="1:52" x14ac:dyDescent="0.3">
      <c r="A45" s="70">
        <v>43</v>
      </c>
      <c r="B45" s="250"/>
      <c r="C45" s="8" t="s">
        <v>147</v>
      </c>
      <c r="D45" s="71" t="s">
        <v>490</v>
      </c>
      <c r="E45" s="71" t="s">
        <v>534</v>
      </c>
      <c r="F45" s="17">
        <f>'Point Wise DIO'!I552</f>
        <v>0</v>
      </c>
      <c r="G45" s="17">
        <f>'Point Wise DIO'!J552</f>
        <v>0</v>
      </c>
      <c r="H45" s="72">
        <f>'Point Wise DIO'!K552</f>
        <v>0</v>
      </c>
      <c r="I45" s="17">
        <f>'Point Wise DIO'!L552</f>
        <v>0</v>
      </c>
      <c r="J45" s="17">
        <f>'Point Wise DIO'!M552</f>
        <v>0</v>
      </c>
      <c r="K45" s="72">
        <f>'Point Wise DIO'!N552</f>
        <v>0</v>
      </c>
      <c r="L45" s="17">
        <f>'Point Wise DIO'!O552</f>
        <v>0</v>
      </c>
      <c r="M45" s="17">
        <f>'Point Wise DIO'!P552</f>
        <v>0</v>
      </c>
      <c r="N45" s="72">
        <f>'Point Wise DIO'!Q552</f>
        <v>0</v>
      </c>
      <c r="O45" s="17">
        <f>'Point Wise DIO'!R552</f>
        <v>0</v>
      </c>
      <c r="P45" s="17">
        <f>'Point Wise DIO'!S552</f>
        <v>0</v>
      </c>
      <c r="Q45" s="72">
        <f>'Point Wise DIO'!T552</f>
        <v>0</v>
      </c>
      <c r="R45" s="17">
        <f>'Point Wise DIO'!U552</f>
        <v>0</v>
      </c>
      <c r="S45" s="17">
        <f>'Point Wise DIO'!V552</f>
        <v>0</v>
      </c>
      <c r="T45" s="72">
        <f>'Point Wise DIO'!W552</f>
        <v>0</v>
      </c>
      <c r="U45" s="17">
        <f>'Point Wise DIO'!X552</f>
        <v>0</v>
      </c>
      <c r="V45" s="17">
        <f>'Point Wise DIO'!Y552</f>
        <v>0</v>
      </c>
      <c r="W45" s="72">
        <f>'Point Wise DIO'!Z552</f>
        <v>0</v>
      </c>
      <c r="X45" s="17">
        <f>'Point Wise DIO'!AA552</f>
        <v>0</v>
      </c>
      <c r="Y45" s="17">
        <f>'Point Wise DIO'!AB552</f>
        <v>0</v>
      </c>
      <c r="Z45" s="72">
        <f>'Point Wise DIO'!AC552</f>
        <v>0</v>
      </c>
      <c r="AA45" s="17">
        <f>'Point Wise DIO'!AD552</f>
        <v>0</v>
      </c>
      <c r="AB45" s="17">
        <f>'Point Wise DIO'!AE552</f>
        <v>0</v>
      </c>
      <c r="AC45" s="72">
        <f>'Point Wise DIO'!AF552</f>
        <v>0</v>
      </c>
      <c r="AD45" s="17">
        <f>'Point Wise DIO'!AG552</f>
        <v>0</v>
      </c>
      <c r="AE45" s="17">
        <f>'Point Wise DIO'!AH552</f>
        <v>0</v>
      </c>
      <c r="AF45" s="72">
        <f>'Point Wise DIO'!AI552</f>
        <v>0</v>
      </c>
      <c r="AG45" s="17">
        <f>'Point Wise DIO'!AJ552</f>
        <v>0</v>
      </c>
      <c r="AH45" s="17">
        <f>'Point Wise DIO'!AK552</f>
        <v>0</v>
      </c>
      <c r="AI45" s="72">
        <f>'Point Wise DIO'!AL552</f>
        <v>0</v>
      </c>
      <c r="AJ45" s="17">
        <f>'Point Wise DIO'!AM552</f>
        <v>0</v>
      </c>
      <c r="AK45" s="17">
        <f>'Point Wise DIO'!AN552</f>
        <v>0</v>
      </c>
      <c r="AL45" s="72">
        <f>'Point Wise DIO'!AO552</f>
        <v>0</v>
      </c>
      <c r="AM45" s="17">
        <f>'Point Wise DIO'!AP552</f>
        <v>0</v>
      </c>
      <c r="AN45" s="17">
        <f>'Point Wise DIO'!AQ552</f>
        <v>0</v>
      </c>
      <c r="AO45" s="72">
        <f>'Point Wise DIO'!AR552</f>
        <v>0</v>
      </c>
      <c r="AP45" s="17">
        <f t="shared" si="0"/>
        <v>0</v>
      </c>
      <c r="AQ45" s="17">
        <f t="shared" si="1"/>
        <v>0</v>
      </c>
      <c r="AR45" s="72">
        <f>'Point Wise DIO'!AU552</f>
        <v>0</v>
      </c>
      <c r="AS45" s="17">
        <f>'Point Wise DIO'!AV552</f>
        <v>0</v>
      </c>
      <c r="AT45" s="17">
        <f>'Point Wise DIO'!AW552</f>
        <v>0</v>
      </c>
      <c r="AU45" s="72">
        <f>'Point Wise DIO'!AX552</f>
        <v>0</v>
      </c>
      <c r="AV45" s="17">
        <f>'Point Wise DIO'!AY552</f>
        <v>0</v>
      </c>
      <c r="AW45" s="17">
        <f>'Point Wise DIO'!AZ552</f>
        <v>0</v>
      </c>
      <c r="AX45" s="72">
        <f>'Point Wise DIO'!BA552</f>
        <v>0</v>
      </c>
      <c r="AY45" s="17">
        <f t="shared" si="2"/>
        <v>0</v>
      </c>
      <c r="AZ45" s="72">
        <f t="shared" si="3"/>
        <v>0</v>
      </c>
    </row>
    <row r="46" spans="1:52" ht="15" customHeight="1" x14ac:dyDescent="0.3">
      <c r="A46" s="70">
        <v>44</v>
      </c>
      <c r="B46" s="248" t="s">
        <v>551</v>
      </c>
      <c r="C46" s="8" t="s">
        <v>491</v>
      </c>
      <c r="D46" s="8" t="s">
        <v>166</v>
      </c>
      <c r="E46" s="8" t="s">
        <v>533</v>
      </c>
      <c r="F46" s="17">
        <f>'Point Wise DIO'!I553</f>
        <v>0</v>
      </c>
      <c r="G46" s="17">
        <f>'Point Wise DIO'!J553</f>
        <v>0</v>
      </c>
      <c r="H46" s="72">
        <f>'Point Wise DIO'!K553</f>
        <v>0</v>
      </c>
      <c r="I46" s="17">
        <f>'Point Wise DIO'!L553</f>
        <v>0</v>
      </c>
      <c r="J46" s="17">
        <f>'Point Wise DIO'!M553</f>
        <v>0</v>
      </c>
      <c r="K46" s="72">
        <f>'Point Wise DIO'!N553</f>
        <v>0</v>
      </c>
      <c r="L46" s="17">
        <f>'Point Wise DIO'!O553</f>
        <v>0</v>
      </c>
      <c r="M46" s="17">
        <f>'Point Wise DIO'!P553</f>
        <v>0</v>
      </c>
      <c r="N46" s="72">
        <f>'Point Wise DIO'!Q553</f>
        <v>0</v>
      </c>
      <c r="O46" s="17">
        <f>'Point Wise DIO'!R553</f>
        <v>0</v>
      </c>
      <c r="P46" s="17">
        <f>'Point Wise DIO'!S553</f>
        <v>0</v>
      </c>
      <c r="Q46" s="72">
        <f>'Point Wise DIO'!T553</f>
        <v>0</v>
      </c>
      <c r="R46" s="17">
        <f>'Point Wise DIO'!U553</f>
        <v>0</v>
      </c>
      <c r="S46" s="17">
        <f>'Point Wise DIO'!V553</f>
        <v>0</v>
      </c>
      <c r="T46" s="72">
        <f>'Point Wise DIO'!W553</f>
        <v>0</v>
      </c>
      <c r="U46" s="17">
        <f>'Point Wise DIO'!X553</f>
        <v>0</v>
      </c>
      <c r="V46" s="17">
        <f>'Point Wise DIO'!Y553</f>
        <v>0</v>
      </c>
      <c r="W46" s="72">
        <f>'Point Wise DIO'!Z553</f>
        <v>0</v>
      </c>
      <c r="X46" s="17">
        <f>'Point Wise DIO'!AA553</f>
        <v>0</v>
      </c>
      <c r="Y46" s="17">
        <f>'Point Wise DIO'!AB553</f>
        <v>0</v>
      </c>
      <c r="Z46" s="72">
        <f>'Point Wise DIO'!AC553</f>
        <v>0</v>
      </c>
      <c r="AA46" s="17">
        <f>'Point Wise DIO'!AD553</f>
        <v>0</v>
      </c>
      <c r="AB46" s="17">
        <f>'Point Wise DIO'!AE553</f>
        <v>0</v>
      </c>
      <c r="AC46" s="72">
        <f>'Point Wise DIO'!AF553</f>
        <v>0</v>
      </c>
      <c r="AD46" s="17">
        <f>'Point Wise DIO'!AG553</f>
        <v>0</v>
      </c>
      <c r="AE46" s="17">
        <f>'Point Wise DIO'!AH553</f>
        <v>0</v>
      </c>
      <c r="AF46" s="72">
        <f>'Point Wise DIO'!AI553</f>
        <v>0</v>
      </c>
      <c r="AG46" s="17">
        <f>'Point Wise DIO'!AJ553</f>
        <v>0</v>
      </c>
      <c r="AH46" s="17">
        <f>'Point Wise DIO'!AK553</f>
        <v>0</v>
      </c>
      <c r="AI46" s="72">
        <f>'Point Wise DIO'!AL553</f>
        <v>0</v>
      </c>
      <c r="AJ46" s="17">
        <f>'Point Wise DIO'!AM553</f>
        <v>0</v>
      </c>
      <c r="AK46" s="17">
        <f>'Point Wise DIO'!AN553</f>
        <v>0</v>
      </c>
      <c r="AL46" s="72">
        <f>'Point Wise DIO'!AO553</f>
        <v>0</v>
      </c>
      <c r="AM46" s="17">
        <f>'Point Wise DIO'!AP553</f>
        <v>0</v>
      </c>
      <c r="AN46" s="17">
        <f>'Point Wise DIO'!AQ553</f>
        <v>0</v>
      </c>
      <c r="AO46" s="72">
        <f>'Point Wise DIO'!AR553</f>
        <v>0</v>
      </c>
      <c r="AP46" s="17">
        <f t="shared" si="0"/>
        <v>0</v>
      </c>
      <c r="AQ46" s="17">
        <f t="shared" si="1"/>
        <v>0</v>
      </c>
      <c r="AR46" s="72">
        <f>'Point Wise DIO'!AU553</f>
        <v>0</v>
      </c>
      <c r="AS46" s="17">
        <f>'Point Wise DIO'!AV553</f>
        <v>0</v>
      </c>
      <c r="AT46" s="17">
        <f>'Point Wise DIO'!AW553</f>
        <v>0</v>
      </c>
      <c r="AU46" s="72">
        <f>'Point Wise DIO'!AX553</f>
        <v>0</v>
      </c>
      <c r="AV46" s="17">
        <f>'Point Wise DIO'!AY553</f>
        <v>0</v>
      </c>
      <c r="AW46" s="17">
        <f>'Point Wise DIO'!AZ553</f>
        <v>0</v>
      </c>
      <c r="AX46" s="72">
        <f>'Point Wise DIO'!BA553</f>
        <v>0</v>
      </c>
      <c r="AY46" s="17">
        <f t="shared" si="2"/>
        <v>0</v>
      </c>
      <c r="AZ46" s="72">
        <f t="shared" si="3"/>
        <v>0</v>
      </c>
    </row>
    <row r="47" spans="1:52" x14ac:dyDescent="0.3">
      <c r="A47" s="70">
        <v>45</v>
      </c>
      <c r="B47" s="249"/>
      <c r="C47" s="8" t="s">
        <v>491</v>
      </c>
      <c r="D47" s="8" t="s">
        <v>492</v>
      </c>
      <c r="E47" s="8" t="s">
        <v>533</v>
      </c>
      <c r="F47" s="17">
        <f>'Point Wise DIO'!I554</f>
        <v>0</v>
      </c>
      <c r="G47" s="17">
        <f>'Point Wise DIO'!J554</f>
        <v>0</v>
      </c>
      <c r="H47" s="72">
        <f>'Point Wise DIO'!K554</f>
        <v>0</v>
      </c>
      <c r="I47" s="17">
        <f>'Point Wise DIO'!L554</f>
        <v>0</v>
      </c>
      <c r="J47" s="17">
        <f>'Point Wise DIO'!M554</f>
        <v>0</v>
      </c>
      <c r="K47" s="72">
        <f>'Point Wise DIO'!N554</f>
        <v>0</v>
      </c>
      <c r="L47" s="17">
        <f>'Point Wise DIO'!O554</f>
        <v>0</v>
      </c>
      <c r="M47" s="17">
        <f>'Point Wise DIO'!P554</f>
        <v>0</v>
      </c>
      <c r="N47" s="72">
        <f>'Point Wise DIO'!Q554</f>
        <v>0</v>
      </c>
      <c r="O47" s="17">
        <f>'Point Wise DIO'!R554</f>
        <v>0</v>
      </c>
      <c r="P47" s="17">
        <f>'Point Wise DIO'!S554</f>
        <v>0</v>
      </c>
      <c r="Q47" s="72">
        <f>'Point Wise DIO'!T554</f>
        <v>0</v>
      </c>
      <c r="R47" s="17">
        <f>'Point Wise DIO'!U554</f>
        <v>0</v>
      </c>
      <c r="S47" s="17">
        <f>'Point Wise DIO'!V554</f>
        <v>0</v>
      </c>
      <c r="T47" s="72">
        <f>'Point Wise DIO'!W554</f>
        <v>0</v>
      </c>
      <c r="U47" s="17">
        <f>'Point Wise DIO'!X554</f>
        <v>0</v>
      </c>
      <c r="V47" s="17">
        <f>'Point Wise DIO'!Y554</f>
        <v>0</v>
      </c>
      <c r="W47" s="72">
        <f>'Point Wise DIO'!Z554</f>
        <v>0</v>
      </c>
      <c r="X47" s="17">
        <f>'Point Wise DIO'!AA554</f>
        <v>0</v>
      </c>
      <c r="Y47" s="17">
        <f>'Point Wise DIO'!AB554</f>
        <v>0</v>
      </c>
      <c r="Z47" s="72">
        <f>'Point Wise DIO'!AC554</f>
        <v>0</v>
      </c>
      <c r="AA47" s="17">
        <f>'Point Wise DIO'!AD554</f>
        <v>0</v>
      </c>
      <c r="AB47" s="17">
        <f>'Point Wise DIO'!AE554</f>
        <v>0</v>
      </c>
      <c r="AC47" s="72">
        <f>'Point Wise DIO'!AF554</f>
        <v>0</v>
      </c>
      <c r="AD47" s="17">
        <f>'Point Wise DIO'!AG554</f>
        <v>0</v>
      </c>
      <c r="AE47" s="17">
        <f>'Point Wise DIO'!AH554</f>
        <v>0</v>
      </c>
      <c r="AF47" s="72">
        <f>'Point Wise DIO'!AI554</f>
        <v>0</v>
      </c>
      <c r="AG47" s="17">
        <f>'Point Wise DIO'!AJ554</f>
        <v>0</v>
      </c>
      <c r="AH47" s="17">
        <f>'Point Wise DIO'!AK554</f>
        <v>0</v>
      </c>
      <c r="AI47" s="72">
        <f>'Point Wise DIO'!AL554</f>
        <v>0</v>
      </c>
      <c r="AJ47" s="17">
        <f>'Point Wise DIO'!AM554</f>
        <v>0</v>
      </c>
      <c r="AK47" s="17">
        <f>'Point Wise DIO'!AN554</f>
        <v>0</v>
      </c>
      <c r="AL47" s="72">
        <f>'Point Wise DIO'!AO554</f>
        <v>0</v>
      </c>
      <c r="AM47" s="17">
        <f>'Point Wise DIO'!AP554</f>
        <v>0</v>
      </c>
      <c r="AN47" s="17">
        <f>'Point Wise DIO'!AQ554</f>
        <v>0</v>
      </c>
      <c r="AO47" s="72">
        <f>'Point Wise DIO'!AR554</f>
        <v>0</v>
      </c>
      <c r="AP47" s="17">
        <f t="shared" si="0"/>
        <v>0</v>
      </c>
      <c r="AQ47" s="17">
        <f t="shared" si="1"/>
        <v>0</v>
      </c>
      <c r="AR47" s="72">
        <f>'Point Wise DIO'!AU554</f>
        <v>0</v>
      </c>
      <c r="AS47" s="17">
        <f>'Point Wise DIO'!AV554</f>
        <v>0</v>
      </c>
      <c r="AT47" s="17">
        <f>'Point Wise DIO'!AW554</f>
        <v>0</v>
      </c>
      <c r="AU47" s="72">
        <f>'Point Wise DIO'!AX554</f>
        <v>0</v>
      </c>
      <c r="AV47" s="17">
        <f>'Point Wise DIO'!AY554</f>
        <v>0</v>
      </c>
      <c r="AW47" s="17">
        <f>'Point Wise DIO'!AZ554</f>
        <v>0</v>
      </c>
      <c r="AX47" s="72">
        <f>'Point Wise DIO'!BA554</f>
        <v>0</v>
      </c>
      <c r="AY47" s="17">
        <f t="shared" si="2"/>
        <v>0</v>
      </c>
      <c r="AZ47" s="72">
        <f t="shared" si="3"/>
        <v>0</v>
      </c>
    </row>
    <row r="48" spans="1:52" x14ac:dyDescent="0.3">
      <c r="A48" s="70">
        <v>46</v>
      </c>
      <c r="B48" s="249"/>
      <c r="C48" s="8" t="s">
        <v>491</v>
      </c>
      <c r="D48" s="8" t="s">
        <v>171</v>
      </c>
      <c r="E48" s="8" t="s">
        <v>533</v>
      </c>
      <c r="F48" s="17">
        <f>'Point Wise DIO'!I555</f>
        <v>0</v>
      </c>
      <c r="G48" s="17">
        <f>'Point Wise DIO'!J555</f>
        <v>0</v>
      </c>
      <c r="H48" s="72">
        <f>'Point Wise DIO'!K555</f>
        <v>0</v>
      </c>
      <c r="I48" s="17">
        <f>'Point Wise DIO'!L555</f>
        <v>0</v>
      </c>
      <c r="J48" s="17">
        <f>'Point Wise DIO'!M555</f>
        <v>0</v>
      </c>
      <c r="K48" s="72">
        <f>'Point Wise DIO'!N555</f>
        <v>0</v>
      </c>
      <c r="L48" s="17">
        <f>'Point Wise DIO'!O555</f>
        <v>0</v>
      </c>
      <c r="M48" s="17">
        <f>'Point Wise DIO'!P555</f>
        <v>0</v>
      </c>
      <c r="N48" s="72">
        <f>'Point Wise DIO'!Q555</f>
        <v>0</v>
      </c>
      <c r="O48" s="17">
        <f>'Point Wise DIO'!R555</f>
        <v>0</v>
      </c>
      <c r="P48" s="17">
        <f>'Point Wise DIO'!S555</f>
        <v>0</v>
      </c>
      <c r="Q48" s="72">
        <f>'Point Wise DIO'!T555</f>
        <v>0</v>
      </c>
      <c r="R48" s="17">
        <f>'Point Wise DIO'!U555</f>
        <v>0</v>
      </c>
      <c r="S48" s="17">
        <f>'Point Wise DIO'!V555</f>
        <v>0</v>
      </c>
      <c r="T48" s="72">
        <f>'Point Wise DIO'!W555</f>
        <v>0</v>
      </c>
      <c r="U48" s="17">
        <f>'Point Wise DIO'!X555</f>
        <v>0</v>
      </c>
      <c r="V48" s="17">
        <f>'Point Wise DIO'!Y555</f>
        <v>0</v>
      </c>
      <c r="W48" s="72">
        <f>'Point Wise DIO'!Z555</f>
        <v>0</v>
      </c>
      <c r="X48" s="17">
        <f>'Point Wise DIO'!AA555</f>
        <v>0</v>
      </c>
      <c r="Y48" s="17">
        <f>'Point Wise DIO'!AB555</f>
        <v>0</v>
      </c>
      <c r="Z48" s="72">
        <f>'Point Wise DIO'!AC555</f>
        <v>0</v>
      </c>
      <c r="AA48" s="17">
        <f>'Point Wise DIO'!AD555</f>
        <v>0</v>
      </c>
      <c r="AB48" s="17">
        <f>'Point Wise DIO'!AE555</f>
        <v>0</v>
      </c>
      <c r="AC48" s="72">
        <f>'Point Wise DIO'!AF555</f>
        <v>0</v>
      </c>
      <c r="AD48" s="17">
        <f>'Point Wise DIO'!AG555</f>
        <v>0</v>
      </c>
      <c r="AE48" s="17">
        <f>'Point Wise DIO'!AH555</f>
        <v>0</v>
      </c>
      <c r="AF48" s="72">
        <f>'Point Wise DIO'!AI555</f>
        <v>0</v>
      </c>
      <c r="AG48" s="17">
        <f>'Point Wise DIO'!AJ555</f>
        <v>0</v>
      </c>
      <c r="AH48" s="17">
        <f>'Point Wise DIO'!AK555</f>
        <v>0</v>
      </c>
      <c r="AI48" s="72">
        <f>'Point Wise DIO'!AL555</f>
        <v>0</v>
      </c>
      <c r="AJ48" s="17">
        <f>'Point Wise DIO'!AM555</f>
        <v>0</v>
      </c>
      <c r="AK48" s="17">
        <f>'Point Wise DIO'!AN555</f>
        <v>0</v>
      </c>
      <c r="AL48" s="72">
        <f>'Point Wise DIO'!AO555</f>
        <v>0</v>
      </c>
      <c r="AM48" s="17">
        <f>'Point Wise DIO'!AP555</f>
        <v>0</v>
      </c>
      <c r="AN48" s="17">
        <f>'Point Wise DIO'!AQ555</f>
        <v>0</v>
      </c>
      <c r="AO48" s="72">
        <f>'Point Wise DIO'!AR555</f>
        <v>0</v>
      </c>
      <c r="AP48" s="17">
        <f t="shared" si="0"/>
        <v>0</v>
      </c>
      <c r="AQ48" s="17">
        <f t="shared" si="1"/>
        <v>0</v>
      </c>
      <c r="AR48" s="72">
        <f>'Point Wise DIO'!AU555</f>
        <v>0</v>
      </c>
      <c r="AS48" s="17">
        <f>'Point Wise DIO'!AV555</f>
        <v>0</v>
      </c>
      <c r="AT48" s="17">
        <f>'Point Wise DIO'!AW555</f>
        <v>0</v>
      </c>
      <c r="AU48" s="72">
        <f>'Point Wise DIO'!AX555</f>
        <v>0</v>
      </c>
      <c r="AV48" s="17">
        <f>'Point Wise DIO'!AY555</f>
        <v>0</v>
      </c>
      <c r="AW48" s="17">
        <f>'Point Wise DIO'!AZ555</f>
        <v>0</v>
      </c>
      <c r="AX48" s="72">
        <f>'Point Wise DIO'!BA555</f>
        <v>0</v>
      </c>
      <c r="AY48" s="17">
        <f t="shared" si="2"/>
        <v>0</v>
      </c>
      <c r="AZ48" s="72">
        <f t="shared" si="3"/>
        <v>0</v>
      </c>
    </row>
    <row r="49" spans="1:52" x14ac:dyDescent="0.3">
      <c r="A49" s="70">
        <v>47</v>
      </c>
      <c r="B49" s="249"/>
      <c r="C49" s="8" t="s">
        <v>491</v>
      </c>
      <c r="D49" s="73" t="s">
        <v>493</v>
      </c>
      <c r="E49" s="73" t="s">
        <v>533</v>
      </c>
      <c r="F49" s="17">
        <f>'Point Wise DIO'!I556</f>
        <v>0</v>
      </c>
      <c r="G49" s="17">
        <f>'Point Wise DIO'!J556</f>
        <v>0</v>
      </c>
      <c r="H49" s="72">
        <f>'Point Wise DIO'!K556</f>
        <v>0</v>
      </c>
      <c r="I49" s="17">
        <f>'Point Wise DIO'!L556</f>
        <v>0</v>
      </c>
      <c r="J49" s="17">
        <f>'Point Wise DIO'!M556</f>
        <v>0</v>
      </c>
      <c r="K49" s="72">
        <f>'Point Wise DIO'!N556</f>
        <v>0</v>
      </c>
      <c r="L49" s="17">
        <f>'Point Wise DIO'!O556</f>
        <v>0</v>
      </c>
      <c r="M49" s="17">
        <f>'Point Wise DIO'!P556</f>
        <v>0</v>
      </c>
      <c r="N49" s="72">
        <f>'Point Wise DIO'!Q556</f>
        <v>0</v>
      </c>
      <c r="O49" s="17">
        <f>'Point Wise DIO'!R556</f>
        <v>0</v>
      </c>
      <c r="P49" s="17">
        <f>'Point Wise DIO'!S556</f>
        <v>0</v>
      </c>
      <c r="Q49" s="72">
        <f>'Point Wise DIO'!T556</f>
        <v>0</v>
      </c>
      <c r="R49" s="17">
        <f>'Point Wise DIO'!U556</f>
        <v>0</v>
      </c>
      <c r="S49" s="17">
        <f>'Point Wise DIO'!V556</f>
        <v>0</v>
      </c>
      <c r="T49" s="72">
        <f>'Point Wise DIO'!W556</f>
        <v>0</v>
      </c>
      <c r="U49" s="17">
        <f>'Point Wise DIO'!X556</f>
        <v>0</v>
      </c>
      <c r="V49" s="17">
        <f>'Point Wise DIO'!Y556</f>
        <v>0</v>
      </c>
      <c r="W49" s="72">
        <f>'Point Wise DIO'!Z556</f>
        <v>0</v>
      </c>
      <c r="X49" s="17">
        <f>'Point Wise DIO'!AA556</f>
        <v>0</v>
      </c>
      <c r="Y49" s="17">
        <f>'Point Wise DIO'!AB556</f>
        <v>0</v>
      </c>
      <c r="Z49" s="72">
        <f>'Point Wise DIO'!AC556</f>
        <v>0</v>
      </c>
      <c r="AA49" s="17">
        <f>'Point Wise DIO'!AD556</f>
        <v>0</v>
      </c>
      <c r="AB49" s="17">
        <f>'Point Wise DIO'!AE556</f>
        <v>0</v>
      </c>
      <c r="AC49" s="72">
        <f>'Point Wise DIO'!AF556</f>
        <v>0</v>
      </c>
      <c r="AD49" s="17">
        <f>'Point Wise DIO'!AG556</f>
        <v>0</v>
      </c>
      <c r="AE49" s="17">
        <f>'Point Wise DIO'!AH556</f>
        <v>0</v>
      </c>
      <c r="AF49" s="72">
        <f>'Point Wise DIO'!AI556</f>
        <v>0</v>
      </c>
      <c r="AG49" s="17">
        <f>'Point Wise DIO'!AJ556</f>
        <v>0</v>
      </c>
      <c r="AH49" s="17">
        <f>'Point Wise DIO'!AK556</f>
        <v>0</v>
      </c>
      <c r="AI49" s="72">
        <f>'Point Wise DIO'!AL556</f>
        <v>0</v>
      </c>
      <c r="AJ49" s="17">
        <f>'Point Wise DIO'!AM556</f>
        <v>0</v>
      </c>
      <c r="AK49" s="17">
        <f>'Point Wise DIO'!AN556</f>
        <v>0</v>
      </c>
      <c r="AL49" s="72">
        <f>'Point Wise DIO'!AO556</f>
        <v>0</v>
      </c>
      <c r="AM49" s="17">
        <f>'Point Wise DIO'!AP556</f>
        <v>0</v>
      </c>
      <c r="AN49" s="17">
        <f>'Point Wise DIO'!AQ556</f>
        <v>0</v>
      </c>
      <c r="AO49" s="72">
        <f>'Point Wise DIO'!AR556</f>
        <v>0</v>
      </c>
      <c r="AP49" s="17">
        <f t="shared" si="0"/>
        <v>0</v>
      </c>
      <c r="AQ49" s="17">
        <f t="shared" si="1"/>
        <v>0</v>
      </c>
      <c r="AR49" s="72">
        <f>'Point Wise DIO'!AU556</f>
        <v>0</v>
      </c>
      <c r="AS49" s="17">
        <f>'Point Wise DIO'!AV556</f>
        <v>0</v>
      </c>
      <c r="AT49" s="17">
        <f>'Point Wise DIO'!AW556</f>
        <v>0</v>
      </c>
      <c r="AU49" s="72">
        <f>'Point Wise DIO'!AX556</f>
        <v>0</v>
      </c>
      <c r="AV49" s="17">
        <f>'Point Wise DIO'!AY556</f>
        <v>0</v>
      </c>
      <c r="AW49" s="17">
        <f>'Point Wise DIO'!AZ556</f>
        <v>0</v>
      </c>
      <c r="AX49" s="72">
        <f>'Point Wise DIO'!BA556</f>
        <v>0</v>
      </c>
      <c r="AY49" s="17">
        <f t="shared" si="2"/>
        <v>0</v>
      </c>
      <c r="AZ49" s="72">
        <f t="shared" si="3"/>
        <v>0</v>
      </c>
    </row>
    <row r="50" spans="1:52" x14ac:dyDescent="0.3">
      <c r="A50" s="70">
        <v>48</v>
      </c>
      <c r="B50" s="249"/>
      <c r="C50" s="8" t="s">
        <v>491</v>
      </c>
      <c r="D50" s="8" t="s">
        <v>175</v>
      </c>
      <c r="E50" s="8" t="s">
        <v>533</v>
      </c>
      <c r="F50" s="17">
        <f>'Point Wise DIO'!I560</f>
        <v>0</v>
      </c>
      <c r="G50" s="17">
        <f>'Point Wise DIO'!J560</f>
        <v>0</v>
      </c>
      <c r="H50" s="72">
        <f>'Point Wise DIO'!K560</f>
        <v>0</v>
      </c>
      <c r="I50" s="17">
        <f>'Point Wise DIO'!L560</f>
        <v>0</v>
      </c>
      <c r="J50" s="17">
        <f>'Point Wise DIO'!M560</f>
        <v>0</v>
      </c>
      <c r="K50" s="72">
        <f>'Point Wise DIO'!N560</f>
        <v>0</v>
      </c>
      <c r="L50" s="17">
        <f>'Point Wise DIO'!O560</f>
        <v>0</v>
      </c>
      <c r="M50" s="17">
        <f>'Point Wise DIO'!P560</f>
        <v>0</v>
      </c>
      <c r="N50" s="72">
        <f>'Point Wise DIO'!Q560</f>
        <v>0</v>
      </c>
      <c r="O50" s="17">
        <f>'Point Wise DIO'!R560</f>
        <v>0</v>
      </c>
      <c r="P50" s="17">
        <f>'Point Wise DIO'!S560</f>
        <v>0</v>
      </c>
      <c r="Q50" s="72">
        <f>'Point Wise DIO'!T560</f>
        <v>0</v>
      </c>
      <c r="R50" s="17">
        <f>'Point Wise DIO'!U560</f>
        <v>0</v>
      </c>
      <c r="S50" s="17">
        <f>'Point Wise DIO'!V560</f>
        <v>0</v>
      </c>
      <c r="T50" s="72">
        <f>'Point Wise DIO'!W560</f>
        <v>0</v>
      </c>
      <c r="U50" s="17">
        <f>'Point Wise DIO'!X560</f>
        <v>0</v>
      </c>
      <c r="V50" s="17">
        <f>'Point Wise DIO'!Y560</f>
        <v>0</v>
      </c>
      <c r="W50" s="72">
        <f>'Point Wise DIO'!Z560</f>
        <v>0</v>
      </c>
      <c r="X50" s="17">
        <f>'Point Wise DIO'!AA560</f>
        <v>0</v>
      </c>
      <c r="Y50" s="17">
        <f>'Point Wise DIO'!AB560</f>
        <v>0</v>
      </c>
      <c r="Z50" s="72">
        <f>'Point Wise DIO'!AC560</f>
        <v>0</v>
      </c>
      <c r="AA50" s="17">
        <f>'Point Wise DIO'!AD560</f>
        <v>0</v>
      </c>
      <c r="AB50" s="17">
        <f>'Point Wise DIO'!AE560</f>
        <v>0</v>
      </c>
      <c r="AC50" s="72">
        <f>'Point Wise DIO'!AF560</f>
        <v>0</v>
      </c>
      <c r="AD50" s="17">
        <f>'Point Wise DIO'!AG560</f>
        <v>0</v>
      </c>
      <c r="AE50" s="17">
        <f>'Point Wise DIO'!AH560</f>
        <v>0</v>
      </c>
      <c r="AF50" s="72">
        <f>'Point Wise DIO'!AI560</f>
        <v>0</v>
      </c>
      <c r="AG50" s="17">
        <f>'Point Wise DIO'!AJ560</f>
        <v>0</v>
      </c>
      <c r="AH50" s="17">
        <f>'Point Wise DIO'!AK560</f>
        <v>0</v>
      </c>
      <c r="AI50" s="72">
        <f>'Point Wise DIO'!AL560</f>
        <v>0</v>
      </c>
      <c r="AJ50" s="17">
        <f>'Point Wise DIO'!AM560</f>
        <v>0</v>
      </c>
      <c r="AK50" s="17">
        <f>'Point Wise DIO'!AN560</f>
        <v>0</v>
      </c>
      <c r="AL50" s="72">
        <f>'Point Wise DIO'!AO560</f>
        <v>0</v>
      </c>
      <c r="AM50" s="17">
        <f>'Point Wise DIO'!AP560</f>
        <v>0</v>
      </c>
      <c r="AN50" s="17">
        <f>'Point Wise DIO'!AQ560</f>
        <v>0</v>
      </c>
      <c r="AO50" s="72">
        <f>'Point Wise DIO'!AR560</f>
        <v>0</v>
      </c>
      <c r="AP50" s="17">
        <f t="shared" si="0"/>
        <v>0</v>
      </c>
      <c r="AQ50" s="17">
        <f t="shared" si="1"/>
        <v>0</v>
      </c>
      <c r="AR50" s="72">
        <f>'Point Wise DIO'!AU560</f>
        <v>0</v>
      </c>
      <c r="AS50" s="17">
        <f>'Point Wise DIO'!AV560</f>
        <v>0</v>
      </c>
      <c r="AT50" s="17">
        <f>'Point Wise DIO'!AW560</f>
        <v>0</v>
      </c>
      <c r="AU50" s="72">
        <f>'Point Wise DIO'!AX560</f>
        <v>0</v>
      </c>
      <c r="AV50" s="17">
        <f>'Point Wise DIO'!AY560</f>
        <v>0</v>
      </c>
      <c r="AW50" s="17">
        <f>'Point Wise DIO'!AZ560</f>
        <v>0</v>
      </c>
      <c r="AX50" s="72">
        <f>'Point Wise DIO'!BA560</f>
        <v>0</v>
      </c>
      <c r="AY50" s="17">
        <f t="shared" si="2"/>
        <v>0</v>
      </c>
      <c r="AZ50" s="72">
        <f t="shared" si="3"/>
        <v>0</v>
      </c>
    </row>
    <row r="51" spans="1:52" x14ac:dyDescent="0.3">
      <c r="A51" s="70">
        <v>49</v>
      </c>
      <c r="B51" s="249"/>
      <c r="C51" s="8" t="s">
        <v>491</v>
      </c>
      <c r="D51" s="73" t="s">
        <v>499</v>
      </c>
      <c r="E51" s="73" t="s">
        <v>533</v>
      </c>
      <c r="F51" s="17">
        <f>'Point Wise DIO'!I561</f>
        <v>0</v>
      </c>
      <c r="G51" s="17">
        <f>'Point Wise DIO'!J561</f>
        <v>0</v>
      </c>
      <c r="H51" s="72">
        <f>'Point Wise DIO'!K561</f>
        <v>0</v>
      </c>
      <c r="I51" s="17">
        <f>'Point Wise DIO'!L561</f>
        <v>0</v>
      </c>
      <c r="J51" s="17">
        <f>'Point Wise DIO'!M561</f>
        <v>0</v>
      </c>
      <c r="K51" s="72">
        <f>'Point Wise DIO'!N561</f>
        <v>0</v>
      </c>
      <c r="L51" s="17">
        <f>'Point Wise DIO'!O561</f>
        <v>0</v>
      </c>
      <c r="M51" s="17">
        <f>'Point Wise DIO'!P561</f>
        <v>0</v>
      </c>
      <c r="N51" s="72">
        <f>'Point Wise DIO'!Q561</f>
        <v>0</v>
      </c>
      <c r="O51" s="17">
        <f>'Point Wise DIO'!R561</f>
        <v>0</v>
      </c>
      <c r="P51" s="17">
        <f>'Point Wise DIO'!S561</f>
        <v>0</v>
      </c>
      <c r="Q51" s="72">
        <f>'Point Wise DIO'!T561</f>
        <v>0</v>
      </c>
      <c r="R51" s="17">
        <f>'Point Wise DIO'!U561</f>
        <v>0</v>
      </c>
      <c r="S51" s="17">
        <f>'Point Wise DIO'!V561</f>
        <v>0</v>
      </c>
      <c r="T51" s="72">
        <f>'Point Wise DIO'!W561</f>
        <v>0</v>
      </c>
      <c r="U51" s="17">
        <f>'Point Wise DIO'!X561</f>
        <v>0</v>
      </c>
      <c r="V51" s="17">
        <f>'Point Wise DIO'!Y561</f>
        <v>0</v>
      </c>
      <c r="W51" s="72">
        <f>'Point Wise DIO'!Z561</f>
        <v>0</v>
      </c>
      <c r="X51" s="17">
        <f>'Point Wise DIO'!AA561</f>
        <v>0</v>
      </c>
      <c r="Y51" s="17">
        <f>'Point Wise DIO'!AB561</f>
        <v>0</v>
      </c>
      <c r="Z51" s="72">
        <f>'Point Wise DIO'!AC561</f>
        <v>0</v>
      </c>
      <c r="AA51" s="17">
        <f>'Point Wise DIO'!AD561</f>
        <v>0</v>
      </c>
      <c r="AB51" s="17">
        <f>'Point Wise DIO'!AE561</f>
        <v>0</v>
      </c>
      <c r="AC51" s="72">
        <f>'Point Wise DIO'!AF561</f>
        <v>0</v>
      </c>
      <c r="AD51" s="17">
        <f>'Point Wise DIO'!AG561</f>
        <v>0</v>
      </c>
      <c r="AE51" s="17">
        <f>'Point Wise DIO'!AH561</f>
        <v>0</v>
      </c>
      <c r="AF51" s="72">
        <f>'Point Wise DIO'!AI561</f>
        <v>0</v>
      </c>
      <c r="AG51" s="17">
        <f>'Point Wise DIO'!AJ561</f>
        <v>0</v>
      </c>
      <c r="AH51" s="17">
        <f>'Point Wise DIO'!AK561</f>
        <v>0</v>
      </c>
      <c r="AI51" s="72">
        <f>'Point Wise DIO'!AL561</f>
        <v>0</v>
      </c>
      <c r="AJ51" s="17">
        <f>'Point Wise DIO'!AM561</f>
        <v>0</v>
      </c>
      <c r="AK51" s="17">
        <f>'Point Wise DIO'!AN561</f>
        <v>0</v>
      </c>
      <c r="AL51" s="72">
        <f>'Point Wise DIO'!AO561</f>
        <v>0</v>
      </c>
      <c r="AM51" s="17">
        <f>'Point Wise DIO'!AP561</f>
        <v>0</v>
      </c>
      <c r="AN51" s="17">
        <f>'Point Wise DIO'!AQ561</f>
        <v>0</v>
      </c>
      <c r="AO51" s="72">
        <f>'Point Wise DIO'!AR561</f>
        <v>0</v>
      </c>
      <c r="AP51" s="17">
        <f t="shared" si="0"/>
        <v>0</v>
      </c>
      <c r="AQ51" s="17">
        <f t="shared" si="1"/>
        <v>0</v>
      </c>
      <c r="AR51" s="72">
        <f>'Point Wise DIO'!AU561</f>
        <v>0</v>
      </c>
      <c r="AS51" s="17">
        <f>'Point Wise DIO'!AV561</f>
        <v>0</v>
      </c>
      <c r="AT51" s="17">
        <f>'Point Wise DIO'!AW561</f>
        <v>0</v>
      </c>
      <c r="AU51" s="72">
        <f>'Point Wise DIO'!AX561</f>
        <v>0</v>
      </c>
      <c r="AV51" s="17">
        <f>'Point Wise DIO'!AY561</f>
        <v>0</v>
      </c>
      <c r="AW51" s="17">
        <f>'Point Wise DIO'!AZ561</f>
        <v>0</v>
      </c>
      <c r="AX51" s="72">
        <f>'Point Wise DIO'!BA561</f>
        <v>0</v>
      </c>
      <c r="AY51" s="17">
        <f t="shared" si="2"/>
        <v>0</v>
      </c>
      <c r="AZ51" s="72">
        <f t="shared" si="3"/>
        <v>0</v>
      </c>
    </row>
    <row r="52" spans="1:52" x14ac:dyDescent="0.3">
      <c r="A52" s="70">
        <v>50</v>
      </c>
      <c r="B52" s="249"/>
      <c r="C52" s="8" t="s">
        <v>491</v>
      </c>
      <c r="D52" s="8" t="s">
        <v>503</v>
      </c>
      <c r="E52" s="8" t="s">
        <v>533</v>
      </c>
      <c r="F52" s="17">
        <f>'Point Wise DIO'!I566</f>
        <v>0</v>
      </c>
      <c r="G52" s="17">
        <f>'Point Wise DIO'!J566</f>
        <v>0</v>
      </c>
      <c r="H52" s="72">
        <f>'Point Wise DIO'!K566</f>
        <v>0</v>
      </c>
      <c r="I52" s="17">
        <f>'Point Wise DIO'!L566</f>
        <v>0</v>
      </c>
      <c r="J52" s="17">
        <f>'Point Wise DIO'!M566</f>
        <v>0</v>
      </c>
      <c r="K52" s="72">
        <f>'Point Wise DIO'!N566</f>
        <v>0</v>
      </c>
      <c r="L52" s="17">
        <f>'Point Wise DIO'!O566</f>
        <v>0</v>
      </c>
      <c r="M52" s="17">
        <f>'Point Wise DIO'!P566</f>
        <v>0</v>
      </c>
      <c r="N52" s="72">
        <f>'Point Wise DIO'!Q566</f>
        <v>0</v>
      </c>
      <c r="O52" s="17">
        <f>'Point Wise DIO'!R566</f>
        <v>0</v>
      </c>
      <c r="P52" s="17">
        <f>'Point Wise DIO'!S566</f>
        <v>0</v>
      </c>
      <c r="Q52" s="72">
        <f>'Point Wise DIO'!T566</f>
        <v>0</v>
      </c>
      <c r="R52" s="17">
        <f>'Point Wise DIO'!U566</f>
        <v>0</v>
      </c>
      <c r="S52" s="17">
        <f>'Point Wise DIO'!V566</f>
        <v>0</v>
      </c>
      <c r="T52" s="72">
        <f>'Point Wise DIO'!W566</f>
        <v>0</v>
      </c>
      <c r="U52" s="17">
        <f>'Point Wise DIO'!X566</f>
        <v>0</v>
      </c>
      <c r="V52" s="17">
        <f>'Point Wise DIO'!Y566</f>
        <v>0</v>
      </c>
      <c r="W52" s="72">
        <f>'Point Wise DIO'!Z566</f>
        <v>0</v>
      </c>
      <c r="X52" s="17">
        <f>'Point Wise DIO'!AA566</f>
        <v>0</v>
      </c>
      <c r="Y52" s="17">
        <f>'Point Wise DIO'!AB566</f>
        <v>0</v>
      </c>
      <c r="Z52" s="72">
        <f>'Point Wise DIO'!AC566</f>
        <v>0</v>
      </c>
      <c r="AA52" s="17">
        <f>'Point Wise DIO'!AD566</f>
        <v>0</v>
      </c>
      <c r="AB52" s="17">
        <f>'Point Wise DIO'!AE566</f>
        <v>0</v>
      </c>
      <c r="AC52" s="72">
        <f>'Point Wise DIO'!AF566</f>
        <v>0</v>
      </c>
      <c r="AD52" s="17">
        <f>'Point Wise DIO'!AG566</f>
        <v>0</v>
      </c>
      <c r="AE52" s="17">
        <f>'Point Wise DIO'!AH566</f>
        <v>0</v>
      </c>
      <c r="AF52" s="72">
        <f>'Point Wise DIO'!AI566</f>
        <v>0</v>
      </c>
      <c r="AG52" s="17">
        <f>'Point Wise DIO'!AJ566</f>
        <v>0</v>
      </c>
      <c r="AH52" s="17">
        <f>'Point Wise DIO'!AK566</f>
        <v>0</v>
      </c>
      <c r="AI52" s="72">
        <f>'Point Wise DIO'!AL566</f>
        <v>0</v>
      </c>
      <c r="AJ52" s="17">
        <f>'Point Wise DIO'!AM566</f>
        <v>0</v>
      </c>
      <c r="AK52" s="17">
        <f>'Point Wise DIO'!AN566</f>
        <v>0</v>
      </c>
      <c r="AL52" s="72">
        <f>'Point Wise DIO'!AO566</f>
        <v>0</v>
      </c>
      <c r="AM52" s="17">
        <f>'Point Wise DIO'!AP566</f>
        <v>0</v>
      </c>
      <c r="AN52" s="17">
        <f>'Point Wise DIO'!AQ566</f>
        <v>0</v>
      </c>
      <c r="AO52" s="72">
        <f>'Point Wise DIO'!AR566</f>
        <v>0</v>
      </c>
      <c r="AP52" s="17">
        <f t="shared" si="0"/>
        <v>0</v>
      </c>
      <c r="AQ52" s="17">
        <f t="shared" si="1"/>
        <v>0</v>
      </c>
      <c r="AR52" s="72">
        <f>'Point Wise DIO'!AU566</f>
        <v>0</v>
      </c>
      <c r="AS52" s="17">
        <f>'Point Wise DIO'!AV566</f>
        <v>0</v>
      </c>
      <c r="AT52" s="17">
        <f>'Point Wise DIO'!AW566</f>
        <v>0</v>
      </c>
      <c r="AU52" s="72">
        <f>'Point Wise DIO'!AX566</f>
        <v>0</v>
      </c>
      <c r="AV52" s="17">
        <f>'Point Wise DIO'!AY566</f>
        <v>0</v>
      </c>
      <c r="AW52" s="17">
        <f>'Point Wise DIO'!AZ566</f>
        <v>0</v>
      </c>
      <c r="AX52" s="72">
        <f>'Point Wise DIO'!BA566</f>
        <v>0</v>
      </c>
      <c r="AY52" s="17">
        <f t="shared" si="2"/>
        <v>0</v>
      </c>
      <c r="AZ52" s="72">
        <f t="shared" si="3"/>
        <v>0</v>
      </c>
    </row>
    <row r="53" spans="1:52" x14ac:dyDescent="0.3">
      <c r="A53" s="70">
        <v>51</v>
      </c>
      <c r="B53" s="249"/>
      <c r="C53" s="8" t="s">
        <v>491</v>
      </c>
      <c r="D53" s="8" t="s">
        <v>504</v>
      </c>
      <c r="E53" s="8" t="s">
        <v>533</v>
      </c>
      <c r="F53" s="17">
        <f>'Point Wise DIO'!I567</f>
        <v>0</v>
      </c>
      <c r="G53" s="17">
        <f>'Point Wise DIO'!J567</f>
        <v>0</v>
      </c>
      <c r="H53" s="72">
        <f>'Point Wise DIO'!K567</f>
        <v>0</v>
      </c>
      <c r="I53" s="17">
        <f>'Point Wise DIO'!L567</f>
        <v>0</v>
      </c>
      <c r="J53" s="17">
        <f>'Point Wise DIO'!M567</f>
        <v>0</v>
      </c>
      <c r="K53" s="72">
        <f>'Point Wise DIO'!N567</f>
        <v>0</v>
      </c>
      <c r="L53" s="17">
        <f>'Point Wise DIO'!O567</f>
        <v>0</v>
      </c>
      <c r="M53" s="17">
        <f>'Point Wise DIO'!P567</f>
        <v>0</v>
      </c>
      <c r="N53" s="72">
        <f>'Point Wise DIO'!Q567</f>
        <v>0</v>
      </c>
      <c r="O53" s="17">
        <f>'Point Wise DIO'!R567</f>
        <v>0</v>
      </c>
      <c r="P53" s="17">
        <f>'Point Wise DIO'!S567</f>
        <v>0</v>
      </c>
      <c r="Q53" s="72">
        <f>'Point Wise DIO'!T567</f>
        <v>0</v>
      </c>
      <c r="R53" s="17">
        <f>'Point Wise DIO'!U567</f>
        <v>0</v>
      </c>
      <c r="S53" s="17">
        <f>'Point Wise DIO'!V567</f>
        <v>0</v>
      </c>
      <c r="T53" s="72">
        <f>'Point Wise DIO'!W567</f>
        <v>0</v>
      </c>
      <c r="U53" s="17">
        <f>'Point Wise DIO'!X567</f>
        <v>0</v>
      </c>
      <c r="V53" s="17">
        <f>'Point Wise DIO'!Y567</f>
        <v>0</v>
      </c>
      <c r="W53" s="72">
        <f>'Point Wise DIO'!Z567</f>
        <v>0</v>
      </c>
      <c r="X53" s="17">
        <f>'Point Wise DIO'!AA567</f>
        <v>0</v>
      </c>
      <c r="Y53" s="17">
        <f>'Point Wise DIO'!AB567</f>
        <v>0</v>
      </c>
      <c r="Z53" s="72">
        <f>'Point Wise DIO'!AC567</f>
        <v>0</v>
      </c>
      <c r="AA53" s="17">
        <f>'Point Wise DIO'!AD567</f>
        <v>0</v>
      </c>
      <c r="AB53" s="17">
        <f>'Point Wise DIO'!AE567</f>
        <v>0</v>
      </c>
      <c r="AC53" s="72">
        <f>'Point Wise DIO'!AF567</f>
        <v>0</v>
      </c>
      <c r="AD53" s="17">
        <f>'Point Wise DIO'!AG567</f>
        <v>0</v>
      </c>
      <c r="AE53" s="17">
        <f>'Point Wise DIO'!AH567</f>
        <v>0</v>
      </c>
      <c r="AF53" s="72">
        <f>'Point Wise DIO'!AI567</f>
        <v>0</v>
      </c>
      <c r="AG53" s="17">
        <f>'Point Wise DIO'!AJ567</f>
        <v>0</v>
      </c>
      <c r="AH53" s="17">
        <f>'Point Wise DIO'!AK567</f>
        <v>0</v>
      </c>
      <c r="AI53" s="72">
        <f>'Point Wise DIO'!AL567</f>
        <v>0</v>
      </c>
      <c r="AJ53" s="17">
        <f>'Point Wise DIO'!AM567</f>
        <v>0</v>
      </c>
      <c r="AK53" s="17">
        <f>'Point Wise DIO'!AN567</f>
        <v>0</v>
      </c>
      <c r="AL53" s="72">
        <f>'Point Wise DIO'!AO567</f>
        <v>0</v>
      </c>
      <c r="AM53" s="17">
        <f>'Point Wise DIO'!AP567</f>
        <v>0</v>
      </c>
      <c r="AN53" s="17">
        <f>'Point Wise DIO'!AQ567</f>
        <v>0</v>
      </c>
      <c r="AO53" s="72">
        <f>'Point Wise DIO'!AR567</f>
        <v>0</v>
      </c>
      <c r="AP53" s="17">
        <f t="shared" si="0"/>
        <v>0</v>
      </c>
      <c r="AQ53" s="17">
        <f t="shared" si="1"/>
        <v>0</v>
      </c>
      <c r="AR53" s="72">
        <f>'Point Wise DIO'!AU567</f>
        <v>0</v>
      </c>
      <c r="AS53" s="17">
        <f>'Point Wise DIO'!AV567</f>
        <v>0</v>
      </c>
      <c r="AT53" s="17">
        <f>'Point Wise DIO'!AW567</f>
        <v>0</v>
      </c>
      <c r="AU53" s="72">
        <f>'Point Wise DIO'!AX567</f>
        <v>0</v>
      </c>
      <c r="AV53" s="17">
        <f>'Point Wise DIO'!AY567</f>
        <v>0</v>
      </c>
      <c r="AW53" s="17">
        <f>'Point Wise DIO'!AZ567</f>
        <v>0</v>
      </c>
      <c r="AX53" s="72">
        <f>'Point Wise DIO'!BA567</f>
        <v>0</v>
      </c>
      <c r="AY53" s="17">
        <f t="shared" si="2"/>
        <v>0</v>
      </c>
      <c r="AZ53" s="72">
        <f t="shared" si="3"/>
        <v>0</v>
      </c>
    </row>
    <row r="54" spans="1:52" x14ac:dyDescent="0.3">
      <c r="A54" s="70">
        <v>52</v>
      </c>
      <c r="B54" s="249"/>
      <c r="C54" s="8" t="s">
        <v>494</v>
      </c>
      <c r="D54" s="8" t="s">
        <v>188</v>
      </c>
      <c r="E54" s="8" t="s">
        <v>533</v>
      </c>
      <c r="F54" s="17">
        <f>'Point Wise DIO'!I557</f>
        <v>0</v>
      </c>
      <c r="G54" s="17">
        <f>'Point Wise DIO'!J557</f>
        <v>0</v>
      </c>
      <c r="H54" s="72">
        <f>'Point Wise DIO'!K557</f>
        <v>0</v>
      </c>
      <c r="I54" s="17">
        <f>'Point Wise DIO'!L557</f>
        <v>0</v>
      </c>
      <c r="J54" s="17">
        <f>'Point Wise DIO'!M557</f>
        <v>0</v>
      </c>
      <c r="K54" s="72">
        <f>'Point Wise DIO'!N557</f>
        <v>0</v>
      </c>
      <c r="L54" s="17">
        <f>'Point Wise DIO'!O557</f>
        <v>0</v>
      </c>
      <c r="M54" s="17">
        <f>'Point Wise DIO'!P557</f>
        <v>0</v>
      </c>
      <c r="N54" s="72">
        <f>'Point Wise DIO'!Q557</f>
        <v>0</v>
      </c>
      <c r="O54" s="17">
        <f>'Point Wise DIO'!R557</f>
        <v>0</v>
      </c>
      <c r="P54" s="17">
        <f>'Point Wise DIO'!S557</f>
        <v>0</v>
      </c>
      <c r="Q54" s="72">
        <f>'Point Wise DIO'!T557</f>
        <v>0</v>
      </c>
      <c r="R54" s="17">
        <f>'Point Wise DIO'!U557</f>
        <v>0</v>
      </c>
      <c r="S54" s="17">
        <f>'Point Wise DIO'!V557</f>
        <v>0</v>
      </c>
      <c r="T54" s="72">
        <f>'Point Wise DIO'!W557</f>
        <v>0</v>
      </c>
      <c r="U54" s="17">
        <f>'Point Wise DIO'!X557</f>
        <v>0</v>
      </c>
      <c r="V54" s="17">
        <f>'Point Wise DIO'!Y557</f>
        <v>0</v>
      </c>
      <c r="W54" s="72">
        <f>'Point Wise DIO'!Z557</f>
        <v>0</v>
      </c>
      <c r="X54" s="17">
        <f>'Point Wise DIO'!AA557</f>
        <v>0</v>
      </c>
      <c r="Y54" s="17">
        <f>'Point Wise DIO'!AB557</f>
        <v>0</v>
      </c>
      <c r="Z54" s="72">
        <f>'Point Wise DIO'!AC557</f>
        <v>0</v>
      </c>
      <c r="AA54" s="17">
        <f>'Point Wise DIO'!AD557</f>
        <v>0</v>
      </c>
      <c r="AB54" s="17">
        <f>'Point Wise DIO'!AE557</f>
        <v>0</v>
      </c>
      <c r="AC54" s="72">
        <f>'Point Wise DIO'!AF557</f>
        <v>0</v>
      </c>
      <c r="AD54" s="17">
        <f>'Point Wise DIO'!AG557</f>
        <v>0</v>
      </c>
      <c r="AE54" s="17">
        <f>'Point Wise DIO'!AH557</f>
        <v>0</v>
      </c>
      <c r="AF54" s="72">
        <f>'Point Wise DIO'!AI557</f>
        <v>0</v>
      </c>
      <c r="AG54" s="17">
        <f>'Point Wise DIO'!AJ557</f>
        <v>0</v>
      </c>
      <c r="AH54" s="17">
        <f>'Point Wise DIO'!AK557</f>
        <v>0</v>
      </c>
      <c r="AI54" s="72">
        <f>'Point Wise DIO'!AL557</f>
        <v>0</v>
      </c>
      <c r="AJ54" s="17">
        <f>'Point Wise DIO'!AM557</f>
        <v>0</v>
      </c>
      <c r="AK54" s="17">
        <f>'Point Wise DIO'!AN557</f>
        <v>0</v>
      </c>
      <c r="AL54" s="72">
        <f>'Point Wise DIO'!AO557</f>
        <v>0</v>
      </c>
      <c r="AM54" s="17">
        <f>'Point Wise DIO'!AP557</f>
        <v>0</v>
      </c>
      <c r="AN54" s="17">
        <f>'Point Wise DIO'!AQ557</f>
        <v>0</v>
      </c>
      <c r="AO54" s="72">
        <f>'Point Wise DIO'!AR557</f>
        <v>0</v>
      </c>
      <c r="AP54" s="17">
        <f t="shared" si="0"/>
        <v>0</v>
      </c>
      <c r="AQ54" s="17">
        <f t="shared" si="1"/>
        <v>0</v>
      </c>
      <c r="AR54" s="72">
        <f>'Point Wise DIO'!AU557</f>
        <v>0</v>
      </c>
      <c r="AS54" s="17">
        <f>'Point Wise DIO'!AV557</f>
        <v>0</v>
      </c>
      <c r="AT54" s="17">
        <f>'Point Wise DIO'!AW557</f>
        <v>0</v>
      </c>
      <c r="AU54" s="72">
        <f>'Point Wise DIO'!AX557</f>
        <v>0</v>
      </c>
      <c r="AV54" s="17">
        <f>'Point Wise DIO'!AY557</f>
        <v>0</v>
      </c>
      <c r="AW54" s="17">
        <f>'Point Wise DIO'!AZ557</f>
        <v>0</v>
      </c>
      <c r="AX54" s="72">
        <f>'Point Wise DIO'!BA557</f>
        <v>0</v>
      </c>
      <c r="AY54" s="17">
        <f t="shared" si="2"/>
        <v>0</v>
      </c>
      <c r="AZ54" s="72">
        <f t="shared" si="3"/>
        <v>0</v>
      </c>
    </row>
    <row r="55" spans="1:52" ht="15" customHeight="1" x14ac:dyDescent="0.3">
      <c r="A55" s="70">
        <v>53</v>
      </c>
      <c r="B55" s="249"/>
      <c r="C55" s="8" t="s">
        <v>494</v>
      </c>
      <c r="D55" s="71" t="s">
        <v>496</v>
      </c>
      <c r="E55" s="71" t="s">
        <v>534</v>
      </c>
      <c r="F55" s="17">
        <f>'Point Wise DIO'!I558</f>
        <v>0</v>
      </c>
      <c r="G55" s="17">
        <f>'Point Wise DIO'!J558</f>
        <v>0</v>
      </c>
      <c r="H55" s="72">
        <f>'Point Wise DIO'!K558</f>
        <v>0</v>
      </c>
      <c r="I55" s="17">
        <f>'Point Wise DIO'!L558</f>
        <v>0</v>
      </c>
      <c r="J55" s="17">
        <f>'Point Wise DIO'!M558</f>
        <v>0</v>
      </c>
      <c r="K55" s="72">
        <f>'Point Wise DIO'!N558</f>
        <v>0</v>
      </c>
      <c r="L55" s="17">
        <f>'Point Wise DIO'!O558</f>
        <v>0</v>
      </c>
      <c r="M55" s="17">
        <f>'Point Wise DIO'!P558</f>
        <v>0</v>
      </c>
      <c r="N55" s="72">
        <f>'Point Wise DIO'!Q558</f>
        <v>0</v>
      </c>
      <c r="O55" s="17">
        <f>'Point Wise DIO'!R558</f>
        <v>0</v>
      </c>
      <c r="P55" s="17">
        <f>'Point Wise DIO'!S558</f>
        <v>0</v>
      </c>
      <c r="Q55" s="72">
        <f>'Point Wise DIO'!T558</f>
        <v>0</v>
      </c>
      <c r="R55" s="17">
        <f>'Point Wise DIO'!U558</f>
        <v>0</v>
      </c>
      <c r="S55" s="17">
        <f>'Point Wise DIO'!V558</f>
        <v>0</v>
      </c>
      <c r="T55" s="72">
        <f>'Point Wise DIO'!W558</f>
        <v>0</v>
      </c>
      <c r="U55" s="17">
        <f>'Point Wise DIO'!X558</f>
        <v>0</v>
      </c>
      <c r="V55" s="17">
        <f>'Point Wise DIO'!Y558</f>
        <v>0</v>
      </c>
      <c r="W55" s="72">
        <f>'Point Wise DIO'!Z558</f>
        <v>0</v>
      </c>
      <c r="X55" s="17">
        <f>'Point Wise DIO'!AA558</f>
        <v>0</v>
      </c>
      <c r="Y55" s="17">
        <f>'Point Wise DIO'!AB558</f>
        <v>0</v>
      </c>
      <c r="Z55" s="72">
        <f>'Point Wise DIO'!AC558</f>
        <v>0</v>
      </c>
      <c r="AA55" s="17">
        <f>'Point Wise DIO'!AD558</f>
        <v>0</v>
      </c>
      <c r="AB55" s="17">
        <f>'Point Wise DIO'!AE558</f>
        <v>0</v>
      </c>
      <c r="AC55" s="72">
        <f>'Point Wise DIO'!AF558</f>
        <v>0</v>
      </c>
      <c r="AD55" s="17">
        <f>'Point Wise DIO'!AG558</f>
        <v>0</v>
      </c>
      <c r="AE55" s="17">
        <f>'Point Wise DIO'!AH558</f>
        <v>0</v>
      </c>
      <c r="AF55" s="72">
        <f>'Point Wise DIO'!AI558</f>
        <v>0</v>
      </c>
      <c r="AG55" s="17">
        <f>'Point Wise DIO'!AJ558</f>
        <v>0</v>
      </c>
      <c r="AH55" s="17">
        <f>'Point Wise DIO'!AK558</f>
        <v>0</v>
      </c>
      <c r="AI55" s="72">
        <f>'Point Wise DIO'!AL558</f>
        <v>0</v>
      </c>
      <c r="AJ55" s="17">
        <f>'Point Wise DIO'!AM558</f>
        <v>0</v>
      </c>
      <c r="AK55" s="17">
        <f>'Point Wise DIO'!AN558</f>
        <v>0</v>
      </c>
      <c r="AL55" s="72">
        <f>'Point Wise DIO'!AO558</f>
        <v>0</v>
      </c>
      <c r="AM55" s="17">
        <f>'Point Wise DIO'!AP558</f>
        <v>0</v>
      </c>
      <c r="AN55" s="17">
        <f>'Point Wise DIO'!AQ558</f>
        <v>0</v>
      </c>
      <c r="AO55" s="72">
        <f>'Point Wise DIO'!AR558</f>
        <v>0</v>
      </c>
      <c r="AP55" s="17">
        <f t="shared" si="0"/>
        <v>0</v>
      </c>
      <c r="AQ55" s="17">
        <f t="shared" si="1"/>
        <v>0</v>
      </c>
      <c r="AR55" s="72">
        <f>'Point Wise DIO'!AU558</f>
        <v>0</v>
      </c>
      <c r="AS55" s="17">
        <f>'Point Wise DIO'!AV558</f>
        <v>0</v>
      </c>
      <c r="AT55" s="17">
        <f>'Point Wise DIO'!AW558</f>
        <v>0</v>
      </c>
      <c r="AU55" s="72">
        <f>'Point Wise DIO'!AX558</f>
        <v>0</v>
      </c>
      <c r="AV55" s="17">
        <f>'Point Wise DIO'!AY558</f>
        <v>0</v>
      </c>
      <c r="AW55" s="17">
        <f>'Point Wise DIO'!AZ558</f>
        <v>0</v>
      </c>
      <c r="AX55" s="72">
        <f>'Point Wise DIO'!BA558</f>
        <v>0</v>
      </c>
      <c r="AY55" s="17">
        <f t="shared" si="2"/>
        <v>0</v>
      </c>
      <c r="AZ55" s="72">
        <f t="shared" si="3"/>
        <v>0</v>
      </c>
    </row>
    <row r="56" spans="1:52" x14ac:dyDescent="0.3">
      <c r="A56" s="70">
        <v>54</v>
      </c>
      <c r="B56" s="249"/>
      <c r="C56" s="8" t="s">
        <v>494</v>
      </c>
      <c r="D56" s="71" t="s">
        <v>497</v>
      </c>
      <c r="E56" s="71" t="s">
        <v>534</v>
      </c>
      <c r="F56" s="17">
        <f>'Point Wise DIO'!I559</f>
        <v>0</v>
      </c>
      <c r="G56" s="17">
        <f>'Point Wise DIO'!J559</f>
        <v>0</v>
      </c>
      <c r="H56" s="72">
        <f>'Point Wise DIO'!K559</f>
        <v>0</v>
      </c>
      <c r="I56" s="17">
        <f>'Point Wise DIO'!L559</f>
        <v>0</v>
      </c>
      <c r="J56" s="17">
        <f>'Point Wise DIO'!M559</f>
        <v>0</v>
      </c>
      <c r="K56" s="72">
        <f>'Point Wise DIO'!N559</f>
        <v>0</v>
      </c>
      <c r="L56" s="17">
        <f>'Point Wise DIO'!O559</f>
        <v>0</v>
      </c>
      <c r="M56" s="17">
        <f>'Point Wise DIO'!P559</f>
        <v>0</v>
      </c>
      <c r="N56" s="72">
        <f>'Point Wise DIO'!Q559</f>
        <v>0</v>
      </c>
      <c r="O56" s="17">
        <f>'Point Wise DIO'!R559</f>
        <v>0</v>
      </c>
      <c r="P56" s="17">
        <f>'Point Wise DIO'!S559</f>
        <v>0</v>
      </c>
      <c r="Q56" s="72">
        <f>'Point Wise DIO'!T559</f>
        <v>0</v>
      </c>
      <c r="R56" s="17">
        <f>'Point Wise DIO'!U559</f>
        <v>0</v>
      </c>
      <c r="S56" s="17">
        <f>'Point Wise DIO'!V559</f>
        <v>0</v>
      </c>
      <c r="T56" s="72">
        <f>'Point Wise DIO'!W559</f>
        <v>0</v>
      </c>
      <c r="U56" s="17">
        <f>'Point Wise DIO'!X559</f>
        <v>0</v>
      </c>
      <c r="V56" s="17">
        <f>'Point Wise DIO'!Y559</f>
        <v>0</v>
      </c>
      <c r="W56" s="72">
        <f>'Point Wise DIO'!Z559</f>
        <v>0</v>
      </c>
      <c r="X56" s="17">
        <f>'Point Wise DIO'!AA559</f>
        <v>0</v>
      </c>
      <c r="Y56" s="17">
        <f>'Point Wise DIO'!AB559</f>
        <v>0</v>
      </c>
      <c r="Z56" s="72">
        <f>'Point Wise DIO'!AC559</f>
        <v>0</v>
      </c>
      <c r="AA56" s="17">
        <f>'Point Wise DIO'!AD559</f>
        <v>0</v>
      </c>
      <c r="AB56" s="17">
        <f>'Point Wise DIO'!AE559</f>
        <v>0</v>
      </c>
      <c r="AC56" s="72">
        <f>'Point Wise DIO'!AF559</f>
        <v>0</v>
      </c>
      <c r="AD56" s="17">
        <f>'Point Wise DIO'!AG559</f>
        <v>0</v>
      </c>
      <c r="AE56" s="17">
        <f>'Point Wise DIO'!AH559</f>
        <v>0</v>
      </c>
      <c r="AF56" s="72">
        <f>'Point Wise DIO'!AI559</f>
        <v>0</v>
      </c>
      <c r="AG56" s="17">
        <f>'Point Wise DIO'!AJ559</f>
        <v>0</v>
      </c>
      <c r="AH56" s="17">
        <f>'Point Wise DIO'!AK559</f>
        <v>0</v>
      </c>
      <c r="AI56" s="72">
        <f>'Point Wise DIO'!AL559</f>
        <v>0</v>
      </c>
      <c r="AJ56" s="17">
        <f>'Point Wise DIO'!AM559</f>
        <v>0</v>
      </c>
      <c r="AK56" s="17">
        <f>'Point Wise DIO'!AN559</f>
        <v>0</v>
      </c>
      <c r="AL56" s="72">
        <f>'Point Wise DIO'!AO559</f>
        <v>0</v>
      </c>
      <c r="AM56" s="17">
        <f>'Point Wise DIO'!AP559</f>
        <v>0</v>
      </c>
      <c r="AN56" s="17">
        <f>'Point Wise DIO'!AQ559</f>
        <v>0</v>
      </c>
      <c r="AO56" s="72">
        <f>'Point Wise DIO'!AR559</f>
        <v>0</v>
      </c>
      <c r="AP56" s="17">
        <f t="shared" si="0"/>
        <v>0</v>
      </c>
      <c r="AQ56" s="17">
        <f t="shared" si="1"/>
        <v>0</v>
      </c>
      <c r="AR56" s="72">
        <f>'Point Wise DIO'!AU559</f>
        <v>0</v>
      </c>
      <c r="AS56" s="17">
        <f>'Point Wise DIO'!AV559</f>
        <v>0</v>
      </c>
      <c r="AT56" s="17">
        <f>'Point Wise DIO'!AW559</f>
        <v>0</v>
      </c>
      <c r="AU56" s="72">
        <f>'Point Wise DIO'!AX559</f>
        <v>0</v>
      </c>
      <c r="AV56" s="17">
        <f>'Point Wise DIO'!AY559</f>
        <v>0</v>
      </c>
      <c r="AW56" s="17">
        <f>'Point Wise DIO'!AZ559</f>
        <v>0</v>
      </c>
      <c r="AX56" s="72">
        <f>'Point Wise DIO'!BA559</f>
        <v>0</v>
      </c>
      <c r="AY56" s="17">
        <f t="shared" si="2"/>
        <v>0</v>
      </c>
      <c r="AZ56" s="72">
        <f t="shared" si="3"/>
        <v>0</v>
      </c>
    </row>
    <row r="57" spans="1:52" x14ac:dyDescent="0.3">
      <c r="A57" s="70">
        <v>55</v>
      </c>
      <c r="B57" s="249"/>
      <c r="C57" s="8" t="s">
        <v>494</v>
      </c>
      <c r="D57" s="73" t="s">
        <v>184</v>
      </c>
      <c r="E57" s="73" t="s">
        <v>533</v>
      </c>
      <c r="F57" s="17">
        <f>'Point Wise DIO'!I562</f>
        <v>0</v>
      </c>
      <c r="G57" s="17">
        <f>'Point Wise DIO'!J562</f>
        <v>0</v>
      </c>
      <c r="H57" s="72">
        <f>'Point Wise DIO'!K562</f>
        <v>0</v>
      </c>
      <c r="I57" s="17">
        <f>'Point Wise DIO'!L562</f>
        <v>0</v>
      </c>
      <c r="J57" s="17">
        <f>'Point Wise DIO'!M562</f>
        <v>0</v>
      </c>
      <c r="K57" s="72">
        <f>'Point Wise DIO'!N562</f>
        <v>0</v>
      </c>
      <c r="L57" s="17">
        <f>'Point Wise DIO'!O562</f>
        <v>0</v>
      </c>
      <c r="M57" s="17">
        <f>'Point Wise DIO'!P562</f>
        <v>0</v>
      </c>
      <c r="N57" s="72">
        <f>'Point Wise DIO'!Q562</f>
        <v>0</v>
      </c>
      <c r="O57" s="17">
        <f>'Point Wise DIO'!R562</f>
        <v>0</v>
      </c>
      <c r="P57" s="17">
        <f>'Point Wise DIO'!S562</f>
        <v>0</v>
      </c>
      <c r="Q57" s="72">
        <f>'Point Wise DIO'!T562</f>
        <v>0</v>
      </c>
      <c r="R57" s="17">
        <f>'Point Wise DIO'!U562</f>
        <v>0</v>
      </c>
      <c r="S57" s="17">
        <f>'Point Wise DIO'!V562</f>
        <v>0</v>
      </c>
      <c r="T57" s="72">
        <f>'Point Wise DIO'!W562</f>
        <v>0</v>
      </c>
      <c r="U57" s="17">
        <f>'Point Wise DIO'!X562</f>
        <v>0</v>
      </c>
      <c r="V57" s="17">
        <f>'Point Wise DIO'!Y562</f>
        <v>0</v>
      </c>
      <c r="W57" s="72">
        <f>'Point Wise DIO'!Z562</f>
        <v>0</v>
      </c>
      <c r="X57" s="17">
        <f>'Point Wise DIO'!AA562</f>
        <v>0</v>
      </c>
      <c r="Y57" s="17">
        <f>'Point Wise DIO'!AB562</f>
        <v>0</v>
      </c>
      <c r="Z57" s="72">
        <f>'Point Wise DIO'!AC562</f>
        <v>0</v>
      </c>
      <c r="AA57" s="17">
        <f>'Point Wise DIO'!AD562</f>
        <v>0</v>
      </c>
      <c r="AB57" s="17">
        <f>'Point Wise DIO'!AE562</f>
        <v>0</v>
      </c>
      <c r="AC57" s="72">
        <f>'Point Wise DIO'!AF562</f>
        <v>0</v>
      </c>
      <c r="AD57" s="17">
        <f>'Point Wise DIO'!AG562</f>
        <v>0</v>
      </c>
      <c r="AE57" s="17">
        <f>'Point Wise DIO'!AH562</f>
        <v>0</v>
      </c>
      <c r="AF57" s="72">
        <f>'Point Wise DIO'!AI562</f>
        <v>0</v>
      </c>
      <c r="AG57" s="17">
        <f>'Point Wise DIO'!AJ562</f>
        <v>0</v>
      </c>
      <c r="AH57" s="17">
        <f>'Point Wise DIO'!AK562</f>
        <v>0</v>
      </c>
      <c r="AI57" s="72">
        <f>'Point Wise DIO'!AL562</f>
        <v>0</v>
      </c>
      <c r="AJ57" s="17">
        <f>'Point Wise DIO'!AM562</f>
        <v>0</v>
      </c>
      <c r="AK57" s="17">
        <f>'Point Wise DIO'!AN562</f>
        <v>0</v>
      </c>
      <c r="AL57" s="72">
        <f>'Point Wise DIO'!AO562</f>
        <v>0</v>
      </c>
      <c r="AM57" s="17">
        <f>'Point Wise DIO'!AP562</f>
        <v>0</v>
      </c>
      <c r="AN57" s="17">
        <f>'Point Wise DIO'!AQ562</f>
        <v>0</v>
      </c>
      <c r="AO57" s="72">
        <f>'Point Wise DIO'!AR562</f>
        <v>0</v>
      </c>
      <c r="AP57" s="17">
        <f t="shared" si="0"/>
        <v>0</v>
      </c>
      <c r="AQ57" s="17">
        <f t="shared" si="1"/>
        <v>0</v>
      </c>
      <c r="AR57" s="72">
        <f>'Point Wise DIO'!AU562</f>
        <v>0</v>
      </c>
      <c r="AS57" s="17">
        <f>'Point Wise DIO'!AV562</f>
        <v>0</v>
      </c>
      <c r="AT57" s="17">
        <f>'Point Wise DIO'!AW562</f>
        <v>0</v>
      </c>
      <c r="AU57" s="72">
        <f>'Point Wise DIO'!AX562</f>
        <v>0</v>
      </c>
      <c r="AV57" s="17">
        <f>'Point Wise DIO'!AY562</f>
        <v>0</v>
      </c>
      <c r="AW57" s="17">
        <f>'Point Wise DIO'!AZ562</f>
        <v>0</v>
      </c>
      <c r="AX57" s="72">
        <f>'Point Wise DIO'!BA562</f>
        <v>0</v>
      </c>
      <c r="AY57" s="17">
        <f t="shared" si="2"/>
        <v>0</v>
      </c>
      <c r="AZ57" s="72">
        <f t="shared" si="3"/>
        <v>0</v>
      </c>
    </row>
    <row r="58" spans="1:52" x14ac:dyDescent="0.3">
      <c r="A58" s="70">
        <v>56</v>
      </c>
      <c r="B58" s="249"/>
      <c r="C58" s="8" t="s">
        <v>494</v>
      </c>
      <c r="D58" s="71" t="s">
        <v>500</v>
      </c>
      <c r="E58" s="71" t="s">
        <v>534</v>
      </c>
      <c r="F58" s="17">
        <f>'Point Wise DIO'!I563</f>
        <v>0</v>
      </c>
      <c r="G58" s="17">
        <f>'Point Wise DIO'!J563</f>
        <v>0</v>
      </c>
      <c r="H58" s="72">
        <f>'Point Wise DIO'!K563</f>
        <v>0</v>
      </c>
      <c r="I58" s="17">
        <f>'Point Wise DIO'!L563</f>
        <v>0</v>
      </c>
      <c r="J58" s="17">
        <f>'Point Wise DIO'!M563</f>
        <v>0</v>
      </c>
      <c r="K58" s="72">
        <f>'Point Wise DIO'!N563</f>
        <v>0</v>
      </c>
      <c r="L58" s="17">
        <f>'Point Wise DIO'!O563</f>
        <v>0</v>
      </c>
      <c r="M58" s="17">
        <f>'Point Wise DIO'!P563</f>
        <v>0</v>
      </c>
      <c r="N58" s="72">
        <f>'Point Wise DIO'!Q563</f>
        <v>0</v>
      </c>
      <c r="O58" s="17">
        <f>'Point Wise DIO'!R563</f>
        <v>0</v>
      </c>
      <c r="P58" s="17">
        <f>'Point Wise DIO'!S563</f>
        <v>0</v>
      </c>
      <c r="Q58" s="72">
        <f>'Point Wise DIO'!T563</f>
        <v>0</v>
      </c>
      <c r="R58" s="17">
        <f>'Point Wise DIO'!U563</f>
        <v>0</v>
      </c>
      <c r="S58" s="17">
        <f>'Point Wise DIO'!V563</f>
        <v>0</v>
      </c>
      <c r="T58" s="72">
        <f>'Point Wise DIO'!W563</f>
        <v>0</v>
      </c>
      <c r="U58" s="17">
        <f>'Point Wise DIO'!X563</f>
        <v>0</v>
      </c>
      <c r="V58" s="17">
        <f>'Point Wise DIO'!Y563</f>
        <v>0</v>
      </c>
      <c r="W58" s="72">
        <f>'Point Wise DIO'!Z563</f>
        <v>0</v>
      </c>
      <c r="X58" s="17">
        <f>'Point Wise DIO'!AA563</f>
        <v>0</v>
      </c>
      <c r="Y58" s="17">
        <f>'Point Wise DIO'!AB563</f>
        <v>0</v>
      </c>
      <c r="Z58" s="72">
        <f>'Point Wise DIO'!AC563</f>
        <v>0</v>
      </c>
      <c r="AA58" s="17">
        <f>'Point Wise DIO'!AD563</f>
        <v>0</v>
      </c>
      <c r="AB58" s="17">
        <f>'Point Wise DIO'!AE563</f>
        <v>0</v>
      </c>
      <c r="AC58" s="72">
        <f>'Point Wise DIO'!AF563</f>
        <v>0</v>
      </c>
      <c r="AD58" s="17">
        <f>'Point Wise DIO'!AG563</f>
        <v>0</v>
      </c>
      <c r="AE58" s="17">
        <f>'Point Wise DIO'!AH563</f>
        <v>0</v>
      </c>
      <c r="AF58" s="72">
        <f>'Point Wise DIO'!AI563</f>
        <v>0</v>
      </c>
      <c r="AG58" s="17">
        <f>'Point Wise DIO'!AJ563</f>
        <v>0</v>
      </c>
      <c r="AH58" s="17">
        <f>'Point Wise DIO'!AK563</f>
        <v>0</v>
      </c>
      <c r="AI58" s="72">
        <f>'Point Wise DIO'!AL563</f>
        <v>0</v>
      </c>
      <c r="AJ58" s="17">
        <f>'Point Wise DIO'!AM563</f>
        <v>0</v>
      </c>
      <c r="AK58" s="17">
        <f>'Point Wise DIO'!AN563</f>
        <v>0</v>
      </c>
      <c r="AL58" s="72">
        <f>'Point Wise DIO'!AO563</f>
        <v>0</v>
      </c>
      <c r="AM58" s="17">
        <f>'Point Wise DIO'!AP563</f>
        <v>0</v>
      </c>
      <c r="AN58" s="17">
        <f>'Point Wise DIO'!AQ563</f>
        <v>0</v>
      </c>
      <c r="AO58" s="72">
        <f>'Point Wise DIO'!AR563</f>
        <v>0</v>
      </c>
      <c r="AP58" s="17">
        <f t="shared" si="0"/>
        <v>0</v>
      </c>
      <c r="AQ58" s="17">
        <f t="shared" si="1"/>
        <v>0</v>
      </c>
      <c r="AR58" s="72">
        <f>'Point Wise DIO'!AU563</f>
        <v>0</v>
      </c>
      <c r="AS58" s="17">
        <f>'Point Wise DIO'!AV563</f>
        <v>0</v>
      </c>
      <c r="AT58" s="17">
        <f>'Point Wise DIO'!AW563</f>
        <v>0</v>
      </c>
      <c r="AU58" s="72">
        <f>'Point Wise DIO'!AX563</f>
        <v>0</v>
      </c>
      <c r="AV58" s="17">
        <f>'Point Wise DIO'!AY563</f>
        <v>0</v>
      </c>
      <c r="AW58" s="17">
        <f>'Point Wise DIO'!AZ563</f>
        <v>0</v>
      </c>
      <c r="AX58" s="72">
        <f>'Point Wise DIO'!BA563</f>
        <v>0</v>
      </c>
      <c r="AY58" s="17">
        <f t="shared" si="2"/>
        <v>0</v>
      </c>
      <c r="AZ58" s="72">
        <f t="shared" si="3"/>
        <v>0</v>
      </c>
    </row>
    <row r="59" spans="1:52" x14ac:dyDescent="0.3">
      <c r="A59" s="70">
        <v>57</v>
      </c>
      <c r="B59" s="249"/>
      <c r="C59" s="8" t="s">
        <v>494</v>
      </c>
      <c r="D59" s="71" t="s">
        <v>501</v>
      </c>
      <c r="E59" s="71" t="s">
        <v>534</v>
      </c>
      <c r="F59" s="17">
        <f>'Point Wise DIO'!I564</f>
        <v>0</v>
      </c>
      <c r="G59" s="17">
        <f>'Point Wise DIO'!J564</f>
        <v>0</v>
      </c>
      <c r="H59" s="72">
        <f>'Point Wise DIO'!K564</f>
        <v>0</v>
      </c>
      <c r="I59" s="17">
        <f>'Point Wise DIO'!L564</f>
        <v>0</v>
      </c>
      <c r="J59" s="17">
        <f>'Point Wise DIO'!M564</f>
        <v>0</v>
      </c>
      <c r="K59" s="72">
        <f>'Point Wise DIO'!N564</f>
        <v>0</v>
      </c>
      <c r="L59" s="17">
        <f>'Point Wise DIO'!O564</f>
        <v>0</v>
      </c>
      <c r="M59" s="17">
        <f>'Point Wise DIO'!P564</f>
        <v>0</v>
      </c>
      <c r="N59" s="72">
        <f>'Point Wise DIO'!Q564</f>
        <v>0</v>
      </c>
      <c r="O59" s="17">
        <f>'Point Wise DIO'!R564</f>
        <v>0</v>
      </c>
      <c r="P59" s="17">
        <f>'Point Wise DIO'!S564</f>
        <v>0</v>
      </c>
      <c r="Q59" s="72">
        <f>'Point Wise DIO'!T564</f>
        <v>0</v>
      </c>
      <c r="R59" s="17">
        <f>'Point Wise DIO'!U564</f>
        <v>0</v>
      </c>
      <c r="S59" s="17">
        <f>'Point Wise DIO'!V564</f>
        <v>0</v>
      </c>
      <c r="T59" s="72">
        <f>'Point Wise DIO'!W564</f>
        <v>0</v>
      </c>
      <c r="U59" s="17">
        <f>'Point Wise DIO'!X564</f>
        <v>0</v>
      </c>
      <c r="V59" s="17">
        <f>'Point Wise DIO'!Y564</f>
        <v>0</v>
      </c>
      <c r="W59" s="72">
        <f>'Point Wise DIO'!Z564</f>
        <v>0</v>
      </c>
      <c r="X59" s="17">
        <f>'Point Wise DIO'!AA564</f>
        <v>0</v>
      </c>
      <c r="Y59" s="17">
        <f>'Point Wise DIO'!AB564</f>
        <v>0</v>
      </c>
      <c r="Z59" s="72">
        <f>'Point Wise DIO'!AC564</f>
        <v>0</v>
      </c>
      <c r="AA59" s="17">
        <f>'Point Wise DIO'!AD564</f>
        <v>0</v>
      </c>
      <c r="AB59" s="17">
        <f>'Point Wise DIO'!AE564</f>
        <v>0</v>
      </c>
      <c r="AC59" s="72">
        <f>'Point Wise DIO'!AF564</f>
        <v>0</v>
      </c>
      <c r="AD59" s="17">
        <f>'Point Wise DIO'!AG564</f>
        <v>0</v>
      </c>
      <c r="AE59" s="17">
        <f>'Point Wise DIO'!AH564</f>
        <v>0</v>
      </c>
      <c r="AF59" s="72">
        <f>'Point Wise DIO'!AI564</f>
        <v>0</v>
      </c>
      <c r="AG59" s="17">
        <f>'Point Wise DIO'!AJ564</f>
        <v>0</v>
      </c>
      <c r="AH59" s="17">
        <f>'Point Wise DIO'!AK564</f>
        <v>0</v>
      </c>
      <c r="AI59" s="72">
        <f>'Point Wise DIO'!AL564</f>
        <v>0</v>
      </c>
      <c r="AJ59" s="17">
        <f>'Point Wise DIO'!AM564</f>
        <v>0</v>
      </c>
      <c r="AK59" s="17">
        <f>'Point Wise DIO'!AN564</f>
        <v>0</v>
      </c>
      <c r="AL59" s="72">
        <f>'Point Wise DIO'!AO564</f>
        <v>0</v>
      </c>
      <c r="AM59" s="17">
        <f>'Point Wise DIO'!AP564</f>
        <v>0</v>
      </c>
      <c r="AN59" s="17">
        <f>'Point Wise DIO'!AQ564</f>
        <v>0</v>
      </c>
      <c r="AO59" s="72">
        <f>'Point Wise DIO'!AR564</f>
        <v>0</v>
      </c>
      <c r="AP59" s="17">
        <f t="shared" si="0"/>
        <v>0</v>
      </c>
      <c r="AQ59" s="17">
        <f t="shared" si="1"/>
        <v>0</v>
      </c>
      <c r="AR59" s="72">
        <f>'Point Wise DIO'!AU564</f>
        <v>0</v>
      </c>
      <c r="AS59" s="17">
        <f>'Point Wise DIO'!AV564</f>
        <v>0</v>
      </c>
      <c r="AT59" s="17">
        <f>'Point Wise DIO'!AW564</f>
        <v>0</v>
      </c>
      <c r="AU59" s="72">
        <f>'Point Wise DIO'!AX564</f>
        <v>0</v>
      </c>
      <c r="AV59" s="17">
        <f>'Point Wise DIO'!AY564</f>
        <v>0</v>
      </c>
      <c r="AW59" s="17">
        <f>'Point Wise DIO'!AZ564</f>
        <v>0</v>
      </c>
      <c r="AX59" s="72">
        <f>'Point Wise DIO'!BA564</f>
        <v>0</v>
      </c>
      <c r="AY59" s="17">
        <f t="shared" si="2"/>
        <v>0</v>
      </c>
      <c r="AZ59" s="72">
        <f t="shared" si="3"/>
        <v>0</v>
      </c>
    </row>
    <row r="60" spans="1:52" x14ac:dyDescent="0.3">
      <c r="A60" s="70">
        <v>58</v>
      </c>
      <c r="B60" s="249"/>
      <c r="C60" s="8" t="s">
        <v>494</v>
      </c>
      <c r="D60" s="71" t="s">
        <v>502</v>
      </c>
      <c r="E60" s="71" t="s">
        <v>534</v>
      </c>
      <c r="F60" s="17">
        <f>'Point Wise DIO'!I565</f>
        <v>0</v>
      </c>
      <c r="G60" s="17">
        <f>'Point Wise DIO'!J565</f>
        <v>0</v>
      </c>
      <c r="H60" s="72">
        <f>'Point Wise DIO'!K565</f>
        <v>0</v>
      </c>
      <c r="I60" s="17">
        <f>'Point Wise DIO'!L565</f>
        <v>0</v>
      </c>
      <c r="J60" s="17">
        <f>'Point Wise DIO'!M565</f>
        <v>0</v>
      </c>
      <c r="K60" s="72">
        <f>'Point Wise DIO'!N565</f>
        <v>0</v>
      </c>
      <c r="L60" s="17">
        <f>'Point Wise DIO'!O565</f>
        <v>0</v>
      </c>
      <c r="M60" s="17">
        <f>'Point Wise DIO'!P565</f>
        <v>0</v>
      </c>
      <c r="N60" s="72">
        <f>'Point Wise DIO'!Q565</f>
        <v>0</v>
      </c>
      <c r="O60" s="17">
        <f>'Point Wise DIO'!R565</f>
        <v>0</v>
      </c>
      <c r="P60" s="17">
        <f>'Point Wise DIO'!S565</f>
        <v>0</v>
      </c>
      <c r="Q60" s="72">
        <f>'Point Wise DIO'!T565</f>
        <v>0</v>
      </c>
      <c r="R60" s="17">
        <f>'Point Wise DIO'!U565</f>
        <v>0</v>
      </c>
      <c r="S60" s="17">
        <f>'Point Wise DIO'!V565</f>
        <v>0</v>
      </c>
      <c r="T60" s="72">
        <f>'Point Wise DIO'!W565</f>
        <v>0</v>
      </c>
      <c r="U60" s="17">
        <f>'Point Wise DIO'!X565</f>
        <v>0</v>
      </c>
      <c r="V60" s="17">
        <f>'Point Wise DIO'!Y565</f>
        <v>0</v>
      </c>
      <c r="W60" s="72">
        <f>'Point Wise DIO'!Z565</f>
        <v>0</v>
      </c>
      <c r="X60" s="17">
        <f>'Point Wise DIO'!AA565</f>
        <v>0</v>
      </c>
      <c r="Y60" s="17">
        <f>'Point Wise DIO'!AB565</f>
        <v>0</v>
      </c>
      <c r="Z60" s="72">
        <f>'Point Wise DIO'!AC565</f>
        <v>0</v>
      </c>
      <c r="AA60" s="17">
        <f>'Point Wise DIO'!AD565</f>
        <v>0</v>
      </c>
      <c r="AB60" s="17">
        <f>'Point Wise DIO'!AE565</f>
        <v>0</v>
      </c>
      <c r="AC60" s="72">
        <f>'Point Wise DIO'!AF565</f>
        <v>0</v>
      </c>
      <c r="AD60" s="17">
        <f>'Point Wise DIO'!AG565</f>
        <v>0</v>
      </c>
      <c r="AE60" s="17">
        <f>'Point Wise DIO'!AH565</f>
        <v>0</v>
      </c>
      <c r="AF60" s="72">
        <f>'Point Wise DIO'!AI565</f>
        <v>0</v>
      </c>
      <c r="AG60" s="17">
        <f>'Point Wise DIO'!AJ565</f>
        <v>0</v>
      </c>
      <c r="AH60" s="17">
        <f>'Point Wise DIO'!AK565</f>
        <v>0</v>
      </c>
      <c r="AI60" s="72">
        <f>'Point Wise DIO'!AL565</f>
        <v>0</v>
      </c>
      <c r="AJ60" s="17">
        <f>'Point Wise DIO'!AM565</f>
        <v>0</v>
      </c>
      <c r="AK60" s="17">
        <f>'Point Wise DIO'!AN565</f>
        <v>0</v>
      </c>
      <c r="AL60" s="72">
        <f>'Point Wise DIO'!AO565</f>
        <v>0</v>
      </c>
      <c r="AM60" s="17">
        <f>'Point Wise DIO'!AP565</f>
        <v>0</v>
      </c>
      <c r="AN60" s="17">
        <f>'Point Wise DIO'!AQ565</f>
        <v>0</v>
      </c>
      <c r="AO60" s="72">
        <f>'Point Wise DIO'!AR565</f>
        <v>0</v>
      </c>
      <c r="AP60" s="17">
        <f t="shared" si="0"/>
        <v>0</v>
      </c>
      <c r="AQ60" s="17">
        <f t="shared" si="1"/>
        <v>0</v>
      </c>
      <c r="AR60" s="72">
        <f>'Point Wise DIO'!AU565</f>
        <v>0</v>
      </c>
      <c r="AS60" s="17">
        <f>'Point Wise DIO'!AV565</f>
        <v>0</v>
      </c>
      <c r="AT60" s="17">
        <f>'Point Wise DIO'!AW565</f>
        <v>0</v>
      </c>
      <c r="AU60" s="72">
        <f>'Point Wise DIO'!AX565</f>
        <v>0</v>
      </c>
      <c r="AV60" s="17">
        <f>'Point Wise DIO'!AY565</f>
        <v>0</v>
      </c>
      <c r="AW60" s="17">
        <f>'Point Wise DIO'!AZ565</f>
        <v>0</v>
      </c>
      <c r="AX60" s="72">
        <f>'Point Wise DIO'!BA565</f>
        <v>0</v>
      </c>
      <c r="AY60" s="17">
        <f t="shared" si="2"/>
        <v>0</v>
      </c>
      <c r="AZ60" s="72">
        <f t="shared" si="3"/>
        <v>0</v>
      </c>
    </row>
    <row r="61" spans="1:52" ht="13.5" customHeight="1" x14ac:dyDescent="0.3">
      <c r="A61" s="70">
        <v>59</v>
      </c>
      <c r="B61" s="249"/>
      <c r="C61" s="8" t="s">
        <v>494</v>
      </c>
      <c r="D61" s="8" t="s">
        <v>505</v>
      </c>
      <c r="E61" s="8" t="s">
        <v>533</v>
      </c>
      <c r="F61" s="17">
        <f>'Point Wise DIO'!I568</f>
        <v>0</v>
      </c>
      <c r="G61" s="17">
        <f>'Point Wise DIO'!J568</f>
        <v>0</v>
      </c>
      <c r="H61" s="72">
        <f>'Point Wise DIO'!K568</f>
        <v>0</v>
      </c>
      <c r="I61" s="17">
        <f>'Point Wise DIO'!L568</f>
        <v>0</v>
      </c>
      <c r="J61" s="17">
        <f>'Point Wise DIO'!M568</f>
        <v>0</v>
      </c>
      <c r="K61" s="72">
        <f>'Point Wise DIO'!N568</f>
        <v>0</v>
      </c>
      <c r="L61" s="17">
        <f>'Point Wise DIO'!O568</f>
        <v>0</v>
      </c>
      <c r="M61" s="17">
        <f>'Point Wise DIO'!P568</f>
        <v>0</v>
      </c>
      <c r="N61" s="72">
        <f>'Point Wise DIO'!Q568</f>
        <v>0</v>
      </c>
      <c r="O61" s="17">
        <f>'Point Wise DIO'!R568</f>
        <v>0</v>
      </c>
      <c r="P61" s="17">
        <f>'Point Wise DIO'!S568</f>
        <v>0</v>
      </c>
      <c r="Q61" s="72">
        <f>'Point Wise DIO'!T568</f>
        <v>0</v>
      </c>
      <c r="R61" s="17">
        <f>'Point Wise DIO'!U568</f>
        <v>0</v>
      </c>
      <c r="S61" s="17">
        <f>'Point Wise DIO'!V568</f>
        <v>0</v>
      </c>
      <c r="T61" s="72">
        <f>'Point Wise DIO'!W568</f>
        <v>0</v>
      </c>
      <c r="U61" s="17">
        <f>'Point Wise DIO'!X568</f>
        <v>0</v>
      </c>
      <c r="V61" s="17">
        <f>'Point Wise DIO'!Y568</f>
        <v>0</v>
      </c>
      <c r="W61" s="72">
        <f>'Point Wise DIO'!Z568</f>
        <v>0</v>
      </c>
      <c r="X61" s="17">
        <f>'Point Wise DIO'!AA568</f>
        <v>0</v>
      </c>
      <c r="Y61" s="17">
        <f>'Point Wise DIO'!AB568</f>
        <v>0</v>
      </c>
      <c r="Z61" s="72">
        <f>'Point Wise DIO'!AC568</f>
        <v>0</v>
      </c>
      <c r="AA61" s="17">
        <f>'Point Wise DIO'!AD568</f>
        <v>0</v>
      </c>
      <c r="AB61" s="17">
        <f>'Point Wise DIO'!AE568</f>
        <v>0</v>
      </c>
      <c r="AC61" s="72">
        <f>'Point Wise DIO'!AF568</f>
        <v>0</v>
      </c>
      <c r="AD61" s="17">
        <f>'Point Wise DIO'!AG568</f>
        <v>0</v>
      </c>
      <c r="AE61" s="17">
        <f>'Point Wise DIO'!AH568</f>
        <v>0</v>
      </c>
      <c r="AF61" s="72">
        <f>'Point Wise DIO'!AI568</f>
        <v>0</v>
      </c>
      <c r="AG61" s="17">
        <f>'Point Wise DIO'!AJ568</f>
        <v>0</v>
      </c>
      <c r="AH61" s="17">
        <f>'Point Wise DIO'!AK568</f>
        <v>0</v>
      </c>
      <c r="AI61" s="72">
        <f>'Point Wise DIO'!AL568</f>
        <v>0</v>
      </c>
      <c r="AJ61" s="17">
        <f>'Point Wise DIO'!AM568</f>
        <v>0</v>
      </c>
      <c r="AK61" s="17">
        <f>'Point Wise DIO'!AN568</f>
        <v>0</v>
      </c>
      <c r="AL61" s="72">
        <f>'Point Wise DIO'!AO568</f>
        <v>0</v>
      </c>
      <c r="AM61" s="17">
        <f>'Point Wise DIO'!AP568</f>
        <v>0</v>
      </c>
      <c r="AN61" s="17">
        <f>'Point Wise DIO'!AQ568</f>
        <v>0</v>
      </c>
      <c r="AO61" s="72">
        <f>'Point Wise DIO'!AR568</f>
        <v>0</v>
      </c>
      <c r="AP61" s="17">
        <f t="shared" si="0"/>
        <v>0</v>
      </c>
      <c r="AQ61" s="17">
        <f t="shared" si="1"/>
        <v>0</v>
      </c>
      <c r="AR61" s="72">
        <f>'Point Wise DIO'!AU568</f>
        <v>0</v>
      </c>
      <c r="AS61" s="17">
        <f>'Point Wise DIO'!AV568</f>
        <v>0</v>
      </c>
      <c r="AT61" s="17">
        <f>'Point Wise DIO'!AW568</f>
        <v>0</v>
      </c>
      <c r="AU61" s="72">
        <f>'Point Wise DIO'!AX568</f>
        <v>0</v>
      </c>
      <c r="AV61" s="17">
        <f>'Point Wise DIO'!AY568</f>
        <v>0</v>
      </c>
      <c r="AW61" s="17">
        <f>'Point Wise DIO'!AZ568</f>
        <v>0</v>
      </c>
      <c r="AX61" s="72">
        <f>'Point Wise DIO'!BA568</f>
        <v>0</v>
      </c>
      <c r="AY61" s="17">
        <f t="shared" si="2"/>
        <v>0</v>
      </c>
      <c r="AZ61" s="72">
        <f t="shared" si="3"/>
        <v>0</v>
      </c>
    </row>
    <row r="62" spans="1:52" x14ac:dyDescent="0.3">
      <c r="A62" s="70">
        <v>60</v>
      </c>
      <c r="B62" s="249"/>
      <c r="C62" s="103" t="s">
        <v>214</v>
      </c>
      <c r="D62" s="73" t="s">
        <v>214</v>
      </c>
      <c r="E62" s="73" t="s">
        <v>533</v>
      </c>
      <c r="F62" s="17">
        <f>'Point Wise DIO'!I570</f>
        <v>0</v>
      </c>
      <c r="G62" s="17">
        <f>'Point Wise DIO'!J570</f>
        <v>0</v>
      </c>
      <c r="H62" s="72">
        <f>'Point Wise DIO'!K570</f>
        <v>0</v>
      </c>
      <c r="I62" s="17">
        <f>'Point Wise DIO'!L570</f>
        <v>0</v>
      </c>
      <c r="J62" s="17">
        <f>'Point Wise DIO'!M570</f>
        <v>0</v>
      </c>
      <c r="K62" s="72">
        <f>'Point Wise DIO'!N570</f>
        <v>0</v>
      </c>
      <c r="L62" s="17">
        <f>'Point Wise DIO'!O570</f>
        <v>0</v>
      </c>
      <c r="M62" s="17">
        <f>'Point Wise DIO'!P570</f>
        <v>0</v>
      </c>
      <c r="N62" s="72">
        <f>'Point Wise DIO'!Q570</f>
        <v>0</v>
      </c>
      <c r="O62" s="17">
        <f>'Point Wise DIO'!R570</f>
        <v>0</v>
      </c>
      <c r="P62" s="17">
        <f>'Point Wise DIO'!S570</f>
        <v>0</v>
      </c>
      <c r="Q62" s="72">
        <f>'Point Wise DIO'!T570</f>
        <v>0</v>
      </c>
      <c r="R62" s="17">
        <f>'Point Wise DIO'!U570</f>
        <v>0</v>
      </c>
      <c r="S62" s="17">
        <f>'Point Wise DIO'!V570</f>
        <v>0</v>
      </c>
      <c r="T62" s="72">
        <f>'Point Wise DIO'!W570</f>
        <v>0</v>
      </c>
      <c r="U62" s="17">
        <f>'Point Wise DIO'!X570</f>
        <v>0</v>
      </c>
      <c r="V62" s="17">
        <f>'Point Wise DIO'!Y570</f>
        <v>0</v>
      </c>
      <c r="W62" s="72">
        <f>'Point Wise DIO'!Z570</f>
        <v>0</v>
      </c>
      <c r="X62" s="17">
        <f>'Point Wise DIO'!AA570</f>
        <v>0</v>
      </c>
      <c r="Y62" s="17">
        <f>'Point Wise DIO'!AB570</f>
        <v>0</v>
      </c>
      <c r="Z62" s="72">
        <f>'Point Wise DIO'!AC570</f>
        <v>0</v>
      </c>
      <c r="AA62" s="17">
        <f>'Point Wise DIO'!AD570</f>
        <v>0</v>
      </c>
      <c r="AB62" s="17">
        <f>'Point Wise DIO'!AE570</f>
        <v>0</v>
      </c>
      <c r="AC62" s="72">
        <f>'Point Wise DIO'!AF570</f>
        <v>0</v>
      </c>
      <c r="AD62" s="17">
        <f>'Point Wise DIO'!AG570</f>
        <v>0</v>
      </c>
      <c r="AE62" s="17">
        <f>'Point Wise DIO'!AH570</f>
        <v>0</v>
      </c>
      <c r="AF62" s="72">
        <f>'Point Wise DIO'!AI570</f>
        <v>0</v>
      </c>
      <c r="AG62" s="17">
        <f>'Point Wise DIO'!AJ570</f>
        <v>0</v>
      </c>
      <c r="AH62" s="17">
        <f>'Point Wise DIO'!AK570</f>
        <v>0</v>
      </c>
      <c r="AI62" s="72">
        <f>'Point Wise DIO'!AL570</f>
        <v>0</v>
      </c>
      <c r="AJ62" s="17">
        <f>'Point Wise DIO'!AM570</f>
        <v>0</v>
      </c>
      <c r="AK62" s="17">
        <f>'Point Wise DIO'!AN570</f>
        <v>0</v>
      </c>
      <c r="AL62" s="72">
        <f>'Point Wise DIO'!AO570</f>
        <v>0</v>
      </c>
      <c r="AM62" s="17">
        <f>'Point Wise DIO'!AP570</f>
        <v>0</v>
      </c>
      <c r="AN62" s="17">
        <f>'Point Wise DIO'!AQ570</f>
        <v>0</v>
      </c>
      <c r="AO62" s="72">
        <f>'Point Wise DIO'!AR570</f>
        <v>0</v>
      </c>
      <c r="AP62" s="17">
        <f t="shared" si="0"/>
        <v>0</v>
      </c>
      <c r="AQ62" s="17">
        <f t="shared" si="1"/>
        <v>0</v>
      </c>
      <c r="AR62" s="72">
        <f>'Point Wise DIO'!AU570</f>
        <v>0</v>
      </c>
      <c r="AS62" s="17">
        <f>'Point Wise DIO'!AV570</f>
        <v>0</v>
      </c>
      <c r="AT62" s="17">
        <f>'Point Wise DIO'!AW570</f>
        <v>0</v>
      </c>
      <c r="AU62" s="72">
        <f>'Point Wise DIO'!AX570</f>
        <v>0</v>
      </c>
      <c r="AV62" s="17">
        <f>'Point Wise DIO'!AY570</f>
        <v>0</v>
      </c>
      <c r="AW62" s="17">
        <f>'Point Wise DIO'!AZ570</f>
        <v>0</v>
      </c>
      <c r="AX62" s="72">
        <f>'Point Wise DIO'!BA570</f>
        <v>0</v>
      </c>
      <c r="AY62" s="17">
        <f t="shared" si="2"/>
        <v>0</v>
      </c>
      <c r="AZ62" s="72">
        <f t="shared" si="3"/>
        <v>0</v>
      </c>
    </row>
    <row r="63" spans="1:52" x14ac:dyDescent="0.3">
      <c r="A63" s="70">
        <v>61</v>
      </c>
      <c r="B63" s="249"/>
      <c r="C63" s="103" t="s">
        <v>214</v>
      </c>
      <c r="D63" s="73" t="s">
        <v>52</v>
      </c>
      <c r="E63" s="73" t="s">
        <v>533</v>
      </c>
      <c r="F63" s="17">
        <f>'Point Wise DIO'!I537</f>
        <v>0</v>
      </c>
      <c r="G63" s="17">
        <f>'Point Wise DIO'!J537</f>
        <v>0</v>
      </c>
      <c r="H63" s="72">
        <f>'Point Wise DIO'!K537</f>
        <v>0</v>
      </c>
      <c r="I63" s="17">
        <f>'Point Wise DIO'!L537</f>
        <v>0</v>
      </c>
      <c r="J63" s="17">
        <f>'Point Wise DIO'!M537</f>
        <v>0</v>
      </c>
      <c r="K63" s="72">
        <f>'Point Wise DIO'!N537</f>
        <v>0</v>
      </c>
      <c r="L63" s="17">
        <f>'Point Wise DIO'!O537</f>
        <v>0</v>
      </c>
      <c r="M63" s="17">
        <f>'Point Wise DIO'!P537</f>
        <v>0</v>
      </c>
      <c r="N63" s="72">
        <f>'Point Wise DIO'!Q537</f>
        <v>0</v>
      </c>
      <c r="O63" s="17">
        <f>'Point Wise DIO'!R537</f>
        <v>0</v>
      </c>
      <c r="P63" s="17">
        <f>'Point Wise DIO'!S537</f>
        <v>0</v>
      </c>
      <c r="Q63" s="72">
        <f>'Point Wise DIO'!T537</f>
        <v>0</v>
      </c>
      <c r="R63" s="17">
        <f>'Point Wise DIO'!U537</f>
        <v>0</v>
      </c>
      <c r="S63" s="17">
        <f>'Point Wise DIO'!V537</f>
        <v>0</v>
      </c>
      <c r="T63" s="72">
        <f>'Point Wise DIO'!W537</f>
        <v>0</v>
      </c>
      <c r="U63" s="17">
        <f>'Point Wise DIO'!X537</f>
        <v>0</v>
      </c>
      <c r="V63" s="17">
        <f>'Point Wise DIO'!Y537</f>
        <v>0</v>
      </c>
      <c r="W63" s="72">
        <f>'Point Wise DIO'!Z537</f>
        <v>0</v>
      </c>
      <c r="X63" s="17">
        <f>'Point Wise DIO'!AA537</f>
        <v>0</v>
      </c>
      <c r="Y63" s="17">
        <f>'Point Wise DIO'!AB537</f>
        <v>0</v>
      </c>
      <c r="Z63" s="72">
        <f>'Point Wise DIO'!AC537</f>
        <v>0</v>
      </c>
      <c r="AA63" s="17">
        <f>'Point Wise DIO'!AD537</f>
        <v>0</v>
      </c>
      <c r="AB63" s="17">
        <f>'Point Wise DIO'!AE537</f>
        <v>0</v>
      </c>
      <c r="AC63" s="72">
        <f>'Point Wise DIO'!AF537</f>
        <v>0</v>
      </c>
      <c r="AD63" s="17">
        <f>'Point Wise DIO'!AG537</f>
        <v>0</v>
      </c>
      <c r="AE63" s="17">
        <f>'Point Wise DIO'!AH537</f>
        <v>0</v>
      </c>
      <c r="AF63" s="72">
        <f>'Point Wise DIO'!AI537</f>
        <v>0</v>
      </c>
      <c r="AG63" s="17">
        <f>'Point Wise DIO'!AJ537</f>
        <v>0</v>
      </c>
      <c r="AH63" s="17">
        <f>'Point Wise DIO'!AK537</f>
        <v>0</v>
      </c>
      <c r="AI63" s="72">
        <f>'Point Wise DIO'!AL537</f>
        <v>0</v>
      </c>
      <c r="AJ63" s="17">
        <f>'Point Wise DIO'!AM537</f>
        <v>0</v>
      </c>
      <c r="AK63" s="17">
        <f>'Point Wise DIO'!AN537</f>
        <v>0</v>
      </c>
      <c r="AL63" s="72">
        <f>'Point Wise DIO'!AO537</f>
        <v>0</v>
      </c>
      <c r="AM63" s="17">
        <f>'Point Wise DIO'!AP537</f>
        <v>0</v>
      </c>
      <c r="AN63" s="17">
        <f>'Point Wise DIO'!AQ537</f>
        <v>0</v>
      </c>
      <c r="AO63" s="72">
        <f>'Point Wise DIO'!AR537</f>
        <v>0</v>
      </c>
      <c r="AP63" s="17">
        <f t="shared" si="0"/>
        <v>0</v>
      </c>
      <c r="AQ63" s="17">
        <f t="shared" si="1"/>
        <v>0</v>
      </c>
      <c r="AR63" s="72">
        <f>'Point Wise DIO'!AU537</f>
        <v>0</v>
      </c>
      <c r="AS63" s="17">
        <f>'Point Wise DIO'!AV537</f>
        <v>0</v>
      </c>
      <c r="AT63" s="17">
        <f>'Point Wise DIO'!AW537</f>
        <v>0</v>
      </c>
      <c r="AU63" s="72">
        <f>'Point Wise DIO'!AX537</f>
        <v>0</v>
      </c>
      <c r="AV63" s="17">
        <f>'Point Wise DIO'!AY537</f>
        <v>0</v>
      </c>
      <c r="AW63" s="17">
        <f>'Point Wise DIO'!AZ537</f>
        <v>0</v>
      </c>
      <c r="AX63" s="72">
        <f>'Point Wise DIO'!BA537</f>
        <v>0</v>
      </c>
      <c r="AY63" s="17">
        <f t="shared" si="2"/>
        <v>0</v>
      </c>
      <c r="AZ63" s="72">
        <f t="shared" si="3"/>
        <v>0</v>
      </c>
    </row>
    <row r="64" spans="1:52" x14ac:dyDescent="0.3">
      <c r="A64" s="70">
        <v>62</v>
      </c>
      <c r="B64" s="249"/>
      <c r="C64" s="103" t="s">
        <v>214</v>
      </c>
      <c r="D64" s="73" t="s">
        <v>53</v>
      </c>
      <c r="E64" s="73" t="s">
        <v>533</v>
      </c>
      <c r="F64" s="17">
        <f>'Point Wise DIO'!I536</f>
        <v>0</v>
      </c>
      <c r="G64" s="17">
        <f>'Point Wise DIO'!J536</f>
        <v>0</v>
      </c>
      <c r="H64" s="72">
        <f>'Point Wise DIO'!K536</f>
        <v>0</v>
      </c>
      <c r="I64" s="17">
        <f>'Point Wise DIO'!L536</f>
        <v>0</v>
      </c>
      <c r="J64" s="17">
        <f>'Point Wise DIO'!M536</f>
        <v>0</v>
      </c>
      <c r="K64" s="72">
        <f>'Point Wise DIO'!N536</f>
        <v>0</v>
      </c>
      <c r="L64" s="17">
        <f>'Point Wise DIO'!O536</f>
        <v>0</v>
      </c>
      <c r="M64" s="17">
        <f>'Point Wise DIO'!P536</f>
        <v>0</v>
      </c>
      <c r="N64" s="72">
        <f>'Point Wise DIO'!Q536</f>
        <v>0</v>
      </c>
      <c r="O64" s="17">
        <f>'Point Wise DIO'!R536</f>
        <v>0</v>
      </c>
      <c r="P64" s="17">
        <f>'Point Wise DIO'!S536</f>
        <v>0</v>
      </c>
      <c r="Q64" s="72">
        <f>'Point Wise DIO'!T536</f>
        <v>0</v>
      </c>
      <c r="R64" s="17">
        <f>'Point Wise DIO'!U536</f>
        <v>0</v>
      </c>
      <c r="S64" s="17">
        <f>'Point Wise DIO'!V536</f>
        <v>0</v>
      </c>
      <c r="T64" s="72">
        <f>'Point Wise DIO'!W536</f>
        <v>0</v>
      </c>
      <c r="U64" s="17">
        <f>'Point Wise DIO'!X536</f>
        <v>0</v>
      </c>
      <c r="V64" s="17">
        <f>'Point Wise DIO'!Y536</f>
        <v>0</v>
      </c>
      <c r="W64" s="72">
        <f>'Point Wise DIO'!Z536</f>
        <v>0</v>
      </c>
      <c r="X64" s="17">
        <f>'Point Wise DIO'!AA536</f>
        <v>0</v>
      </c>
      <c r="Y64" s="17">
        <f>'Point Wise DIO'!AB536</f>
        <v>0</v>
      </c>
      <c r="Z64" s="72">
        <f>'Point Wise DIO'!AC536</f>
        <v>0</v>
      </c>
      <c r="AA64" s="17">
        <f>'Point Wise DIO'!AD536</f>
        <v>0</v>
      </c>
      <c r="AB64" s="17">
        <f>'Point Wise DIO'!AE536</f>
        <v>0</v>
      </c>
      <c r="AC64" s="72">
        <f>'Point Wise DIO'!AF536</f>
        <v>0</v>
      </c>
      <c r="AD64" s="17">
        <f>'Point Wise DIO'!AG536</f>
        <v>0</v>
      </c>
      <c r="AE64" s="17">
        <f>'Point Wise DIO'!AH536</f>
        <v>0</v>
      </c>
      <c r="AF64" s="72">
        <f>'Point Wise DIO'!AI536</f>
        <v>0</v>
      </c>
      <c r="AG64" s="17">
        <f>'Point Wise DIO'!AJ536</f>
        <v>0</v>
      </c>
      <c r="AH64" s="17">
        <f>'Point Wise DIO'!AK536</f>
        <v>0</v>
      </c>
      <c r="AI64" s="72">
        <f>'Point Wise DIO'!AL536</f>
        <v>0</v>
      </c>
      <c r="AJ64" s="17">
        <f>'Point Wise DIO'!AM536</f>
        <v>0</v>
      </c>
      <c r="AK64" s="17">
        <f>'Point Wise DIO'!AN536</f>
        <v>0</v>
      </c>
      <c r="AL64" s="72">
        <f>'Point Wise DIO'!AO536</f>
        <v>0</v>
      </c>
      <c r="AM64" s="17">
        <f>'Point Wise DIO'!AP536</f>
        <v>0</v>
      </c>
      <c r="AN64" s="17">
        <f>'Point Wise DIO'!AQ536</f>
        <v>0</v>
      </c>
      <c r="AO64" s="72">
        <f>'Point Wise DIO'!AR536</f>
        <v>0</v>
      </c>
      <c r="AP64" s="17">
        <f t="shared" si="0"/>
        <v>0</v>
      </c>
      <c r="AQ64" s="17">
        <f t="shared" si="1"/>
        <v>0</v>
      </c>
      <c r="AR64" s="72">
        <f>'Point Wise DIO'!AU536</f>
        <v>0</v>
      </c>
      <c r="AS64" s="17">
        <f>'Point Wise DIO'!AV536</f>
        <v>0</v>
      </c>
      <c r="AT64" s="17">
        <f>'Point Wise DIO'!AW536</f>
        <v>0</v>
      </c>
      <c r="AU64" s="72">
        <f>'Point Wise DIO'!AX536</f>
        <v>0</v>
      </c>
      <c r="AV64" s="17">
        <f>'Point Wise DIO'!AY536</f>
        <v>0</v>
      </c>
      <c r="AW64" s="17">
        <f>'Point Wise DIO'!AZ536</f>
        <v>0</v>
      </c>
      <c r="AX64" s="72">
        <f>'Point Wise DIO'!BA536</f>
        <v>0</v>
      </c>
      <c r="AY64" s="17">
        <f t="shared" si="2"/>
        <v>0</v>
      </c>
      <c r="AZ64" s="72">
        <f t="shared" si="3"/>
        <v>0</v>
      </c>
    </row>
    <row r="65" spans="1:52" x14ac:dyDescent="0.3">
      <c r="A65" s="70">
        <v>63</v>
      </c>
      <c r="B65" s="250"/>
      <c r="C65" s="103" t="s">
        <v>214</v>
      </c>
      <c r="D65" s="8" t="s">
        <v>54</v>
      </c>
      <c r="E65" s="8" t="s">
        <v>533</v>
      </c>
      <c r="F65" s="17">
        <f>'Point Wise DIO'!I538</f>
        <v>0</v>
      </c>
      <c r="G65" s="17">
        <f>'Point Wise DIO'!J538</f>
        <v>0</v>
      </c>
      <c r="H65" s="72">
        <f>'Point Wise DIO'!K538</f>
        <v>0</v>
      </c>
      <c r="I65" s="17">
        <f>'Point Wise DIO'!L538</f>
        <v>0</v>
      </c>
      <c r="J65" s="17">
        <f>'Point Wise DIO'!M538</f>
        <v>0</v>
      </c>
      <c r="K65" s="72">
        <f>'Point Wise DIO'!N538</f>
        <v>0</v>
      </c>
      <c r="L65" s="17">
        <f>'Point Wise DIO'!O538</f>
        <v>0</v>
      </c>
      <c r="M65" s="17">
        <f>'Point Wise DIO'!P538</f>
        <v>0</v>
      </c>
      <c r="N65" s="72">
        <f>'Point Wise DIO'!Q538</f>
        <v>0</v>
      </c>
      <c r="O65" s="17">
        <f>'Point Wise DIO'!R538</f>
        <v>0</v>
      </c>
      <c r="P65" s="17">
        <f>'Point Wise DIO'!S538</f>
        <v>0</v>
      </c>
      <c r="Q65" s="72">
        <f>'Point Wise DIO'!T538</f>
        <v>0</v>
      </c>
      <c r="R65" s="17">
        <f>'Point Wise DIO'!U538</f>
        <v>0</v>
      </c>
      <c r="S65" s="17">
        <f>'Point Wise DIO'!V538</f>
        <v>0</v>
      </c>
      <c r="T65" s="72">
        <f>'Point Wise DIO'!W538</f>
        <v>0</v>
      </c>
      <c r="U65" s="17">
        <f>'Point Wise DIO'!X538</f>
        <v>0</v>
      </c>
      <c r="V65" s="17">
        <f>'Point Wise DIO'!Y538</f>
        <v>0</v>
      </c>
      <c r="W65" s="72">
        <f>'Point Wise DIO'!Z538</f>
        <v>0</v>
      </c>
      <c r="X65" s="17">
        <f>'Point Wise DIO'!AA538</f>
        <v>0</v>
      </c>
      <c r="Y65" s="17">
        <f>'Point Wise DIO'!AB538</f>
        <v>0</v>
      </c>
      <c r="Z65" s="72">
        <f>'Point Wise DIO'!AC538</f>
        <v>0</v>
      </c>
      <c r="AA65" s="17">
        <f>'Point Wise DIO'!AD538</f>
        <v>0</v>
      </c>
      <c r="AB65" s="17">
        <f>'Point Wise DIO'!AE538</f>
        <v>0</v>
      </c>
      <c r="AC65" s="72">
        <f>'Point Wise DIO'!AF538</f>
        <v>0</v>
      </c>
      <c r="AD65" s="17">
        <f>'Point Wise DIO'!AG538</f>
        <v>0</v>
      </c>
      <c r="AE65" s="17">
        <f>'Point Wise DIO'!AH538</f>
        <v>0</v>
      </c>
      <c r="AF65" s="72">
        <f>'Point Wise DIO'!AI538</f>
        <v>0</v>
      </c>
      <c r="AG65" s="17">
        <f>'Point Wise DIO'!AJ538</f>
        <v>0</v>
      </c>
      <c r="AH65" s="17">
        <f>'Point Wise DIO'!AK538</f>
        <v>0</v>
      </c>
      <c r="AI65" s="72">
        <f>'Point Wise DIO'!AL538</f>
        <v>0</v>
      </c>
      <c r="AJ65" s="17">
        <f>'Point Wise DIO'!AM538</f>
        <v>0</v>
      </c>
      <c r="AK65" s="17">
        <f>'Point Wise DIO'!AN538</f>
        <v>0</v>
      </c>
      <c r="AL65" s="72">
        <f>'Point Wise DIO'!AO538</f>
        <v>0</v>
      </c>
      <c r="AM65" s="17">
        <f>'Point Wise DIO'!AP538</f>
        <v>0</v>
      </c>
      <c r="AN65" s="17">
        <f>'Point Wise DIO'!AQ538</f>
        <v>0</v>
      </c>
      <c r="AO65" s="72">
        <f>'Point Wise DIO'!AR538</f>
        <v>0</v>
      </c>
      <c r="AP65" s="17">
        <f t="shared" si="0"/>
        <v>0</v>
      </c>
      <c r="AQ65" s="17">
        <f t="shared" si="1"/>
        <v>0</v>
      </c>
      <c r="AR65" s="72">
        <f>'Point Wise DIO'!AU538</f>
        <v>0</v>
      </c>
      <c r="AS65" s="17">
        <f>'Point Wise DIO'!AV538</f>
        <v>0</v>
      </c>
      <c r="AT65" s="17">
        <f>'Point Wise DIO'!AW538</f>
        <v>0</v>
      </c>
      <c r="AU65" s="72">
        <f>'Point Wise DIO'!AX538</f>
        <v>0</v>
      </c>
      <c r="AV65" s="17">
        <f>'Point Wise DIO'!AY538</f>
        <v>0</v>
      </c>
      <c r="AW65" s="17">
        <f>'Point Wise DIO'!AZ538</f>
        <v>0</v>
      </c>
      <c r="AX65" s="72">
        <f>'Point Wise DIO'!BA538</f>
        <v>0</v>
      </c>
      <c r="AY65" s="17">
        <f t="shared" si="2"/>
        <v>0</v>
      </c>
      <c r="AZ65" s="72">
        <f t="shared" si="3"/>
        <v>0</v>
      </c>
    </row>
    <row r="66" spans="1:52" x14ac:dyDescent="0.3">
      <c r="A66" s="70">
        <v>64</v>
      </c>
      <c r="B66" s="249" t="s">
        <v>553</v>
      </c>
      <c r="C66" s="103" t="s">
        <v>193</v>
      </c>
      <c r="D66" s="8" t="s">
        <v>193</v>
      </c>
      <c r="E66" s="8" t="s">
        <v>533</v>
      </c>
      <c r="F66" s="17">
        <f>'Point Wise DIO'!I569</f>
        <v>0</v>
      </c>
      <c r="G66" s="17">
        <f>'Point Wise DIO'!J569</f>
        <v>0</v>
      </c>
      <c r="H66" s="72">
        <f>'Point Wise DIO'!K569</f>
        <v>0</v>
      </c>
      <c r="I66" s="17">
        <f>'Point Wise DIO'!L569</f>
        <v>0</v>
      </c>
      <c r="J66" s="17">
        <f>'Point Wise DIO'!M569</f>
        <v>0</v>
      </c>
      <c r="K66" s="72">
        <f>'Point Wise DIO'!N569</f>
        <v>0</v>
      </c>
      <c r="L66" s="17">
        <f>'Point Wise DIO'!O569</f>
        <v>0</v>
      </c>
      <c r="M66" s="17">
        <f>'Point Wise DIO'!P569</f>
        <v>0</v>
      </c>
      <c r="N66" s="72">
        <f>'Point Wise DIO'!Q569</f>
        <v>0</v>
      </c>
      <c r="O66" s="17">
        <f>'Point Wise DIO'!R569</f>
        <v>0</v>
      </c>
      <c r="P66" s="17">
        <f>'Point Wise DIO'!S569</f>
        <v>0</v>
      </c>
      <c r="Q66" s="72">
        <f>'Point Wise DIO'!T569</f>
        <v>0</v>
      </c>
      <c r="R66" s="17">
        <f>'Point Wise DIO'!U569</f>
        <v>0</v>
      </c>
      <c r="S66" s="17">
        <f>'Point Wise DIO'!V569</f>
        <v>0</v>
      </c>
      <c r="T66" s="72">
        <f>'Point Wise DIO'!W569</f>
        <v>0</v>
      </c>
      <c r="U66" s="17">
        <f>'Point Wise DIO'!X569</f>
        <v>0</v>
      </c>
      <c r="V66" s="17">
        <f>'Point Wise DIO'!Y569</f>
        <v>0</v>
      </c>
      <c r="W66" s="72">
        <f>'Point Wise DIO'!Z569</f>
        <v>0</v>
      </c>
      <c r="X66" s="17">
        <f>'Point Wise DIO'!AA569</f>
        <v>0</v>
      </c>
      <c r="Y66" s="17">
        <f>'Point Wise DIO'!AB569</f>
        <v>0</v>
      </c>
      <c r="Z66" s="72">
        <f>'Point Wise DIO'!AC569</f>
        <v>0</v>
      </c>
      <c r="AA66" s="17">
        <f>'Point Wise DIO'!AD569</f>
        <v>0</v>
      </c>
      <c r="AB66" s="17">
        <f>'Point Wise DIO'!AE569</f>
        <v>0</v>
      </c>
      <c r="AC66" s="72">
        <f>'Point Wise DIO'!AF569</f>
        <v>0</v>
      </c>
      <c r="AD66" s="17">
        <f>'Point Wise DIO'!AG569</f>
        <v>0</v>
      </c>
      <c r="AE66" s="17">
        <f>'Point Wise DIO'!AH569</f>
        <v>0</v>
      </c>
      <c r="AF66" s="72">
        <f>'Point Wise DIO'!AI569</f>
        <v>0</v>
      </c>
      <c r="AG66" s="17">
        <f>'Point Wise DIO'!AJ569</f>
        <v>0</v>
      </c>
      <c r="AH66" s="17">
        <f>'Point Wise DIO'!AK569</f>
        <v>0</v>
      </c>
      <c r="AI66" s="72">
        <f>'Point Wise DIO'!AL569</f>
        <v>0</v>
      </c>
      <c r="AJ66" s="17">
        <f>'Point Wise DIO'!AM569</f>
        <v>0</v>
      </c>
      <c r="AK66" s="17">
        <f>'Point Wise DIO'!AN569</f>
        <v>0</v>
      </c>
      <c r="AL66" s="72">
        <f>'Point Wise DIO'!AO569</f>
        <v>0</v>
      </c>
      <c r="AM66" s="17">
        <f>'Point Wise DIO'!AP569</f>
        <v>0</v>
      </c>
      <c r="AN66" s="17">
        <f>'Point Wise DIO'!AQ569</f>
        <v>0</v>
      </c>
      <c r="AO66" s="72">
        <f>'Point Wise DIO'!AR569</f>
        <v>0</v>
      </c>
      <c r="AP66" s="17">
        <f t="shared" si="0"/>
        <v>0</v>
      </c>
      <c r="AQ66" s="17">
        <f t="shared" si="1"/>
        <v>0</v>
      </c>
      <c r="AR66" s="72">
        <f>'Point Wise DIO'!AU569</f>
        <v>0</v>
      </c>
      <c r="AS66" s="17">
        <f>'Point Wise DIO'!AV569</f>
        <v>0</v>
      </c>
      <c r="AT66" s="17">
        <f>'Point Wise DIO'!AW569</f>
        <v>0</v>
      </c>
      <c r="AU66" s="72">
        <f>'Point Wise DIO'!AX569</f>
        <v>0</v>
      </c>
      <c r="AV66" s="17">
        <f>'Point Wise DIO'!AY569</f>
        <v>0</v>
      </c>
      <c r="AW66" s="17">
        <f>'Point Wise DIO'!AZ569</f>
        <v>0</v>
      </c>
      <c r="AX66" s="72">
        <f>'Point Wise DIO'!BA569</f>
        <v>0</v>
      </c>
      <c r="AY66" s="17">
        <f t="shared" si="2"/>
        <v>0</v>
      </c>
      <c r="AZ66" s="72">
        <f t="shared" si="3"/>
        <v>0</v>
      </c>
    </row>
    <row r="67" spans="1:52" x14ac:dyDescent="0.3">
      <c r="A67" s="70">
        <v>65</v>
      </c>
      <c r="B67" s="249"/>
      <c r="C67" s="30" t="s">
        <v>638</v>
      </c>
      <c r="D67" s="8" t="s">
        <v>636</v>
      </c>
      <c r="E67" s="8" t="s">
        <v>533</v>
      </c>
      <c r="F67" s="17">
        <f>'Point Wise DIO'!I539</f>
        <v>0</v>
      </c>
      <c r="G67" s="17">
        <f>'Point Wise DIO'!J539</f>
        <v>0</v>
      </c>
      <c r="H67" s="72">
        <f>'Point Wise DIO'!K539</f>
        <v>0</v>
      </c>
      <c r="I67" s="17">
        <f>'Point Wise DIO'!L539</f>
        <v>0</v>
      </c>
      <c r="J67" s="17">
        <f>'Point Wise DIO'!M539</f>
        <v>0</v>
      </c>
      <c r="K67" s="72">
        <f>'Point Wise DIO'!N539</f>
        <v>0</v>
      </c>
      <c r="L67" s="17">
        <f>'Point Wise DIO'!O539</f>
        <v>0</v>
      </c>
      <c r="M67" s="17">
        <f>'Point Wise DIO'!P539</f>
        <v>0</v>
      </c>
      <c r="N67" s="72">
        <f>'Point Wise DIO'!Q539</f>
        <v>0</v>
      </c>
      <c r="O67" s="17">
        <f>'Point Wise DIO'!R539</f>
        <v>0</v>
      </c>
      <c r="P67" s="17">
        <f>'Point Wise DIO'!S539</f>
        <v>0</v>
      </c>
      <c r="Q67" s="72">
        <f>'Point Wise DIO'!T539</f>
        <v>0</v>
      </c>
      <c r="R67" s="17">
        <f>'Point Wise DIO'!U539</f>
        <v>0</v>
      </c>
      <c r="S67" s="17">
        <f>'Point Wise DIO'!V539</f>
        <v>0</v>
      </c>
      <c r="T67" s="72">
        <f>'Point Wise DIO'!W539</f>
        <v>0</v>
      </c>
      <c r="U67" s="17">
        <f>'Point Wise DIO'!X539</f>
        <v>0</v>
      </c>
      <c r="V67" s="17">
        <f>'Point Wise DIO'!Y539</f>
        <v>0</v>
      </c>
      <c r="W67" s="72">
        <f>'Point Wise DIO'!Z539</f>
        <v>0</v>
      </c>
      <c r="X67" s="17">
        <f>'Point Wise DIO'!AA539</f>
        <v>0</v>
      </c>
      <c r="Y67" s="17">
        <f>'Point Wise DIO'!AB539</f>
        <v>0</v>
      </c>
      <c r="Z67" s="72">
        <f>'Point Wise DIO'!AC539</f>
        <v>0</v>
      </c>
      <c r="AA67" s="17">
        <f>'Point Wise DIO'!AD539</f>
        <v>0</v>
      </c>
      <c r="AB67" s="17">
        <f>'Point Wise DIO'!AE539</f>
        <v>0</v>
      </c>
      <c r="AC67" s="72">
        <f>'Point Wise DIO'!AF539</f>
        <v>0</v>
      </c>
      <c r="AD67" s="17">
        <f>'Point Wise DIO'!AG539</f>
        <v>0</v>
      </c>
      <c r="AE67" s="17">
        <f>'Point Wise DIO'!AH539</f>
        <v>0</v>
      </c>
      <c r="AF67" s="72">
        <f>'Point Wise DIO'!AI539</f>
        <v>0</v>
      </c>
      <c r="AG67" s="17">
        <f>'Point Wise DIO'!AJ539</f>
        <v>0</v>
      </c>
      <c r="AH67" s="17">
        <f>'Point Wise DIO'!AK539</f>
        <v>0</v>
      </c>
      <c r="AI67" s="72">
        <f>'Point Wise DIO'!AL539</f>
        <v>0</v>
      </c>
      <c r="AJ67" s="17">
        <f>'Point Wise DIO'!AM539</f>
        <v>0</v>
      </c>
      <c r="AK67" s="17">
        <f>'Point Wise DIO'!AN539</f>
        <v>0</v>
      </c>
      <c r="AL67" s="72">
        <f>'Point Wise DIO'!AO539</f>
        <v>0</v>
      </c>
      <c r="AM67" s="17">
        <f>'Point Wise DIO'!AP539</f>
        <v>0</v>
      </c>
      <c r="AN67" s="17">
        <f>'Point Wise DIO'!AQ539</f>
        <v>0</v>
      </c>
      <c r="AO67" s="72">
        <f>'Point Wise DIO'!AR539</f>
        <v>0</v>
      </c>
      <c r="AP67" s="17">
        <f t="shared" si="0"/>
        <v>0</v>
      </c>
      <c r="AQ67" s="17">
        <f t="shared" si="1"/>
        <v>0</v>
      </c>
      <c r="AR67" s="72">
        <f>'Point Wise DIO'!AU539</f>
        <v>0</v>
      </c>
      <c r="AS67" s="17">
        <f>'Point Wise DIO'!AV539</f>
        <v>0</v>
      </c>
      <c r="AT67" s="17">
        <f>'Point Wise DIO'!AW539</f>
        <v>0</v>
      </c>
      <c r="AU67" s="72">
        <f>'Point Wise DIO'!AX539</f>
        <v>0</v>
      </c>
      <c r="AV67" s="17">
        <f>'Point Wise DIO'!AY539</f>
        <v>0</v>
      </c>
      <c r="AW67" s="17">
        <f>'Point Wise DIO'!AZ539</f>
        <v>0</v>
      </c>
      <c r="AX67" s="72">
        <f>'Point Wise DIO'!BA539</f>
        <v>0</v>
      </c>
      <c r="AY67" s="17">
        <f t="shared" si="2"/>
        <v>0</v>
      </c>
      <c r="AZ67" s="72">
        <f t="shared" si="3"/>
        <v>0</v>
      </c>
    </row>
    <row r="68" spans="1:52" x14ac:dyDescent="0.3">
      <c r="A68" s="70">
        <v>66</v>
      </c>
      <c r="B68" s="249"/>
      <c r="C68" s="8" t="s">
        <v>75</v>
      </c>
      <c r="D68" s="8" t="s">
        <v>84</v>
      </c>
      <c r="E68" s="8" t="s">
        <v>533</v>
      </c>
      <c r="F68" s="17">
        <f>'Point Wise DIO'!I540</f>
        <v>0</v>
      </c>
      <c r="G68" s="17">
        <f>'Point Wise DIO'!J540</f>
        <v>0</v>
      </c>
      <c r="H68" s="72">
        <f>'Point Wise DIO'!K540</f>
        <v>0</v>
      </c>
      <c r="I68" s="17">
        <f>'Point Wise DIO'!L540</f>
        <v>0</v>
      </c>
      <c r="J68" s="17">
        <f>'Point Wise DIO'!M540</f>
        <v>0</v>
      </c>
      <c r="K68" s="72">
        <f>'Point Wise DIO'!N540</f>
        <v>0</v>
      </c>
      <c r="L68" s="17">
        <f>'Point Wise DIO'!O540</f>
        <v>0</v>
      </c>
      <c r="M68" s="17">
        <f>'Point Wise DIO'!P540</f>
        <v>0</v>
      </c>
      <c r="N68" s="72">
        <f>'Point Wise DIO'!Q540</f>
        <v>0</v>
      </c>
      <c r="O68" s="17">
        <f>'Point Wise DIO'!R540</f>
        <v>0</v>
      </c>
      <c r="P68" s="17">
        <f>'Point Wise DIO'!S540</f>
        <v>0</v>
      </c>
      <c r="Q68" s="72">
        <f>'Point Wise DIO'!T540</f>
        <v>0</v>
      </c>
      <c r="R68" s="17">
        <f>'Point Wise DIO'!U540</f>
        <v>0</v>
      </c>
      <c r="S68" s="17">
        <f>'Point Wise DIO'!V540</f>
        <v>0</v>
      </c>
      <c r="T68" s="72">
        <f>'Point Wise DIO'!W540</f>
        <v>0</v>
      </c>
      <c r="U68" s="17">
        <f>'Point Wise DIO'!X540</f>
        <v>0</v>
      </c>
      <c r="V68" s="17">
        <f>'Point Wise DIO'!Y540</f>
        <v>0</v>
      </c>
      <c r="W68" s="72">
        <f>'Point Wise DIO'!Z540</f>
        <v>0</v>
      </c>
      <c r="X68" s="17">
        <f>'Point Wise DIO'!AA540</f>
        <v>0</v>
      </c>
      <c r="Y68" s="17">
        <f>'Point Wise DIO'!AB540</f>
        <v>0</v>
      </c>
      <c r="Z68" s="72">
        <f>'Point Wise DIO'!AC540</f>
        <v>0</v>
      </c>
      <c r="AA68" s="17">
        <f>'Point Wise DIO'!AD540</f>
        <v>0</v>
      </c>
      <c r="AB68" s="17">
        <f>'Point Wise DIO'!AE540</f>
        <v>0</v>
      </c>
      <c r="AC68" s="72">
        <f>'Point Wise DIO'!AF540</f>
        <v>0</v>
      </c>
      <c r="AD68" s="17">
        <f>'Point Wise DIO'!AG540</f>
        <v>0</v>
      </c>
      <c r="AE68" s="17">
        <f>'Point Wise DIO'!AH540</f>
        <v>0</v>
      </c>
      <c r="AF68" s="72">
        <f>'Point Wise DIO'!AI540</f>
        <v>0</v>
      </c>
      <c r="AG68" s="17">
        <f>'Point Wise DIO'!AJ540</f>
        <v>0</v>
      </c>
      <c r="AH68" s="17">
        <f>'Point Wise DIO'!AK540</f>
        <v>0</v>
      </c>
      <c r="AI68" s="72">
        <f>'Point Wise DIO'!AL540</f>
        <v>0</v>
      </c>
      <c r="AJ68" s="17">
        <f>'Point Wise DIO'!AM540</f>
        <v>0</v>
      </c>
      <c r="AK68" s="17">
        <f>'Point Wise DIO'!AN540</f>
        <v>0</v>
      </c>
      <c r="AL68" s="72">
        <f>'Point Wise DIO'!AO540</f>
        <v>0</v>
      </c>
      <c r="AM68" s="17">
        <f>'Point Wise DIO'!AP540</f>
        <v>0</v>
      </c>
      <c r="AN68" s="17">
        <f>'Point Wise DIO'!AQ540</f>
        <v>0</v>
      </c>
      <c r="AO68" s="72">
        <f>'Point Wise DIO'!AR540</f>
        <v>0</v>
      </c>
      <c r="AP68" s="17">
        <f t="shared" ref="AP68:AP98" si="4">F68+I68+L68+O68+R68+U68+X68+AA68+AD68+AG68+AJ68+AM68</f>
        <v>0</v>
      </c>
      <c r="AQ68" s="17">
        <f t="shared" ref="AQ68:AQ98" si="5">G68+J68+M68+P68+S68+V68+Y68+AB68+AE68+AH68+AK68+AN68</f>
        <v>0</v>
      </c>
      <c r="AR68" s="72">
        <f>'Point Wise DIO'!AU540</f>
        <v>0</v>
      </c>
      <c r="AS68" s="17">
        <f>'Point Wise DIO'!AV540</f>
        <v>0</v>
      </c>
      <c r="AT68" s="17">
        <f>'Point Wise DIO'!AW540</f>
        <v>0</v>
      </c>
      <c r="AU68" s="72">
        <f>'Point Wise DIO'!AX540</f>
        <v>0</v>
      </c>
      <c r="AV68" s="17">
        <f>'Point Wise DIO'!AY540</f>
        <v>0</v>
      </c>
      <c r="AW68" s="17">
        <f>'Point Wise DIO'!AZ540</f>
        <v>0</v>
      </c>
      <c r="AX68" s="72">
        <f>'Point Wise DIO'!BA540</f>
        <v>0</v>
      </c>
      <c r="AY68" s="17">
        <f t="shared" ref="AY68:AY98" si="6">AS68+AV68</f>
        <v>0</v>
      </c>
      <c r="AZ68" s="72">
        <f t="shared" ref="AZ68:AZ98" si="7">AT68+AW68</f>
        <v>0</v>
      </c>
    </row>
    <row r="69" spans="1:52" x14ac:dyDescent="0.3">
      <c r="A69" s="70">
        <v>67</v>
      </c>
      <c r="B69" s="250"/>
      <c r="C69" s="8" t="s">
        <v>75</v>
      </c>
      <c r="D69" s="8" t="s">
        <v>75</v>
      </c>
      <c r="E69" s="8" t="s">
        <v>533</v>
      </c>
      <c r="F69" s="17">
        <f>'Point Wise DIO'!I541</f>
        <v>0</v>
      </c>
      <c r="G69" s="17">
        <f>'Point Wise DIO'!J541</f>
        <v>0</v>
      </c>
      <c r="H69" s="72">
        <f>'Point Wise DIO'!K541</f>
        <v>0</v>
      </c>
      <c r="I69" s="17">
        <f>'Point Wise DIO'!L541</f>
        <v>0</v>
      </c>
      <c r="J69" s="17">
        <f>'Point Wise DIO'!M541</f>
        <v>0</v>
      </c>
      <c r="K69" s="72">
        <f>'Point Wise DIO'!N541</f>
        <v>0</v>
      </c>
      <c r="L69" s="17">
        <f>'Point Wise DIO'!O541</f>
        <v>0</v>
      </c>
      <c r="M69" s="17">
        <f>'Point Wise DIO'!P541</f>
        <v>0</v>
      </c>
      <c r="N69" s="72">
        <f>'Point Wise DIO'!Q541</f>
        <v>0</v>
      </c>
      <c r="O69" s="17">
        <f>'Point Wise DIO'!R541</f>
        <v>0</v>
      </c>
      <c r="P69" s="17">
        <f>'Point Wise DIO'!S541</f>
        <v>0</v>
      </c>
      <c r="Q69" s="72">
        <f>'Point Wise DIO'!T541</f>
        <v>0</v>
      </c>
      <c r="R69" s="17">
        <f>'Point Wise DIO'!U541</f>
        <v>0</v>
      </c>
      <c r="S69" s="17">
        <f>'Point Wise DIO'!V541</f>
        <v>0</v>
      </c>
      <c r="T69" s="72">
        <f>'Point Wise DIO'!W541</f>
        <v>0</v>
      </c>
      <c r="U69" s="17">
        <f>'Point Wise DIO'!X541</f>
        <v>0</v>
      </c>
      <c r="V69" s="17">
        <f>'Point Wise DIO'!Y541</f>
        <v>0</v>
      </c>
      <c r="W69" s="72">
        <f>'Point Wise DIO'!Z541</f>
        <v>0</v>
      </c>
      <c r="X69" s="17">
        <f>'Point Wise DIO'!AA541</f>
        <v>0</v>
      </c>
      <c r="Y69" s="17">
        <f>'Point Wise DIO'!AB541</f>
        <v>0</v>
      </c>
      <c r="Z69" s="72">
        <f>'Point Wise DIO'!AC541</f>
        <v>0</v>
      </c>
      <c r="AA69" s="17">
        <f>'Point Wise DIO'!AD541</f>
        <v>0</v>
      </c>
      <c r="AB69" s="17">
        <f>'Point Wise DIO'!AE541</f>
        <v>0</v>
      </c>
      <c r="AC69" s="72">
        <f>'Point Wise DIO'!AF541</f>
        <v>0</v>
      </c>
      <c r="AD69" s="17">
        <f>'Point Wise DIO'!AG541</f>
        <v>0</v>
      </c>
      <c r="AE69" s="17">
        <f>'Point Wise DIO'!AH541</f>
        <v>0</v>
      </c>
      <c r="AF69" s="72">
        <f>'Point Wise DIO'!AI541</f>
        <v>0</v>
      </c>
      <c r="AG69" s="17">
        <f>'Point Wise DIO'!AJ541</f>
        <v>0</v>
      </c>
      <c r="AH69" s="17">
        <f>'Point Wise DIO'!AK541</f>
        <v>0</v>
      </c>
      <c r="AI69" s="72">
        <f>'Point Wise DIO'!AL541</f>
        <v>0</v>
      </c>
      <c r="AJ69" s="17">
        <f>'Point Wise DIO'!AM541</f>
        <v>0</v>
      </c>
      <c r="AK69" s="17">
        <f>'Point Wise DIO'!AN541</f>
        <v>0</v>
      </c>
      <c r="AL69" s="72">
        <f>'Point Wise DIO'!AO541</f>
        <v>0</v>
      </c>
      <c r="AM69" s="17">
        <f>'Point Wise DIO'!AP541</f>
        <v>0</v>
      </c>
      <c r="AN69" s="17">
        <f>'Point Wise DIO'!AQ541</f>
        <v>0</v>
      </c>
      <c r="AO69" s="72">
        <f>'Point Wise DIO'!AR541</f>
        <v>0</v>
      </c>
      <c r="AP69" s="17">
        <f t="shared" si="4"/>
        <v>0</v>
      </c>
      <c r="AQ69" s="17">
        <f t="shared" si="5"/>
        <v>0</v>
      </c>
      <c r="AR69" s="72">
        <f>'Point Wise DIO'!AU541</f>
        <v>0</v>
      </c>
      <c r="AS69" s="17">
        <f>'Point Wise DIO'!AV541</f>
        <v>0</v>
      </c>
      <c r="AT69" s="17">
        <f>'Point Wise DIO'!AW541</f>
        <v>0</v>
      </c>
      <c r="AU69" s="72">
        <f>'Point Wise DIO'!AX541</f>
        <v>0</v>
      </c>
      <c r="AV69" s="17">
        <f>'Point Wise DIO'!AY541</f>
        <v>0</v>
      </c>
      <c r="AW69" s="17">
        <f>'Point Wise DIO'!AZ541</f>
        <v>0</v>
      </c>
      <c r="AX69" s="72">
        <f>'Point Wise DIO'!BA541</f>
        <v>0</v>
      </c>
      <c r="AY69" s="17">
        <f t="shared" si="6"/>
        <v>0</v>
      </c>
      <c r="AZ69" s="72">
        <f t="shared" si="7"/>
        <v>0</v>
      </c>
    </row>
    <row r="70" spans="1:52" x14ac:dyDescent="0.3">
      <c r="A70" s="70">
        <v>68</v>
      </c>
      <c r="B70" s="242" t="s">
        <v>507</v>
      </c>
      <c r="C70" s="8" t="s">
        <v>238</v>
      </c>
      <c r="D70" s="8" t="s">
        <v>507</v>
      </c>
      <c r="E70" s="8" t="s">
        <v>533</v>
      </c>
      <c r="F70" s="17">
        <f>'Point Wise DIO'!I571</f>
        <v>0</v>
      </c>
      <c r="G70" s="17">
        <f>'Point Wise DIO'!J571</f>
        <v>0</v>
      </c>
      <c r="H70" s="72">
        <f>'Point Wise DIO'!K571</f>
        <v>0</v>
      </c>
      <c r="I70" s="17">
        <f>'Point Wise DIO'!L571</f>
        <v>0</v>
      </c>
      <c r="J70" s="17">
        <f>'Point Wise DIO'!M571</f>
        <v>0</v>
      </c>
      <c r="K70" s="72">
        <f>'Point Wise DIO'!N571</f>
        <v>0</v>
      </c>
      <c r="L70" s="17">
        <f>'Point Wise DIO'!O571</f>
        <v>0</v>
      </c>
      <c r="M70" s="17">
        <f>'Point Wise DIO'!P571</f>
        <v>0</v>
      </c>
      <c r="N70" s="72">
        <f>'Point Wise DIO'!Q571</f>
        <v>0</v>
      </c>
      <c r="O70" s="17">
        <f>'Point Wise DIO'!R571</f>
        <v>0</v>
      </c>
      <c r="P70" s="17">
        <f>'Point Wise DIO'!S571</f>
        <v>0</v>
      </c>
      <c r="Q70" s="72">
        <f>'Point Wise DIO'!T571</f>
        <v>0</v>
      </c>
      <c r="R70" s="17">
        <f>'Point Wise DIO'!U571</f>
        <v>0</v>
      </c>
      <c r="S70" s="17">
        <f>'Point Wise DIO'!V571</f>
        <v>0</v>
      </c>
      <c r="T70" s="72">
        <f>'Point Wise DIO'!W571</f>
        <v>0</v>
      </c>
      <c r="U70" s="17">
        <f>'Point Wise DIO'!X571</f>
        <v>0</v>
      </c>
      <c r="V70" s="17">
        <f>'Point Wise DIO'!Y571</f>
        <v>0</v>
      </c>
      <c r="W70" s="72">
        <f>'Point Wise DIO'!Z571</f>
        <v>0</v>
      </c>
      <c r="X70" s="17">
        <f>'Point Wise DIO'!AA571</f>
        <v>0</v>
      </c>
      <c r="Y70" s="17">
        <f>'Point Wise DIO'!AB571</f>
        <v>0</v>
      </c>
      <c r="Z70" s="72">
        <f>'Point Wise DIO'!AC571</f>
        <v>0</v>
      </c>
      <c r="AA70" s="17">
        <f>'Point Wise DIO'!AD571</f>
        <v>0</v>
      </c>
      <c r="AB70" s="17">
        <f>'Point Wise DIO'!AE571</f>
        <v>0</v>
      </c>
      <c r="AC70" s="72">
        <f>'Point Wise DIO'!AF571</f>
        <v>0</v>
      </c>
      <c r="AD70" s="17">
        <f>'Point Wise DIO'!AG571</f>
        <v>0</v>
      </c>
      <c r="AE70" s="17">
        <f>'Point Wise DIO'!AH571</f>
        <v>0</v>
      </c>
      <c r="AF70" s="72">
        <f>'Point Wise DIO'!AI571</f>
        <v>0</v>
      </c>
      <c r="AG70" s="17">
        <f>'Point Wise DIO'!AJ571</f>
        <v>0</v>
      </c>
      <c r="AH70" s="17">
        <f>'Point Wise DIO'!AK571</f>
        <v>0</v>
      </c>
      <c r="AI70" s="72">
        <f>'Point Wise DIO'!AL571</f>
        <v>0</v>
      </c>
      <c r="AJ70" s="17">
        <f>'Point Wise DIO'!AM571</f>
        <v>0</v>
      </c>
      <c r="AK70" s="17">
        <f>'Point Wise DIO'!AN571</f>
        <v>0</v>
      </c>
      <c r="AL70" s="72">
        <f>'Point Wise DIO'!AO571</f>
        <v>0</v>
      </c>
      <c r="AM70" s="17">
        <f>'Point Wise DIO'!AP571</f>
        <v>0</v>
      </c>
      <c r="AN70" s="17">
        <f>'Point Wise DIO'!AQ571</f>
        <v>0</v>
      </c>
      <c r="AO70" s="72">
        <f>'Point Wise DIO'!AR571</f>
        <v>0</v>
      </c>
      <c r="AP70" s="17">
        <f t="shared" si="4"/>
        <v>0</v>
      </c>
      <c r="AQ70" s="17">
        <f t="shared" si="5"/>
        <v>0</v>
      </c>
      <c r="AR70" s="72">
        <f>'Point Wise DIO'!AU571</f>
        <v>0</v>
      </c>
      <c r="AS70" s="17">
        <f>'Point Wise DIO'!AV571</f>
        <v>0</v>
      </c>
      <c r="AT70" s="17">
        <f>'Point Wise DIO'!AW571</f>
        <v>0</v>
      </c>
      <c r="AU70" s="72">
        <f>'Point Wise DIO'!AX571</f>
        <v>0</v>
      </c>
      <c r="AV70" s="17">
        <f>'Point Wise DIO'!AY571</f>
        <v>0</v>
      </c>
      <c r="AW70" s="17">
        <f>'Point Wise DIO'!AZ571</f>
        <v>0</v>
      </c>
      <c r="AX70" s="72">
        <f>'Point Wise DIO'!BA571</f>
        <v>0</v>
      </c>
      <c r="AY70" s="17">
        <f t="shared" si="6"/>
        <v>0</v>
      </c>
      <c r="AZ70" s="72">
        <f t="shared" si="7"/>
        <v>0</v>
      </c>
    </row>
    <row r="71" spans="1:52" x14ac:dyDescent="0.3">
      <c r="A71" s="70">
        <v>69</v>
      </c>
      <c r="B71" s="242"/>
      <c r="C71" s="8" t="s">
        <v>238</v>
      </c>
      <c r="D71" s="8" t="s">
        <v>508</v>
      </c>
      <c r="E71" s="8" t="s">
        <v>533</v>
      </c>
      <c r="F71" s="17">
        <f>'Point Wise DIO'!I572</f>
        <v>0</v>
      </c>
      <c r="G71" s="17">
        <f>'Point Wise DIO'!J572</f>
        <v>0</v>
      </c>
      <c r="H71" s="72">
        <f>'Point Wise DIO'!K572</f>
        <v>0</v>
      </c>
      <c r="I71" s="17">
        <f>'Point Wise DIO'!L572</f>
        <v>0</v>
      </c>
      <c r="J71" s="17">
        <f>'Point Wise DIO'!M572</f>
        <v>0</v>
      </c>
      <c r="K71" s="72">
        <f>'Point Wise DIO'!N572</f>
        <v>0</v>
      </c>
      <c r="L71" s="17">
        <f>'Point Wise DIO'!O572</f>
        <v>0</v>
      </c>
      <c r="M71" s="17">
        <f>'Point Wise DIO'!P572</f>
        <v>0</v>
      </c>
      <c r="N71" s="72">
        <f>'Point Wise DIO'!Q572</f>
        <v>0</v>
      </c>
      <c r="O71" s="17">
        <f>'Point Wise DIO'!R572</f>
        <v>0</v>
      </c>
      <c r="P71" s="17">
        <f>'Point Wise DIO'!S572</f>
        <v>0</v>
      </c>
      <c r="Q71" s="72">
        <f>'Point Wise DIO'!T572</f>
        <v>0</v>
      </c>
      <c r="R71" s="17">
        <f>'Point Wise DIO'!U572</f>
        <v>0</v>
      </c>
      <c r="S71" s="17">
        <f>'Point Wise DIO'!V572</f>
        <v>0</v>
      </c>
      <c r="T71" s="72">
        <f>'Point Wise DIO'!W572</f>
        <v>0</v>
      </c>
      <c r="U71" s="17">
        <f>'Point Wise DIO'!X572</f>
        <v>0</v>
      </c>
      <c r="V71" s="17">
        <f>'Point Wise DIO'!Y572</f>
        <v>0</v>
      </c>
      <c r="W71" s="72">
        <f>'Point Wise DIO'!Z572</f>
        <v>0</v>
      </c>
      <c r="X71" s="17">
        <f>'Point Wise DIO'!AA572</f>
        <v>0</v>
      </c>
      <c r="Y71" s="17">
        <f>'Point Wise DIO'!AB572</f>
        <v>0</v>
      </c>
      <c r="Z71" s="72">
        <f>'Point Wise DIO'!AC572</f>
        <v>0</v>
      </c>
      <c r="AA71" s="17">
        <f>'Point Wise DIO'!AD572</f>
        <v>0</v>
      </c>
      <c r="AB71" s="17">
        <f>'Point Wise DIO'!AE572</f>
        <v>0</v>
      </c>
      <c r="AC71" s="72">
        <f>'Point Wise DIO'!AF572</f>
        <v>0</v>
      </c>
      <c r="AD71" s="17">
        <f>'Point Wise DIO'!AG572</f>
        <v>0</v>
      </c>
      <c r="AE71" s="17">
        <f>'Point Wise DIO'!AH572</f>
        <v>0</v>
      </c>
      <c r="AF71" s="72">
        <f>'Point Wise DIO'!AI572</f>
        <v>0</v>
      </c>
      <c r="AG71" s="17">
        <f>'Point Wise DIO'!AJ572</f>
        <v>0</v>
      </c>
      <c r="AH71" s="17">
        <f>'Point Wise DIO'!AK572</f>
        <v>0</v>
      </c>
      <c r="AI71" s="72">
        <f>'Point Wise DIO'!AL572</f>
        <v>0</v>
      </c>
      <c r="AJ71" s="17">
        <f>'Point Wise DIO'!AM572</f>
        <v>0</v>
      </c>
      <c r="AK71" s="17">
        <f>'Point Wise DIO'!AN572</f>
        <v>0</v>
      </c>
      <c r="AL71" s="72">
        <f>'Point Wise DIO'!AO572</f>
        <v>0</v>
      </c>
      <c r="AM71" s="17">
        <f>'Point Wise DIO'!AP572</f>
        <v>0</v>
      </c>
      <c r="AN71" s="17">
        <f>'Point Wise DIO'!AQ572</f>
        <v>0</v>
      </c>
      <c r="AO71" s="72">
        <f>'Point Wise DIO'!AR572</f>
        <v>0</v>
      </c>
      <c r="AP71" s="17">
        <f t="shared" si="4"/>
        <v>0</v>
      </c>
      <c r="AQ71" s="17">
        <f t="shared" si="5"/>
        <v>0</v>
      </c>
      <c r="AR71" s="72">
        <f>'Point Wise DIO'!AU572</f>
        <v>0</v>
      </c>
      <c r="AS71" s="17">
        <f>'Point Wise DIO'!AV572</f>
        <v>0</v>
      </c>
      <c r="AT71" s="17">
        <f>'Point Wise DIO'!AW572</f>
        <v>0</v>
      </c>
      <c r="AU71" s="72">
        <f>'Point Wise DIO'!AX572</f>
        <v>0</v>
      </c>
      <c r="AV71" s="17">
        <f>'Point Wise DIO'!AY572</f>
        <v>0</v>
      </c>
      <c r="AW71" s="17">
        <f>'Point Wise DIO'!AZ572</f>
        <v>0</v>
      </c>
      <c r="AX71" s="72">
        <f>'Point Wise DIO'!BA572</f>
        <v>0</v>
      </c>
      <c r="AY71" s="17">
        <f t="shared" si="6"/>
        <v>0</v>
      </c>
      <c r="AZ71" s="72">
        <f t="shared" si="7"/>
        <v>0</v>
      </c>
    </row>
    <row r="72" spans="1:52" x14ac:dyDescent="0.3">
      <c r="A72" s="70">
        <v>70</v>
      </c>
      <c r="B72" s="242"/>
      <c r="C72" s="8" t="s">
        <v>238</v>
      </c>
      <c r="D72" s="8" t="s">
        <v>254</v>
      </c>
      <c r="E72" s="8" t="s">
        <v>533</v>
      </c>
      <c r="F72" s="17">
        <f>'Point Wise DIO'!I573</f>
        <v>0</v>
      </c>
      <c r="G72" s="17">
        <f>'Point Wise DIO'!J573</f>
        <v>0</v>
      </c>
      <c r="H72" s="72">
        <f>'Point Wise DIO'!K573</f>
        <v>0</v>
      </c>
      <c r="I72" s="17">
        <f>'Point Wise DIO'!L573</f>
        <v>0</v>
      </c>
      <c r="J72" s="17">
        <f>'Point Wise DIO'!M573</f>
        <v>0</v>
      </c>
      <c r="K72" s="72">
        <f>'Point Wise DIO'!N573</f>
        <v>0</v>
      </c>
      <c r="L72" s="17">
        <f>'Point Wise DIO'!O573</f>
        <v>0</v>
      </c>
      <c r="M72" s="17">
        <f>'Point Wise DIO'!P573</f>
        <v>0</v>
      </c>
      <c r="N72" s="72">
        <f>'Point Wise DIO'!Q573</f>
        <v>0</v>
      </c>
      <c r="O72" s="17">
        <f>'Point Wise DIO'!R573</f>
        <v>0</v>
      </c>
      <c r="P72" s="17">
        <f>'Point Wise DIO'!S573</f>
        <v>0</v>
      </c>
      <c r="Q72" s="72">
        <f>'Point Wise DIO'!T573</f>
        <v>0</v>
      </c>
      <c r="R72" s="17">
        <f>'Point Wise DIO'!U573</f>
        <v>0</v>
      </c>
      <c r="S72" s="17">
        <f>'Point Wise DIO'!V573</f>
        <v>0</v>
      </c>
      <c r="T72" s="72">
        <f>'Point Wise DIO'!W573</f>
        <v>0</v>
      </c>
      <c r="U72" s="17">
        <f>'Point Wise DIO'!X573</f>
        <v>0</v>
      </c>
      <c r="V72" s="17">
        <f>'Point Wise DIO'!Y573</f>
        <v>0</v>
      </c>
      <c r="W72" s="72">
        <f>'Point Wise DIO'!Z573</f>
        <v>0</v>
      </c>
      <c r="X72" s="17">
        <f>'Point Wise DIO'!AA573</f>
        <v>0</v>
      </c>
      <c r="Y72" s="17">
        <f>'Point Wise DIO'!AB573</f>
        <v>0</v>
      </c>
      <c r="Z72" s="72">
        <f>'Point Wise DIO'!AC573</f>
        <v>0</v>
      </c>
      <c r="AA72" s="17">
        <f>'Point Wise DIO'!AD573</f>
        <v>0</v>
      </c>
      <c r="AB72" s="17">
        <f>'Point Wise DIO'!AE573</f>
        <v>0</v>
      </c>
      <c r="AC72" s="72">
        <f>'Point Wise DIO'!AF573</f>
        <v>0</v>
      </c>
      <c r="AD72" s="17">
        <f>'Point Wise DIO'!AG573</f>
        <v>0</v>
      </c>
      <c r="AE72" s="17">
        <f>'Point Wise DIO'!AH573</f>
        <v>0</v>
      </c>
      <c r="AF72" s="72">
        <f>'Point Wise DIO'!AI573</f>
        <v>0</v>
      </c>
      <c r="AG72" s="17">
        <f>'Point Wise DIO'!AJ573</f>
        <v>0</v>
      </c>
      <c r="AH72" s="17">
        <f>'Point Wise DIO'!AK573</f>
        <v>0</v>
      </c>
      <c r="AI72" s="72">
        <f>'Point Wise DIO'!AL573</f>
        <v>0</v>
      </c>
      <c r="AJ72" s="17">
        <f>'Point Wise DIO'!AM573</f>
        <v>0</v>
      </c>
      <c r="AK72" s="17">
        <f>'Point Wise DIO'!AN573</f>
        <v>0</v>
      </c>
      <c r="AL72" s="72">
        <f>'Point Wise DIO'!AO573</f>
        <v>0</v>
      </c>
      <c r="AM72" s="17">
        <f>'Point Wise DIO'!AP573</f>
        <v>0</v>
      </c>
      <c r="AN72" s="17">
        <f>'Point Wise DIO'!AQ573</f>
        <v>0</v>
      </c>
      <c r="AO72" s="72">
        <f>'Point Wise DIO'!AR573</f>
        <v>0</v>
      </c>
      <c r="AP72" s="17">
        <f t="shared" si="4"/>
        <v>0</v>
      </c>
      <c r="AQ72" s="17">
        <f t="shared" si="5"/>
        <v>0</v>
      </c>
      <c r="AR72" s="72">
        <f>'Point Wise DIO'!AU573</f>
        <v>0</v>
      </c>
      <c r="AS72" s="17">
        <f>'Point Wise DIO'!AV573</f>
        <v>0</v>
      </c>
      <c r="AT72" s="17">
        <f>'Point Wise DIO'!AW573</f>
        <v>0</v>
      </c>
      <c r="AU72" s="72">
        <f>'Point Wise DIO'!AX573</f>
        <v>0</v>
      </c>
      <c r="AV72" s="17">
        <f>'Point Wise DIO'!AY573</f>
        <v>0</v>
      </c>
      <c r="AW72" s="17">
        <f>'Point Wise DIO'!AZ573</f>
        <v>0</v>
      </c>
      <c r="AX72" s="72">
        <f>'Point Wise DIO'!BA573</f>
        <v>0</v>
      </c>
      <c r="AY72" s="17">
        <f t="shared" si="6"/>
        <v>0</v>
      </c>
      <c r="AZ72" s="72">
        <f t="shared" si="7"/>
        <v>0</v>
      </c>
    </row>
    <row r="73" spans="1:52" x14ac:dyDescent="0.3">
      <c r="A73" s="70">
        <v>71</v>
      </c>
      <c r="B73" s="242"/>
      <c r="C73" s="8" t="s">
        <v>238</v>
      </c>
      <c r="D73" s="8" t="s">
        <v>261</v>
      </c>
      <c r="E73" s="8" t="s">
        <v>533</v>
      </c>
      <c r="F73" s="17">
        <f>'Point Wise DIO'!I574</f>
        <v>0</v>
      </c>
      <c r="G73" s="17">
        <f>'Point Wise DIO'!J574</f>
        <v>0</v>
      </c>
      <c r="H73" s="72">
        <f>'Point Wise DIO'!K574</f>
        <v>0</v>
      </c>
      <c r="I73" s="17">
        <f>'Point Wise DIO'!L574</f>
        <v>0</v>
      </c>
      <c r="J73" s="17">
        <f>'Point Wise DIO'!M574</f>
        <v>0</v>
      </c>
      <c r="K73" s="72">
        <f>'Point Wise DIO'!N574</f>
        <v>0</v>
      </c>
      <c r="L73" s="17">
        <f>'Point Wise DIO'!O574</f>
        <v>0</v>
      </c>
      <c r="M73" s="17">
        <f>'Point Wise DIO'!P574</f>
        <v>0</v>
      </c>
      <c r="N73" s="72">
        <f>'Point Wise DIO'!Q574</f>
        <v>0</v>
      </c>
      <c r="O73" s="17">
        <f>'Point Wise DIO'!R574</f>
        <v>0</v>
      </c>
      <c r="P73" s="17">
        <f>'Point Wise DIO'!S574</f>
        <v>0</v>
      </c>
      <c r="Q73" s="72">
        <f>'Point Wise DIO'!T574</f>
        <v>0</v>
      </c>
      <c r="R73" s="17">
        <f>'Point Wise DIO'!U574</f>
        <v>0</v>
      </c>
      <c r="S73" s="17">
        <f>'Point Wise DIO'!V574</f>
        <v>0</v>
      </c>
      <c r="T73" s="72">
        <f>'Point Wise DIO'!W574</f>
        <v>0</v>
      </c>
      <c r="U73" s="17">
        <f>'Point Wise DIO'!X574</f>
        <v>0</v>
      </c>
      <c r="V73" s="17">
        <f>'Point Wise DIO'!Y574</f>
        <v>0</v>
      </c>
      <c r="W73" s="72">
        <f>'Point Wise DIO'!Z574</f>
        <v>0</v>
      </c>
      <c r="X73" s="17">
        <f>'Point Wise DIO'!AA574</f>
        <v>0</v>
      </c>
      <c r="Y73" s="17">
        <f>'Point Wise DIO'!AB574</f>
        <v>0</v>
      </c>
      <c r="Z73" s="72">
        <f>'Point Wise DIO'!AC574</f>
        <v>0</v>
      </c>
      <c r="AA73" s="17">
        <f>'Point Wise DIO'!AD574</f>
        <v>0</v>
      </c>
      <c r="AB73" s="17">
        <f>'Point Wise DIO'!AE574</f>
        <v>0</v>
      </c>
      <c r="AC73" s="72">
        <f>'Point Wise DIO'!AF574</f>
        <v>0</v>
      </c>
      <c r="AD73" s="17">
        <f>'Point Wise DIO'!AG574</f>
        <v>0</v>
      </c>
      <c r="AE73" s="17">
        <f>'Point Wise DIO'!AH574</f>
        <v>0</v>
      </c>
      <c r="AF73" s="72">
        <f>'Point Wise DIO'!AI574</f>
        <v>0</v>
      </c>
      <c r="AG73" s="17">
        <f>'Point Wise DIO'!AJ574</f>
        <v>0</v>
      </c>
      <c r="AH73" s="17">
        <f>'Point Wise DIO'!AK574</f>
        <v>0</v>
      </c>
      <c r="AI73" s="72">
        <f>'Point Wise DIO'!AL574</f>
        <v>0</v>
      </c>
      <c r="AJ73" s="17">
        <f>'Point Wise DIO'!AM574</f>
        <v>0</v>
      </c>
      <c r="AK73" s="17">
        <f>'Point Wise DIO'!AN574</f>
        <v>0</v>
      </c>
      <c r="AL73" s="72">
        <f>'Point Wise DIO'!AO574</f>
        <v>0</v>
      </c>
      <c r="AM73" s="17">
        <f>'Point Wise DIO'!AP574</f>
        <v>0</v>
      </c>
      <c r="AN73" s="17">
        <f>'Point Wise DIO'!AQ574</f>
        <v>0</v>
      </c>
      <c r="AO73" s="72">
        <f>'Point Wise DIO'!AR574</f>
        <v>0</v>
      </c>
      <c r="AP73" s="17">
        <f t="shared" si="4"/>
        <v>0</v>
      </c>
      <c r="AQ73" s="17">
        <f t="shared" si="5"/>
        <v>0</v>
      </c>
      <c r="AR73" s="72">
        <f>'Point Wise DIO'!AU574</f>
        <v>0</v>
      </c>
      <c r="AS73" s="17">
        <f>'Point Wise DIO'!AV574</f>
        <v>0</v>
      </c>
      <c r="AT73" s="17">
        <f>'Point Wise DIO'!AW574</f>
        <v>0</v>
      </c>
      <c r="AU73" s="72">
        <f>'Point Wise DIO'!AX574</f>
        <v>0</v>
      </c>
      <c r="AV73" s="17">
        <f>'Point Wise DIO'!AY574</f>
        <v>0</v>
      </c>
      <c r="AW73" s="17">
        <f>'Point Wise DIO'!AZ574</f>
        <v>0</v>
      </c>
      <c r="AX73" s="72">
        <f>'Point Wise DIO'!BA574</f>
        <v>0</v>
      </c>
      <c r="AY73" s="17">
        <f t="shared" si="6"/>
        <v>0</v>
      </c>
      <c r="AZ73" s="72">
        <f t="shared" si="7"/>
        <v>0</v>
      </c>
    </row>
    <row r="74" spans="1:52" x14ac:dyDescent="0.3">
      <c r="A74" s="70">
        <v>72</v>
      </c>
      <c r="B74" s="242"/>
      <c r="C74" s="8" t="s">
        <v>267</v>
      </c>
      <c r="D74" s="8" t="s">
        <v>510</v>
      </c>
      <c r="E74" s="8" t="s">
        <v>533</v>
      </c>
      <c r="F74" s="17">
        <f>'Point Wise DIO'!I575</f>
        <v>0</v>
      </c>
      <c r="G74" s="17">
        <f>'Point Wise DIO'!J575</f>
        <v>0</v>
      </c>
      <c r="H74" s="72">
        <f>'Point Wise DIO'!K575</f>
        <v>0</v>
      </c>
      <c r="I74" s="17">
        <f>'Point Wise DIO'!L575</f>
        <v>0</v>
      </c>
      <c r="J74" s="17">
        <f>'Point Wise DIO'!M575</f>
        <v>0</v>
      </c>
      <c r="K74" s="72">
        <f>'Point Wise DIO'!N575</f>
        <v>0</v>
      </c>
      <c r="L74" s="17">
        <f>'Point Wise DIO'!O575</f>
        <v>0</v>
      </c>
      <c r="M74" s="17">
        <f>'Point Wise DIO'!P575</f>
        <v>0</v>
      </c>
      <c r="N74" s="72">
        <f>'Point Wise DIO'!Q575</f>
        <v>0</v>
      </c>
      <c r="O74" s="17">
        <f>'Point Wise DIO'!R575</f>
        <v>0</v>
      </c>
      <c r="P74" s="17">
        <f>'Point Wise DIO'!S575</f>
        <v>0</v>
      </c>
      <c r="Q74" s="72">
        <f>'Point Wise DIO'!T575</f>
        <v>0</v>
      </c>
      <c r="R74" s="17">
        <f>'Point Wise DIO'!U575</f>
        <v>0</v>
      </c>
      <c r="S74" s="17">
        <f>'Point Wise DIO'!V575</f>
        <v>0</v>
      </c>
      <c r="T74" s="72">
        <f>'Point Wise DIO'!W575</f>
        <v>0</v>
      </c>
      <c r="U74" s="17">
        <f>'Point Wise DIO'!X575</f>
        <v>0</v>
      </c>
      <c r="V74" s="17">
        <f>'Point Wise DIO'!Y575</f>
        <v>0</v>
      </c>
      <c r="W74" s="72">
        <f>'Point Wise DIO'!Z575</f>
        <v>0</v>
      </c>
      <c r="X74" s="17">
        <f>'Point Wise DIO'!AA575</f>
        <v>0</v>
      </c>
      <c r="Y74" s="17">
        <f>'Point Wise DIO'!AB575</f>
        <v>0</v>
      </c>
      <c r="Z74" s="72">
        <f>'Point Wise DIO'!AC575</f>
        <v>0</v>
      </c>
      <c r="AA74" s="17">
        <f>'Point Wise DIO'!AD575</f>
        <v>0</v>
      </c>
      <c r="AB74" s="17">
        <f>'Point Wise DIO'!AE575</f>
        <v>0</v>
      </c>
      <c r="AC74" s="72">
        <f>'Point Wise DIO'!AF575</f>
        <v>0</v>
      </c>
      <c r="AD74" s="17">
        <f>'Point Wise DIO'!AG575</f>
        <v>0</v>
      </c>
      <c r="AE74" s="17">
        <f>'Point Wise DIO'!AH575</f>
        <v>0</v>
      </c>
      <c r="AF74" s="72">
        <f>'Point Wise DIO'!AI575</f>
        <v>0</v>
      </c>
      <c r="AG74" s="17">
        <f>'Point Wise DIO'!AJ575</f>
        <v>0</v>
      </c>
      <c r="AH74" s="17">
        <f>'Point Wise DIO'!AK575</f>
        <v>0</v>
      </c>
      <c r="AI74" s="72">
        <f>'Point Wise DIO'!AL575</f>
        <v>0</v>
      </c>
      <c r="AJ74" s="17">
        <f>'Point Wise DIO'!AM575</f>
        <v>0</v>
      </c>
      <c r="AK74" s="17">
        <f>'Point Wise DIO'!AN575</f>
        <v>0</v>
      </c>
      <c r="AL74" s="72">
        <f>'Point Wise DIO'!AO575</f>
        <v>0</v>
      </c>
      <c r="AM74" s="17">
        <f>'Point Wise DIO'!AP575</f>
        <v>0</v>
      </c>
      <c r="AN74" s="17">
        <f>'Point Wise DIO'!AQ575</f>
        <v>0</v>
      </c>
      <c r="AO74" s="72">
        <f>'Point Wise DIO'!AR575</f>
        <v>0</v>
      </c>
      <c r="AP74" s="17">
        <f t="shared" si="4"/>
        <v>0</v>
      </c>
      <c r="AQ74" s="17">
        <f t="shared" si="5"/>
        <v>0</v>
      </c>
      <c r="AR74" s="72">
        <f>'Point Wise DIO'!AU575</f>
        <v>0</v>
      </c>
      <c r="AS74" s="17">
        <f>'Point Wise DIO'!AV575</f>
        <v>0</v>
      </c>
      <c r="AT74" s="17">
        <f>'Point Wise DIO'!AW575</f>
        <v>0</v>
      </c>
      <c r="AU74" s="72">
        <f>'Point Wise DIO'!AX575</f>
        <v>0</v>
      </c>
      <c r="AV74" s="17">
        <f>'Point Wise DIO'!AY575</f>
        <v>0</v>
      </c>
      <c r="AW74" s="17">
        <f>'Point Wise DIO'!AZ575</f>
        <v>0</v>
      </c>
      <c r="AX74" s="72">
        <f>'Point Wise DIO'!BA575</f>
        <v>0</v>
      </c>
      <c r="AY74" s="17">
        <f t="shared" si="6"/>
        <v>0</v>
      </c>
      <c r="AZ74" s="72">
        <f t="shared" si="7"/>
        <v>0</v>
      </c>
    </row>
    <row r="75" spans="1:52" x14ac:dyDescent="0.3">
      <c r="A75" s="70">
        <v>73</v>
      </c>
      <c r="B75" s="242"/>
      <c r="C75" s="8" t="s">
        <v>267</v>
      </c>
      <c r="D75" s="8" t="s">
        <v>267</v>
      </c>
      <c r="E75" s="8" t="s">
        <v>533</v>
      </c>
      <c r="F75" s="17">
        <f>'Point Wise DIO'!I576</f>
        <v>0</v>
      </c>
      <c r="G75" s="17">
        <f>'Point Wise DIO'!J576</f>
        <v>0</v>
      </c>
      <c r="H75" s="72">
        <f>'Point Wise DIO'!K576</f>
        <v>0</v>
      </c>
      <c r="I75" s="17">
        <f>'Point Wise DIO'!L576</f>
        <v>0</v>
      </c>
      <c r="J75" s="17">
        <f>'Point Wise DIO'!M576</f>
        <v>0</v>
      </c>
      <c r="K75" s="72">
        <f>'Point Wise DIO'!N576</f>
        <v>0</v>
      </c>
      <c r="L75" s="17">
        <f>'Point Wise DIO'!O576</f>
        <v>0</v>
      </c>
      <c r="M75" s="17">
        <f>'Point Wise DIO'!P576</f>
        <v>0</v>
      </c>
      <c r="N75" s="72">
        <f>'Point Wise DIO'!Q576</f>
        <v>0</v>
      </c>
      <c r="O75" s="17">
        <f>'Point Wise DIO'!R576</f>
        <v>0</v>
      </c>
      <c r="P75" s="17">
        <f>'Point Wise DIO'!S576</f>
        <v>0</v>
      </c>
      <c r="Q75" s="72">
        <f>'Point Wise DIO'!T576</f>
        <v>0</v>
      </c>
      <c r="R75" s="17">
        <f>'Point Wise DIO'!U576</f>
        <v>0</v>
      </c>
      <c r="S75" s="17">
        <f>'Point Wise DIO'!V576</f>
        <v>0</v>
      </c>
      <c r="T75" s="72">
        <f>'Point Wise DIO'!W576</f>
        <v>0</v>
      </c>
      <c r="U75" s="17">
        <f>'Point Wise DIO'!X576</f>
        <v>0</v>
      </c>
      <c r="V75" s="17">
        <f>'Point Wise DIO'!Y576</f>
        <v>0</v>
      </c>
      <c r="W75" s="72">
        <f>'Point Wise DIO'!Z576</f>
        <v>0</v>
      </c>
      <c r="X75" s="17">
        <f>'Point Wise DIO'!AA576</f>
        <v>0</v>
      </c>
      <c r="Y75" s="17">
        <f>'Point Wise DIO'!AB576</f>
        <v>0</v>
      </c>
      <c r="Z75" s="72">
        <f>'Point Wise DIO'!AC576</f>
        <v>0</v>
      </c>
      <c r="AA75" s="17">
        <f>'Point Wise DIO'!AD576</f>
        <v>0</v>
      </c>
      <c r="AB75" s="17">
        <f>'Point Wise DIO'!AE576</f>
        <v>0</v>
      </c>
      <c r="AC75" s="72">
        <f>'Point Wise DIO'!AF576</f>
        <v>0</v>
      </c>
      <c r="AD75" s="17">
        <f>'Point Wise DIO'!AG576</f>
        <v>0</v>
      </c>
      <c r="AE75" s="17">
        <f>'Point Wise DIO'!AH576</f>
        <v>0</v>
      </c>
      <c r="AF75" s="72">
        <f>'Point Wise DIO'!AI576</f>
        <v>0</v>
      </c>
      <c r="AG75" s="17">
        <f>'Point Wise DIO'!AJ576</f>
        <v>0</v>
      </c>
      <c r="AH75" s="17">
        <f>'Point Wise DIO'!AK576</f>
        <v>0</v>
      </c>
      <c r="AI75" s="72">
        <f>'Point Wise DIO'!AL576</f>
        <v>0</v>
      </c>
      <c r="AJ75" s="17">
        <f>'Point Wise DIO'!AM576</f>
        <v>0</v>
      </c>
      <c r="AK75" s="17">
        <f>'Point Wise DIO'!AN576</f>
        <v>0</v>
      </c>
      <c r="AL75" s="72">
        <f>'Point Wise DIO'!AO576</f>
        <v>0</v>
      </c>
      <c r="AM75" s="17">
        <f>'Point Wise DIO'!AP576</f>
        <v>0</v>
      </c>
      <c r="AN75" s="17">
        <f>'Point Wise DIO'!AQ576</f>
        <v>0</v>
      </c>
      <c r="AO75" s="72">
        <f>'Point Wise DIO'!AR576</f>
        <v>0</v>
      </c>
      <c r="AP75" s="17">
        <f t="shared" si="4"/>
        <v>0</v>
      </c>
      <c r="AQ75" s="17">
        <f t="shared" si="5"/>
        <v>0</v>
      </c>
      <c r="AR75" s="72">
        <f>'Point Wise DIO'!AU576</f>
        <v>0</v>
      </c>
      <c r="AS75" s="17">
        <f>'Point Wise DIO'!AV576</f>
        <v>0</v>
      </c>
      <c r="AT75" s="17">
        <f>'Point Wise DIO'!AW576</f>
        <v>0</v>
      </c>
      <c r="AU75" s="72">
        <f>'Point Wise DIO'!AX576</f>
        <v>0</v>
      </c>
      <c r="AV75" s="17">
        <f>'Point Wise DIO'!AY576</f>
        <v>0</v>
      </c>
      <c r="AW75" s="17">
        <f>'Point Wise DIO'!AZ576</f>
        <v>0</v>
      </c>
      <c r="AX75" s="72">
        <f>'Point Wise DIO'!BA576</f>
        <v>0</v>
      </c>
      <c r="AY75" s="17">
        <f t="shared" si="6"/>
        <v>0</v>
      </c>
      <c r="AZ75" s="72">
        <f t="shared" si="7"/>
        <v>0</v>
      </c>
    </row>
    <row r="76" spans="1:52" ht="15.75" customHeight="1" x14ac:dyDescent="0.3">
      <c r="A76" s="70">
        <v>74</v>
      </c>
      <c r="B76" s="242"/>
      <c r="C76" s="8" t="s">
        <v>267</v>
      </c>
      <c r="D76" s="71" t="s">
        <v>511</v>
      </c>
      <c r="E76" s="71" t="s">
        <v>534</v>
      </c>
      <c r="F76" s="17">
        <f>'Point Wise DIO'!I577</f>
        <v>0</v>
      </c>
      <c r="G76" s="17">
        <f>'Point Wise DIO'!J577</f>
        <v>0</v>
      </c>
      <c r="H76" s="72">
        <f>'Point Wise DIO'!K577</f>
        <v>0</v>
      </c>
      <c r="I76" s="17">
        <f>'Point Wise DIO'!L577</f>
        <v>0</v>
      </c>
      <c r="J76" s="17">
        <f>'Point Wise DIO'!M577</f>
        <v>0</v>
      </c>
      <c r="K76" s="72">
        <f>'Point Wise DIO'!N577</f>
        <v>0</v>
      </c>
      <c r="L76" s="17">
        <f>'Point Wise DIO'!O577</f>
        <v>0</v>
      </c>
      <c r="M76" s="17">
        <f>'Point Wise DIO'!P577</f>
        <v>0</v>
      </c>
      <c r="N76" s="72">
        <f>'Point Wise DIO'!Q577</f>
        <v>0</v>
      </c>
      <c r="O76" s="17">
        <f>'Point Wise DIO'!R577</f>
        <v>0</v>
      </c>
      <c r="P76" s="17">
        <f>'Point Wise DIO'!S577</f>
        <v>0</v>
      </c>
      <c r="Q76" s="72">
        <f>'Point Wise DIO'!T577</f>
        <v>0</v>
      </c>
      <c r="R76" s="17">
        <f>'Point Wise DIO'!U577</f>
        <v>0</v>
      </c>
      <c r="S76" s="17">
        <f>'Point Wise DIO'!V577</f>
        <v>0</v>
      </c>
      <c r="T76" s="72">
        <f>'Point Wise DIO'!W577</f>
        <v>0</v>
      </c>
      <c r="U76" s="17">
        <f>'Point Wise DIO'!X577</f>
        <v>0</v>
      </c>
      <c r="V76" s="17">
        <f>'Point Wise DIO'!Y577</f>
        <v>0</v>
      </c>
      <c r="W76" s="72">
        <f>'Point Wise DIO'!Z577</f>
        <v>0</v>
      </c>
      <c r="X76" s="17">
        <f>'Point Wise DIO'!AA577</f>
        <v>0</v>
      </c>
      <c r="Y76" s="17">
        <f>'Point Wise DIO'!AB577</f>
        <v>0</v>
      </c>
      <c r="Z76" s="72">
        <f>'Point Wise DIO'!AC577</f>
        <v>0</v>
      </c>
      <c r="AA76" s="17">
        <f>'Point Wise DIO'!AD577</f>
        <v>0</v>
      </c>
      <c r="AB76" s="17">
        <f>'Point Wise DIO'!AE577</f>
        <v>0</v>
      </c>
      <c r="AC76" s="72">
        <f>'Point Wise DIO'!AF577</f>
        <v>0</v>
      </c>
      <c r="AD76" s="17">
        <f>'Point Wise DIO'!AG577</f>
        <v>0</v>
      </c>
      <c r="AE76" s="17">
        <f>'Point Wise DIO'!AH577</f>
        <v>0</v>
      </c>
      <c r="AF76" s="72">
        <f>'Point Wise DIO'!AI577</f>
        <v>0</v>
      </c>
      <c r="AG76" s="17">
        <f>'Point Wise DIO'!AJ577</f>
        <v>0</v>
      </c>
      <c r="AH76" s="17">
        <f>'Point Wise DIO'!AK577</f>
        <v>0</v>
      </c>
      <c r="AI76" s="72">
        <f>'Point Wise DIO'!AL577</f>
        <v>0</v>
      </c>
      <c r="AJ76" s="17">
        <f>'Point Wise DIO'!AM577</f>
        <v>0</v>
      </c>
      <c r="AK76" s="17">
        <f>'Point Wise DIO'!AN577</f>
        <v>0</v>
      </c>
      <c r="AL76" s="72">
        <f>'Point Wise DIO'!AO577</f>
        <v>0</v>
      </c>
      <c r="AM76" s="17">
        <f>'Point Wise DIO'!AP577</f>
        <v>0</v>
      </c>
      <c r="AN76" s="17">
        <f>'Point Wise DIO'!AQ577</f>
        <v>0</v>
      </c>
      <c r="AO76" s="72">
        <f>'Point Wise DIO'!AR577</f>
        <v>0</v>
      </c>
      <c r="AP76" s="17">
        <f t="shared" si="4"/>
        <v>0</v>
      </c>
      <c r="AQ76" s="17">
        <f t="shared" si="5"/>
        <v>0</v>
      </c>
      <c r="AR76" s="72">
        <f>'Point Wise DIO'!AU577</f>
        <v>0</v>
      </c>
      <c r="AS76" s="17">
        <f>'Point Wise DIO'!AV577</f>
        <v>0</v>
      </c>
      <c r="AT76" s="17">
        <f>'Point Wise DIO'!AW577</f>
        <v>0</v>
      </c>
      <c r="AU76" s="72">
        <f>'Point Wise DIO'!AX577</f>
        <v>0</v>
      </c>
      <c r="AV76" s="17">
        <f>'Point Wise DIO'!AY577</f>
        <v>0</v>
      </c>
      <c r="AW76" s="17">
        <f>'Point Wise DIO'!AZ577</f>
        <v>0</v>
      </c>
      <c r="AX76" s="72">
        <f>'Point Wise DIO'!BA577</f>
        <v>0</v>
      </c>
      <c r="AY76" s="17">
        <f t="shared" si="6"/>
        <v>0</v>
      </c>
      <c r="AZ76" s="72">
        <f t="shared" si="7"/>
        <v>0</v>
      </c>
    </row>
    <row r="77" spans="1:52" x14ac:dyDescent="0.3">
      <c r="A77" s="70">
        <v>75</v>
      </c>
      <c r="B77" s="242"/>
      <c r="C77" s="8" t="s">
        <v>267</v>
      </c>
      <c r="D77" s="8" t="s">
        <v>272</v>
      </c>
      <c r="E77" s="8" t="s">
        <v>533</v>
      </c>
      <c r="F77" s="17">
        <f>'Point Wise DIO'!I578</f>
        <v>0</v>
      </c>
      <c r="G77" s="17">
        <f>'Point Wise DIO'!J578</f>
        <v>0</v>
      </c>
      <c r="H77" s="72">
        <f>'Point Wise DIO'!K578</f>
        <v>0</v>
      </c>
      <c r="I77" s="17">
        <f>'Point Wise DIO'!L578</f>
        <v>0</v>
      </c>
      <c r="J77" s="17">
        <f>'Point Wise DIO'!M578</f>
        <v>0</v>
      </c>
      <c r="K77" s="72">
        <f>'Point Wise DIO'!N578</f>
        <v>0</v>
      </c>
      <c r="L77" s="17">
        <f>'Point Wise DIO'!O578</f>
        <v>0</v>
      </c>
      <c r="M77" s="17">
        <f>'Point Wise DIO'!P578</f>
        <v>0</v>
      </c>
      <c r="N77" s="72">
        <f>'Point Wise DIO'!Q578</f>
        <v>0</v>
      </c>
      <c r="O77" s="17">
        <f>'Point Wise DIO'!R578</f>
        <v>0</v>
      </c>
      <c r="P77" s="17">
        <f>'Point Wise DIO'!S578</f>
        <v>0</v>
      </c>
      <c r="Q77" s="72">
        <f>'Point Wise DIO'!T578</f>
        <v>0</v>
      </c>
      <c r="R77" s="17">
        <f>'Point Wise DIO'!U578</f>
        <v>0</v>
      </c>
      <c r="S77" s="17">
        <f>'Point Wise DIO'!V578</f>
        <v>0</v>
      </c>
      <c r="T77" s="72">
        <f>'Point Wise DIO'!W578</f>
        <v>0</v>
      </c>
      <c r="U77" s="17">
        <f>'Point Wise DIO'!X578</f>
        <v>0</v>
      </c>
      <c r="V77" s="17">
        <f>'Point Wise DIO'!Y578</f>
        <v>0</v>
      </c>
      <c r="W77" s="72">
        <f>'Point Wise DIO'!Z578</f>
        <v>0</v>
      </c>
      <c r="X77" s="17">
        <f>'Point Wise DIO'!AA578</f>
        <v>0</v>
      </c>
      <c r="Y77" s="17">
        <f>'Point Wise DIO'!AB578</f>
        <v>0</v>
      </c>
      <c r="Z77" s="72">
        <f>'Point Wise DIO'!AC578</f>
        <v>0</v>
      </c>
      <c r="AA77" s="17">
        <f>'Point Wise DIO'!AD578</f>
        <v>0</v>
      </c>
      <c r="AB77" s="17">
        <f>'Point Wise DIO'!AE578</f>
        <v>0</v>
      </c>
      <c r="AC77" s="72">
        <f>'Point Wise DIO'!AF578</f>
        <v>0</v>
      </c>
      <c r="AD77" s="17">
        <f>'Point Wise DIO'!AG578</f>
        <v>0</v>
      </c>
      <c r="AE77" s="17">
        <f>'Point Wise DIO'!AH578</f>
        <v>0</v>
      </c>
      <c r="AF77" s="72">
        <f>'Point Wise DIO'!AI578</f>
        <v>0</v>
      </c>
      <c r="AG77" s="17">
        <f>'Point Wise DIO'!AJ578</f>
        <v>0</v>
      </c>
      <c r="AH77" s="17">
        <f>'Point Wise DIO'!AK578</f>
        <v>0</v>
      </c>
      <c r="AI77" s="72">
        <f>'Point Wise DIO'!AL578</f>
        <v>0</v>
      </c>
      <c r="AJ77" s="17">
        <f>'Point Wise DIO'!AM578</f>
        <v>0</v>
      </c>
      <c r="AK77" s="17">
        <f>'Point Wise DIO'!AN578</f>
        <v>0</v>
      </c>
      <c r="AL77" s="72">
        <f>'Point Wise DIO'!AO578</f>
        <v>0</v>
      </c>
      <c r="AM77" s="17">
        <f>'Point Wise DIO'!AP578</f>
        <v>0</v>
      </c>
      <c r="AN77" s="17">
        <f>'Point Wise DIO'!AQ578</f>
        <v>0</v>
      </c>
      <c r="AO77" s="72">
        <f>'Point Wise DIO'!AR578</f>
        <v>0</v>
      </c>
      <c r="AP77" s="17">
        <f t="shared" si="4"/>
        <v>0</v>
      </c>
      <c r="AQ77" s="17">
        <f t="shared" si="5"/>
        <v>0</v>
      </c>
      <c r="AR77" s="72">
        <f>'Point Wise DIO'!AU578</f>
        <v>0</v>
      </c>
      <c r="AS77" s="17">
        <f>'Point Wise DIO'!AV578</f>
        <v>0</v>
      </c>
      <c r="AT77" s="17">
        <f>'Point Wise DIO'!AW578</f>
        <v>0</v>
      </c>
      <c r="AU77" s="72">
        <f>'Point Wise DIO'!AX578</f>
        <v>0</v>
      </c>
      <c r="AV77" s="17">
        <f>'Point Wise DIO'!AY578</f>
        <v>0</v>
      </c>
      <c r="AW77" s="17">
        <f>'Point Wise DIO'!AZ578</f>
        <v>0</v>
      </c>
      <c r="AX77" s="72">
        <f>'Point Wise DIO'!BA578</f>
        <v>0</v>
      </c>
      <c r="AY77" s="17">
        <f t="shared" si="6"/>
        <v>0</v>
      </c>
      <c r="AZ77" s="72">
        <f t="shared" si="7"/>
        <v>0</v>
      </c>
    </row>
    <row r="78" spans="1:52" x14ac:dyDescent="0.3">
      <c r="A78" s="70">
        <v>76</v>
      </c>
      <c r="B78" s="242"/>
      <c r="C78" s="8" t="s">
        <v>267</v>
      </c>
      <c r="D78" s="8" t="s">
        <v>275</v>
      </c>
      <c r="E78" s="8" t="s">
        <v>533</v>
      </c>
      <c r="F78" s="17">
        <f>'Point Wise DIO'!I579</f>
        <v>0</v>
      </c>
      <c r="G78" s="17">
        <f>'Point Wise DIO'!J579</f>
        <v>0</v>
      </c>
      <c r="H78" s="72">
        <f>'Point Wise DIO'!K579</f>
        <v>0</v>
      </c>
      <c r="I78" s="17">
        <f>'Point Wise DIO'!L579</f>
        <v>0</v>
      </c>
      <c r="J78" s="17">
        <f>'Point Wise DIO'!M579</f>
        <v>0</v>
      </c>
      <c r="K78" s="72">
        <f>'Point Wise DIO'!N579</f>
        <v>0</v>
      </c>
      <c r="L78" s="17">
        <f>'Point Wise DIO'!O579</f>
        <v>0</v>
      </c>
      <c r="M78" s="17">
        <f>'Point Wise DIO'!P579</f>
        <v>0</v>
      </c>
      <c r="N78" s="72">
        <f>'Point Wise DIO'!Q579</f>
        <v>0</v>
      </c>
      <c r="O78" s="17">
        <f>'Point Wise DIO'!R579</f>
        <v>0</v>
      </c>
      <c r="P78" s="17">
        <f>'Point Wise DIO'!S579</f>
        <v>0</v>
      </c>
      <c r="Q78" s="72">
        <f>'Point Wise DIO'!T579</f>
        <v>0</v>
      </c>
      <c r="R78" s="17">
        <f>'Point Wise DIO'!U579</f>
        <v>0</v>
      </c>
      <c r="S78" s="17">
        <f>'Point Wise DIO'!V579</f>
        <v>0</v>
      </c>
      <c r="T78" s="72">
        <f>'Point Wise DIO'!W579</f>
        <v>0</v>
      </c>
      <c r="U78" s="17">
        <f>'Point Wise DIO'!X579</f>
        <v>0</v>
      </c>
      <c r="V78" s="17">
        <f>'Point Wise DIO'!Y579</f>
        <v>0</v>
      </c>
      <c r="W78" s="72">
        <f>'Point Wise DIO'!Z579</f>
        <v>0</v>
      </c>
      <c r="X78" s="17">
        <f>'Point Wise DIO'!AA579</f>
        <v>0</v>
      </c>
      <c r="Y78" s="17">
        <f>'Point Wise DIO'!AB579</f>
        <v>0</v>
      </c>
      <c r="Z78" s="72">
        <f>'Point Wise DIO'!AC579</f>
        <v>0</v>
      </c>
      <c r="AA78" s="17">
        <f>'Point Wise DIO'!AD579</f>
        <v>0</v>
      </c>
      <c r="AB78" s="17">
        <f>'Point Wise DIO'!AE579</f>
        <v>0</v>
      </c>
      <c r="AC78" s="72">
        <f>'Point Wise DIO'!AF579</f>
        <v>0</v>
      </c>
      <c r="AD78" s="17">
        <f>'Point Wise DIO'!AG579</f>
        <v>0</v>
      </c>
      <c r="AE78" s="17">
        <f>'Point Wise DIO'!AH579</f>
        <v>0</v>
      </c>
      <c r="AF78" s="72">
        <f>'Point Wise DIO'!AI579</f>
        <v>0</v>
      </c>
      <c r="AG78" s="17">
        <f>'Point Wise DIO'!AJ579</f>
        <v>0</v>
      </c>
      <c r="AH78" s="17">
        <f>'Point Wise DIO'!AK579</f>
        <v>0</v>
      </c>
      <c r="AI78" s="72">
        <f>'Point Wise DIO'!AL579</f>
        <v>0</v>
      </c>
      <c r="AJ78" s="17">
        <f>'Point Wise DIO'!AM579</f>
        <v>0</v>
      </c>
      <c r="AK78" s="17">
        <f>'Point Wise DIO'!AN579</f>
        <v>0</v>
      </c>
      <c r="AL78" s="72">
        <f>'Point Wise DIO'!AO579</f>
        <v>0</v>
      </c>
      <c r="AM78" s="17">
        <f>'Point Wise DIO'!AP579</f>
        <v>0</v>
      </c>
      <c r="AN78" s="17">
        <f>'Point Wise DIO'!AQ579</f>
        <v>0</v>
      </c>
      <c r="AO78" s="72">
        <f>'Point Wise DIO'!AR579</f>
        <v>0</v>
      </c>
      <c r="AP78" s="17">
        <f t="shared" si="4"/>
        <v>0</v>
      </c>
      <c r="AQ78" s="17">
        <f t="shared" si="5"/>
        <v>0</v>
      </c>
      <c r="AR78" s="72">
        <f>'Point Wise DIO'!AU579</f>
        <v>0</v>
      </c>
      <c r="AS78" s="17">
        <f>'Point Wise DIO'!AV579</f>
        <v>0</v>
      </c>
      <c r="AT78" s="17">
        <f>'Point Wise DIO'!AW579</f>
        <v>0</v>
      </c>
      <c r="AU78" s="72">
        <f>'Point Wise DIO'!AX579</f>
        <v>0</v>
      </c>
      <c r="AV78" s="17">
        <f>'Point Wise DIO'!AY579</f>
        <v>0</v>
      </c>
      <c r="AW78" s="17">
        <f>'Point Wise DIO'!AZ579</f>
        <v>0</v>
      </c>
      <c r="AX78" s="72">
        <f>'Point Wise DIO'!BA579</f>
        <v>0</v>
      </c>
      <c r="AY78" s="17">
        <f t="shared" si="6"/>
        <v>0</v>
      </c>
      <c r="AZ78" s="72">
        <f t="shared" si="7"/>
        <v>0</v>
      </c>
    </row>
    <row r="79" spans="1:52" ht="18" customHeight="1" x14ac:dyDescent="0.3">
      <c r="A79" s="70">
        <v>77</v>
      </c>
      <c r="B79" s="242"/>
      <c r="C79" s="8" t="s">
        <v>267</v>
      </c>
      <c r="D79" s="8" t="s">
        <v>512</v>
      </c>
      <c r="E79" s="8" t="s">
        <v>533</v>
      </c>
      <c r="F79" s="17">
        <f>'Point Wise DIO'!I580</f>
        <v>0</v>
      </c>
      <c r="G79" s="17">
        <f>'Point Wise DIO'!J580</f>
        <v>0</v>
      </c>
      <c r="H79" s="72">
        <f>'Point Wise DIO'!K580</f>
        <v>0</v>
      </c>
      <c r="I79" s="17">
        <f>'Point Wise DIO'!L580</f>
        <v>0</v>
      </c>
      <c r="J79" s="17">
        <f>'Point Wise DIO'!M580</f>
        <v>0</v>
      </c>
      <c r="K79" s="72">
        <f>'Point Wise DIO'!N580</f>
        <v>0</v>
      </c>
      <c r="L79" s="17">
        <f>'Point Wise DIO'!O580</f>
        <v>0</v>
      </c>
      <c r="M79" s="17">
        <f>'Point Wise DIO'!P580</f>
        <v>0</v>
      </c>
      <c r="N79" s="72">
        <f>'Point Wise DIO'!Q580</f>
        <v>0</v>
      </c>
      <c r="O79" s="17">
        <f>'Point Wise DIO'!R580</f>
        <v>0</v>
      </c>
      <c r="P79" s="17">
        <f>'Point Wise DIO'!S580</f>
        <v>0</v>
      </c>
      <c r="Q79" s="72">
        <f>'Point Wise DIO'!T580</f>
        <v>0</v>
      </c>
      <c r="R79" s="17">
        <f>'Point Wise DIO'!U580</f>
        <v>0</v>
      </c>
      <c r="S79" s="17">
        <f>'Point Wise DIO'!V580</f>
        <v>0</v>
      </c>
      <c r="T79" s="72">
        <f>'Point Wise DIO'!W580</f>
        <v>0</v>
      </c>
      <c r="U79" s="17">
        <f>'Point Wise DIO'!X580</f>
        <v>0</v>
      </c>
      <c r="V79" s="17">
        <f>'Point Wise DIO'!Y580</f>
        <v>0</v>
      </c>
      <c r="W79" s="72">
        <f>'Point Wise DIO'!Z580</f>
        <v>0</v>
      </c>
      <c r="X79" s="17">
        <f>'Point Wise DIO'!AA580</f>
        <v>0</v>
      </c>
      <c r="Y79" s="17">
        <f>'Point Wise DIO'!AB580</f>
        <v>0</v>
      </c>
      <c r="Z79" s="72">
        <f>'Point Wise DIO'!AC580</f>
        <v>0</v>
      </c>
      <c r="AA79" s="17">
        <f>'Point Wise DIO'!AD580</f>
        <v>0</v>
      </c>
      <c r="AB79" s="17">
        <f>'Point Wise DIO'!AE580</f>
        <v>0</v>
      </c>
      <c r="AC79" s="72">
        <f>'Point Wise DIO'!AF580</f>
        <v>0</v>
      </c>
      <c r="AD79" s="17">
        <f>'Point Wise DIO'!AG580</f>
        <v>0</v>
      </c>
      <c r="AE79" s="17">
        <f>'Point Wise DIO'!AH580</f>
        <v>0</v>
      </c>
      <c r="AF79" s="72">
        <f>'Point Wise DIO'!AI580</f>
        <v>0</v>
      </c>
      <c r="AG79" s="17">
        <f>'Point Wise DIO'!AJ580</f>
        <v>0</v>
      </c>
      <c r="AH79" s="17">
        <f>'Point Wise DIO'!AK580</f>
        <v>0</v>
      </c>
      <c r="AI79" s="72">
        <f>'Point Wise DIO'!AL580</f>
        <v>0</v>
      </c>
      <c r="AJ79" s="17">
        <f>'Point Wise DIO'!AM580</f>
        <v>0</v>
      </c>
      <c r="AK79" s="17">
        <f>'Point Wise DIO'!AN580</f>
        <v>0</v>
      </c>
      <c r="AL79" s="72">
        <f>'Point Wise DIO'!AO580</f>
        <v>0</v>
      </c>
      <c r="AM79" s="17">
        <f>'Point Wise DIO'!AP580</f>
        <v>0</v>
      </c>
      <c r="AN79" s="17">
        <f>'Point Wise DIO'!AQ580</f>
        <v>0</v>
      </c>
      <c r="AO79" s="72">
        <f>'Point Wise DIO'!AR580</f>
        <v>0</v>
      </c>
      <c r="AP79" s="17">
        <f t="shared" si="4"/>
        <v>0</v>
      </c>
      <c r="AQ79" s="17">
        <f t="shared" si="5"/>
        <v>0</v>
      </c>
      <c r="AR79" s="72">
        <f>'Point Wise DIO'!AU580</f>
        <v>0</v>
      </c>
      <c r="AS79" s="17">
        <f>'Point Wise DIO'!AV580</f>
        <v>0</v>
      </c>
      <c r="AT79" s="17">
        <f>'Point Wise DIO'!AW580</f>
        <v>0</v>
      </c>
      <c r="AU79" s="72">
        <f>'Point Wise DIO'!AX580</f>
        <v>0</v>
      </c>
      <c r="AV79" s="17">
        <f>'Point Wise DIO'!AY580</f>
        <v>0</v>
      </c>
      <c r="AW79" s="17">
        <f>'Point Wise DIO'!AZ580</f>
        <v>0</v>
      </c>
      <c r="AX79" s="72">
        <f>'Point Wise DIO'!BA580</f>
        <v>0</v>
      </c>
      <c r="AY79" s="17">
        <f t="shared" si="6"/>
        <v>0</v>
      </c>
      <c r="AZ79" s="72">
        <f t="shared" si="7"/>
        <v>0</v>
      </c>
    </row>
    <row r="80" spans="1:52" x14ac:dyDescent="0.3">
      <c r="A80" s="70">
        <v>78</v>
      </c>
      <c r="B80" s="242"/>
      <c r="C80" s="8" t="s">
        <v>283</v>
      </c>
      <c r="D80" s="8" t="s">
        <v>283</v>
      </c>
      <c r="E80" s="8" t="s">
        <v>533</v>
      </c>
      <c r="F80" s="17">
        <f>'Point Wise DIO'!I581</f>
        <v>0</v>
      </c>
      <c r="G80" s="17">
        <f>'Point Wise DIO'!J581</f>
        <v>0</v>
      </c>
      <c r="H80" s="72">
        <f>'Point Wise DIO'!K581</f>
        <v>0</v>
      </c>
      <c r="I80" s="17">
        <f>'Point Wise DIO'!L581</f>
        <v>0</v>
      </c>
      <c r="J80" s="17">
        <f>'Point Wise DIO'!M581</f>
        <v>0</v>
      </c>
      <c r="K80" s="72">
        <f>'Point Wise DIO'!N581</f>
        <v>0</v>
      </c>
      <c r="L80" s="17">
        <f>'Point Wise DIO'!O581</f>
        <v>0</v>
      </c>
      <c r="M80" s="17">
        <f>'Point Wise DIO'!P581</f>
        <v>0</v>
      </c>
      <c r="N80" s="72">
        <f>'Point Wise DIO'!Q581</f>
        <v>0</v>
      </c>
      <c r="O80" s="17">
        <f>'Point Wise DIO'!R581</f>
        <v>0</v>
      </c>
      <c r="P80" s="17">
        <f>'Point Wise DIO'!S581</f>
        <v>0</v>
      </c>
      <c r="Q80" s="72">
        <f>'Point Wise DIO'!T581</f>
        <v>0</v>
      </c>
      <c r="R80" s="17">
        <f>'Point Wise DIO'!U581</f>
        <v>0</v>
      </c>
      <c r="S80" s="17">
        <f>'Point Wise DIO'!V581</f>
        <v>0</v>
      </c>
      <c r="T80" s="72">
        <f>'Point Wise DIO'!W581</f>
        <v>0</v>
      </c>
      <c r="U80" s="17">
        <f>'Point Wise DIO'!X581</f>
        <v>0</v>
      </c>
      <c r="V80" s="17">
        <f>'Point Wise DIO'!Y581</f>
        <v>0</v>
      </c>
      <c r="W80" s="72">
        <f>'Point Wise DIO'!Z581</f>
        <v>0</v>
      </c>
      <c r="X80" s="17">
        <f>'Point Wise DIO'!AA581</f>
        <v>0</v>
      </c>
      <c r="Y80" s="17">
        <f>'Point Wise DIO'!AB581</f>
        <v>0</v>
      </c>
      <c r="Z80" s="72">
        <f>'Point Wise DIO'!AC581</f>
        <v>0</v>
      </c>
      <c r="AA80" s="17">
        <f>'Point Wise DIO'!AD581</f>
        <v>0</v>
      </c>
      <c r="AB80" s="17">
        <f>'Point Wise DIO'!AE581</f>
        <v>0</v>
      </c>
      <c r="AC80" s="72">
        <f>'Point Wise DIO'!AF581</f>
        <v>0</v>
      </c>
      <c r="AD80" s="17">
        <f>'Point Wise DIO'!AG581</f>
        <v>0</v>
      </c>
      <c r="AE80" s="17">
        <f>'Point Wise DIO'!AH581</f>
        <v>0</v>
      </c>
      <c r="AF80" s="72">
        <f>'Point Wise DIO'!AI581</f>
        <v>0</v>
      </c>
      <c r="AG80" s="17">
        <f>'Point Wise DIO'!AJ581</f>
        <v>0</v>
      </c>
      <c r="AH80" s="17">
        <f>'Point Wise DIO'!AK581</f>
        <v>0</v>
      </c>
      <c r="AI80" s="72">
        <f>'Point Wise DIO'!AL581</f>
        <v>0</v>
      </c>
      <c r="AJ80" s="17">
        <f>'Point Wise DIO'!AM581</f>
        <v>0</v>
      </c>
      <c r="AK80" s="17">
        <f>'Point Wise DIO'!AN581</f>
        <v>0</v>
      </c>
      <c r="AL80" s="72">
        <f>'Point Wise DIO'!AO581</f>
        <v>0</v>
      </c>
      <c r="AM80" s="17">
        <f>'Point Wise DIO'!AP581</f>
        <v>0</v>
      </c>
      <c r="AN80" s="17">
        <f>'Point Wise DIO'!AQ581</f>
        <v>0</v>
      </c>
      <c r="AO80" s="72">
        <f>'Point Wise DIO'!AR581</f>
        <v>0</v>
      </c>
      <c r="AP80" s="17">
        <f t="shared" si="4"/>
        <v>0</v>
      </c>
      <c r="AQ80" s="17">
        <f t="shared" si="5"/>
        <v>0</v>
      </c>
      <c r="AR80" s="72">
        <f>'Point Wise DIO'!AU581</f>
        <v>0</v>
      </c>
      <c r="AS80" s="17">
        <f>'Point Wise DIO'!AV581</f>
        <v>0</v>
      </c>
      <c r="AT80" s="17">
        <f>'Point Wise DIO'!AW581</f>
        <v>0</v>
      </c>
      <c r="AU80" s="72">
        <f>'Point Wise DIO'!AX581</f>
        <v>0</v>
      </c>
      <c r="AV80" s="17">
        <f>'Point Wise DIO'!AY581</f>
        <v>0</v>
      </c>
      <c r="AW80" s="17">
        <f>'Point Wise DIO'!AZ581</f>
        <v>0</v>
      </c>
      <c r="AX80" s="72">
        <f>'Point Wise DIO'!BA581</f>
        <v>0</v>
      </c>
      <c r="AY80" s="17">
        <f t="shared" si="6"/>
        <v>0</v>
      </c>
      <c r="AZ80" s="72">
        <f t="shared" si="7"/>
        <v>0</v>
      </c>
    </row>
    <row r="81" spans="1:52" x14ac:dyDescent="0.3">
      <c r="A81" s="70">
        <v>79</v>
      </c>
      <c r="B81" s="242"/>
      <c r="C81" s="8" t="s">
        <v>283</v>
      </c>
      <c r="D81" s="8" t="s">
        <v>513</v>
      </c>
      <c r="E81" s="8" t="s">
        <v>533</v>
      </c>
      <c r="F81" s="17">
        <f>'Point Wise DIO'!I582</f>
        <v>0</v>
      </c>
      <c r="G81" s="17">
        <f>'Point Wise DIO'!J582</f>
        <v>0</v>
      </c>
      <c r="H81" s="72">
        <f>'Point Wise DIO'!K582</f>
        <v>0</v>
      </c>
      <c r="I81" s="17">
        <f>'Point Wise DIO'!L582</f>
        <v>0</v>
      </c>
      <c r="J81" s="17">
        <f>'Point Wise DIO'!M582</f>
        <v>0</v>
      </c>
      <c r="K81" s="72">
        <f>'Point Wise DIO'!N582</f>
        <v>0</v>
      </c>
      <c r="L81" s="17">
        <f>'Point Wise DIO'!O582</f>
        <v>0</v>
      </c>
      <c r="M81" s="17">
        <f>'Point Wise DIO'!P582</f>
        <v>0</v>
      </c>
      <c r="N81" s="72">
        <f>'Point Wise DIO'!Q582</f>
        <v>0</v>
      </c>
      <c r="O81" s="17">
        <f>'Point Wise DIO'!R582</f>
        <v>0</v>
      </c>
      <c r="P81" s="17">
        <f>'Point Wise DIO'!S582</f>
        <v>0</v>
      </c>
      <c r="Q81" s="72">
        <f>'Point Wise DIO'!T582</f>
        <v>0</v>
      </c>
      <c r="R81" s="17">
        <f>'Point Wise DIO'!U582</f>
        <v>0</v>
      </c>
      <c r="S81" s="17">
        <f>'Point Wise DIO'!V582</f>
        <v>0</v>
      </c>
      <c r="T81" s="72">
        <f>'Point Wise DIO'!W582</f>
        <v>0</v>
      </c>
      <c r="U81" s="17">
        <f>'Point Wise DIO'!X582</f>
        <v>0</v>
      </c>
      <c r="V81" s="17">
        <f>'Point Wise DIO'!Y582</f>
        <v>0</v>
      </c>
      <c r="W81" s="72">
        <f>'Point Wise DIO'!Z582</f>
        <v>0</v>
      </c>
      <c r="X81" s="17">
        <f>'Point Wise DIO'!AA582</f>
        <v>0</v>
      </c>
      <c r="Y81" s="17">
        <f>'Point Wise DIO'!AB582</f>
        <v>0</v>
      </c>
      <c r="Z81" s="72">
        <f>'Point Wise DIO'!AC582</f>
        <v>0</v>
      </c>
      <c r="AA81" s="17">
        <f>'Point Wise DIO'!AD582</f>
        <v>0</v>
      </c>
      <c r="AB81" s="17">
        <f>'Point Wise DIO'!AE582</f>
        <v>0</v>
      </c>
      <c r="AC81" s="72">
        <f>'Point Wise DIO'!AF582</f>
        <v>0</v>
      </c>
      <c r="AD81" s="17">
        <f>'Point Wise DIO'!AG582</f>
        <v>0</v>
      </c>
      <c r="AE81" s="17">
        <f>'Point Wise DIO'!AH582</f>
        <v>0</v>
      </c>
      <c r="AF81" s="72">
        <f>'Point Wise DIO'!AI582</f>
        <v>0</v>
      </c>
      <c r="AG81" s="17">
        <f>'Point Wise DIO'!AJ582</f>
        <v>0</v>
      </c>
      <c r="AH81" s="17">
        <f>'Point Wise DIO'!AK582</f>
        <v>0</v>
      </c>
      <c r="AI81" s="72">
        <f>'Point Wise DIO'!AL582</f>
        <v>0</v>
      </c>
      <c r="AJ81" s="17">
        <f>'Point Wise DIO'!AM582</f>
        <v>0</v>
      </c>
      <c r="AK81" s="17">
        <f>'Point Wise DIO'!AN582</f>
        <v>0</v>
      </c>
      <c r="AL81" s="72">
        <f>'Point Wise DIO'!AO582</f>
        <v>0</v>
      </c>
      <c r="AM81" s="17">
        <f>'Point Wise DIO'!AP582</f>
        <v>0</v>
      </c>
      <c r="AN81" s="17">
        <f>'Point Wise DIO'!AQ582</f>
        <v>0</v>
      </c>
      <c r="AO81" s="72">
        <f>'Point Wise DIO'!AR582</f>
        <v>0</v>
      </c>
      <c r="AP81" s="17">
        <f t="shared" si="4"/>
        <v>0</v>
      </c>
      <c r="AQ81" s="17">
        <f t="shared" si="5"/>
        <v>0</v>
      </c>
      <c r="AR81" s="72">
        <f>'Point Wise DIO'!AU582</f>
        <v>0</v>
      </c>
      <c r="AS81" s="17">
        <f>'Point Wise DIO'!AV582</f>
        <v>0</v>
      </c>
      <c r="AT81" s="17">
        <f>'Point Wise DIO'!AW582</f>
        <v>0</v>
      </c>
      <c r="AU81" s="72">
        <f>'Point Wise DIO'!AX582</f>
        <v>0</v>
      </c>
      <c r="AV81" s="17">
        <f>'Point Wise DIO'!AY582</f>
        <v>0</v>
      </c>
      <c r="AW81" s="17">
        <f>'Point Wise DIO'!AZ582</f>
        <v>0</v>
      </c>
      <c r="AX81" s="72">
        <f>'Point Wise DIO'!BA582</f>
        <v>0</v>
      </c>
      <c r="AY81" s="17">
        <f t="shared" si="6"/>
        <v>0</v>
      </c>
      <c r="AZ81" s="72">
        <f t="shared" si="7"/>
        <v>0</v>
      </c>
    </row>
    <row r="82" spans="1:52" x14ac:dyDescent="0.3">
      <c r="A82" s="70">
        <v>80</v>
      </c>
      <c r="B82" s="242"/>
      <c r="C82" s="8" t="s">
        <v>283</v>
      </c>
      <c r="D82" s="8" t="s">
        <v>514</v>
      </c>
      <c r="E82" s="8" t="s">
        <v>533</v>
      </c>
      <c r="F82" s="17">
        <f>'Point Wise DIO'!I583</f>
        <v>0</v>
      </c>
      <c r="G82" s="17">
        <f>'Point Wise DIO'!J583</f>
        <v>0</v>
      </c>
      <c r="H82" s="72">
        <f>'Point Wise DIO'!K583</f>
        <v>0</v>
      </c>
      <c r="I82" s="17">
        <f>'Point Wise DIO'!L583</f>
        <v>0</v>
      </c>
      <c r="J82" s="17">
        <f>'Point Wise DIO'!M583</f>
        <v>0</v>
      </c>
      <c r="K82" s="72">
        <f>'Point Wise DIO'!N583</f>
        <v>0</v>
      </c>
      <c r="L82" s="17">
        <f>'Point Wise DIO'!O583</f>
        <v>0</v>
      </c>
      <c r="M82" s="17">
        <f>'Point Wise DIO'!P583</f>
        <v>0</v>
      </c>
      <c r="N82" s="72">
        <f>'Point Wise DIO'!Q583</f>
        <v>0</v>
      </c>
      <c r="O82" s="17">
        <f>'Point Wise DIO'!R583</f>
        <v>0</v>
      </c>
      <c r="P82" s="17">
        <f>'Point Wise DIO'!S583</f>
        <v>0</v>
      </c>
      <c r="Q82" s="72">
        <f>'Point Wise DIO'!T583</f>
        <v>0</v>
      </c>
      <c r="R82" s="17">
        <f>'Point Wise DIO'!U583</f>
        <v>0</v>
      </c>
      <c r="S82" s="17">
        <f>'Point Wise DIO'!V583</f>
        <v>0</v>
      </c>
      <c r="T82" s="72">
        <f>'Point Wise DIO'!W583</f>
        <v>0</v>
      </c>
      <c r="U82" s="17">
        <f>'Point Wise DIO'!X583</f>
        <v>0</v>
      </c>
      <c r="V82" s="17">
        <f>'Point Wise DIO'!Y583</f>
        <v>0</v>
      </c>
      <c r="W82" s="72">
        <f>'Point Wise DIO'!Z583</f>
        <v>0</v>
      </c>
      <c r="X82" s="17">
        <f>'Point Wise DIO'!AA583</f>
        <v>0</v>
      </c>
      <c r="Y82" s="17">
        <f>'Point Wise DIO'!AB583</f>
        <v>0</v>
      </c>
      <c r="Z82" s="72">
        <f>'Point Wise DIO'!AC583</f>
        <v>0</v>
      </c>
      <c r="AA82" s="17">
        <f>'Point Wise DIO'!AD583</f>
        <v>0</v>
      </c>
      <c r="AB82" s="17">
        <f>'Point Wise DIO'!AE583</f>
        <v>0</v>
      </c>
      <c r="AC82" s="72">
        <f>'Point Wise DIO'!AF583</f>
        <v>0</v>
      </c>
      <c r="AD82" s="17">
        <f>'Point Wise DIO'!AG583</f>
        <v>0</v>
      </c>
      <c r="AE82" s="17">
        <f>'Point Wise DIO'!AH583</f>
        <v>0</v>
      </c>
      <c r="AF82" s="72">
        <f>'Point Wise DIO'!AI583</f>
        <v>0</v>
      </c>
      <c r="AG82" s="17">
        <f>'Point Wise DIO'!AJ583</f>
        <v>0</v>
      </c>
      <c r="AH82" s="17">
        <f>'Point Wise DIO'!AK583</f>
        <v>0</v>
      </c>
      <c r="AI82" s="72">
        <f>'Point Wise DIO'!AL583</f>
        <v>0</v>
      </c>
      <c r="AJ82" s="17">
        <f>'Point Wise DIO'!AM583</f>
        <v>0</v>
      </c>
      <c r="AK82" s="17">
        <f>'Point Wise DIO'!AN583</f>
        <v>0</v>
      </c>
      <c r="AL82" s="72">
        <f>'Point Wise DIO'!AO583</f>
        <v>0</v>
      </c>
      <c r="AM82" s="17">
        <f>'Point Wise DIO'!AP583</f>
        <v>0</v>
      </c>
      <c r="AN82" s="17">
        <f>'Point Wise DIO'!AQ583</f>
        <v>0</v>
      </c>
      <c r="AO82" s="72">
        <f>'Point Wise DIO'!AR583</f>
        <v>0</v>
      </c>
      <c r="AP82" s="17">
        <f t="shared" si="4"/>
        <v>0</v>
      </c>
      <c r="AQ82" s="17">
        <f t="shared" si="5"/>
        <v>0</v>
      </c>
      <c r="AR82" s="72">
        <f>'Point Wise DIO'!AU583</f>
        <v>0</v>
      </c>
      <c r="AS82" s="17">
        <f>'Point Wise DIO'!AV583</f>
        <v>0</v>
      </c>
      <c r="AT82" s="17">
        <f>'Point Wise DIO'!AW583</f>
        <v>0</v>
      </c>
      <c r="AU82" s="72">
        <f>'Point Wise DIO'!AX583</f>
        <v>0</v>
      </c>
      <c r="AV82" s="17">
        <f>'Point Wise DIO'!AY583</f>
        <v>0</v>
      </c>
      <c r="AW82" s="17">
        <f>'Point Wise DIO'!AZ583</f>
        <v>0</v>
      </c>
      <c r="AX82" s="72">
        <f>'Point Wise DIO'!BA583</f>
        <v>0</v>
      </c>
      <c r="AY82" s="17">
        <f t="shared" si="6"/>
        <v>0</v>
      </c>
      <c r="AZ82" s="72">
        <f t="shared" si="7"/>
        <v>0</v>
      </c>
    </row>
    <row r="83" spans="1:52" x14ac:dyDescent="0.3">
      <c r="A83" s="70">
        <v>81</v>
      </c>
      <c r="B83" s="242"/>
      <c r="C83" s="8" t="s">
        <v>283</v>
      </c>
      <c r="D83" s="8" t="s">
        <v>515</v>
      </c>
      <c r="E83" s="8" t="s">
        <v>533</v>
      </c>
      <c r="F83" s="17">
        <f>'Point Wise DIO'!I584</f>
        <v>0</v>
      </c>
      <c r="G83" s="17">
        <f>'Point Wise DIO'!J584</f>
        <v>0</v>
      </c>
      <c r="H83" s="72">
        <f>'Point Wise DIO'!K584</f>
        <v>0</v>
      </c>
      <c r="I83" s="17">
        <f>'Point Wise DIO'!L584</f>
        <v>0</v>
      </c>
      <c r="J83" s="17">
        <f>'Point Wise DIO'!M584</f>
        <v>0</v>
      </c>
      <c r="K83" s="72">
        <f>'Point Wise DIO'!N584</f>
        <v>0</v>
      </c>
      <c r="L83" s="17">
        <f>'Point Wise DIO'!O584</f>
        <v>0</v>
      </c>
      <c r="M83" s="17">
        <f>'Point Wise DIO'!P584</f>
        <v>0</v>
      </c>
      <c r="N83" s="72">
        <f>'Point Wise DIO'!Q584</f>
        <v>0</v>
      </c>
      <c r="O83" s="17">
        <f>'Point Wise DIO'!R584</f>
        <v>0</v>
      </c>
      <c r="P83" s="17">
        <f>'Point Wise DIO'!S584</f>
        <v>0</v>
      </c>
      <c r="Q83" s="72">
        <f>'Point Wise DIO'!T584</f>
        <v>0</v>
      </c>
      <c r="R83" s="17">
        <f>'Point Wise DIO'!U584</f>
        <v>0</v>
      </c>
      <c r="S83" s="17">
        <f>'Point Wise DIO'!V584</f>
        <v>0</v>
      </c>
      <c r="T83" s="72">
        <f>'Point Wise DIO'!W584</f>
        <v>0</v>
      </c>
      <c r="U83" s="17">
        <f>'Point Wise DIO'!X584</f>
        <v>0</v>
      </c>
      <c r="V83" s="17">
        <f>'Point Wise DIO'!Y584</f>
        <v>0</v>
      </c>
      <c r="W83" s="72">
        <f>'Point Wise DIO'!Z584</f>
        <v>0</v>
      </c>
      <c r="X83" s="17">
        <f>'Point Wise DIO'!AA584</f>
        <v>0</v>
      </c>
      <c r="Y83" s="17">
        <f>'Point Wise DIO'!AB584</f>
        <v>0</v>
      </c>
      <c r="Z83" s="72">
        <f>'Point Wise DIO'!AC584</f>
        <v>0</v>
      </c>
      <c r="AA83" s="17">
        <f>'Point Wise DIO'!AD584</f>
        <v>0</v>
      </c>
      <c r="AB83" s="17">
        <f>'Point Wise DIO'!AE584</f>
        <v>0</v>
      </c>
      <c r="AC83" s="72">
        <f>'Point Wise DIO'!AF584</f>
        <v>0</v>
      </c>
      <c r="AD83" s="17">
        <f>'Point Wise DIO'!AG584</f>
        <v>0</v>
      </c>
      <c r="AE83" s="17">
        <f>'Point Wise DIO'!AH584</f>
        <v>0</v>
      </c>
      <c r="AF83" s="72">
        <f>'Point Wise DIO'!AI584</f>
        <v>0</v>
      </c>
      <c r="AG83" s="17">
        <f>'Point Wise DIO'!AJ584</f>
        <v>0</v>
      </c>
      <c r="AH83" s="17">
        <f>'Point Wise DIO'!AK584</f>
        <v>0</v>
      </c>
      <c r="AI83" s="72">
        <f>'Point Wise DIO'!AL584</f>
        <v>0</v>
      </c>
      <c r="AJ83" s="17">
        <f>'Point Wise DIO'!AM584</f>
        <v>0</v>
      </c>
      <c r="AK83" s="17">
        <f>'Point Wise DIO'!AN584</f>
        <v>0</v>
      </c>
      <c r="AL83" s="72">
        <f>'Point Wise DIO'!AO584</f>
        <v>0</v>
      </c>
      <c r="AM83" s="17">
        <f>'Point Wise DIO'!AP584</f>
        <v>0</v>
      </c>
      <c r="AN83" s="17">
        <f>'Point Wise DIO'!AQ584</f>
        <v>0</v>
      </c>
      <c r="AO83" s="72">
        <f>'Point Wise DIO'!AR584</f>
        <v>0</v>
      </c>
      <c r="AP83" s="17">
        <f t="shared" si="4"/>
        <v>0</v>
      </c>
      <c r="AQ83" s="17">
        <f t="shared" si="5"/>
        <v>0</v>
      </c>
      <c r="AR83" s="72">
        <f>'Point Wise DIO'!AU584</f>
        <v>0</v>
      </c>
      <c r="AS83" s="17">
        <f>'Point Wise DIO'!AV584</f>
        <v>0</v>
      </c>
      <c r="AT83" s="17">
        <f>'Point Wise DIO'!AW584</f>
        <v>0</v>
      </c>
      <c r="AU83" s="72">
        <f>'Point Wise DIO'!AX584</f>
        <v>0</v>
      </c>
      <c r="AV83" s="17">
        <f>'Point Wise DIO'!AY584</f>
        <v>0</v>
      </c>
      <c r="AW83" s="17">
        <f>'Point Wise DIO'!AZ584</f>
        <v>0</v>
      </c>
      <c r="AX83" s="72">
        <f>'Point Wise DIO'!BA584</f>
        <v>0</v>
      </c>
      <c r="AY83" s="17">
        <f t="shared" si="6"/>
        <v>0</v>
      </c>
      <c r="AZ83" s="72">
        <f t="shared" si="7"/>
        <v>0</v>
      </c>
    </row>
    <row r="84" spans="1:52" x14ac:dyDescent="0.3">
      <c r="A84" s="70">
        <v>82</v>
      </c>
      <c r="B84" s="242"/>
      <c r="C84" s="8" t="s">
        <v>283</v>
      </c>
      <c r="D84" s="8" t="s">
        <v>293</v>
      </c>
      <c r="E84" s="8" t="s">
        <v>533</v>
      </c>
      <c r="F84" s="17">
        <f>'Point Wise DIO'!I585</f>
        <v>0</v>
      </c>
      <c r="G84" s="17">
        <f>'Point Wise DIO'!J585</f>
        <v>0</v>
      </c>
      <c r="H84" s="72">
        <f>'Point Wise DIO'!K585</f>
        <v>0</v>
      </c>
      <c r="I84" s="17">
        <f>'Point Wise DIO'!L585</f>
        <v>0</v>
      </c>
      <c r="J84" s="17">
        <f>'Point Wise DIO'!M585</f>
        <v>0</v>
      </c>
      <c r="K84" s="72">
        <f>'Point Wise DIO'!N585</f>
        <v>0</v>
      </c>
      <c r="L84" s="17">
        <f>'Point Wise DIO'!O585</f>
        <v>0</v>
      </c>
      <c r="M84" s="17">
        <f>'Point Wise DIO'!P585</f>
        <v>0</v>
      </c>
      <c r="N84" s="72">
        <f>'Point Wise DIO'!Q585</f>
        <v>0</v>
      </c>
      <c r="O84" s="17">
        <f>'Point Wise DIO'!R585</f>
        <v>0</v>
      </c>
      <c r="P84" s="17">
        <f>'Point Wise DIO'!S585</f>
        <v>0</v>
      </c>
      <c r="Q84" s="72">
        <f>'Point Wise DIO'!T585</f>
        <v>0</v>
      </c>
      <c r="R84" s="17">
        <f>'Point Wise DIO'!U585</f>
        <v>0</v>
      </c>
      <c r="S84" s="17">
        <f>'Point Wise DIO'!V585</f>
        <v>0</v>
      </c>
      <c r="T84" s="72">
        <f>'Point Wise DIO'!W585</f>
        <v>0</v>
      </c>
      <c r="U84" s="17">
        <f>'Point Wise DIO'!X585</f>
        <v>0</v>
      </c>
      <c r="V84" s="17">
        <f>'Point Wise DIO'!Y585</f>
        <v>0</v>
      </c>
      <c r="W84" s="72">
        <f>'Point Wise DIO'!Z585</f>
        <v>0</v>
      </c>
      <c r="X84" s="17">
        <f>'Point Wise DIO'!AA585</f>
        <v>0</v>
      </c>
      <c r="Y84" s="17">
        <f>'Point Wise DIO'!AB585</f>
        <v>0</v>
      </c>
      <c r="Z84" s="72">
        <f>'Point Wise DIO'!AC585</f>
        <v>0</v>
      </c>
      <c r="AA84" s="17">
        <f>'Point Wise DIO'!AD585</f>
        <v>0</v>
      </c>
      <c r="AB84" s="17">
        <f>'Point Wise DIO'!AE585</f>
        <v>0</v>
      </c>
      <c r="AC84" s="72">
        <f>'Point Wise DIO'!AF585</f>
        <v>0</v>
      </c>
      <c r="AD84" s="17">
        <f>'Point Wise DIO'!AG585</f>
        <v>0</v>
      </c>
      <c r="AE84" s="17">
        <f>'Point Wise DIO'!AH585</f>
        <v>0</v>
      </c>
      <c r="AF84" s="72">
        <f>'Point Wise DIO'!AI585</f>
        <v>0</v>
      </c>
      <c r="AG84" s="17">
        <f>'Point Wise DIO'!AJ585</f>
        <v>0</v>
      </c>
      <c r="AH84" s="17">
        <f>'Point Wise DIO'!AK585</f>
        <v>0</v>
      </c>
      <c r="AI84" s="72">
        <f>'Point Wise DIO'!AL585</f>
        <v>0</v>
      </c>
      <c r="AJ84" s="17">
        <f>'Point Wise DIO'!AM585</f>
        <v>0</v>
      </c>
      <c r="AK84" s="17">
        <f>'Point Wise DIO'!AN585</f>
        <v>0</v>
      </c>
      <c r="AL84" s="72">
        <f>'Point Wise DIO'!AO585</f>
        <v>0</v>
      </c>
      <c r="AM84" s="17">
        <f>'Point Wise DIO'!AP585</f>
        <v>0</v>
      </c>
      <c r="AN84" s="17">
        <f>'Point Wise DIO'!AQ585</f>
        <v>0</v>
      </c>
      <c r="AO84" s="72">
        <f>'Point Wise DIO'!AR585</f>
        <v>0</v>
      </c>
      <c r="AP84" s="17">
        <f t="shared" si="4"/>
        <v>0</v>
      </c>
      <c r="AQ84" s="17">
        <f t="shared" si="5"/>
        <v>0</v>
      </c>
      <c r="AR84" s="72">
        <f>'Point Wise DIO'!AU585</f>
        <v>0</v>
      </c>
      <c r="AS84" s="17">
        <f>'Point Wise DIO'!AV585</f>
        <v>0</v>
      </c>
      <c r="AT84" s="17">
        <f>'Point Wise DIO'!AW585</f>
        <v>0</v>
      </c>
      <c r="AU84" s="72">
        <f>'Point Wise DIO'!AX585</f>
        <v>0</v>
      </c>
      <c r="AV84" s="17">
        <f>'Point Wise DIO'!AY585</f>
        <v>0</v>
      </c>
      <c r="AW84" s="17">
        <f>'Point Wise DIO'!AZ585</f>
        <v>0</v>
      </c>
      <c r="AX84" s="72">
        <f>'Point Wise DIO'!BA585</f>
        <v>0</v>
      </c>
      <c r="AY84" s="17">
        <f t="shared" si="6"/>
        <v>0</v>
      </c>
      <c r="AZ84" s="72">
        <f t="shared" si="7"/>
        <v>0</v>
      </c>
    </row>
    <row r="85" spans="1:52" x14ac:dyDescent="0.3">
      <c r="A85" s="70">
        <v>83</v>
      </c>
      <c r="B85" s="243" t="s">
        <v>610</v>
      </c>
      <c r="C85" s="8" t="s">
        <v>296</v>
      </c>
      <c r="D85" s="8" t="s">
        <v>517</v>
      </c>
      <c r="E85" s="8" t="s">
        <v>533</v>
      </c>
      <c r="F85" s="17">
        <f>'Point Wise DIO'!I586</f>
        <v>0</v>
      </c>
      <c r="G85" s="17">
        <f>'Point Wise DIO'!J586</f>
        <v>0</v>
      </c>
      <c r="H85" s="72">
        <f>'Point Wise DIO'!K586</f>
        <v>0</v>
      </c>
      <c r="I85" s="17">
        <f>'Point Wise DIO'!L586</f>
        <v>0</v>
      </c>
      <c r="J85" s="17">
        <f>'Point Wise DIO'!M586</f>
        <v>0</v>
      </c>
      <c r="K85" s="72">
        <f>'Point Wise DIO'!N586</f>
        <v>0</v>
      </c>
      <c r="L85" s="17">
        <f>'Point Wise DIO'!O586</f>
        <v>0</v>
      </c>
      <c r="M85" s="17">
        <f>'Point Wise DIO'!P586</f>
        <v>0</v>
      </c>
      <c r="N85" s="72">
        <f>'Point Wise DIO'!Q586</f>
        <v>0</v>
      </c>
      <c r="O85" s="17">
        <f>'Point Wise DIO'!R586</f>
        <v>0</v>
      </c>
      <c r="P85" s="17">
        <f>'Point Wise DIO'!S586</f>
        <v>0</v>
      </c>
      <c r="Q85" s="72">
        <f>'Point Wise DIO'!T586</f>
        <v>0</v>
      </c>
      <c r="R85" s="17">
        <f>'Point Wise DIO'!U586</f>
        <v>0</v>
      </c>
      <c r="S85" s="17">
        <f>'Point Wise DIO'!V586</f>
        <v>0</v>
      </c>
      <c r="T85" s="72">
        <f>'Point Wise DIO'!W586</f>
        <v>0</v>
      </c>
      <c r="U85" s="17">
        <f>'Point Wise DIO'!X586</f>
        <v>0</v>
      </c>
      <c r="V85" s="17">
        <f>'Point Wise DIO'!Y586</f>
        <v>0</v>
      </c>
      <c r="W85" s="72">
        <f>'Point Wise DIO'!Z586</f>
        <v>0</v>
      </c>
      <c r="X85" s="17">
        <f>'Point Wise DIO'!AA586</f>
        <v>0</v>
      </c>
      <c r="Y85" s="17">
        <f>'Point Wise DIO'!AB586</f>
        <v>0</v>
      </c>
      <c r="Z85" s="72">
        <f>'Point Wise DIO'!AC586</f>
        <v>0</v>
      </c>
      <c r="AA85" s="17">
        <f>'Point Wise DIO'!AD586</f>
        <v>0</v>
      </c>
      <c r="AB85" s="17">
        <f>'Point Wise DIO'!AE586</f>
        <v>0</v>
      </c>
      <c r="AC85" s="72">
        <f>'Point Wise DIO'!AF586</f>
        <v>0</v>
      </c>
      <c r="AD85" s="17">
        <f>'Point Wise DIO'!AG586</f>
        <v>0</v>
      </c>
      <c r="AE85" s="17">
        <f>'Point Wise DIO'!AH586</f>
        <v>0</v>
      </c>
      <c r="AF85" s="72">
        <f>'Point Wise DIO'!AI586</f>
        <v>0</v>
      </c>
      <c r="AG85" s="17">
        <f>'Point Wise DIO'!AJ586</f>
        <v>0</v>
      </c>
      <c r="AH85" s="17">
        <f>'Point Wise DIO'!AK586</f>
        <v>0</v>
      </c>
      <c r="AI85" s="72">
        <f>'Point Wise DIO'!AL586</f>
        <v>0</v>
      </c>
      <c r="AJ85" s="17">
        <f>'Point Wise DIO'!AM586</f>
        <v>0</v>
      </c>
      <c r="AK85" s="17">
        <f>'Point Wise DIO'!AN586</f>
        <v>0</v>
      </c>
      <c r="AL85" s="72">
        <f>'Point Wise DIO'!AO586</f>
        <v>0</v>
      </c>
      <c r="AM85" s="17">
        <f>'Point Wise DIO'!AP586</f>
        <v>0</v>
      </c>
      <c r="AN85" s="17">
        <f>'Point Wise DIO'!AQ586</f>
        <v>0</v>
      </c>
      <c r="AO85" s="72">
        <f>'Point Wise DIO'!AR586</f>
        <v>0</v>
      </c>
      <c r="AP85" s="17">
        <f t="shared" si="4"/>
        <v>0</v>
      </c>
      <c r="AQ85" s="17">
        <f t="shared" si="5"/>
        <v>0</v>
      </c>
      <c r="AR85" s="72">
        <f>'Point Wise DIO'!AU586</f>
        <v>0</v>
      </c>
      <c r="AS85" s="17">
        <f>'Point Wise DIO'!AV586</f>
        <v>0</v>
      </c>
      <c r="AT85" s="17">
        <f>'Point Wise DIO'!AW586</f>
        <v>0</v>
      </c>
      <c r="AU85" s="72">
        <f>'Point Wise DIO'!AX586</f>
        <v>0</v>
      </c>
      <c r="AV85" s="17">
        <f>'Point Wise DIO'!AY586</f>
        <v>0</v>
      </c>
      <c r="AW85" s="17">
        <f>'Point Wise DIO'!AZ586</f>
        <v>0</v>
      </c>
      <c r="AX85" s="72">
        <f>'Point Wise DIO'!BA586</f>
        <v>0</v>
      </c>
      <c r="AY85" s="17">
        <f t="shared" si="6"/>
        <v>0</v>
      </c>
      <c r="AZ85" s="72">
        <f t="shared" si="7"/>
        <v>0</v>
      </c>
    </row>
    <row r="86" spans="1:52" x14ac:dyDescent="0.3">
      <c r="A86" s="70">
        <v>84</v>
      </c>
      <c r="B86" s="243"/>
      <c r="C86" s="8" t="s">
        <v>328</v>
      </c>
      <c r="D86" s="8" t="s">
        <v>328</v>
      </c>
      <c r="E86" s="8" t="s">
        <v>533</v>
      </c>
      <c r="F86" s="17">
        <f>'Point Wise DIO'!I587</f>
        <v>0</v>
      </c>
      <c r="G86" s="17">
        <f>'Point Wise DIO'!J587</f>
        <v>0</v>
      </c>
      <c r="H86" s="72">
        <f>'Point Wise DIO'!K587</f>
        <v>0</v>
      </c>
      <c r="I86" s="17">
        <f>'Point Wise DIO'!L587</f>
        <v>0</v>
      </c>
      <c r="J86" s="17">
        <f>'Point Wise DIO'!M587</f>
        <v>0</v>
      </c>
      <c r="K86" s="72">
        <f>'Point Wise DIO'!N587</f>
        <v>0</v>
      </c>
      <c r="L86" s="17">
        <f>'Point Wise DIO'!O587</f>
        <v>0</v>
      </c>
      <c r="M86" s="17">
        <f>'Point Wise DIO'!P587</f>
        <v>0</v>
      </c>
      <c r="N86" s="72">
        <f>'Point Wise DIO'!Q587</f>
        <v>0</v>
      </c>
      <c r="O86" s="17">
        <f>'Point Wise DIO'!R587</f>
        <v>0</v>
      </c>
      <c r="P86" s="17">
        <f>'Point Wise DIO'!S587</f>
        <v>0</v>
      </c>
      <c r="Q86" s="72">
        <f>'Point Wise DIO'!T587</f>
        <v>0</v>
      </c>
      <c r="R86" s="17">
        <f>'Point Wise DIO'!U587</f>
        <v>0</v>
      </c>
      <c r="S86" s="17">
        <f>'Point Wise DIO'!V587</f>
        <v>0</v>
      </c>
      <c r="T86" s="72">
        <f>'Point Wise DIO'!W587</f>
        <v>0</v>
      </c>
      <c r="U86" s="17">
        <f>'Point Wise DIO'!X587</f>
        <v>0</v>
      </c>
      <c r="V86" s="17">
        <f>'Point Wise DIO'!Y587</f>
        <v>0</v>
      </c>
      <c r="W86" s="72">
        <f>'Point Wise DIO'!Z587</f>
        <v>0</v>
      </c>
      <c r="X86" s="17">
        <f>'Point Wise DIO'!AA587</f>
        <v>0</v>
      </c>
      <c r="Y86" s="17">
        <f>'Point Wise DIO'!AB587</f>
        <v>0</v>
      </c>
      <c r="Z86" s="72">
        <f>'Point Wise DIO'!AC587</f>
        <v>0</v>
      </c>
      <c r="AA86" s="17">
        <f>'Point Wise DIO'!AD587</f>
        <v>0</v>
      </c>
      <c r="AB86" s="17">
        <f>'Point Wise DIO'!AE587</f>
        <v>0</v>
      </c>
      <c r="AC86" s="72">
        <f>'Point Wise DIO'!AF587</f>
        <v>0</v>
      </c>
      <c r="AD86" s="17">
        <f>'Point Wise DIO'!AG587</f>
        <v>0</v>
      </c>
      <c r="AE86" s="17">
        <f>'Point Wise DIO'!AH587</f>
        <v>0</v>
      </c>
      <c r="AF86" s="72">
        <f>'Point Wise DIO'!AI587</f>
        <v>0</v>
      </c>
      <c r="AG86" s="17">
        <f>'Point Wise DIO'!AJ587</f>
        <v>0</v>
      </c>
      <c r="AH86" s="17">
        <f>'Point Wise DIO'!AK587</f>
        <v>0</v>
      </c>
      <c r="AI86" s="72">
        <f>'Point Wise DIO'!AL587</f>
        <v>0</v>
      </c>
      <c r="AJ86" s="17">
        <f>'Point Wise DIO'!AM587</f>
        <v>0</v>
      </c>
      <c r="AK86" s="17">
        <f>'Point Wise DIO'!AN587</f>
        <v>0</v>
      </c>
      <c r="AL86" s="72">
        <f>'Point Wise DIO'!AO587</f>
        <v>0</v>
      </c>
      <c r="AM86" s="17">
        <f>'Point Wise DIO'!AP587</f>
        <v>0</v>
      </c>
      <c r="AN86" s="17">
        <f>'Point Wise DIO'!AQ587</f>
        <v>0</v>
      </c>
      <c r="AO86" s="72">
        <f>'Point Wise DIO'!AR587</f>
        <v>0</v>
      </c>
      <c r="AP86" s="17">
        <f t="shared" si="4"/>
        <v>0</v>
      </c>
      <c r="AQ86" s="17">
        <f t="shared" si="5"/>
        <v>0</v>
      </c>
      <c r="AR86" s="72">
        <f>'Point Wise DIO'!AU587</f>
        <v>0</v>
      </c>
      <c r="AS86" s="17">
        <f>'Point Wise DIO'!AV587</f>
        <v>0</v>
      </c>
      <c r="AT86" s="17">
        <f>'Point Wise DIO'!AW587</f>
        <v>0</v>
      </c>
      <c r="AU86" s="72">
        <f>'Point Wise DIO'!AX587</f>
        <v>0</v>
      </c>
      <c r="AV86" s="17">
        <f>'Point Wise DIO'!AY587</f>
        <v>0</v>
      </c>
      <c r="AW86" s="17">
        <f>'Point Wise DIO'!AZ587</f>
        <v>0</v>
      </c>
      <c r="AX86" s="72">
        <f>'Point Wise DIO'!BA587</f>
        <v>0</v>
      </c>
      <c r="AY86" s="17">
        <f t="shared" si="6"/>
        <v>0</v>
      </c>
      <c r="AZ86" s="72">
        <f t="shared" si="7"/>
        <v>0</v>
      </c>
    </row>
    <row r="87" spans="1:52" x14ac:dyDescent="0.3">
      <c r="A87" s="70">
        <v>85</v>
      </c>
      <c r="B87" s="243"/>
      <c r="C87" s="8" t="s">
        <v>328</v>
      </c>
      <c r="D87" s="8" t="s">
        <v>518</v>
      </c>
      <c r="E87" s="8" t="s">
        <v>533</v>
      </c>
      <c r="F87" s="17">
        <f>'Point Wise DIO'!I588</f>
        <v>0</v>
      </c>
      <c r="G87" s="17">
        <f>'Point Wise DIO'!J588</f>
        <v>0</v>
      </c>
      <c r="H87" s="72">
        <f>'Point Wise DIO'!K588</f>
        <v>0</v>
      </c>
      <c r="I87" s="17">
        <f>'Point Wise DIO'!L588</f>
        <v>0</v>
      </c>
      <c r="J87" s="17">
        <f>'Point Wise DIO'!M588</f>
        <v>0</v>
      </c>
      <c r="K87" s="72">
        <f>'Point Wise DIO'!N588</f>
        <v>0</v>
      </c>
      <c r="L87" s="17">
        <f>'Point Wise DIO'!O588</f>
        <v>0</v>
      </c>
      <c r="M87" s="17">
        <f>'Point Wise DIO'!P588</f>
        <v>0</v>
      </c>
      <c r="N87" s="72">
        <f>'Point Wise DIO'!Q588</f>
        <v>0</v>
      </c>
      <c r="O87" s="17">
        <f>'Point Wise DIO'!R588</f>
        <v>0</v>
      </c>
      <c r="P87" s="17">
        <f>'Point Wise DIO'!S588</f>
        <v>0</v>
      </c>
      <c r="Q87" s="72">
        <f>'Point Wise DIO'!T588</f>
        <v>0</v>
      </c>
      <c r="R87" s="17">
        <f>'Point Wise DIO'!U588</f>
        <v>0</v>
      </c>
      <c r="S87" s="17">
        <f>'Point Wise DIO'!V588</f>
        <v>0</v>
      </c>
      <c r="T87" s="72">
        <f>'Point Wise DIO'!W588</f>
        <v>0</v>
      </c>
      <c r="U87" s="17">
        <f>'Point Wise DIO'!X588</f>
        <v>0</v>
      </c>
      <c r="V87" s="17">
        <f>'Point Wise DIO'!Y588</f>
        <v>0</v>
      </c>
      <c r="W87" s="72">
        <f>'Point Wise DIO'!Z588</f>
        <v>0</v>
      </c>
      <c r="X87" s="17">
        <f>'Point Wise DIO'!AA588</f>
        <v>0</v>
      </c>
      <c r="Y87" s="17">
        <f>'Point Wise DIO'!AB588</f>
        <v>0</v>
      </c>
      <c r="Z87" s="72">
        <f>'Point Wise DIO'!AC588</f>
        <v>0</v>
      </c>
      <c r="AA87" s="17">
        <f>'Point Wise DIO'!AD588</f>
        <v>0</v>
      </c>
      <c r="AB87" s="17">
        <f>'Point Wise DIO'!AE588</f>
        <v>0</v>
      </c>
      <c r="AC87" s="72">
        <f>'Point Wise DIO'!AF588</f>
        <v>0</v>
      </c>
      <c r="AD87" s="17">
        <f>'Point Wise DIO'!AG588</f>
        <v>0</v>
      </c>
      <c r="AE87" s="17">
        <f>'Point Wise DIO'!AH588</f>
        <v>0</v>
      </c>
      <c r="AF87" s="72">
        <f>'Point Wise DIO'!AI588</f>
        <v>0</v>
      </c>
      <c r="AG87" s="17">
        <f>'Point Wise DIO'!AJ588</f>
        <v>0</v>
      </c>
      <c r="AH87" s="17">
        <f>'Point Wise DIO'!AK588</f>
        <v>0</v>
      </c>
      <c r="AI87" s="72">
        <f>'Point Wise DIO'!AL588</f>
        <v>0</v>
      </c>
      <c r="AJ87" s="17">
        <f>'Point Wise DIO'!AM588</f>
        <v>0</v>
      </c>
      <c r="AK87" s="17">
        <f>'Point Wise DIO'!AN588</f>
        <v>0</v>
      </c>
      <c r="AL87" s="72">
        <f>'Point Wise DIO'!AO588</f>
        <v>0</v>
      </c>
      <c r="AM87" s="17">
        <f>'Point Wise DIO'!AP588</f>
        <v>0</v>
      </c>
      <c r="AN87" s="17">
        <f>'Point Wise DIO'!AQ588</f>
        <v>0</v>
      </c>
      <c r="AO87" s="72">
        <f>'Point Wise DIO'!AR588</f>
        <v>0</v>
      </c>
      <c r="AP87" s="17">
        <f t="shared" si="4"/>
        <v>0</v>
      </c>
      <c r="AQ87" s="17">
        <f t="shared" si="5"/>
        <v>0</v>
      </c>
      <c r="AR87" s="72">
        <f>'Point Wise DIO'!AU588</f>
        <v>0</v>
      </c>
      <c r="AS87" s="17">
        <f>'Point Wise DIO'!AV588</f>
        <v>0</v>
      </c>
      <c r="AT87" s="17">
        <f>'Point Wise DIO'!AW588</f>
        <v>0</v>
      </c>
      <c r="AU87" s="72">
        <f>'Point Wise DIO'!AX588</f>
        <v>0</v>
      </c>
      <c r="AV87" s="17">
        <f>'Point Wise DIO'!AY588</f>
        <v>0</v>
      </c>
      <c r="AW87" s="17">
        <f>'Point Wise DIO'!AZ588</f>
        <v>0</v>
      </c>
      <c r="AX87" s="72">
        <f>'Point Wise DIO'!BA588</f>
        <v>0</v>
      </c>
      <c r="AY87" s="17">
        <f t="shared" si="6"/>
        <v>0</v>
      </c>
      <c r="AZ87" s="72">
        <f t="shared" si="7"/>
        <v>0</v>
      </c>
    </row>
    <row r="88" spans="1:52" ht="16.5" customHeight="1" x14ac:dyDescent="0.3">
      <c r="A88" s="70">
        <v>86</v>
      </c>
      <c r="B88" s="242" t="s">
        <v>611</v>
      </c>
      <c r="C88" s="8" t="s">
        <v>383</v>
      </c>
      <c r="D88" s="8" t="s">
        <v>383</v>
      </c>
      <c r="E88" s="8" t="s">
        <v>533</v>
      </c>
      <c r="F88" s="17">
        <f>'Point Wise DIO'!I589</f>
        <v>0</v>
      </c>
      <c r="G88" s="17">
        <f>'Point Wise DIO'!J589</f>
        <v>0</v>
      </c>
      <c r="H88" s="72">
        <f>'Point Wise DIO'!K589</f>
        <v>0</v>
      </c>
      <c r="I88" s="17">
        <f>'Point Wise DIO'!L589</f>
        <v>0</v>
      </c>
      <c r="J88" s="17">
        <f>'Point Wise DIO'!M589</f>
        <v>0</v>
      </c>
      <c r="K88" s="72">
        <f>'Point Wise DIO'!N589</f>
        <v>0</v>
      </c>
      <c r="L88" s="17">
        <f>'Point Wise DIO'!O589</f>
        <v>0</v>
      </c>
      <c r="M88" s="17">
        <f>'Point Wise DIO'!P589</f>
        <v>0</v>
      </c>
      <c r="N88" s="72">
        <f>'Point Wise DIO'!Q589</f>
        <v>0</v>
      </c>
      <c r="O88" s="17">
        <f>'Point Wise DIO'!R589</f>
        <v>0</v>
      </c>
      <c r="P88" s="17">
        <f>'Point Wise DIO'!S589</f>
        <v>0</v>
      </c>
      <c r="Q88" s="72">
        <f>'Point Wise DIO'!T589</f>
        <v>0</v>
      </c>
      <c r="R88" s="17">
        <f>'Point Wise DIO'!U589</f>
        <v>0</v>
      </c>
      <c r="S88" s="17">
        <f>'Point Wise DIO'!V589</f>
        <v>0</v>
      </c>
      <c r="T88" s="72">
        <f>'Point Wise DIO'!W589</f>
        <v>0</v>
      </c>
      <c r="U88" s="17">
        <f>'Point Wise DIO'!X589</f>
        <v>0</v>
      </c>
      <c r="V88" s="17">
        <f>'Point Wise DIO'!Y589</f>
        <v>0</v>
      </c>
      <c r="W88" s="72">
        <f>'Point Wise DIO'!Z589</f>
        <v>0</v>
      </c>
      <c r="X88" s="17">
        <f>'Point Wise DIO'!AA589</f>
        <v>0</v>
      </c>
      <c r="Y88" s="17">
        <f>'Point Wise DIO'!AB589</f>
        <v>0</v>
      </c>
      <c r="Z88" s="72">
        <f>'Point Wise DIO'!AC589</f>
        <v>0</v>
      </c>
      <c r="AA88" s="17">
        <f>'Point Wise DIO'!AD589</f>
        <v>0</v>
      </c>
      <c r="AB88" s="17">
        <f>'Point Wise DIO'!AE589</f>
        <v>0</v>
      </c>
      <c r="AC88" s="72">
        <f>'Point Wise DIO'!AF589</f>
        <v>0</v>
      </c>
      <c r="AD88" s="17">
        <f>'Point Wise DIO'!AG589</f>
        <v>0</v>
      </c>
      <c r="AE88" s="17">
        <f>'Point Wise DIO'!AH589</f>
        <v>0</v>
      </c>
      <c r="AF88" s="72">
        <f>'Point Wise DIO'!AI589</f>
        <v>0</v>
      </c>
      <c r="AG88" s="17">
        <f>'Point Wise DIO'!AJ589</f>
        <v>0</v>
      </c>
      <c r="AH88" s="17">
        <f>'Point Wise DIO'!AK589</f>
        <v>0</v>
      </c>
      <c r="AI88" s="72">
        <f>'Point Wise DIO'!AL589</f>
        <v>0</v>
      </c>
      <c r="AJ88" s="17">
        <f>'Point Wise DIO'!AM589</f>
        <v>0</v>
      </c>
      <c r="AK88" s="17">
        <f>'Point Wise DIO'!AN589</f>
        <v>0</v>
      </c>
      <c r="AL88" s="72">
        <f>'Point Wise DIO'!AO589</f>
        <v>0</v>
      </c>
      <c r="AM88" s="17">
        <f>'Point Wise DIO'!AP589</f>
        <v>0</v>
      </c>
      <c r="AN88" s="17">
        <f>'Point Wise DIO'!AQ589</f>
        <v>0</v>
      </c>
      <c r="AO88" s="72">
        <f>'Point Wise DIO'!AR589</f>
        <v>0</v>
      </c>
      <c r="AP88" s="17">
        <f t="shared" si="4"/>
        <v>0</v>
      </c>
      <c r="AQ88" s="17">
        <f t="shared" si="5"/>
        <v>0</v>
      </c>
      <c r="AR88" s="72">
        <f>'Point Wise DIO'!AU589</f>
        <v>0</v>
      </c>
      <c r="AS88" s="17">
        <f>'Point Wise DIO'!AV589</f>
        <v>0</v>
      </c>
      <c r="AT88" s="17">
        <f>'Point Wise DIO'!AW589</f>
        <v>0</v>
      </c>
      <c r="AU88" s="72">
        <f>'Point Wise DIO'!AX589</f>
        <v>0</v>
      </c>
      <c r="AV88" s="17">
        <f>'Point Wise DIO'!AY589</f>
        <v>0</v>
      </c>
      <c r="AW88" s="17">
        <f>'Point Wise DIO'!AZ589</f>
        <v>0</v>
      </c>
      <c r="AX88" s="72">
        <f>'Point Wise DIO'!BA589</f>
        <v>0</v>
      </c>
      <c r="AY88" s="17">
        <f t="shared" si="6"/>
        <v>0</v>
      </c>
      <c r="AZ88" s="72">
        <f t="shared" si="7"/>
        <v>0</v>
      </c>
    </row>
    <row r="89" spans="1:52" x14ac:dyDescent="0.3">
      <c r="A89" s="70">
        <v>87</v>
      </c>
      <c r="B89" s="242"/>
      <c r="C89" s="8" t="s">
        <v>520</v>
      </c>
      <c r="D89" s="8" t="s">
        <v>520</v>
      </c>
      <c r="E89" s="8" t="s">
        <v>533</v>
      </c>
      <c r="F89" s="17">
        <f>'Point Wise DIO'!I590</f>
        <v>0</v>
      </c>
      <c r="G89" s="17">
        <f>'Point Wise DIO'!J590</f>
        <v>0</v>
      </c>
      <c r="H89" s="72">
        <f>'Point Wise DIO'!K590</f>
        <v>0</v>
      </c>
      <c r="I89" s="17">
        <f>'Point Wise DIO'!L590</f>
        <v>0</v>
      </c>
      <c r="J89" s="17">
        <f>'Point Wise DIO'!M590</f>
        <v>0</v>
      </c>
      <c r="K89" s="72">
        <f>'Point Wise DIO'!N590</f>
        <v>0</v>
      </c>
      <c r="L89" s="17">
        <f>'Point Wise DIO'!O590</f>
        <v>0</v>
      </c>
      <c r="M89" s="17">
        <f>'Point Wise DIO'!P590</f>
        <v>0</v>
      </c>
      <c r="N89" s="72">
        <f>'Point Wise DIO'!Q590</f>
        <v>0</v>
      </c>
      <c r="O89" s="17">
        <f>'Point Wise DIO'!R590</f>
        <v>0</v>
      </c>
      <c r="P89" s="17">
        <f>'Point Wise DIO'!S590</f>
        <v>0</v>
      </c>
      <c r="Q89" s="72">
        <f>'Point Wise DIO'!T590</f>
        <v>0</v>
      </c>
      <c r="R89" s="17">
        <f>'Point Wise DIO'!U590</f>
        <v>0</v>
      </c>
      <c r="S89" s="17">
        <f>'Point Wise DIO'!V590</f>
        <v>0</v>
      </c>
      <c r="T89" s="72">
        <f>'Point Wise DIO'!W590</f>
        <v>0</v>
      </c>
      <c r="U89" s="17">
        <f>'Point Wise DIO'!X590</f>
        <v>0</v>
      </c>
      <c r="V89" s="17">
        <f>'Point Wise DIO'!Y590</f>
        <v>0</v>
      </c>
      <c r="W89" s="72">
        <f>'Point Wise DIO'!Z590</f>
        <v>0</v>
      </c>
      <c r="X89" s="17">
        <f>'Point Wise DIO'!AA590</f>
        <v>0</v>
      </c>
      <c r="Y89" s="17">
        <f>'Point Wise DIO'!AB590</f>
        <v>0</v>
      </c>
      <c r="Z89" s="72">
        <f>'Point Wise DIO'!AC590</f>
        <v>0</v>
      </c>
      <c r="AA89" s="17">
        <f>'Point Wise DIO'!AD590</f>
        <v>0</v>
      </c>
      <c r="AB89" s="17">
        <f>'Point Wise DIO'!AE590</f>
        <v>0</v>
      </c>
      <c r="AC89" s="72">
        <f>'Point Wise DIO'!AF590</f>
        <v>0</v>
      </c>
      <c r="AD89" s="17">
        <f>'Point Wise DIO'!AG590</f>
        <v>0</v>
      </c>
      <c r="AE89" s="17">
        <f>'Point Wise DIO'!AH590</f>
        <v>0</v>
      </c>
      <c r="AF89" s="72">
        <f>'Point Wise DIO'!AI590</f>
        <v>0</v>
      </c>
      <c r="AG89" s="17">
        <f>'Point Wise DIO'!AJ590</f>
        <v>0</v>
      </c>
      <c r="AH89" s="17">
        <f>'Point Wise DIO'!AK590</f>
        <v>0</v>
      </c>
      <c r="AI89" s="72">
        <f>'Point Wise DIO'!AL590</f>
        <v>0</v>
      </c>
      <c r="AJ89" s="17">
        <f>'Point Wise DIO'!AM590</f>
        <v>0</v>
      </c>
      <c r="AK89" s="17">
        <f>'Point Wise DIO'!AN590</f>
        <v>0</v>
      </c>
      <c r="AL89" s="72">
        <f>'Point Wise DIO'!AO590</f>
        <v>0</v>
      </c>
      <c r="AM89" s="17">
        <f>'Point Wise DIO'!AP590</f>
        <v>0</v>
      </c>
      <c r="AN89" s="17">
        <f>'Point Wise DIO'!AQ590</f>
        <v>0</v>
      </c>
      <c r="AO89" s="72">
        <f>'Point Wise DIO'!AR590</f>
        <v>0</v>
      </c>
      <c r="AP89" s="17">
        <f t="shared" si="4"/>
        <v>0</v>
      </c>
      <c r="AQ89" s="17">
        <f t="shared" si="5"/>
        <v>0</v>
      </c>
      <c r="AR89" s="72">
        <f>'Point Wise DIO'!AU590</f>
        <v>0</v>
      </c>
      <c r="AS89" s="17">
        <f>'Point Wise DIO'!AV590</f>
        <v>0</v>
      </c>
      <c r="AT89" s="17">
        <f>'Point Wise DIO'!AW590</f>
        <v>0</v>
      </c>
      <c r="AU89" s="72">
        <f>'Point Wise DIO'!AX590</f>
        <v>0</v>
      </c>
      <c r="AV89" s="17">
        <f>'Point Wise DIO'!AY590</f>
        <v>0</v>
      </c>
      <c r="AW89" s="17">
        <f>'Point Wise DIO'!AZ590</f>
        <v>0</v>
      </c>
      <c r="AX89" s="72">
        <f>'Point Wise DIO'!BA590</f>
        <v>0</v>
      </c>
      <c r="AY89" s="17">
        <f t="shared" si="6"/>
        <v>0</v>
      </c>
      <c r="AZ89" s="72">
        <f t="shared" si="7"/>
        <v>0</v>
      </c>
    </row>
    <row r="90" spans="1:52" x14ac:dyDescent="0.3">
      <c r="A90" s="70">
        <v>88</v>
      </c>
      <c r="B90" s="242" t="s">
        <v>612</v>
      </c>
      <c r="C90" s="8" t="s">
        <v>346</v>
      </c>
      <c r="D90" s="8" t="s">
        <v>346</v>
      </c>
      <c r="E90" s="8" t="s">
        <v>533</v>
      </c>
      <c r="F90" s="17">
        <f>'Point Wise DIO'!I591</f>
        <v>0</v>
      </c>
      <c r="G90" s="17">
        <f>'Point Wise DIO'!J591</f>
        <v>0</v>
      </c>
      <c r="H90" s="72">
        <f>'Point Wise DIO'!K591</f>
        <v>0</v>
      </c>
      <c r="I90" s="17">
        <f>'Point Wise DIO'!L591</f>
        <v>0</v>
      </c>
      <c r="J90" s="17">
        <f>'Point Wise DIO'!M591</f>
        <v>0</v>
      </c>
      <c r="K90" s="72">
        <f>'Point Wise DIO'!N591</f>
        <v>0</v>
      </c>
      <c r="L90" s="17">
        <f>'Point Wise DIO'!O591</f>
        <v>0</v>
      </c>
      <c r="M90" s="17">
        <f>'Point Wise DIO'!P591</f>
        <v>0</v>
      </c>
      <c r="N90" s="72">
        <f>'Point Wise DIO'!Q591</f>
        <v>0</v>
      </c>
      <c r="O90" s="17">
        <f>'Point Wise DIO'!R591</f>
        <v>0</v>
      </c>
      <c r="P90" s="17">
        <f>'Point Wise DIO'!S591</f>
        <v>0</v>
      </c>
      <c r="Q90" s="72">
        <f>'Point Wise DIO'!T591</f>
        <v>0</v>
      </c>
      <c r="R90" s="17">
        <f>'Point Wise DIO'!U591</f>
        <v>0</v>
      </c>
      <c r="S90" s="17">
        <f>'Point Wise DIO'!V591</f>
        <v>0</v>
      </c>
      <c r="T90" s="72">
        <f>'Point Wise DIO'!W591</f>
        <v>0</v>
      </c>
      <c r="U90" s="17">
        <f>'Point Wise DIO'!X591</f>
        <v>0</v>
      </c>
      <c r="V90" s="17">
        <f>'Point Wise DIO'!Y591</f>
        <v>0</v>
      </c>
      <c r="W90" s="72">
        <f>'Point Wise DIO'!Z591</f>
        <v>0</v>
      </c>
      <c r="X90" s="17">
        <f>'Point Wise DIO'!AA591</f>
        <v>0</v>
      </c>
      <c r="Y90" s="17">
        <f>'Point Wise DIO'!AB591</f>
        <v>0</v>
      </c>
      <c r="Z90" s="72">
        <f>'Point Wise DIO'!AC591</f>
        <v>0</v>
      </c>
      <c r="AA90" s="17">
        <f>'Point Wise DIO'!AD591</f>
        <v>0</v>
      </c>
      <c r="AB90" s="17">
        <f>'Point Wise DIO'!AE591</f>
        <v>0</v>
      </c>
      <c r="AC90" s="72">
        <f>'Point Wise DIO'!AF591</f>
        <v>0</v>
      </c>
      <c r="AD90" s="17">
        <f>'Point Wise DIO'!AG591</f>
        <v>0</v>
      </c>
      <c r="AE90" s="17">
        <f>'Point Wise DIO'!AH591</f>
        <v>0</v>
      </c>
      <c r="AF90" s="72">
        <f>'Point Wise DIO'!AI591</f>
        <v>0</v>
      </c>
      <c r="AG90" s="17">
        <f>'Point Wise DIO'!AJ591</f>
        <v>0</v>
      </c>
      <c r="AH90" s="17">
        <f>'Point Wise DIO'!AK591</f>
        <v>0</v>
      </c>
      <c r="AI90" s="72">
        <f>'Point Wise DIO'!AL591</f>
        <v>0</v>
      </c>
      <c r="AJ90" s="17">
        <f>'Point Wise DIO'!AM591</f>
        <v>0</v>
      </c>
      <c r="AK90" s="17">
        <f>'Point Wise DIO'!AN591</f>
        <v>0</v>
      </c>
      <c r="AL90" s="72">
        <f>'Point Wise DIO'!AO591</f>
        <v>0</v>
      </c>
      <c r="AM90" s="17">
        <f>'Point Wise DIO'!AP591</f>
        <v>0</v>
      </c>
      <c r="AN90" s="17">
        <f>'Point Wise DIO'!AQ591</f>
        <v>0</v>
      </c>
      <c r="AO90" s="72">
        <f>'Point Wise DIO'!AR591</f>
        <v>0</v>
      </c>
      <c r="AP90" s="17">
        <f t="shared" si="4"/>
        <v>0</v>
      </c>
      <c r="AQ90" s="17">
        <f t="shared" si="5"/>
        <v>0</v>
      </c>
      <c r="AR90" s="72">
        <f>'Point Wise DIO'!AU591</f>
        <v>0</v>
      </c>
      <c r="AS90" s="17">
        <f>'Point Wise DIO'!AV591</f>
        <v>0</v>
      </c>
      <c r="AT90" s="17">
        <f>'Point Wise DIO'!AW591</f>
        <v>0</v>
      </c>
      <c r="AU90" s="72">
        <f>'Point Wise DIO'!AX591</f>
        <v>0</v>
      </c>
      <c r="AV90" s="17">
        <f>'Point Wise DIO'!AY591</f>
        <v>0</v>
      </c>
      <c r="AW90" s="17">
        <f>'Point Wise DIO'!AZ591</f>
        <v>0</v>
      </c>
      <c r="AX90" s="72">
        <f>'Point Wise DIO'!BA591</f>
        <v>0</v>
      </c>
      <c r="AY90" s="17">
        <f t="shared" si="6"/>
        <v>0</v>
      </c>
      <c r="AZ90" s="72">
        <f t="shared" si="7"/>
        <v>0</v>
      </c>
    </row>
    <row r="91" spans="1:52" x14ac:dyDescent="0.3">
      <c r="A91" s="70">
        <v>89</v>
      </c>
      <c r="B91" s="242"/>
      <c r="C91" s="8" t="s">
        <v>372</v>
      </c>
      <c r="D91" s="8" t="s">
        <v>372</v>
      </c>
      <c r="E91" s="8" t="s">
        <v>533</v>
      </c>
      <c r="F91" s="17">
        <f>'Point Wise DIO'!I592</f>
        <v>0</v>
      </c>
      <c r="G91" s="17">
        <f>'Point Wise DIO'!J592</f>
        <v>0</v>
      </c>
      <c r="H91" s="72">
        <f>'Point Wise DIO'!K592</f>
        <v>0</v>
      </c>
      <c r="I91" s="17">
        <f>'Point Wise DIO'!L592</f>
        <v>0</v>
      </c>
      <c r="J91" s="17">
        <f>'Point Wise DIO'!M592</f>
        <v>0</v>
      </c>
      <c r="K91" s="72">
        <f>'Point Wise DIO'!N592</f>
        <v>0</v>
      </c>
      <c r="L91" s="17">
        <f>'Point Wise DIO'!O592</f>
        <v>0</v>
      </c>
      <c r="M91" s="17">
        <f>'Point Wise DIO'!P592</f>
        <v>0</v>
      </c>
      <c r="N91" s="72">
        <f>'Point Wise DIO'!Q592</f>
        <v>0</v>
      </c>
      <c r="O91" s="17">
        <f>'Point Wise DIO'!R592</f>
        <v>0</v>
      </c>
      <c r="P91" s="17">
        <f>'Point Wise DIO'!S592</f>
        <v>0</v>
      </c>
      <c r="Q91" s="72">
        <f>'Point Wise DIO'!T592</f>
        <v>0</v>
      </c>
      <c r="R91" s="17">
        <f>'Point Wise DIO'!U592</f>
        <v>0</v>
      </c>
      <c r="S91" s="17">
        <f>'Point Wise DIO'!V592</f>
        <v>0</v>
      </c>
      <c r="T91" s="72">
        <f>'Point Wise DIO'!W592</f>
        <v>0</v>
      </c>
      <c r="U91" s="17">
        <f>'Point Wise DIO'!X592</f>
        <v>0</v>
      </c>
      <c r="V91" s="17">
        <f>'Point Wise DIO'!Y592</f>
        <v>0</v>
      </c>
      <c r="W91" s="72">
        <f>'Point Wise DIO'!Z592</f>
        <v>0</v>
      </c>
      <c r="X91" s="17">
        <f>'Point Wise DIO'!AA592</f>
        <v>0</v>
      </c>
      <c r="Y91" s="17">
        <f>'Point Wise DIO'!AB592</f>
        <v>0</v>
      </c>
      <c r="Z91" s="72">
        <f>'Point Wise DIO'!AC592</f>
        <v>0</v>
      </c>
      <c r="AA91" s="17">
        <f>'Point Wise DIO'!AD592</f>
        <v>0</v>
      </c>
      <c r="AB91" s="17">
        <f>'Point Wise DIO'!AE592</f>
        <v>0</v>
      </c>
      <c r="AC91" s="72">
        <f>'Point Wise DIO'!AF592</f>
        <v>0</v>
      </c>
      <c r="AD91" s="17">
        <f>'Point Wise DIO'!AG592</f>
        <v>0</v>
      </c>
      <c r="AE91" s="17">
        <f>'Point Wise DIO'!AH592</f>
        <v>0</v>
      </c>
      <c r="AF91" s="72">
        <f>'Point Wise DIO'!AI592</f>
        <v>0</v>
      </c>
      <c r="AG91" s="17">
        <f>'Point Wise DIO'!AJ592</f>
        <v>0</v>
      </c>
      <c r="AH91" s="17">
        <f>'Point Wise DIO'!AK592</f>
        <v>0</v>
      </c>
      <c r="AI91" s="72">
        <f>'Point Wise DIO'!AL592</f>
        <v>0</v>
      </c>
      <c r="AJ91" s="17">
        <f>'Point Wise DIO'!AM592</f>
        <v>0</v>
      </c>
      <c r="AK91" s="17">
        <f>'Point Wise DIO'!AN592</f>
        <v>0</v>
      </c>
      <c r="AL91" s="72">
        <f>'Point Wise DIO'!AO592</f>
        <v>0</v>
      </c>
      <c r="AM91" s="17">
        <f>'Point Wise DIO'!AP592</f>
        <v>0</v>
      </c>
      <c r="AN91" s="17">
        <f>'Point Wise DIO'!AQ592</f>
        <v>0</v>
      </c>
      <c r="AO91" s="72">
        <f>'Point Wise DIO'!AR592</f>
        <v>0</v>
      </c>
      <c r="AP91" s="17">
        <f t="shared" si="4"/>
        <v>0</v>
      </c>
      <c r="AQ91" s="17">
        <f t="shared" si="5"/>
        <v>0</v>
      </c>
      <c r="AR91" s="72">
        <f>'Point Wise DIO'!AU592</f>
        <v>0</v>
      </c>
      <c r="AS91" s="17">
        <f>'Point Wise DIO'!AV592</f>
        <v>0</v>
      </c>
      <c r="AT91" s="17">
        <f>'Point Wise DIO'!AW592</f>
        <v>0</v>
      </c>
      <c r="AU91" s="72">
        <f>'Point Wise DIO'!AX592</f>
        <v>0</v>
      </c>
      <c r="AV91" s="17">
        <f>'Point Wise DIO'!AY592</f>
        <v>0</v>
      </c>
      <c r="AW91" s="17">
        <f>'Point Wise DIO'!AZ592</f>
        <v>0</v>
      </c>
      <c r="AX91" s="72">
        <f>'Point Wise DIO'!BA592</f>
        <v>0</v>
      </c>
      <c r="AY91" s="17">
        <f t="shared" si="6"/>
        <v>0</v>
      </c>
      <c r="AZ91" s="72">
        <f t="shared" si="7"/>
        <v>0</v>
      </c>
    </row>
    <row r="92" spans="1:52" x14ac:dyDescent="0.3">
      <c r="A92" s="70">
        <v>90</v>
      </c>
      <c r="B92" s="242"/>
      <c r="C92" s="8" t="s">
        <v>362</v>
      </c>
      <c r="D92" s="8" t="s">
        <v>362</v>
      </c>
      <c r="E92" s="8" t="s">
        <v>533</v>
      </c>
      <c r="F92" s="17">
        <f>'Point Wise DIO'!I593</f>
        <v>0</v>
      </c>
      <c r="G92" s="17">
        <f>'Point Wise DIO'!J593</f>
        <v>0</v>
      </c>
      <c r="H92" s="72">
        <f>'Point Wise DIO'!K593</f>
        <v>0</v>
      </c>
      <c r="I92" s="17">
        <f>'Point Wise DIO'!L593</f>
        <v>0</v>
      </c>
      <c r="J92" s="17">
        <f>'Point Wise DIO'!M593</f>
        <v>0</v>
      </c>
      <c r="K92" s="72">
        <f>'Point Wise DIO'!N593</f>
        <v>0</v>
      </c>
      <c r="L92" s="17">
        <f>'Point Wise DIO'!O593</f>
        <v>0</v>
      </c>
      <c r="M92" s="17">
        <f>'Point Wise DIO'!P593</f>
        <v>0</v>
      </c>
      <c r="N92" s="72">
        <f>'Point Wise DIO'!Q593</f>
        <v>0</v>
      </c>
      <c r="O92" s="17">
        <f>'Point Wise DIO'!R593</f>
        <v>0</v>
      </c>
      <c r="P92" s="17">
        <f>'Point Wise DIO'!S593</f>
        <v>0</v>
      </c>
      <c r="Q92" s="72">
        <f>'Point Wise DIO'!T593</f>
        <v>0</v>
      </c>
      <c r="R92" s="17">
        <f>'Point Wise DIO'!U593</f>
        <v>0</v>
      </c>
      <c r="S92" s="17">
        <f>'Point Wise DIO'!V593</f>
        <v>0</v>
      </c>
      <c r="T92" s="72">
        <f>'Point Wise DIO'!W593</f>
        <v>0</v>
      </c>
      <c r="U92" s="17">
        <f>'Point Wise DIO'!X593</f>
        <v>0</v>
      </c>
      <c r="V92" s="17">
        <f>'Point Wise DIO'!Y593</f>
        <v>0</v>
      </c>
      <c r="W92" s="72">
        <f>'Point Wise DIO'!Z593</f>
        <v>0</v>
      </c>
      <c r="X92" s="17">
        <f>'Point Wise DIO'!AA593</f>
        <v>0</v>
      </c>
      <c r="Y92" s="17">
        <f>'Point Wise DIO'!AB593</f>
        <v>0</v>
      </c>
      <c r="Z92" s="72">
        <f>'Point Wise DIO'!AC593</f>
        <v>0</v>
      </c>
      <c r="AA92" s="17">
        <f>'Point Wise DIO'!AD593</f>
        <v>0</v>
      </c>
      <c r="AB92" s="17">
        <f>'Point Wise DIO'!AE593</f>
        <v>0</v>
      </c>
      <c r="AC92" s="72">
        <f>'Point Wise DIO'!AF593</f>
        <v>0</v>
      </c>
      <c r="AD92" s="17">
        <f>'Point Wise DIO'!AG593</f>
        <v>0</v>
      </c>
      <c r="AE92" s="17">
        <f>'Point Wise DIO'!AH593</f>
        <v>0</v>
      </c>
      <c r="AF92" s="72">
        <f>'Point Wise DIO'!AI593</f>
        <v>0</v>
      </c>
      <c r="AG92" s="17">
        <f>'Point Wise DIO'!AJ593</f>
        <v>0</v>
      </c>
      <c r="AH92" s="17">
        <f>'Point Wise DIO'!AK593</f>
        <v>0</v>
      </c>
      <c r="AI92" s="72">
        <f>'Point Wise DIO'!AL593</f>
        <v>0</v>
      </c>
      <c r="AJ92" s="17">
        <f>'Point Wise DIO'!AM593</f>
        <v>0</v>
      </c>
      <c r="AK92" s="17">
        <f>'Point Wise DIO'!AN593</f>
        <v>0</v>
      </c>
      <c r="AL92" s="72">
        <f>'Point Wise DIO'!AO593</f>
        <v>0</v>
      </c>
      <c r="AM92" s="17">
        <f>'Point Wise DIO'!AP593</f>
        <v>0</v>
      </c>
      <c r="AN92" s="17">
        <f>'Point Wise DIO'!AQ593</f>
        <v>0</v>
      </c>
      <c r="AO92" s="72">
        <f>'Point Wise DIO'!AR593</f>
        <v>0</v>
      </c>
      <c r="AP92" s="17">
        <f t="shared" si="4"/>
        <v>0</v>
      </c>
      <c r="AQ92" s="17">
        <f t="shared" si="5"/>
        <v>0</v>
      </c>
      <c r="AR92" s="72">
        <f>'Point Wise DIO'!AU593</f>
        <v>0</v>
      </c>
      <c r="AS92" s="17">
        <f>'Point Wise DIO'!AV593</f>
        <v>0</v>
      </c>
      <c r="AT92" s="17">
        <f>'Point Wise DIO'!AW593</f>
        <v>0</v>
      </c>
      <c r="AU92" s="72">
        <f>'Point Wise DIO'!AX593</f>
        <v>0</v>
      </c>
      <c r="AV92" s="17">
        <f>'Point Wise DIO'!AY593</f>
        <v>0</v>
      </c>
      <c r="AW92" s="17">
        <f>'Point Wise DIO'!AZ593</f>
        <v>0</v>
      </c>
      <c r="AX92" s="72">
        <f>'Point Wise DIO'!BA593</f>
        <v>0</v>
      </c>
      <c r="AY92" s="17">
        <f t="shared" si="6"/>
        <v>0</v>
      </c>
      <c r="AZ92" s="72">
        <f t="shared" si="7"/>
        <v>0</v>
      </c>
    </row>
    <row r="93" spans="1:52" x14ac:dyDescent="0.3">
      <c r="A93" s="70">
        <v>91</v>
      </c>
      <c r="B93" s="242"/>
      <c r="C93" s="8" t="s">
        <v>362</v>
      </c>
      <c r="D93" s="8" t="s">
        <v>364</v>
      </c>
      <c r="E93" s="8" t="s">
        <v>533</v>
      </c>
      <c r="F93" s="17">
        <f>'Point Wise DIO'!I594</f>
        <v>0</v>
      </c>
      <c r="G93" s="17">
        <f>'Point Wise DIO'!J594</f>
        <v>0</v>
      </c>
      <c r="H93" s="72">
        <f>'Point Wise DIO'!K594</f>
        <v>0</v>
      </c>
      <c r="I93" s="17">
        <f>'Point Wise DIO'!L594</f>
        <v>0</v>
      </c>
      <c r="J93" s="17">
        <f>'Point Wise DIO'!M594</f>
        <v>0</v>
      </c>
      <c r="K93" s="72">
        <f>'Point Wise DIO'!N594</f>
        <v>0</v>
      </c>
      <c r="L93" s="17">
        <f>'Point Wise DIO'!O594</f>
        <v>0</v>
      </c>
      <c r="M93" s="17">
        <f>'Point Wise DIO'!P594</f>
        <v>0</v>
      </c>
      <c r="N93" s="72">
        <f>'Point Wise DIO'!Q594</f>
        <v>0</v>
      </c>
      <c r="O93" s="17">
        <f>'Point Wise DIO'!R594</f>
        <v>0</v>
      </c>
      <c r="P93" s="17">
        <f>'Point Wise DIO'!S594</f>
        <v>0</v>
      </c>
      <c r="Q93" s="72">
        <f>'Point Wise DIO'!T594</f>
        <v>0</v>
      </c>
      <c r="R93" s="17">
        <f>'Point Wise DIO'!U594</f>
        <v>0</v>
      </c>
      <c r="S93" s="17">
        <f>'Point Wise DIO'!V594</f>
        <v>0</v>
      </c>
      <c r="T93" s="72">
        <f>'Point Wise DIO'!W594</f>
        <v>0</v>
      </c>
      <c r="U93" s="17">
        <f>'Point Wise DIO'!X594</f>
        <v>0</v>
      </c>
      <c r="V93" s="17">
        <f>'Point Wise DIO'!Y594</f>
        <v>0</v>
      </c>
      <c r="W93" s="72">
        <f>'Point Wise DIO'!Z594</f>
        <v>0</v>
      </c>
      <c r="X93" s="17">
        <f>'Point Wise DIO'!AA594</f>
        <v>0</v>
      </c>
      <c r="Y93" s="17">
        <f>'Point Wise DIO'!AB594</f>
        <v>0</v>
      </c>
      <c r="Z93" s="72">
        <f>'Point Wise DIO'!AC594</f>
        <v>0</v>
      </c>
      <c r="AA93" s="17">
        <f>'Point Wise DIO'!AD594</f>
        <v>0</v>
      </c>
      <c r="AB93" s="17">
        <f>'Point Wise DIO'!AE594</f>
        <v>0</v>
      </c>
      <c r="AC93" s="72">
        <f>'Point Wise DIO'!AF594</f>
        <v>0</v>
      </c>
      <c r="AD93" s="17">
        <f>'Point Wise DIO'!AG594</f>
        <v>0</v>
      </c>
      <c r="AE93" s="17">
        <f>'Point Wise DIO'!AH594</f>
        <v>0</v>
      </c>
      <c r="AF93" s="72">
        <f>'Point Wise DIO'!AI594</f>
        <v>0</v>
      </c>
      <c r="AG93" s="17">
        <f>'Point Wise DIO'!AJ594</f>
        <v>0</v>
      </c>
      <c r="AH93" s="17">
        <f>'Point Wise DIO'!AK594</f>
        <v>0</v>
      </c>
      <c r="AI93" s="72">
        <f>'Point Wise DIO'!AL594</f>
        <v>0</v>
      </c>
      <c r="AJ93" s="17">
        <f>'Point Wise DIO'!AM594</f>
        <v>0</v>
      </c>
      <c r="AK93" s="17">
        <f>'Point Wise DIO'!AN594</f>
        <v>0</v>
      </c>
      <c r="AL93" s="72">
        <f>'Point Wise DIO'!AO594</f>
        <v>0</v>
      </c>
      <c r="AM93" s="17">
        <f>'Point Wise DIO'!AP594</f>
        <v>0</v>
      </c>
      <c r="AN93" s="17">
        <f>'Point Wise DIO'!AQ594</f>
        <v>0</v>
      </c>
      <c r="AO93" s="72">
        <f>'Point Wise DIO'!AR594</f>
        <v>0</v>
      </c>
      <c r="AP93" s="17">
        <f t="shared" si="4"/>
        <v>0</v>
      </c>
      <c r="AQ93" s="17">
        <f t="shared" si="5"/>
        <v>0</v>
      </c>
      <c r="AR93" s="72">
        <f>'Point Wise DIO'!AU594</f>
        <v>0</v>
      </c>
      <c r="AS93" s="17">
        <f>'Point Wise DIO'!AV594</f>
        <v>0</v>
      </c>
      <c r="AT93" s="17">
        <f>'Point Wise DIO'!AW594</f>
        <v>0</v>
      </c>
      <c r="AU93" s="72">
        <f>'Point Wise DIO'!AX594</f>
        <v>0</v>
      </c>
      <c r="AV93" s="17">
        <f>'Point Wise DIO'!AY594</f>
        <v>0</v>
      </c>
      <c r="AW93" s="17">
        <f>'Point Wise DIO'!AZ594</f>
        <v>0</v>
      </c>
      <c r="AX93" s="72">
        <f>'Point Wise DIO'!BA594</f>
        <v>0</v>
      </c>
      <c r="AY93" s="17">
        <f t="shared" si="6"/>
        <v>0</v>
      </c>
      <c r="AZ93" s="72">
        <f t="shared" si="7"/>
        <v>0</v>
      </c>
    </row>
    <row r="94" spans="1:52" x14ac:dyDescent="0.3">
      <c r="A94" s="70">
        <v>92</v>
      </c>
      <c r="B94" s="242"/>
      <c r="C94" s="8" t="s">
        <v>362</v>
      </c>
      <c r="D94" s="8" t="s">
        <v>365</v>
      </c>
      <c r="E94" s="8" t="s">
        <v>533</v>
      </c>
      <c r="F94" s="17">
        <f>'Point Wise DIO'!I595</f>
        <v>0</v>
      </c>
      <c r="G94" s="17">
        <f>'Point Wise DIO'!J595</f>
        <v>0</v>
      </c>
      <c r="H94" s="72">
        <f>'Point Wise DIO'!K595</f>
        <v>0</v>
      </c>
      <c r="I94" s="17">
        <f>'Point Wise DIO'!L595</f>
        <v>0</v>
      </c>
      <c r="J94" s="17">
        <f>'Point Wise DIO'!M595</f>
        <v>0</v>
      </c>
      <c r="K94" s="72">
        <f>'Point Wise DIO'!N595</f>
        <v>0</v>
      </c>
      <c r="L94" s="17">
        <f>'Point Wise DIO'!O595</f>
        <v>0</v>
      </c>
      <c r="M94" s="17">
        <f>'Point Wise DIO'!P595</f>
        <v>0</v>
      </c>
      <c r="N94" s="72">
        <f>'Point Wise DIO'!Q595</f>
        <v>0</v>
      </c>
      <c r="O94" s="17">
        <f>'Point Wise DIO'!R595</f>
        <v>0</v>
      </c>
      <c r="P94" s="17">
        <f>'Point Wise DIO'!S595</f>
        <v>0</v>
      </c>
      <c r="Q94" s="72">
        <f>'Point Wise DIO'!T595</f>
        <v>0</v>
      </c>
      <c r="R94" s="17">
        <f>'Point Wise DIO'!U595</f>
        <v>0</v>
      </c>
      <c r="S94" s="17">
        <f>'Point Wise DIO'!V595</f>
        <v>0</v>
      </c>
      <c r="T94" s="72">
        <f>'Point Wise DIO'!W595</f>
        <v>0</v>
      </c>
      <c r="U94" s="17">
        <f>'Point Wise DIO'!X595</f>
        <v>0</v>
      </c>
      <c r="V94" s="17">
        <f>'Point Wise DIO'!Y595</f>
        <v>0</v>
      </c>
      <c r="W94" s="72">
        <f>'Point Wise DIO'!Z595</f>
        <v>0</v>
      </c>
      <c r="X94" s="17">
        <f>'Point Wise DIO'!AA595</f>
        <v>0</v>
      </c>
      <c r="Y94" s="17">
        <f>'Point Wise DIO'!AB595</f>
        <v>0</v>
      </c>
      <c r="Z94" s="72">
        <f>'Point Wise DIO'!AC595</f>
        <v>0</v>
      </c>
      <c r="AA94" s="17">
        <f>'Point Wise DIO'!AD595</f>
        <v>0</v>
      </c>
      <c r="AB94" s="17">
        <f>'Point Wise DIO'!AE595</f>
        <v>0</v>
      </c>
      <c r="AC94" s="72">
        <f>'Point Wise DIO'!AF595</f>
        <v>0</v>
      </c>
      <c r="AD94" s="17">
        <f>'Point Wise DIO'!AG595</f>
        <v>0</v>
      </c>
      <c r="AE94" s="17">
        <f>'Point Wise DIO'!AH595</f>
        <v>0</v>
      </c>
      <c r="AF94" s="72">
        <f>'Point Wise DIO'!AI595</f>
        <v>0</v>
      </c>
      <c r="AG94" s="17">
        <f>'Point Wise DIO'!AJ595</f>
        <v>0</v>
      </c>
      <c r="AH94" s="17">
        <f>'Point Wise DIO'!AK595</f>
        <v>0</v>
      </c>
      <c r="AI94" s="72">
        <f>'Point Wise DIO'!AL595</f>
        <v>0</v>
      </c>
      <c r="AJ94" s="17">
        <f>'Point Wise DIO'!AM595</f>
        <v>0</v>
      </c>
      <c r="AK94" s="17">
        <f>'Point Wise DIO'!AN595</f>
        <v>0</v>
      </c>
      <c r="AL94" s="72">
        <f>'Point Wise DIO'!AO595</f>
        <v>0</v>
      </c>
      <c r="AM94" s="17">
        <f>'Point Wise DIO'!AP595</f>
        <v>0</v>
      </c>
      <c r="AN94" s="17">
        <f>'Point Wise DIO'!AQ595</f>
        <v>0</v>
      </c>
      <c r="AO94" s="72">
        <f>'Point Wise DIO'!AR595</f>
        <v>0</v>
      </c>
      <c r="AP94" s="17">
        <f t="shared" si="4"/>
        <v>0</v>
      </c>
      <c r="AQ94" s="17">
        <f t="shared" si="5"/>
        <v>0</v>
      </c>
      <c r="AR94" s="72">
        <f>'Point Wise DIO'!AU595</f>
        <v>0</v>
      </c>
      <c r="AS94" s="17">
        <f>'Point Wise DIO'!AV595</f>
        <v>0</v>
      </c>
      <c r="AT94" s="17">
        <f>'Point Wise DIO'!AW595</f>
        <v>0</v>
      </c>
      <c r="AU94" s="72">
        <f>'Point Wise DIO'!AX595</f>
        <v>0</v>
      </c>
      <c r="AV94" s="17">
        <f>'Point Wise DIO'!AY595</f>
        <v>0</v>
      </c>
      <c r="AW94" s="17">
        <f>'Point Wise DIO'!AZ595</f>
        <v>0</v>
      </c>
      <c r="AX94" s="72">
        <f>'Point Wise DIO'!BA595</f>
        <v>0</v>
      </c>
      <c r="AY94" s="17">
        <f t="shared" si="6"/>
        <v>0</v>
      </c>
      <c r="AZ94" s="72">
        <f t="shared" si="7"/>
        <v>0</v>
      </c>
    </row>
    <row r="95" spans="1:52" x14ac:dyDescent="0.3">
      <c r="A95" s="70">
        <v>93</v>
      </c>
      <c r="B95" s="242"/>
      <c r="C95" s="8" t="s">
        <v>362</v>
      </c>
      <c r="D95" s="71" t="s">
        <v>522</v>
      </c>
      <c r="E95" s="71" t="s">
        <v>534</v>
      </c>
      <c r="F95" s="17">
        <f>'Point Wise DIO'!I596</f>
        <v>0</v>
      </c>
      <c r="G95" s="17">
        <f>'Point Wise DIO'!J596</f>
        <v>0</v>
      </c>
      <c r="H95" s="72">
        <f>'Point Wise DIO'!K596</f>
        <v>0</v>
      </c>
      <c r="I95" s="17">
        <f>'Point Wise DIO'!L596</f>
        <v>0</v>
      </c>
      <c r="J95" s="17">
        <f>'Point Wise DIO'!M596</f>
        <v>0</v>
      </c>
      <c r="K95" s="72">
        <f>'Point Wise DIO'!N596</f>
        <v>0</v>
      </c>
      <c r="L95" s="17">
        <f>'Point Wise DIO'!O596</f>
        <v>0</v>
      </c>
      <c r="M95" s="17">
        <f>'Point Wise DIO'!P596</f>
        <v>0</v>
      </c>
      <c r="N95" s="72">
        <f>'Point Wise DIO'!Q596</f>
        <v>0</v>
      </c>
      <c r="O95" s="17">
        <f>'Point Wise DIO'!R596</f>
        <v>0</v>
      </c>
      <c r="P95" s="17">
        <f>'Point Wise DIO'!S596</f>
        <v>0</v>
      </c>
      <c r="Q95" s="72">
        <f>'Point Wise DIO'!T596</f>
        <v>0</v>
      </c>
      <c r="R95" s="17">
        <f>'Point Wise DIO'!U596</f>
        <v>0</v>
      </c>
      <c r="S95" s="17">
        <f>'Point Wise DIO'!V596</f>
        <v>0</v>
      </c>
      <c r="T95" s="72">
        <f>'Point Wise DIO'!W596</f>
        <v>0</v>
      </c>
      <c r="U95" s="17">
        <f>'Point Wise DIO'!X596</f>
        <v>0</v>
      </c>
      <c r="V95" s="17">
        <f>'Point Wise DIO'!Y596</f>
        <v>0</v>
      </c>
      <c r="W95" s="72">
        <f>'Point Wise DIO'!Z596</f>
        <v>0</v>
      </c>
      <c r="X95" s="17">
        <f>'Point Wise DIO'!AA596</f>
        <v>0</v>
      </c>
      <c r="Y95" s="17">
        <f>'Point Wise DIO'!AB596</f>
        <v>0</v>
      </c>
      <c r="Z95" s="72">
        <f>'Point Wise DIO'!AC596</f>
        <v>0</v>
      </c>
      <c r="AA95" s="17">
        <f>'Point Wise DIO'!AD596</f>
        <v>0</v>
      </c>
      <c r="AB95" s="17">
        <f>'Point Wise DIO'!AE596</f>
        <v>0</v>
      </c>
      <c r="AC95" s="72">
        <f>'Point Wise DIO'!AF596</f>
        <v>0</v>
      </c>
      <c r="AD95" s="17">
        <f>'Point Wise DIO'!AG596</f>
        <v>0</v>
      </c>
      <c r="AE95" s="17">
        <f>'Point Wise DIO'!AH596</f>
        <v>0</v>
      </c>
      <c r="AF95" s="72">
        <f>'Point Wise DIO'!AI596</f>
        <v>0</v>
      </c>
      <c r="AG95" s="17">
        <f>'Point Wise DIO'!AJ596</f>
        <v>0</v>
      </c>
      <c r="AH95" s="17">
        <f>'Point Wise DIO'!AK596</f>
        <v>0</v>
      </c>
      <c r="AI95" s="72">
        <f>'Point Wise DIO'!AL596</f>
        <v>0</v>
      </c>
      <c r="AJ95" s="17">
        <f>'Point Wise DIO'!AM596</f>
        <v>0</v>
      </c>
      <c r="AK95" s="17">
        <f>'Point Wise DIO'!AN596</f>
        <v>0</v>
      </c>
      <c r="AL95" s="72">
        <f>'Point Wise DIO'!AO596</f>
        <v>0</v>
      </c>
      <c r="AM95" s="17">
        <f>'Point Wise DIO'!AP596</f>
        <v>0</v>
      </c>
      <c r="AN95" s="17">
        <f>'Point Wise DIO'!AQ596</f>
        <v>0</v>
      </c>
      <c r="AO95" s="72">
        <f>'Point Wise DIO'!AR596</f>
        <v>0</v>
      </c>
      <c r="AP95" s="17">
        <f t="shared" si="4"/>
        <v>0</v>
      </c>
      <c r="AQ95" s="17">
        <f t="shared" si="5"/>
        <v>0</v>
      </c>
      <c r="AR95" s="72">
        <f>'Point Wise DIO'!AU596</f>
        <v>0</v>
      </c>
      <c r="AS95" s="17">
        <f>'Point Wise DIO'!AV596</f>
        <v>0</v>
      </c>
      <c r="AT95" s="17">
        <f>'Point Wise DIO'!AW596</f>
        <v>0</v>
      </c>
      <c r="AU95" s="72">
        <f>'Point Wise DIO'!AX596</f>
        <v>0</v>
      </c>
      <c r="AV95" s="17">
        <f>'Point Wise DIO'!AY596</f>
        <v>0</v>
      </c>
      <c r="AW95" s="17">
        <f>'Point Wise DIO'!AZ596</f>
        <v>0</v>
      </c>
      <c r="AX95" s="72">
        <f>'Point Wise DIO'!BA596</f>
        <v>0</v>
      </c>
      <c r="AY95" s="17">
        <f t="shared" si="6"/>
        <v>0</v>
      </c>
      <c r="AZ95" s="72">
        <f t="shared" si="7"/>
        <v>0</v>
      </c>
    </row>
    <row r="96" spans="1:52" x14ac:dyDescent="0.3">
      <c r="A96" s="70">
        <v>94</v>
      </c>
      <c r="B96" s="242"/>
      <c r="C96" s="8" t="s">
        <v>362</v>
      </c>
      <c r="D96" s="8" t="s">
        <v>523</v>
      </c>
      <c r="E96" s="8" t="s">
        <v>533</v>
      </c>
      <c r="F96" s="17">
        <f>'Point Wise DIO'!I597</f>
        <v>0</v>
      </c>
      <c r="G96" s="17">
        <f>'Point Wise DIO'!J597</f>
        <v>0</v>
      </c>
      <c r="H96" s="72">
        <f>'Point Wise DIO'!K597</f>
        <v>0</v>
      </c>
      <c r="I96" s="17">
        <f>'Point Wise DIO'!L597</f>
        <v>0</v>
      </c>
      <c r="J96" s="17">
        <f>'Point Wise DIO'!M597</f>
        <v>0</v>
      </c>
      <c r="K96" s="72">
        <f>'Point Wise DIO'!N597</f>
        <v>0</v>
      </c>
      <c r="L96" s="17">
        <f>'Point Wise DIO'!O597</f>
        <v>0</v>
      </c>
      <c r="M96" s="17">
        <f>'Point Wise DIO'!P597</f>
        <v>0</v>
      </c>
      <c r="N96" s="72">
        <f>'Point Wise DIO'!Q597</f>
        <v>0</v>
      </c>
      <c r="O96" s="17">
        <f>'Point Wise DIO'!R597</f>
        <v>0</v>
      </c>
      <c r="P96" s="17">
        <f>'Point Wise DIO'!S597</f>
        <v>0</v>
      </c>
      <c r="Q96" s="72">
        <f>'Point Wise DIO'!T597</f>
        <v>0</v>
      </c>
      <c r="R96" s="17">
        <f>'Point Wise DIO'!U597</f>
        <v>0</v>
      </c>
      <c r="S96" s="17">
        <f>'Point Wise DIO'!V597</f>
        <v>0</v>
      </c>
      <c r="T96" s="72">
        <f>'Point Wise DIO'!W597</f>
        <v>0</v>
      </c>
      <c r="U96" s="17">
        <f>'Point Wise DIO'!X597</f>
        <v>0</v>
      </c>
      <c r="V96" s="17">
        <f>'Point Wise DIO'!Y597</f>
        <v>0</v>
      </c>
      <c r="W96" s="72">
        <f>'Point Wise DIO'!Z597</f>
        <v>0</v>
      </c>
      <c r="X96" s="17">
        <f>'Point Wise DIO'!AA597</f>
        <v>0</v>
      </c>
      <c r="Y96" s="17">
        <f>'Point Wise DIO'!AB597</f>
        <v>0</v>
      </c>
      <c r="Z96" s="72">
        <f>'Point Wise DIO'!AC597</f>
        <v>0</v>
      </c>
      <c r="AA96" s="17">
        <f>'Point Wise DIO'!AD597</f>
        <v>0</v>
      </c>
      <c r="AB96" s="17">
        <f>'Point Wise DIO'!AE597</f>
        <v>0</v>
      </c>
      <c r="AC96" s="72">
        <f>'Point Wise DIO'!AF597</f>
        <v>0</v>
      </c>
      <c r="AD96" s="17">
        <f>'Point Wise DIO'!AG597</f>
        <v>0</v>
      </c>
      <c r="AE96" s="17">
        <f>'Point Wise DIO'!AH597</f>
        <v>0</v>
      </c>
      <c r="AF96" s="72">
        <f>'Point Wise DIO'!AI597</f>
        <v>0</v>
      </c>
      <c r="AG96" s="17">
        <f>'Point Wise DIO'!AJ597</f>
        <v>0</v>
      </c>
      <c r="AH96" s="17">
        <f>'Point Wise DIO'!AK597</f>
        <v>0</v>
      </c>
      <c r="AI96" s="72">
        <f>'Point Wise DIO'!AL597</f>
        <v>0</v>
      </c>
      <c r="AJ96" s="17">
        <f>'Point Wise DIO'!AM597</f>
        <v>0</v>
      </c>
      <c r="AK96" s="17">
        <f>'Point Wise DIO'!AN597</f>
        <v>0</v>
      </c>
      <c r="AL96" s="72">
        <f>'Point Wise DIO'!AO597</f>
        <v>0</v>
      </c>
      <c r="AM96" s="17">
        <f>'Point Wise DIO'!AP597</f>
        <v>0</v>
      </c>
      <c r="AN96" s="17">
        <f>'Point Wise DIO'!AQ597</f>
        <v>0</v>
      </c>
      <c r="AO96" s="72">
        <f>'Point Wise DIO'!AR597</f>
        <v>0</v>
      </c>
      <c r="AP96" s="17">
        <f t="shared" si="4"/>
        <v>0</v>
      </c>
      <c r="AQ96" s="17">
        <f t="shared" si="5"/>
        <v>0</v>
      </c>
      <c r="AR96" s="72">
        <f>'Point Wise DIO'!AU597</f>
        <v>0</v>
      </c>
      <c r="AS96" s="17">
        <f>'Point Wise DIO'!AV597</f>
        <v>0</v>
      </c>
      <c r="AT96" s="17">
        <f>'Point Wise DIO'!AW597</f>
        <v>0</v>
      </c>
      <c r="AU96" s="72">
        <f>'Point Wise DIO'!AX597</f>
        <v>0</v>
      </c>
      <c r="AV96" s="17">
        <f>'Point Wise DIO'!AY597</f>
        <v>0</v>
      </c>
      <c r="AW96" s="17">
        <f>'Point Wise DIO'!AZ597</f>
        <v>0</v>
      </c>
      <c r="AX96" s="72">
        <f>'Point Wise DIO'!BA597</f>
        <v>0</v>
      </c>
      <c r="AY96" s="17">
        <f t="shared" si="6"/>
        <v>0</v>
      </c>
      <c r="AZ96" s="72">
        <f t="shared" si="7"/>
        <v>0</v>
      </c>
    </row>
    <row r="97" spans="1:52" x14ac:dyDescent="0.3">
      <c r="A97" s="70">
        <v>95</v>
      </c>
      <c r="B97" s="242"/>
      <c r="C97" s="8" t="s">
        <v>362</v>
      </c>
      <c r="D97" s="8" t="s">
        <v>368</v>
      </c>
      <c r="E97" s="8" t="s">
        <v>533</v>
      </c>
      <c r="F97" s="17">
        <f>'Point Wise DIO'!I598</f>
        <v>0</v>
      </c>
      <c r="G97" s="17">
        <f>'Point Wise DIO'!J598</f>
        <v>0</v>
      </c>
      <c r="H97" s="72">
        <f>'Point Wise DIO'!K598</f>
        <v>0</v>
      </c>
      <c r="I97" s="17">
        <f>'Point Wise DIO'!L598</f>
        <v>0</v>
      </c>
      <c r="J97" s="17">
        <f>'Point Wise DIO'!M598</f>
        <v>0</v>
      </c>
      <c r="K97" s="72">
        <f>'Point Wise DIO'!N598</f>
        <v>0</v>
      </c>
      <c r="L97" s="17">
        <f>'Point Wise DIO'!O598</f>
        <v>0</v>
      </c>
      <c r="M97" s="17">
        <f>'Point Wise DIO'!P598</f>
        <v>0</v>
      </c>
      <c r="N97" s="72">
        <f>'Point Wise DIO'!Q598</f>
        <v>0</v>
      </c>
      <c r="O97" s="17">
        <f>'Point Wise DIO'!R598</f>
        <v>0</v>
      </c>
      <c r="P97" s="17">
        <f>'Point Wise DIO'!S598</f>
        <v>0</v>
      </c>
      <c r="Q97" s="72">
        <f>'Point Wise DIO'!T598</f>
        <v>0</v>
      </c>
      <c r="R97" s="17">
        <f>'Point Wise DIO'!U598</f>
        <v>0</v>
      </c>
      <c r="S97" s="17">
        <f>'Point Wise DIO'!V598</f>
        <v>0</v>
      </c>
      <c r="T97" s="72">
        <f>'Point Wise DIO'!W598</f>
        <v>0</v>
      </c>
      <c r="U97" s="17">
        <f>'Point Wise DIO'!X598</f>
        <v>0</v>
      </c>
      <c r="V97" s="17">
        <f>'Point Wise DIO'!Y598</f>
        <v>0</v>
      </c>
      <c r="W97" s="72">
        <f>'Point Wise DIO'!Z598</f>
        <v>0</v>
      </c>
      <c r="X97" s="17">
        <f>'Point Wise DIO'!AA598</f>
        <v>0</v>
      </c>
      <c r="Y97" s="17">
        <f>'Point Wise DIO'!AB598</f>
        <v>0</v>
      </c>
      <c r="Z97" s="72">
        <f>'Point Wise DIO'!AC598</f>
        <v>0</v>
      </c>
      <c r="AA97" s="17">
        <f>'Point Wise DIO'!AD598</f>
        <v>0</v>
      </c>
      <c r="AB97" s="17">
        <f>'Point Wise DIO'!AE598</f>
        <v>0</v>
      </c>
      <c r="AC97" s="72">
        <f>'Point Wise DIO'!AF598</f>
        <v>0</v>
      </c>
      <c r="AD97" s="17">
        <f>'Point Wise DIO'!AG598</f>
        <v>0</v>
      </c>
      <c r="AE97" s="17">
        <f>'Point Wise DIO'!AH598</f>
        <v>0</v>
      </c>
      <c r="AF97" s="72">
        <f>'Point Wise DIO'!AI598</f>
        <v>0</v>
      </c>
      <c r="AG97" s="17">
        <f>'Point Wise DIO'!AJ598</f>
        <v>0</v>
      </c>
      <c r="AH97" s="17">
        <f>'Point Wise DIO'!AK598</f>
        <v>0</v>
      </c>
      <c r="AI97" s="72">
        <f>'Point Wise DIO'!AL598</f>
        <v>0</v>
      </c>
      <c r="AJ97" s="17">
        <f>'Point Wise DIO'!AM598</f>
        <v>0</v>
      </c>
      <c r="AK97" s="17">
        <f>'Point Wise DIO'!AN598</f>
        <v>0</v>
      </c>
      <c r="AL97" s="72">
        <f>'Point Wise DIO'!AO598</f>
        <v>0</v>
      </c>
      <c r="AM97" s="17">
        <f>'Point Wise DIO'!AP598</f>
        <v>0</v>
      </c>
      <c r="AN97" s="17">
        <f>'Point Wise DIO'!AQ598</f>
        <v>0</v>
      </c>
      <c r="AO97" s="72">
        <f>'Point Wise DIO'!AR598</f>
        <v>0</v>
      </c>
      <c r="AP97" s="17">
        <f t="shared" si="4"/>
        <v>0</v>
      </c>
      <c r="AQ97" s="17">
        <f t="shared" si="5"/>
        <v>0</v>
      </c>
      <c r="AR97" s="72">
        <f>'Point Wise DIO'!AU598</f>
        <v>0</v>
      </c>
      <c r="AS97" s="17">
        <f>'Point Wise DIO'!AV598</f>
        <v>0</v>
      </c>
      <c r="AT97" s="17">
        <f>'Point Wise DIO'!AW598</f>
        <v>0</v>
      </c>
      <c r="AU97" s="72">
        <f>'Point Wise DIO'!AX598</f>
        <v>0</v>
      </c>
      <c r="AV97" s="17">
        <f>'Point Wise DIO'!AY598</f>
        <v>0</v>
      </c>
      <c r="AW97" s="17">
        <f>'Point Wise DIO'!AZ598</f>
        <v>0</v>
      </c>
      <c r="AX97" s="72">
        <f>'Point Wise DIO'!BA598</f>
        <v>0</v>
      </c>
      <c r="AY97" s="17">
        <f t="shared" si="6"/>
        <v>0</v>
      </c>
      <c r="AZ97" s="72">
        <f t="shared" si="7"/>
        <v>0</v>
      </c>
    </row>
    <row r="98" spans="1:52" ht="19.5" customHeight="1" x14ac:dyDescent="0.3">
      <c r="A98" s="205" t="s">
        <v>432</v>
      </c>
      <c r="B98" s="206"/>
      <c r="C98" s="206"/>
      <c r="D98" s="206"/>
      <c r="E98" s="207"/>
      <c r="F98" s="52">
        <f>SUM(F3:F97)</f>
        <v>500</v>
      </c>
      <c r="G98" s="52">
        <f>SUM(G3:G97)</f>
        <v>500</v>
      </c>
      <c r="H98" s="72">
        <f t="shared" ref="H98" si="8">IFERROR(G98/F98,0)</f>
        <v>1</v>
      </c>
      <c r="I98" s="52">
        <f>SUM(I3:I97)</f>
        <v>0</v>
      </c>
      <c r="J98" s="52">
        <f>SUM(J3:J97)</f>
        <v>0</v>
      </c>
      <c r="K98" s="72">
        <f t="shared" ref="K98" si="9">IFERROR(J98/I98,0)</f>
        <v>0</v>
      </c>
      <c r="L98" s="52">
        <f>SUM(L3:L97)</f>
        <v>0</v>
      </c>
      <c r="M98" s="52">
        <f>SUM(M3:M97)</f>
        <v>0</v>
      </c>
      <c r="N98" s="72">
        <f t="shared" ref="N98" si="10">IFERROR(M98/L98,0)</f>
        <v>0</v>
      </c>
      <c r="O98" s="52">
        <f>SUM(O3:O97)</f>
        <v>0</v>
      </c>
      <c r="P98" s="52">
        <f>SUM(P3:P97)</f>
        <v>0</v>
      </c>
      <c r="Q98" s="72">
        <f t="shared" ref="Q98" si="11">IFERROR(P98/O98,0)</f>
        <v>0</v>
      </c>
      <c r="R98" s="52">
        <f>SUM(R3:R97)</f>
        <v>0</v>
      </c>
      <c r="S98" s="52">
        <f>SUM(S3:S97)</f>
        <v>0</v>
      </c>
      <c r="T98" s="72">
        <f t="shared" ref="T98" si="12">IFERROR(S98/R98,0)</f>
        <v>0</v>
      </c>
      <c r="U98" s="52">
        <f>SUM(U3:U97)</f>
        <v>0</v>
      </c>
      <c r="V98" s="52">
        <f>SUM(V3:V97)</f>
        <v>0</v>
      </c>
      <c r="W98" s="72">
        <f t="shared" ref="W98" si="13">IFERROR(V98/U98,0)</f>
        <v>0</v>
      </c>
      <c r="X98" s="52">
        <f>SUM(X3:X97)</f>
        <v>0</v>
      </c>
      <c r="Y98" s="52">
        <f>SUM(Y3:Y97)</f>
        <v>0</v>
      </c>
      <c r="Z98" s="72">
        <f t="shared" ref="Z98" si="14">IFERROR(Y98/X98,0)</f>
        <v>0</v>
      </c>
      <c r="AA98" s="52">
        <f>SUM(AA3:AA97)</f>
        <v>0</v>
      </c>
      <c r="AB98" s="52">
        <f>SUM(AB3:AB97)</f>
        <v>0</v>
      </c>
      <c r="AC98" s="72">
        <f t="shared" ref="AC98" si="15">IFERROR(AB98/AA98,0)</f>
        <v>0</v>
      </c>
      <c r="AD98" s="52">
        <f>SUM(AD3:AD97)</f>
        <v>0</v>
      </c>
      <c r="AE98" s="52">
        <f>SUM(AE3:AE97)</f>
        <v>0</v>
      </c>
      <c r="AF98" s="72">
        <f t="shared" ref="AF98" si="16">IFERROR(AE98/AD98,0)</f>
        <v>0</v>
      </c>
      <c r="AG98" s="52">
        <f>SUM(AG3:AG97)</f>
        <v>0</v>
      </c>
      <c r="AH98" s="52">
        <f>SUM(AH3:AH97)</f>
        <v>0</v>
      </c>
      <c r="AI98" s="72">
        <f t="shared" ref="AI98" si="17">IFERROR(AH98/AG98,0)</f>
        <v>0</v>
      </c>
      <c r="AJ98" s="52">
        <f>SUM(AJ3:AJ97)</f>
        <v>0</v>
      </c>
      <c r="AK98" s="52">
        <f>SUM(AK3:AK97)</f>
        <v>0</v>
      </c>
      <c r="AL98" s="72">
        <f t="shared" ref="AL98" si="18">IFERROR(AK98/AJ98,0)</f>
        <v>0</v>
      </c>
      <c r="AM98" s="52">
        <f>SUM(AM3:AM97)</f>
        <v>0</v>
      </c>
      <c r="AN98" s="52">
        <f>SUM(AN3:AN97)</f>
        <v>0</v>
      </c>
      <c r="AO98" s="72">
        <f t="shared" ref="AO98" si="19">IFERROR(AN98/AM98,0)</f>
        <v>0</v>
      </c>
      <c r="AP98" s="52">
        <f t="shared" si="4"/>
        <v>500</v>
      </c>
      <c r="AQ98" s="52">
        <f t="shared" si="5"/>
        <v>500</v>
      </c>
      <c r="AR98" s="72">
        <f t="shared" ref="AR98" si="20">IFERROR(AQ98/AP98,0)</f>
        <v>1</v>
      </c>
      <c r="AS98" s="52">
        <f>SUM(AS3:AS97)</f>
        <v>0</v>
      </c>
      <c r="AT98" s="52">
        <f>SUM(AT3:AT97)</f>
        <v>0</v>
      </c>
      <c r="AU98" s="72">
        <f t="shared" ref="AU98" si="21">IFERROR(AT98/AS98,0)</f>
        <v>0</v>
      </c>
      <c r="AV98" s="52">
        <f>SUM(AV3:AV97)</f>
        <v>0</v>
      </c>
      <c r="AW98" s="52">
        <f>SUM(AW3:AW97)</f>
        <v>0</v>
      </c>
      <c r="AX98" s="72">
        <f t="shared" ref="AX98" si="22">IFERROR(AW98/AV98,0)</f>
        <v>0</v>
      </c>
      <c r="AY98" s="52">
        <f t="shared" si="6"/>
        <v>0</v>
      </c>
      <c r="AZ98" s="72">
        <f t="shared" si="7"/>
        <v>0</v>
      </c>
    </row>
    <row r="99" spans="1:52" hidden="1" x14ac:dyDescent="0.3">
      <c r="F99" s="16">
        <f>F98-'Point Wise DIO'!I599</f>
        <v>0</v>
      </c>
      <c r="G99" s="16">
        <f>G98-'Point Wise DIO'!J599</f>
        <v>0</v>
      </c>
      <c r="H99" s="16">
        <f>H98-'Point Wise DIO'!K599</f>
        <v>0</v>
      </c>
      <c r="I99" s="16">
        <f>I98-'Point Wise DIO'!L599</f>
        <v>0</v>
      </c>
      <c r="J99" s="16">
        <f>J98-'Point Wise DIO'!M599</f>
        <v>0</v>
      </c>
      <c r="K99" s="16">
        <f>K98-'Point Wise DIO'!N599</f>
        <v>0</v>
      </c>
      <c r="L99" s="16">
        <f>L98-'Point Wise DIO'!O599</f>
        <v>0</v>
      </c>
      <c r="M99" s="16">
        <f>M98-'Point Wise DIO'!P599</f>
        <v>0</v>
      </c>
      <c r="N99" s="16">
        <f>N98-'Point Wise DIO'!Q599</f>
        <v>0</v>
      </c>
      <c r="O99" s="16">
        <f>O98-'Point Wise DIO'!R599</f>
        <v>0</v>
      </c>
      <c r="P99" s="16">
        <f>P98-'Point Wise DIO'!S599</f>
        <v>0</v>
      </c>
      <c r="Q99" s="16">
        <f>Q98-'Point Wise DIO'!T599</f>
        <v>0</v>
      </c>
      <c r="R99" s="16">
        <f>R98-'Point Wise DIO'!U599</f>
        <v>0</v>
      </c>
      <c r="S99" s="16">
        <f>S98-'Point Wise DIO'!V599</f>
        <v>0</v>
      </c>
      <c r="T99" s="16">
        <f>T98-'Point Wise DIO'!W599</f>
        <v>0</v>
      </c>
      <c r="U99" s="16">
        <f>U98-'Point Wise DIO'!X599</f>
        <v>0</v>
      </c>
      <c r="V99" s="16">
        <f>V98-'Point Wise DIO'!Y599</f>
        <v>0</v>
      </c>
      <c r="W99" s="16">
        <f>W98-'Point Wise DIO'!Z599</f>
        <v>0</v>
      </c>
      <c r="X99" s="16">
        <f>X98-'Point Wise DIO'!AA599</f>
        <v>0</v>
      </c>
      <c r="Y99" s="16">
        <f>Y98-'Point Wise DIO'!AB599</f>
        <v>0</v>
      </c>
      <c r="Z99" s="16">
        <f>Z98-'Point Wise DIO'!AC599</f>
        <v>0</v>
      </c>
      <c r="AA99" s="16">
        <f>AA98-'Point Wise DIO'!AD599</f>
        <v>0</v>
      </c>
      <c r="AB99" s="16">
        <f>AB98-'Point Wise DIO'!AE599</f>
        <v>0</v>
      </c>
      <c r="AC99" s="16">
        <f>AC98-'Point Wise DIO'!AF599</f>
        <v>0</v>
      </c>
      <c r="AD99" s="16">
        <f>AD98-'Point Wise DIO'!AG599</f>
        <v>0</v>
      </c>
      <c r="AE99" s="16">
        <f>AE98-'Point Wise DIO'!AH599</f>
        <v>0</v>
      </c>
      <c r="AF99" s="16">
        <f>AF98-'Point Wise DIO'!AI599</f>
        <v>0</v>
      </c>
      <c r="AG99" s="16">
        <f>AG98-'Point Wise DIO'!AJ599</f>
        <v>0</v>
      </c>
      <c r="AH99" s="16">
        <f>AH98-'Point Wise DIO'!AK599</f>
        <v>0</v>
      </c>
      <c r="AI99" s="16">
        <f>AI98-'Point Wise DIO'!AL599</f>
        <v>0</v>
      </c>
      <c r="AJ99" s="16">
        <f>AJ98-'Point Wise DIO'!AM599</f>
        <v>0</v>
      </c>
      <c r="AK99" s="16">
        <f>AK98-'Point Wise DIO'!AN599</f>
        <v>0</v>
      </c>
      <c r="AL99" s="16">
        <f>AL98-'Point Wise DIO'!AO599</f>
        <v>0</v>
      </c>
      <c r="AM99" s="16">
        <f>AM98-'Point Wise DIO'!AP599</f>
        <v>0</v>
      </c>
      <c r="AN99" s="16">
        <f>AN98-'Point Wise DIO'!AQ599</f>
        <v>0</v>
      </c>
      <c r="AO99" s="16">
        <f>AO98-'Point Wise DIO'!AR599</f>
        <v>0</v>
      </c>
      <c r="AP99" s="16">
        <f>AP98-'Point Wise DIO'!AS599</f>
        <v>0</v>
      </c>
      <c r="AQ99" s="16">
        <f>AQ98-'Point Wise DIO'!AT599</f>
        <v>0</v>
      </c>
      <c r="AR99" s="16">
        <f>AR98-'Point Wise DIO'!AU599</f>
        <v>0</v>
      </c>
      <c r="AS99" s="16">
        <f>AS98-'Point Wise DIO'!AV599</f>
        <v>0</v>
      </c>
      <c r="AT99" s="16">
        <f>AT98-'Point Wise DIO'!AW599</f>
        <v>0</v>
      </c>
      <c r="AU99" s="16">
        <f>AU98-'Point Wise DIO'!AX599</f>
        <v>0</v>
      </c>
      <c r="AV99" s="16">
        <f>AV98-'Point Wise DIO'!AY599</f>
        <v>0</v>
      </c>
      <c r="AW99" s="16">
        <f>AW98-'Point Wise DIO'!AZ599</f>
        <v>0</v>
      </c>
      <c r="AX99" s="16">
        <f>AX98-'Point Wise DIO'!BA599</f>
        <v>0</v>
      </c>
      <c r="AY99" s="16">
        <f>AY98-'Point Wise DIO'!BB599</f>
        <v>0</v>
      </c>
      <c r="AZ99" s="16">
        <f>AZ98-'Point Wise DIO'!BC599</f>
        <v>0</v>
      </c>
    </row>
    <row r="100" spans="1:52" hidden="1" x14ac:dyDescent="0.3"/>
    <row r="101" spans="1:52" hidden="1" x14ac:dyDescent="0.3"/>
    <row r="102" spans="1:52" hidden="1" x14ac:dyDescent="0.3"/>
    <row r="103" spans="1:52" hidden="1" x14ac:dyDescent="0.3"/>
    <row r="104" spans="1:52" hidden="1" x14ac:dyDescent="0.3"/>
    <row r="105" spans="1:52" hidden="1" x14ac:dyDescent="0.3"/>
    <row r="106" spans="1:52" hidden="1" x14ac:dyDescent="0.3"/>
    <row r="107" spans="1:52" hidden="1" x14ac:dyDescent="0.3"/>
    <row r="108" spans="1:52" hidden="1" x14ac:dyDescent="0.3"/>
    <row r="109" spans="1:52" hidden="1" x14ac:dyDescent="0.3"/>
    <row r="110" spans="1:52" hidden="1" x14ac:dyDescent="0.3"/>
    <row r="111" spans="1:52" hidden="1" x14ac:dyDescent="0.3"/>
    <row r="112" spans="1:52" hidden="1" x14ac:dyDescent="0.3"/>
    <row r="113" spans="4:53" hidden="1" x14ac:dyDescent="0.3"/>
    <row r="114" spans="4:53" hidden="1" x14ac:dyDescent="0.3"/>
    <row r="115" spans="4:53" hidden="1" x14ac:dyDescent="0.3"/>
    <row r="116" spans="4:53" hidden="1" x14ac:dyDescent="0.3"/>
    <row r="117" spans="4:53" hidden="1" x14ac:dyDescent="0.3"/>
    <row r="118" spans="4:53" hidden="1" x14ac:dyDescent="0.3"/>
    <row r="119" spans="4:53" hidden="1" x14ac:dyDescent="0.3"/>
    <row r="120" spans="4:53" hidden="1" x14ac:dyDescent="0.3"/>
    <row r="121" spans="4:53" hidden="1" x14ac:dyDescent="0.3"/>
    <row r="122" spans="4:53" hidden="1" x14ac:dyDescent="0.3"/>
    <row r="123" spans="4:53" ht="15" hidden="1" customHeight="1" x14ac:dyDescent="0.3"/>
    <row r="124" spans="4:53" ht="15" hidden="1" customHeight="1" x14ac:dyDescent="0.3"/>
    <row r="125" spans="4:53" ht="15" hidden="1" customHeight="1" x14ac:dyDescent="0.3">
      <c r="AP125" s="164" t="s">
        <v>425</v>
      </c>
      <c r="AQ125" s="164" t="s">
        <v>426</v>
      </c>
    </row>
    <row r="126" spans="4:53" ht="15" hidden="1" customHeight="1" x14ac:dyDescent="0.3">
      <c r="D126" s="234" t="s">
        <v>449</v>
      </c>
      <c r="E126" s="234" t="s">
        <v>450</v>
      </c>
      <c r="F126" s="179" t="s">
        <v>420</v>
      </c>
      <c r="G126" s="179"/>
      <c r="H126" s="179"/>
      <c r="I126" s="203" t="s">
        <v>421</v>
      </c>
      <c r="J126" s="203"/>
      <c r="K126" s="203"/>
      <c r="L126" s="182" t="s">
        <v>528</v>
      </c>
      <c r="M126" s="182"/>
      <c r="N126" s="182"/>
      <c r="O126" s="165" t="s">
        <v>422</v>
      </c>
      <c r="P126" s="165"/>
      <c r="Q126" s="165"/>
      <c r="R126" s="165" t="s">
        <v>422</v>
      </c>
      <c r="S126" s="165"/>
      <c r="T126" s="165"/>
      <c r="U126" s="165" t="s">
        <v>422</v>
      </c>
      <c r="V126" s="165"/>
      <c r="W126" s="165"/>
      <c r="X126" s="165" t="s">
        <v>422</v>
      </c>
      <c r="Y126" s="165"/>
      <c r="Z126" s="165"/>
      <c r="AA126" s="166" t="s">
        <v>529</v>
      </c>
      <c r="AB126" s="166"/>
      <c r="AC126" s="166"/>
      <c r="AD126" s="167" t="s">
        <v>530</v>
      </c>
      <c r="AE126" s="167"/>
      <c r="AF126" s="167"/>
      <c r="AG126" s="168" t="s">
        <v>531</v>
      </c>
      <c r="AH126" s="168"/>
      <c r="AI126" s="168"/>
      <c r="AJ126" s="169" t="s">
        <v>532</v>
      </c>
      <c r="AK126" s="169"/>
      <c r="AL126" s="169"/>
      <c r="AM126" s="173" t="s">
        <v>435</v>
      </c>
      <c r="AN126" s="173"/>
      <c r="AO126" s="173"/>
      <c r="AP126" s="164"/>
      <c r="AQ126" s="164"/>
      <c r="AR126" s="245" t="s">
        <v>433</v>
      </c>
      <c r="AS126" s="192" t="s">
        <v>427</v>
      </c>
      <c r="AT126" s="192"/>
      <c r="AU126" s="192"/>
      <c r="AV126" s="165" t="s">
        <v>428</v>
      </c>
      <c r="AW126" s="165"/>
      <c r="AX126" s="165"/>
      <c r="AY126" s="164" t="s">
        <v>425</v>
      </c>
      <c r="AZ126" s="164" t="s">
        <v>426</v>
      </c>
      <c r="BA126" s="158" t="s">
        <v>433</v>
      </c>
    </row>
    <row r="127" spans="4:53" ht="15" hidden="1" customHeight="1" x14ac:dyDescent="0.3">
      <c r="D127" s="234"/>
      <c r="E127" s="234"/>
      <c r="F127" s="58" t="s">
        <v>429</v>
      </c>
      <c r="G127" s="57" t="s">
        <v>430</v>
      </c>
      <c r="H127" s="28" t="s">
        <v>433</v>
      </c>
      <c r="I127" s="58" t="s">
        <v>429</v>
      </c>
      <c r="J127" s="57" t="s">
        <v>430</v>
      </c>
      <c r="K127" s="29" t="s">
        <v>433</v>
      </c>
      <c r="L127" s="58" t="s">
        <v>429</v>
      </c>
      <c r="M127" s="57" t="s">
        <v>430</v>
      </c>
      <c r="N127" s="29" t="s">
        <v>433</v>
      </c>
      <c r="O127" s="58" t="s">
        <v>429</v>
      </c>
      <c r="P127" s="57" t="s">
        <v>430</v>
      </c>
      <c r="Q127" s="29" t="s">
        <v>433</v>
      </c>
      <c r="R127" s="76" t="s">
        <v>429</v>
      </c>
      <c r="S127" s="77" t="s">
        <v>430</v>
      </c>
      <c r="T127" s="29" t="s">
        <v>433</v>
      </c>
      <c r="U127" s="76" t="s">
        <v>429</v>
      </c>
      <c r="V127" s="77" t="s">
        <v>430</v>
      </c>
      <c r="W127" s="29" t="s">
        <v>433</v>
      </c>
      <c r="X127" s="76" t="s">
        <v>429</v>
      </c>
      <c r="Y127" s="77" t="s">
        <v>430</v>
      </c>
      <c r="Z127" s="29" t="s">
        <v>433</v>
      </c>
      <c r="AA127" s="58" t="s">
        <v>429</v>
      </c>
      <c r="AB127" s="57" t="s">
        <v>430</v>
      </c>
      <c r="AC127" s="29" t="s">
        <v>433</v>
      </c>
      <c r="AD127" s="58" t="s">
        <v>429</v>
      </c>
      <c r="AE127" s="57" t="s">
        <v>430</v>
      </c>
      <c r="AF127" s="29" t="s">
        <v>433</v>
      </c>
      <c r="AG127" s="58" t="s">
        <v>429</v>
      </c>
      <c r="AH127" s="57" t="s">
        <v>430</v>
      </c>
      <c r="AI127" s="29" t="s">
        <v>433</v>
      </c>
      <c r="AJ127" s="58" t="s">
        <v>429</v>
      </c>
      <c r="AK127" s="57" t="s">
        <v>430</v>
      </c>
      <c r="AL127" s="29" t="s">
        <v>433</v>
      </c>
      <c r="AM127" s="58" t="s">
        <v>429</v>
      </c>
      <c r="AN127" s="57" t="s">
        <v>430</v>
      </c>
      <c r="AO127" s="26" t="s">
        <v>433</v>
      </c>
      <c r="AP127" s="24">
        <f t="shared" ref="AP127:AQ131" si="23">AP3</f>
        <v>0</v>
      </c>
      <c r="AQ127" s="24">
        <f t="shared" si="23"/>
        <v>0</v>
      </c>
      <c r="AR127" s="246"/>
      <c r="AS127" s="58" t="s">
        <v>429</v>
      </c>
      <c r="AT127" s="57" t="s">
        <v>430</v>
      </c>
      <c r="AU127" s="29" t="s">
        <v>433</v>
      </c>
      <c r="AV127" s="58" t="s">
        <v>429</v>
      </c>
      <c r="AW127" s="57" t="s">
        <v>430</v>
      </c>
      <c r="AX127" s="29" t="s">
        <v>433</v>
      </c>
      <c r="AY127" s="164"/>
      <c r="AZ127" s="164"/>
      <c r="BA127" s="158"/>
    </row>
    <row r="128" spans="4:53" hidden="1" x14ac:dyDescent="0.3">
      <c r="D128" s="19">
        <v>1</v>
      </c>
      <c r="E128" s="20" t="s">
        <v>7</v>
      </c>
      <c r="F128" s="24">
        <f t="shared" ref="F128:G132" si="24">F3</f>
        <v>0</v>
      </c>
      <c r="G128" s="24">
        <f t="shared" si="24"/>
        <v>0</v>
      </c>
      <c r="H128" s="24">
        <f>IFERROR(G128/F128,0)</f>
        <v>0</v>
      </c>
      <c r="I128" s="24">
        <f t="shared" ref="I128:J132" si="25">I3</f>
        <v>0</v>
      </c>
      <c r="J128" s="24">
        <f t="shared" si="25"/>
        <v>0</v>
      </c>
      <c r="K128" s="24">
        <f>IFERROR(J128/I128,0)</f>
        <v>0</v>
      </c>
      <c r="L128" s="24">
        <f t="shared" ref="L128:M132" si="26">L3</f>
        <v>0</v>
      </c>
      <c r="M128" s="24">
        <f t="shared" si="26"/>
        <v>0</v>
      </c>
      <c r="N128" s="24">
        <f>IFERROR(M128/L128,0)</f>
        <v>0</v>
      </c>
      <c r="O128" s="24">
        <f t="shared" ref="O128:P132" si="27">O3</f>
        <v>0</v>
      </c>
      <c r="P128" s="24">
        <f t="shared" si="27"/>
        <v>0</v>
      </c>
      <c r="Q128" s="24">
        <f>IFERROR(P128/O128,0)</f>
        <v>0</v>
      </c>
      <c r="R128" s="24">
        <f t="shared" ref="R128:S132" si="28">R3</f>
        <v>0</v>
      </c>
      <c r="S128" s="24">
        <f t="shared" si="28"/>
        <v>0</v>
      </c>
      <c r="T128" s="24">
        <f>IFERROR(S128/R128,0)</f>
        <v>0</v>
      </c>
      <c r="U128" s="24">
        <f t="shared" ref="U128:V132" si="29">U3</f>
        <v>0</v>
      </c>
      <c r="V128" s="24">
        <f t="shared" si="29"/>
        <v>0</v>
      </c>
      <c r="W128" s="24">
        <f>IFERROR(V128/U128,0)</f>
        <v>0</v>
      </c>
      <c r="X128" s="24">
        <f t="shared" ref="X128:Y132" si="30">X3</f>
        <v>0</v>
      </c>
      <c r="Y128" s="24">
        <f t="shared" si="30"/>
        <v>0</v>
      </c>
      <c r="Z128" s="24">
        <f>IFERROR(Y128/X128,0)</f>
        <v>0</v>
      </c>
      <c r="AA128" s="24">
        <f t="shared" ref="AA128:AB132" si="31">AA3</f>
        <v>0</v>
      </c>
      <c r="AB128" s="24">
        <f t="shared" si="31"/>
        <v>0</v>
      </c>
      <c r="AC128" s="24">
        <f>IFERROR(AB128/AA128,0)</f>
        <v>0</v>
      </c>
      <c r="AD128" s="24">
        <f t="shared" ref="AD128:AE132" si="32">AD3</f>
        <v>0</v>
      </c>
      <c r="AE128" s="24">
        <f t="shared" si="32"/>
        <v>0</v>
      </c>
      <c r="AF128" s="24">
        <f>IFERROR(AE128/AD128,0)</f>
        <v>0</v>
      </c>
      <c r="AG128" s="24">
        <f t="shared" ref="AG128:AH132" si="33">AG3</f>
        <v>0</v>
      </c>
      <c r="AH128" s="24">
        <f t="shared" si="33"/>
        <v>0</v>
      </c>
      <c r="AI128" s="24">
        <f>IFERROR(AH128/AG128,0)</f>
        <v>0</v>
      </c>
      <c r="AJ128" s="24">
        <f t="shared" ref="AJ128:AK132" si="34">AJ3</f>
        <v>0</v>
      </c>
      <c r="AK128" s="24">
        <f t="shared" si="34"/>
        <v>0</v>
      </c>
      <c r="AL128" s="24">
        <f>IFERROR(AK128/AJ128,0)</f>
        <v>0</v>
      </c>
      <c r="AM128" s="24">
        <f t="shared" ref="AM128:AN132" si="35">AM3</f>
        <v>0</v>
      </c>
      <c r="AN128" s="24">
        <f t="shared" si="35"/>
        <v>0</v>
      </c>
      <c r="AO128" s="24">
        <f>IFERROR(AN128/AM128,0)</f>
        <v>0</v>
      </c>
      <c r="AP128" s="24">
        <f t="shared" si="23"/>
        <v>0</v>
      </c>
      <c r="AQ128" s="24">
        <f t="shared" si="23"/>
        <v>0</v>
      </c>
      <c r="AR128" s="24">
        <f t="shared" ref="AR128:AR159" si="36">IFERROR(AQ127/AP127,0)</f>
        <v>0</v>
      </c>
      <c r="AS128" s="24">
        <f t="shared" ref="AS128:AT132" si="37">AS3</f>
        <v>0</v>
      </c>
      <c r="AT128" s="24">
        <f t="shared" si="37"/>
        <v>0</v>
      </c>
      <c r="AU128" s="24">
        <f>IFERROR(AT128/AS128,0)</f>
        <v>0</v>
      </c>
      <c r="AV128" s="24">
        <f t="shared" ref="AV128:AW132" si="38">AV3</f>
        <v>0</v>
      </c>
      <c r="AW128" s="24">
        <f t="shared" si="38"/>
        <v>0</v>
      </c>
      <c r="AX128" s="24">
        <f>IFERROR(AW128/AV128,0)</f>
        <v>0</v>
      </c>
      <c r="AY128" s="24">
        <f t="shared" ref="AY128:AZ132" si="39">AY3</f>
        <v>0</v>
      </c>
      <c r="AZ128" s="24">
        <f t="shared" si="39"/>
        <v>0</v>
      </c>
      <c r="BA128" s="56" t="e">
        <f>AZ128/AY128</f>
        <v>#DIV/0!</v>
      </c>
    </row>
    <row r="129" spans="4:53" hidden="1" x14ac:dyDescent="0.3">
      <c r="D129" s="19">
        <v>2</v>
      </c>
      <c r="E129" s="59" t="s">
        <v>8</v>
      </c>
      <c r="F129" s="24">
        <f t="shared" si="24"/>
        <v>0</v>
      </c>
      <c r="G129" s="24">
        <f t="shared" si="24"/>
        <v>0</v>
      </c>
      <c r="H129" s="24">
        <f t="shared" ref="H129:H192" si="40">IFERROR(G129/F129,0)</f>
        <v>0</v>
      </c>
      <c r="I129" s="24">
        <f t="shared" si="25"/>
        <v>0</v>
      </c>
      <c r="J129" s="24">
        <f t="shared" si="25"/>
        <v>0</v>
      </c>
      <c r="K129" s="24">
        <f t="shared" ref="K129:K192" si="41">IFERROR(J129/I129,0)</f>
        <v>0</v>
      </c>
      <c r="L129" s="24">
        <f t="shared" si="26"/>
        <v>0</v>
      </c>
      <c r="M129" s="24">
        <f t="shared" si="26"/>
        <v>0</v>
      </c>
      <c r="N129" s="24">
        <f t="shared" ref="N129:N192" si="42">IFERROR(M129/L129,0)</f>
        <v>0</v>
      </c>
      <c r="O129" s="24">
        <f t="shared" si="27"/>
        <v>0</v>
      </c>
      <c r="P129" s="24">
        <f t="shared" si="27"/>
        <v>0</v>
      </c>
      <c r="Q129" s="24">
        <f t="shared" ref="Q129:Q192" si="43">IFERROR(P129/O129,0)</f>
        <v>0</v>
      </c>
      <c r="R129" s="24">
        <f t="shared" si="28"/>
        <v>0</v>
      </c>
      <c r="S129" s="24">
        <f t="shared" si="28"/>
        <v>0</v>
      </c>
      <c r="T129" s="24">
        <f t="shared" ref="T129:T192" si="44">IFERROR(S129/R129,0)</f>
        <v>0</v>
      </c>
      <c r="U129" s="24">
        <f t="shared" si="29"/>
        <v>0</v>
      </c>
      <c r="V129" s="24">
        <f t="shared" si="29"/>
        <v>0</v>
      </c>
      <c r="W129" s="24">
        <f t="shared" ref="W129:W192" si="45">IFERROR(V129/U129,0)</f>
        <v>0</v>
      </c>
      <c r="X129" s="24">
        <f t="shared" si="30"/>
        <v>0</v>
      </c>
      <c r="Y129" s="24">
        <f t="shared" si="30"/>
        <v>0</v>
      </c>
      <c r="Z129" s="24">
        <f t="shared" ref="Z129:Z192" si="46">IFERROR(Y129/X129,0)</f>
        <v>0</v>
      </c>
      <c r="AA129" s="24">
        <f t="shared" si="31"/>
        <v>0</v>
      </c>
      <c r="AB129" s="24">
        <f t="shared" si="31"/>
        <v>0</v>
      </c>
      <c r="AC129" s="24">
        <f t="shared" ref="AC129:AC192" si="47">IFERROR(AB129/AA129,0)</f>
        <v>0</v>
      </c>
      <c r="AD129" s="24">
        <f t="shared" si="32"/>
        <v>0</v>
      </c>
      <c r="AE129" s="24">
        <f t="shared" si="32"/>
        <v>0</v>
      </c>
      <c r="AF129" s="24">
        <f t="shared" ref="AF129:AF192" si="48">IFERROR(AE129/AD129,0)</f>
        <v>0</v>
      </c>
      <c r="AG129" s="24">
        <f t="shared" si="33"/>
        <v>0</v>
      </c>
      <c r="AH129" s="24">
        <f t="shared" si="33"/>
        <v>0</v>
      </c>
      <c r="AI129" s="24">
        <f t="shared" ref="AI129:AI192" si="49">IFERROR(AH129/AG129,0)</f>
        <v>0</v>
      </c>
      <c r="AJ129" s="24">
        <f t="shared" si="34"/>
        <v>0</v>
      </c>
      <c r="AK129" s="24">
        <f t="shared" si="34"/>
        <v>0</v>
      </c>
      <c r="AL129" s="24">
        <f t="shared" ref="AL129:AL192" si="50">IFERROR(AK129/AJ129,0)</f>
        <v>0</v>
      </c>
      <c r="AM129" s="24">
        <f t="shared" si="35"/>
        <v>0</v>
      </c>
      <c r="AN129" s="24">
        <f t="shared" si="35"/>
        <v>0</v>
      </c>
      <c r="AO129" s="24">
        <f t="shared" ref="AO129:AO192" si="51">IFERROR(AN129/AM129,0)</f>
        <v>0</v>
      </c>
      <c r="AP129" s="24">
        <f t="shared" si="23"/>
        <v>0</v>
      </c>
      <c r="AQ129" s="24">
        <f t="shared" si="23"/>
        <v>0</v>
      </c>
      <c r="AR129" s="24">
        <f t="shared" si="36"/>
        <v>0</v>
      </c>
      <c r="AS129" s="24">
        <f t="shared" si="37"/>
        <v>0</v>
      </c>
      <c r="AT129" s="24">
        <f t="shared" si="37"/>
        <v>0</v>
      </c>
      <c r="AU129" s="24">
        <f t="shared" ref="AU129:AU192" si="52">IFERROR(AT129/AS129,0)</f>
        <v>0</v>
      </c>
      <c r="AV129" s="24">
        <f t="shared" si="38"/>
        <v>0</v>
      </c>
      <c r="AW129" s="24">
        <f t="shared" si="38"/>
        <v>0</v>
      </c>
      <c r="AX129" s="24">
        <f t="shared" ref="AX129:AX192" si="53">IFERROR(AW129/AV129,0)</f>
        <v>0</v>
      </c>
      <c r="AY129" s="24">
        <f t="shared" si="39"/>
        <v>0</v>
      </c>
      <c r="AZ129" s="24">
        <f t="shared" si="39"/>
        <v>0</v>
      </c>
      <c r="BA129" s="56" t="e">
        <f t="shared" ref="BA129:BA192" si="54">AZ129/AY129</f>
        <v>#DIV/0!</v>
      </c>
    </row>
    <row r="130" spans="4:53" hidden="1" x14ac:dyDescent="0.3">
      <c r="D130" s="19">
        <v>3</v>
      </c>
      <c r="E130" s="59" t="s">
        <v>451</v>
      </c>
      <c r="F130" s="24">
        <f t="shared" si="24"/>
        <v>0</v>
      </c>
      <c r="G130" s="24">
        <f t="shared" si="24"/>
        <v>0</v>
      </c>
      <c r="H130" s="24">
        <f t="shared" si="40"/>
        <v>0</v>
      </c>
      <c r="I130" s="24">
        <f t="shared" si="25"/>
        <v>0</v>
      </c>
      <c r="J130" s="24">
        <f t="shared" si="25"/>
        <v>0</v>
      </c>
      <c r="K130" s="24">
        <f t="shared" si="41"/>
        <v>0</v>
      </c>
      <c r="L130" s="24">
        <f t="shared" si="26"/>
        <v>0</v>
      </c>
      <c r="M130" s="24">
        <f t="shared" si="26"/>
        <v>0</v>
      </c>
      <c r="N130" s="24">
        <f t="shared" si="42"/>
        <v>0</v>
      </c>
      <c r="O130" s="24">
        <f t="shared" si="27"/>
        <v>0</v>
      </c>
      <c r="P130" s="24">
        <f t="shared" si="27"/>
        <v>0</v>
      </c>
      <c r="Q130" s="24">
        <f t="shared" si="43"/>
        <v>0</v>
      </c>
      <c r="R130" s="24">
        <f t="shared" si="28"/>
        <v>0</v>
      </c>
      <c r="S130" s="24">
        <f t="shared" si="28"/>
        <v>0</v>
      </c>
      <c r="T130" s="24">
        <f t="shared" si="44"/>
        <v>0</v>
      </c>
      <c r="U130" s="24">
        <f t="shared" si="29"/>
        <v>0</v>
      </c>
      <c r="V130" s="24">
        <f t="shared" si="29"/>
        <v>0</v>
      </c>
      <c r="W130" s="24">
        <f t="shared" si="45"/>
        <v>0</v>
      </c>
      <c r="X130" s="24">
        <f t="shared" si="30"/>
        <v>0</v>
      </c>
      <c r="Y130" s="24">
        <f t="shared" si="30"/>
        <v>0</v>
      </c>
      <c r="Z130" s="24">
        <f t="shared" si="46"/>
        <v>0</v>
      </c>
      <c r="AA130" s="24">
        <f t="shared" si="31"/>
        <v>0</v>
      </c>
      <c r="AB130" s="24">
        <f t="shared" si="31"/>
        <v>0</v>
      </c>
      <c r="AC130" s="24">
        <f t="shared" si="47"/>
        <v>0</v>
      </c>
      <c r="AD130" s="24">
        <f t="shared" si="32"/>
        <v>0</v>
      </c>
      <c r="AE130" s="24">
        <f t="shared" si="32"/>
        <v>0</v>
      </c>
      <c r="AF130" s="24">
        <f t="shared" si="48"/>
        <v>0</v>
      </c>
      <c r="AG130" s="24">
        <f t="shared" si="33"/>
        <v>0</v>
      </c>
      <c r="AH130" s="24">
        <f t="shared" si="33"/>
        <v>0</v>
      </c>
      <c r="AI130" s="24">
        <f t="shared" si="49"/>
        <v>0</v>
      </c>
      <c r="AJ130" s="24">
        <f t="shared" si="34"/>
        <v>0</v>
      </c>
      <c r="AK130" s="24">
        <f t="shared" si="34"/>
        <v>0</v>
      </c>
      <c r="AL130" s="24">
        <f t="shared" si="50"/>
        <v>0</v>
      </c>
      <c r="AM130" s="24">
        <f t="shared" si="35"/>
        <v>0</v>
      </c>
      <c r="AN130" s="24">
        <f t="shared" si="35"/>
        <v>0</v>
      </c>
      <c r="AO130" s="24">
        <f t="shared" si="51"/>
        <v>0</v>
      </c>
      <c r="AP130" s="24">
        <f t="shared" si="23"/>
        <v>0</v>
      </c>
      <c r="AQ130" s="24">
        <f t="shared" si="23"/>
        <v>0</v>
      </c>
      <c r="AR130" s="24">
        <f t="shared" si="36"/>
        <v>0</v>
      </c>
      <c r="AS130" s="24">
        <f t="shared" si="37"/>
        <v>0</v>
      </c>
      <c r="AT130" s="24">
        <f t="shared" si="37"/>
        <v>0</v>
      </c>
      <c r="AU130" s="24">
        <f t="shared" si="52"/>
        <v>0</v>
      </c>
      <c r="AV130" s="24">
        <f t="shared" si="38"/>
        <v>0</v>
      </c>
      <c r="AW130" s="24">
        <f t="shared" si="38"/>
        <v>0</v>
      </c>
      <c r="AX130" s="24">
        <f t="shared" si="53"/>
        <v>0</v>
      </c>
      <c r="AY130" s="24">
        <f t="shared" si="39"/>
        <v>0</v>
      </c>
      <c r="AZ130" s="24">
        <f t="shared" si="39"/>
        <v>0</v>
      </c>
      <c r="BA130" s="56" t="e">
        <f t="shared" si="54"/>
        <v>#DIV/0!</v>
      </c>
    </row>
    <row r="131" spans="4:53" hidden="1" x14ac:dyDescent="0.3">
      <c r="D131" s="19">
        <v>4</v>
      </c>
      <c r="E131" s="59" t="s">
        <v>452</v>
      </c>
      <c r="F131" s="24">
        <f t="shared" si="24"/>
        <v>0</v>
      </c>
      <c r="G131" s="24">
        <f t="shared" si="24"/>
        <v>0</v>
      </c>
      <c r="H131" s="24">
        <f t="shared" si="40"/>
        <v>0</v>
      </c>
      <c r="I131" s="24">
        <f t="shared" si="25"/>
        <v>0</v>
      </c>
      <c r="J131" s="24">
        <f t="shared" si="25"/>
        <v>0</v>
      </c>
      <c r="K131" s="24">
        <f t="shared" si="41"/>
        <v>0</v>
      </c>
      <c r="L131" s="24">
        <f t="shared" si="26"/>
        <v>0</v>
      </c>
      <c r="M131" s="24">
        <f t="shared" si="26"/>
        <v>0</v>
      </c>
      <c r="N131" s="24">
        <f t="shared" si="42"/>
        <v>0</v>
      </c>
      <c r="O131" s="24">
        <f t="shared" si="27"/>
        <v>0</v>
      </c>
      <c r="P131" s="24">
        <f t="shared" si="27"/>
        <v>0</v>
      </c>
      <c r="Q131" s="24">
        <f t="shared" si="43"/>
        <v>0</v>
      </c>
      <c r="R131" s="24">
        <f t="shared" si="28"/>
        <v>0</v>
      </c>
      <c r="S131" s="24">
        <f t="shared" si="28"/>
        <v>0</v>
      </c>
      <c r="T131" s="24">
        <f t="shared" si="44"/>
        <v>0</v>
      </c>
      <c r="U131" s="24">
        <f t="shared" si="29"/>
        <v>0</v>
      </c>
      <c r="V131" s="24">
        <f t="shared" si="29"/>
        <v>0</v>
      </c>
      <c r="W131" s="24">
        <f t="shared" si="45"/>
        <v>0</v>
      </c>
      <c r="X131" s="24">
        <f t="shared" si="30"/>
        <v>0</v>
      </c>
      <c r="Y131" s="24">
        <f t="shared" si="30"/>
        <v>0</v>
      </c>
      <c r="Z131" s="24">
        <f t="shared" si="46"/>
        <v>0</v>
      </c>
      <c r="AA131" s="24">
        <f t="shared" si="31"/>
        <v>0</v>
      </c>
      <c r="AB131" s="24">
        <f t="shared" si="31"/>
        <v>0</v>
      </c>
      <c r="AC131" s="24">
        <f t="shared" si="47"/>
        <v>0</v>
      </c>
      <c r="AD131" s="24">
        <f t="shared" si="32"/>
        <v>0</v>
      </c>
      <c r="AE131" s="24">
        <f t="shared" si="32"/>
        <v>0</v>
      </c>
      <c r="AF131" s="24">
        <f t="shared" si="48"/>
        <v>0</v>
      </c>
      <c r="AG131" s="24">
        <f t="shared" si="33"/>
        <v>0</v>
      </c>
      <c r="AH131" s="24">
        <f t="shared" si="33"/>
        <v>0</v>
      </c>
      <c r="AI131" s="24">
        <f t="shared" si="49"/>
        <v>0</v>
      </c>
      <c r="AJ131" s="24">
        <f t="shared" si="34"/>
        <v>0</v>
      </c>
      <c r="AK131" s="24">
        <f t="shared" si="34"/>
        <v>0</v>
      </c>
      <c r="AL131" s="24">
        <f t="shared" si="50"/>
        <v>0</v>
      </c>
      <c r="AM131" s="24">
        <f t="shared" si="35"/>
        <v>0</v>
      </c>
      <c r="AN131" s="24">
        <f t="shared" si="35"/>
        <v>0</v>
      </c>
      <c r="AO131" s="24">
        <f t="shared" si="51"/>
        <v>0</v>
      </c>
      <c r="AP131" s="24">
        <f t="shared" si="23"/>
        <v>0</v>
      </c>
      <c r="AQ131" s="24">
        <f t="shared" si="23"/>
        <v>0</v>
      </c>
      <c r="AR131" s="24">
        <f t="shared" si="36"/>
        <v>0</v>
      </c>
      <c r="AS131" s="24">
        <f t="shared" si="37"/>
        <v>0</v>
      </c>
      <c r="AT131" s="24">
        <f t="shared" si="37"/>
        <v>0</v>
      </c>
      <c r="AU131" s="24">
        <f t="shared" si="52"/>
        <v>0</v>
      </c>
      <c r="AV131" s="24">
        <f t="shared" si="38"/>
        <v>0</v>
      </c>
      <c r="AW131" s="24">
        <f t="shared" si="38"/>
        <v>0</v>
      </c>
      <c r="AX131" s="24">
        <f t="shared" si="53"/>
        <v>0</v>
      </c>
      <c r="AY131" s="24">
        <f t="shared" si="39"/>
        <v>0</v>
      </c>
      <c r="AZ131" s="24">
        <f t="shared" si="39"/>
        <v>0</v>
      </c>
      <c r="BA131" s="56" t="e">
        <f t="shared" si="54"/>
        <v>#DIV/0!</v>
      </c>
    </row>
    <row r="132" spans="4:53" hidden="1" x14ac:dyDescent="0.3">
      <c r="D132" s="19">
        <v>5</v>
      </c>
      <c r="E132" s="21" t="s">
        <v>453</v>
      </c>
      <c r="F132" s="24">
        <f t="shared" si="24"/>
        <v>0</v>
      </c>
      <c r="G132" s="24">
        <f t="shared" si="24"/>
        <v>0</v>
      </c>
      <c r="H132" s="24">
        <f t="shared" si="40"/>
        <v>0</v>
      </c>
      <c r="I132" s="24">
        <f t="shared" si="25"/>
        <v>0</v>
      </c>
      <c r="J132" s="24">
        <f t="shared" si="25"/>
        <v>0</v>
      </c>
      <c r="K132" s="24">
        <f t="shared" si="41"/>
        <v>0</v>
      </c>
      <c r="L132" s="24">
        <f t="shared" si="26"/>
        <v>0</v>
      </c>
      <c r="M132" s="24">
        <f t="shared" si="26"/>
        <v>0</v>
      </c>
      <c r="N132" s="24">
        <f t="shared" si="42"/>
        <v>0</v>
      </c>
      <c r="O132" s="24">
        <f t="shared" si="27"/>
        <v>0</v>
      </c>
      <c r="P132" s="24">
        <f t="shared" si="27"/>
        <v>0</v>
      </c>
      <c r="Q132" s="24">
        <f t="shared" si="43"/>
        <v>0</v>
      </c>
      <c r="R132" s="24">
        <f t="shared" si="28"/>
        <v>0</v>
      </c>
      <c r="S132" s="24">
        <f t="shared" si="28"/>
        <v>0</v>
      </c>
      <c r="T132" s="24">
        <f t="shared" si="44"/>
        <v>0</v>
      </c>
      <c r="U132" s="24">
        <f t="shared" si="29"/>
        <v>0</v>
      </c>
      <c r="V132" s="24">
        <f t="shared" si="29"/>
        <v>0</v>
      </c>
      <c r="W132" s="24">
        <f t="shared" si="45"/>
        <v>0</v>
      </c>
      <c r="X132" s="24">
        <f t="shared" si="30"/>
        <v>0</v>
      </c>
      <c r="Y132" s="24">
        <f t="shared" si="30"/>
        <v>0</v>
      </c>
      <c r="Z132" s="24">
        <f t="shared" si="46"/>
        <v>0</v>
      </c>
      <c r="AA132" s="24">
        <f t="shared" si="31"/>
        <v>0</v>
      </c>
      <c r="AB132" s="24">
        <f t="shared" si="31"/>
        <v>0</v>
      </c>
      <c r="AC132" s="24">
        <f t="shared" si="47"/>
        <v>0</v>
      </c>
      <c r="AD132" s="24">
        <f t="shared" si="32"/>
        <v>0</v>
      </c>
      <c r="AE132" s="24">
        <f t="shared" si="32"/>
        <v>0</v>
      </c>
      <c r="AF132" s="24">
        <f t="shared" si="48"/>
        <v>0</v>
      </c>
      <c r="AG132" s="24">
        <f t="shared" si="33"/>
        <v>0</v>
      </c>
      <c r="AH132" s="24">
        <f t="shared" si="33"/>
        <v>0</v>
      </c>
      <c r="AI132" s="24">
        <f t="shared" si="49"/>
        <v>0</v>
      </c>
      <c r="AJ132" s="24">
        <f t="shared" si="34"/>
        <v>0</v>
      </c>
      <c r="AK132" s="24">
        <f t="shared" si="34"/>
        <v>0</v>
      </c>
      <c r="AL132" s="24">
        <f t="shared" si="50"/>
        <v>0</v>
      </c>
      <c r="AM132" s="24">
        <f t="shared" si="35"/>
        <v>0</v>
      </c>
      <c r="AN132" s="24">
        <f t="shared" si="35"/>
        <v>0</v>
      </c>
      <c r="AO132" s="24">
        <f t="shared" si="51"/>
        <v>0</v>
      </c>
      <c r="AP132" s="24">
        <f>AP11</f>
        <v>0</v>
      </c>
      <c r="AQ132" s="24">
        <f>AQ11</f>
        <v>0</v>
      </c>
      <c r="AR132" s="24">
        <f t="shared" si="36"/>
        <v>0</v>
      </c>
      <c r="AS132" s="24">
        <f t="shared" si="37"/>
        <v>0</v>
      </c>
      <c r="AT132" s="24">
        <f t="shared" si="37"/>
        <v>0</v>
      </c>
      <c r="AU132" s="24">
        <f t="shared" si="52"/>
        <v>0</v>
      </c>
      <c r="AV132" s="24">
        <f t="shared" si="38"/>
        <v>0</v>
      </c>
      <c r="AW132" s="24">
        <f t="shared" si="38"/>
        <v>0</v>
      </c>
      <c r="AX132" s="24">
        <f t="shared" si="53"/>
        <v>0</v>
      </c>
      <c r="AY132" s="24">
        <f t="shared" si="39"/>
        <v>0</v>
      </c>
      <c r="AZ132" s="24">
        <f t="shared" si="39"/>
        <v>0</v>
      </c>
      <c r="BA132" s="56" t="e">
        <f t="shared" si="54"/>
        <v>#DIV/0!</v>
      </c>
    </row>
    <row r="133" spans="4:53" hidden="1" x14ac:dyDescent="0.3">
      <c r="D133" s="19">
        <v>6</v>
      </c>
      <c r="E133" s="21" t="s">
        <v>454</v>
      </c>
      <c r="F133" s="24">
        <f>F11</f>
        <v>0</v>
      </c>
      <c r="G133" s="24">
        <f>G11</f>
        <v>0</v>
      </c>
      <c r="H133" s="24">
        <f t="shared" si="40"/>
        <v>0</v>
      </c>
      <c r="I133" s="24">
        <f>I11</f>
        <v>0</v>
      </c>
      <c r="J133" s="24">
        <f>J11</f>
        <v>0</v>
      </c>
      <c r="K133" s="24">
        <f t="shared" si="41"/>
        <v>0</v>
      </c>
      <c r="L133" s="24">
        <f>L11</f>
        <v>0</v>
      </c>
      <c r="M133" s="24">
        <f>M11</f>
        <v>0</v>
      </c>
      <c r="N133" s="24">
        <f t="shared" si="42"/>
        <v>0</v>
      </c>
      <c r="O133" s="24">
        <f>O11</f>
        <v>0</v>
      </c>
      <c r="P133" s="24">
        <f>P11</f>
        <v>0</v>
      </c>
      <c r="Q133" s="24">
        <f t="shared" si="43"/>
        <v>0</v>
      </c>
      <c r="R133" s="24">
        <f>R11</f>
        <v>0</v>
      </c>
      <c r="S133" s="24">
        <f>S11</f>
        <v>0</v>
      </c>
      <c r="T133" s="24">
        <f t="shared" si="44"/>
        <v>0</v>
      </c>
      <c r="U133" s="24">
        <f>U11</f>
        <v>0</v>
      </c>
      <c r="V133" s="24">
        <f>V11</f>
        <v>0</v>
      </c>
      <c r="W133" s="24">
        <f t="shared" si="45"/>
        <v>0</v>
      </c>
      <c r="X133" s="24">
        <f>X11</f>
        <v>0</v>
      </c>
      <c r="Y133" s="24">
        <f>Y11</f>
        <v>0</v>
      </c>
      <c r="Z133" s="24">
        <f t="shared" si="46"/>
        <v>0</v>
      </c>
      <c r="AA133" s="24">
        <f>AA11</f>
        <v>0</v>
      </c>
      <c r="AB133" s="24">
        <f>AB11</f>
        <v>0</v>
      </c>
      <c r="AC133" s="24">
        <f t="shared" si="47"/>
        <v>0</v>
      </c>
      <c r="AD133" s="24">
        <f>AD11</f>
        <v>0</v>
      </c>
      <c r="AE133" s="24">
        <f>AE11</f>
        <v>0</v>
      </c>
      <c r="AF133" s="24">
        <f t="shared" si="48"/>
        <v>0</v>
      </c>
      <c r="AG133" s="24">
        <f>AG11</f>
        <v>0</v>
      </c>
      <c r="AH133" s="24">
        <f>AH11</f>
        <v>0</v>
      </c>
      <c r="AI133" s="24">
        <f t="shared" si="49"/>
        <v>0</v>
      </c>
      <c r="AJ133" s="24">
        <f>AJ11</f>
        <v>0</v>
      </c>
      <c r="AK133" s="24">
        <f>AK11</f>
        <v>0</v>
      </c>
      <c r="AL133" s="24">
        <f t="shared" si="50"/>
        <v>0</v>
      </c>
      <c r="AM133" s="24">
        <f>AM11</f>
        <v>0</v>
      </c>
      <c r="AN133" s="24">
        <f>AN11</f>
        <v>0</v>
      </c>
      <c r="AO133" s="24">
        <f t="shared" si="51"/>
        <v>0</v>
      </c>
      <c r="AP133" s="24">
        <f t="shared" ref="AP133:AQ135" si="55">AP8</f>
        <v>0</v>
      </c>
      <c r="AQ133" s="24">
        <f t="shared" si="55"/>
        <v>0</v>
      </c>
      <c r="AR133" s="24">
        <f t="shared" si="36"/>
        <v>0</v>
      </c>
      <c r="AS133" s="24">
        <f>AS11</f>
        <v>0</v>
      </c>
      <c r="AT133" s="24">
        <f>AT11</f>
        <v>0</v>
      </c>
      <c r="AU133" s="24">
        <f t="shared" si="52"/>
        <v>0</v>
      </c>
      <c r="AV133" s="24">
        <f>AV11</f>
        <v>0</v>
      </c>
      <c r="AW133" s="24">
        <f>AW11</f>
        <v>0</v>
      </c>
      <c r="AX133" s="24">
        <f t="shared" si="53"/>
        <v>0</v>
      </c>
      <c r="AY133" s="24">
        <f>AY11</f>
        <v>0</v>
      </c>
      <c r="AZ133" s="24">
        <f>AZ11</f>
        <v>0</v>
      </c>
      <c r="BA133" s="56" t="e">
        <f t="shared" si="54"/>
        <v>#DIV/0!</v>
      </c>
    </row>
    <row r="134" spans="4:53" hidden="1" x14ac:dyDescent="0.3">
      <c r="D134" s="19">
        <v>7</v>
      </c>
      <c r="E134" s="59" t="s">
        <v>455</v>
      </c>
      <c r="F134" s="24">
        <f t="shared" ref="F134:G136" si="56">F8</f>
        <v>0</v>
      </c>
      <c r="G134" s="24">
        <f t="shared" si="56"/>
        <v>0</v>
      </c>
      <c r="H134" s="24">
        <f t="shared" si="40"/>
        <v>0</v>
      </c>
      <c r="I134" s="24">
        <f t="shared" ref="I134:J136" si="57">I8</f>
        <v>0</v>
      </c>
      <c r="J134" s="24">
        <f t="shared" si="57"/>
        <v>0</v>
      </c>
      <c r="K134" s="24">
        <f t="shared" si="41"/>
        <v>0</v>
      </c>
      <c r="L134" s="24">
        <f t="shared" ref="L134:M136" si="58">L8</f>
        <v>0</v>
      </c>
      <c r="M134" s="24">
        <f t="shared" si="58"/>
        <v>0</v>
      </c>
      <c r="N134" s="24">
        <f t="shared" si="42"/>
        <v>0</v>
      </c>
      <c r="O134" s="24">
        <f t="shared" ref="O134:P136" si="59">O8</f>
        <v>0</v>
      </c>
      <c r="P134" s="24">
        <f t="shared" si="59"/>
        <v>0</v>
      </c>
      <c r="Q134" s="24">
        <f t="shared" si="43"/>
        <v>0</v>
      </c>
      <c r="R134" s="24">
        <f t="shared" ref="R134:S136" si="60">R8</f>
        <v>0</v>
      </c>
      <c r="S134" s="24">
        <f t="shared" si="60"/>
        <v>0</v>
      </c>
      <c r="T134" s="24">
        <f t="shared" si="44"/>
        <v>0</v>
      </c>
      <c r="U134" s="24">
        <f t="shared" ref="U134:V136" si="61">U8</f>
        <v>0</v>
      </c>
      <c r="V134" s="24">
        <f t="shared" si="61"/>
        <v>0</v>
      </c>
      <c r="W134" s="24">
        <f t="shared" si="45"/>
        <v>0</v>
      </c>
      <c r="X134" s="24">
        <f t="shared" ref="X134:Y136" si="62">X8</f>
        <v>0</v>
      </c>
      <c r="Y134" s="24">
        <f t="shared" si="62"/>
        <v>0</v>
      </c>
      <c r="Z134" s="24">
        <f t="shared" si="46"/>
        <v>0</v>
      </c>
      <c r="AA134" s="24">
        <f t="shared" ref="AA134:AB136" si="63">AA8</f>
        <v>0</v>
      </c>
      <c r="AB134" s="24">
        <f t="shared" si="63"/>
        <v>0</v>
      </c>
      <c r="AC134" s="24">
        <f t="shared" si="47"/>
        <v>0</v>
      </c>
      <c r="AD134" s="24">
        <f t="shared" ref="AD134:AE136" si="64">AD8</f>
        <v>0</v>
      </c>
      <c r="AE134" s="24">
        <f t="shared" si="64"/>
        <v>0</v>
      </c>
      <c r="AF134" s="24">
        <f t="shared" si="48"/>
        <v>0</v>
      </c>
      <c r="AG134" s="24">
        <f t="shared" ref="AG134:AH136" si="65">AG8</f>
        <v>0</v>
      </c>
      <c r="AH134" s="24">
        <f t="shared" si="65"/>
        <v>0</v>
      </c>
      <c r="AI134" s="24">
        <f t="shared" si="49"/>
        <v>0</v>
      </c>
      <c r="AJ134" s="24">
        <f t="shared" ref="AJ134:AK136" si="66">AJ8</f>
        <v>0</v>
      </c>
      <c r="AK134" s="24">
        <f t="shared" si="66"/>
        <v>0</v>
      </c>
      <c r="AL134" s="24">
        <f t="shared" si="50"/>
        <v>0</v>
      </c>
      <c r="AM134" s="24">
        <f t="shared" ref="AM134:AN136" si="67">AM8</f>
        <v>0</v>
      </c>
      <c r="AN134" s="24">
        <f t="shared" si="67"/>
        <v>0</v>
      </c>
      <c r="AO134" s="24">
        <f t="shared" si="51"/>
        <v>0</v>
      </c>
      <c r="AP134" s="24">
        <f t="shared" si="55"/>
        <v>0</v>
      </c>
      <c r="AQ134" s="24">
        <f t="shared" si="55"/>
        <v>0</v>
      </c>
      <c r="AR134" s="24">
        <f t="shared" si="36"/>
        <v>0</v>
      </c>
      <c r="AS134" s="24">
        <f t="shared" ref="AS134:AT136" si="68">AS8</f>
        <v>0</v>
      </c>
      <c r="AT134" s="24">
        <f t="shared" si="68"/>
        <v>0</v>
      </c>
      <c r="AU134" s="24">
        <f t="shared" si="52"/>
        <v>0</v>
      </c>
      <c r="AV134" s="24">
        <f t="shared" ref="AV134:AW136" si="69">AV8</f>
        <v>0</v>
      </c>
      <c r="AW134" s="24">
        <f t="shared" si="69"/>
        <v>0</v>
      </c>
      <c r="AX134" s="24">
        <f t="shared" si="53"/>
        <v>0</v>
      </c>
      <c r="AY134" s="24">
        <f t="shared" ref="AY134:AZ136" si="70">AY8</f>
        <v>0</v>
      </c>
      <c r="AZ134" s="24">
        <f t="shared" si="70"/>
        <v>0</v>
      </c>
      <c r="BA134" s="56" t="e">
        <f t="shared" si="54"/>
        <v>#DIV/0!</v>
      </c>
    </row>
    <row r="135" spans="4:53" hidden="1" x14ac:dyDescent="0.3">
      <c r="D135" s="19">
        <v>8</v>
      </c>
      <c r="E135" s="59" t="s">
        <v>13</v>
      </c>
      <c r="F135" s="24">
        <f t="shared" si="56"/>
        <v>0</v>
      </c>
      <c r="G135" s="24">
        <f t="shared" si="56"/>
        <v>0</v>
      </c>
      <c r="H135" s="24">
        <f t="shared" si="40"/>
        <v>0</v>
      </c>
      <c r="I135" s="24">
        <f t="shared" si="57"/>
        <v>0</v>
      </c>
      <c r="J135" s="24">
        <f t="shared" si="57"/>
        <v>0</v>
      </c>
      <c r="K135" s="24">
        <f t="shared" si="41"/>
        <v>0</v>
      </c>
      <c r="L135" s="24">
        <f t="shared" si="58"/>
        <v>0</v>
      </c>
      <c r="M135" s="24">
        <f t="shared" si="58"/>
        <v>0</v>
      </c>
      <c r="N135" s="24">
        <f t="shared" si="42"/>
        <v>0</v>
      </c>
      <c r="O135" s="24">
        <f t="shared" si="59"/>
        <v>0</v>
      </c>
      <c r="P135" s="24">
        <f t="shared" si="59"/>
        <v>0</v>
      </c>
      <c r="Q135" s="24">
        <f t="shared" si="43"/>
        <v>0</v>
      </c>
      <c r="R135" s="24">
        <f t="shared" si="60"/>
        <v>0</v>
      </c>
      <c r="S135" s="24">
        <f t="shared" si="60"/>
        <v>0</v>
      </c>
      <c r="T135" s="24">
        <f t="shared" si="44"/>
        <v>0</v>
      </c>
      <c r="U135" s="24">
        <f t="shared" si="61"/>
        <v>0</v>
      </c>
      <c r="V135" s="24">
        <f t="shared" si="61"/>
        <v>0</v>
      </c>
      <c r="W135" s="24">
        <f t="shared" si="45"/>
        <v>0</v>
      </c>
      <c r="X135" s="24">
        <f t="shared" si="62"/>
        <v>0</v>
      </c>
      <c r="Y135" s="24">
        <f t="shared" si="62"/>
        <v>0</v>
      </c>
      <c r="Z135" s="24">
        <f t="shared" si="46"/>
        <v>0</v>
      </c>
      <c r="AA135" s="24">
        <f t="shared" si="63"/>
        <v>0</v>
      </c>
      <c r="AB135" s="24">
        <f t="shared" si="63"/>
        <v>0</v>
      </c>
      <c r="AC135" s="24">
        <f t="shared" si="47"/>
        <v>0</v>
      </c>
      <c r="AD135" s="24">
        <f t="shared" si="64"/>
        <v>0</v>
      </c>
      <c r="AE135" s="24">
        <f t="shared" si="64"/>
        <v>0</v>
      </c>
      <c r="AF135" s="24">
        <f t="shared" si="48"/>
        <v>0</v>
      </c>
      <c r="AG135" s="24">
        <f t="shared" si="65"/>
        <v>0</v>
      </c>
      <c r="AH135" s="24">
        <f t="shared" si="65"/>
        <v>0</v>
      </c>
      <c r="AI135" s="24">
        <f t="shared" si="49"/>
        <v>0</v>
      </c>
      <c r="AJ135" s="24">
        <f t="shared" si="66"/>
        <v>0</v>
      </c>
      <c r="AK135" s="24">
        <f t="shared" si="66"/>
        <v>0</v>
      </c>
      <c r="AL135" s="24">
        <f t="shared" si="50"/>
        <v>0</v>
      </c>
      <c r="AM135" s="24">
        <f t="shared" si="67"/>
        <v>0</v>
      </c>
      <c r="AN135" s="24">
        <f t="shared" si="67"/>
        <v>0</v>
      </c>
      <c r="AO135" s="24">
        <f t="shared" si="51"/>
        <v>0</v>
      </c>
      <c r="AP135" s="24">
        <f t="shared" si="55"/>
        <v>0</v>
      </c>
      <c r="AQ135" s="24">
        <f t="shared" si="55"/>
        <v>0</v>
      </c>
      <c r="AR135" s="24">
        <f t="shared" si="36"/>
        <v>0</v>
      </c>
      <c r="AS135" s="24">
        <f t="shared" si="68"/>
        <v>0</v>
      </c>
      <c r="AT135" s="24">
        <f t="shared" si="68"/>
        <v>0</v>
      </c>
      <c r="AU135" s="24">
        <f t="shared" si="52"/>
        <v>0</v>
      </c>
      <c r="AV135" s="24">
        <f t="shared" si="69"/>
        <v>0</v>
      </c>
      <c r="AW135" s="24">
        <f t="shared" si="69"/>
        <v>0</v>
      </c>
      <c r="AX135" s="24">
        <f t="shared" si="53"/>
        <v>0</v>
      </c>
      <c r="AY135" s="24">
        <f t="shared" si="70"/>
        <v>0</v>
      </c>
      <c r="AZ135" s="24">
        <f t="shared" si="70"/>
        <v>0</v>
      </c>
      <c r="BA135" s="56" t="e">
        <f t="shared" si="54"/>
        <v>#DIV/0!</v>
      </c>
    </row>
    <row r="136" spans="4:53" hidden="1" x14ac:dyDescent="0.3">
      <c r="D136" s="19">
        <v>9</v>
      </c>
      <c r="E136" s="22" t="s">
        <v>456</v>
      </c>
      <c r="F136" s="24">
        <f t="shared" si="56"/>
        <v>0</v>
      </c>
      <c r="G136" s="24">
        <f t="shared" si="56"/>
        <v>0</v>
      </c>
      <c r="H136" s="24">
        <f t="shared" si="40"/>
        <v>0</v>
      </c>
      <c r="I136" s="24">
        <f t="shared" si="57"/>
        <v>0</v>
      </c>
      <c r="J136" s="24">
        <f t="shared" si="57"/>
        <v>0</v>
      </c>
      <c r="K136" s="24">
        <f t="shared" si="41"/>
        <v>0</v>
      </c>
      <c r="L136" s="24">
        <f t="shared" si="58"/>
        <v>0</v>
      </c>
      <c r="M136" s="24">
        <f t="shared" si="58"/>
        <v>0</v>
      </c>
      <c r="N136" s="24">
        <f t="shared" si="42"/>
        <v>0</v>
      </c>
      <c r="O136" s="24">
        <f t="shared" si="59"/>
        <v>0</v>
      </c>
      <c r="P136" s="24">
        <f t="shared" si="59"/>
        <v>0</v>
      </c>
      <c r="Q136" s="24">
        <f t="shared" si="43"/>
        <v>0</v>
      </c>
      <c r="R136" s="24">
        <f t="shared" si="60"/>
        <v>0</v>
      </c>
      <c r="S136" s="24">
        <f t="shared" si="60"/>
        <v>0</v>
      </c>
      <c r="T136" s="24">
        <f t="shared" si="44"/>
        <v>0</v>
      </c>
      <c r="U136" s="24">
        <f t="shared" si="61"/>
        <v>0</v>
      </c>
      <c r="V136" s="24">
        <f t="shared" si="61"/>
        <v>0</v>
      </c>
      <c r="W136" s="24">
        <f t="shared" si="45"/>
        <v>0</v>
      </c>
      <c r="X136" s="24">
        <f t="shared" si="62"/>
        <v>0</v>
      </c>
      <c r="Y136" s="24">
        <f t="shared" si="62"/>
        <v>0</v>
      </c>
      <c r="Z136" s="24">
        <f t="shared" si="46"/>
        <v>0</v>
      </c>
      <c r="AA136" s="24">
        <f t="shared" si="63"/>
        <v>0</v>
      </c>
      <c r="AB136" s="24">
        <f t="shared" si="63"/>
        <v>0</v>
      </c>
      <c r="AC136" s="24">
        <f t="shared" si="47"/>
        <v>0</v>
      </c>
      <c r="AD136" s="24">
        <f t="shared" si="64"/>
        <v>0</v>
      </c>
      <c r="AE136" s="24">
        <f t="shared" si="64"/>
        <v>0</v>
      </c>
      <c r="AF136" s="24">
        <f t="shared" si="48"/>
        <v>0</v>
      </c>
      <c r="AG136" s="24">
        <f t="shared" si="65"/>
        <v>0</v>
      </c>
      <c r="AH136" s="24">
        <f t="shared" si="65"/>
        <v>0</v>
      </c>
      <c r="AI136" s="24">
        <f t="shared" si="49"/>
        <v>0</v>
      </c>
      <c r="AJ136" s="24">
        <f t="shared" si="66"/>
        <v>0</v>
      </c>
      <c r="AK136" s="24">
        <f t="shared" si="66"/>
        <v>0</v>
      </c>
      <c r="AL136" s="24">
        <f t="shared" si="50"/>
        <v>0</v>
      </c>
      <c r="AM136" s="24">
        <f t="shared" si="67"/>
        <v>0</v>
      </c>
      <c r="AN136" s="24">
        <f t="shared" si="67"/>
        <v>0</v>
      </c>
      <c r="AO136" s="24">
        <f t="shared" si="51"/>
        <v>0</v>
      </c>
      <c r="AP136" s="24">
        <f>AP12</f>
        <v>0</v>
      </c>
      <c r="AQ136" s="24">
        <f>AQ12</f>
        <v>0</v>
      </c>
      <c r="AR136" s="24">
        <f t="shared" si="36"/>
        <v>0</v>
      </c>
      <c r="AS136" s="24">
        <f t="shared" si="68"/>
        <v>0</v>
      </c>
      <c r="AT136" s="24">
        <f t="shared" si="68"/>
        <v>0</v>
      </c>
      <c r="AU136" s="24">
        <f t="shared" si="52"/>
        <v>0</v>
      </c>
      <c r="AV136" s="24">
        <f t="shared" si="69"/>
        <v>0</v>
      </c>
      <c r="AW136" s="24">
        <f t="shared" si="69"/>
        <v>0</v>
      </c>
      <c r="AX136" s="24">
        <f t="shared" si="53"/>
        <v>0</v>
      </c>
      <c r="AY136" s="24">
        <f t="shared" si="70"/>
        <v>0</v>
      </c>
      <c r="AZ136" s="24">
        <f t="shared" si="70"/>
        <v>0</v>
      </c>
      <c r="BA136" s="56" t="e">
        <f t="shared" si="54"/>
        <v>#DIV/0!</v>
      </c>
    </row>
    <row r="137" spans="4:53" hidden="1" x14ac:dyDescent="0.3">
      <c r="D137" s="19">
        <v>10</v>
      </c>
      <c r="E137" s="59" t="s">
        <v>16</v>
      </c>
      <c r="F137" s="24">
        <f>F12</f>
        <v>0</v>
      </c>
      <c r="G137" s="24">
        <f>G12</f>
        <v>0</v>
      </c>
      <c r="H137" s="24">
        <f t="shared" si="40"/>
        <v>0</v>
      </c>
      <c r="I137" s="24">
        <f>I12</f>
        <v>0</v>
      </c>
      <c r="J137" s="24">
        <f>J12</f>
        <v>0</v>
      </c>
      <c r="K137" s="24">
        <f t="shared" si="41"/>
        <v>0</v>
      </c>
      <c r="L137" s="24">
        <f>L12</f>
        <v>0</v>
      </c>
      <c r="M137" s="24">
        <f>M12</f>
        <v>0</v>
      </c>
      <c r="N137" s="24">
        <f t="shared" si="42"/>
        <v>0</v>
      </c>
      <c r="O137" s="24">
        <f>O12</f>
        <v>0</v>
      </c>
      <c r="P137" s="24">
        <f>P12</f>
        <v>0</v>
      </c>
      <c r="Q137" s="24">
        <f t="shared" si="43"/>
        <v>0</v>
      </c>
      <c r="R137" s="24">
        <f>R12</f>
        <v>0</v>
      </c>
      <c r="S137" s="24">
        <f>S12</f>
        <v>0</v>
      </c>
      <c r="T137" s="24">
        <f t="shared" si="44"/>
        <v>0</v>
      </c>
      <c r="U137" s="24">
        <f>U12</f>
        <v>0</v>
      </c>
      <c r="V137" s="24">
        <f>V12</f>
        <v>0</v>
      </c>
      <c r="W137" s="24">
        <f t="shared" si="45"/>
        <v>0</v>
      </c>
      <c r="X137" s="24">
        <f>X12</f>
        <v>0</v>
      </c>
      <c r="Y137" s="24">
        <f>Y12</f>
        <v>0</v>
      </c>
      <c r="Z137" s="24">
        <f t="shared" si="46"/>
        <v>0</v>
      </c>
      <c r="AA137" s="24">
        <f>AA12</f>
        <v>0</v>
      </c>
      <c r="AB137" s="24">
        <f>AB12</f>
        <v>0</v>
      </c>
      <c r="AC137" s="24">
        <f t="shared" si="47"/>
        <v>0</v>
      </c>
      <c r="AD137" s="24">
        <f>AD12</f>
        <v>0</v>
      </c>
      <c r="AE137" s="24">
        <f>AE12</f>
        <v>0</v>
      </c>
      <c r="AF137" s="24">
        <f t="shared" si="48"/>
        <v>0</v>
      </c>
      <c r="AG137" s="24">
        <f>AG12</f>
        <v>0</v>
      </c>
      <c r="AH137" s="24">
        <f>AH12</f>
        <v>0</v>
      </c>
      <c r="AI137" s="24">
        <f t="shared" si="49"/>
        <v>0</v>
      </c>
      <c r="AJ137" s="24">
        <f>AJ12</f>
        <v>0</v>
      </c>
      <c r="AK137" s="24">
        <f>AK12</f>
        <v>0</v>
      </c>
      <c r="AL137" s="24">
        <f t="shared" si="50"/>
        <v>0</v>
      </c>
      <c r="AM137" s="24">
        <f>AM12</f>
        <v>0</v>
      </c>
      <c r="AN137" s="24">
        <f>AN12</f>
        <v>0</v>
      </c>
      <c r="AO137" s="24">
        <f t="shared" si="51"/>
        <v>0</v>
      </c>
      <c r="AP137" s="24">
        <f>AP14</f>
        <v>0</v>
      </c>
      <c r="AQ137" s="24">
        <f>AQ14</f>
        <v>0</v>
      </c>
      <c r="AR137" s="24">
        <f t="shared" si="36"/>
        <v>0</v>
      </c>
      <c r="AS137" s="24">
        <f>AS12</f>
        <v>0</v>
      </c>
      <c r="AT137" s="24">
        <f>AT12</f>
        <v>0</v>
      </c>
      <c r="AU137" s="24">
        <f t="shared" si="52"/>
        <v>0</v>
      </c>
      <c r="AV137" s="24">
        <f>AV12</f>
        <v>0</v>
      </c>
      <c r="AW137" s="24">
        <f>AW12</f>
        <v>0</v>
      </c>
      <c r="AX137" s="24">
        <f t="shared" si="53"/>
        <v>0</v>
      </c>
      <c r="AY137" s="24">
        <f>AY12</f>
        <v>0</v>
      </c>
      <c r="AZ137" s="24">
        <f>AZ12</f>
        <v>0</v>
      </c>
      <c r="BA137" s="56" t="e">
        <f t="shared" si="54"/>
        <v>#DIV/0!</v>
      </c>
    </row>
    <row r="138" spans="4:53" hidden="1" x14ac:dyDescent="0.3">
      <c r="D138" s="19">
        <v>11</v>
      </c>
      <c r="E138" s="59" t="s">
        <v>18</v>
      </c>
      <c r="F138" s="24">
        <f>F14</f>
        <v>0</v>
      </c>
      <c r="G138" s="24">
        <f>G14</f>
        <v>0</v>
      </c>
      <c r="H138" s="24">
        <f t="shared" si="40"/>
        <v>0</v>
      </c>
      <c r="I138" s="24">
        <f>I14</f>
        <v>0</v>
      </c>
      <c r="J138" s="24">
        <f>J14</f>
        <v>0</v>
      </c>
      <c r="K138" s="24">
        <f t="shared" si="41"/>
        <v>0</v>
      </c>
      <c r="L138" s="24">
        <f>L14</f>
        <v>0</v>
      </c>
      <c r="M138" s="24">
        <f>M14</f>
        <v>0</v>
      </c>
      <c r="N138" s="24">
        <f t="shared" si="42"/>
        <v>0</v>
      </c>
      <c r="O138" s="24">
        <f>O14</f>
        <v>0</v>
      </c>
      <c r="P138" s="24">
        <f>P14</f>
        <v>0</v>
      </c>
      <c r="Q138" s="24">
        <f t="shared" si="43"/>
        <v>0</v>
      </c>
      <c r="R138" s="24">
        <f>R14</f>
        <v>0</v>
      </c>
      <c r="S138" s="24">
        <f>S14</f>
        <v>0</v>
      </c>
      <c r="T138" s="24">
        <f t="shared" si="44"/>
        <v>0</v>
      </c>
      <c r="U138" s="24">
        <f>U14</f>
        <v>0</v>
      </c>
      <c r="V138" s="24">
        <f>V14</f>
        <v>0</v>
      </c>
      <c r="W138" s="24">
        <f t="shared" si="45"/>
        <v>0</v>
      </c>
      <c r="X138" s="24">
        <f>X14</f>
        <v>0</v>
      </c>
      <c r="Y138" s="24">
        <f>Y14</f>
        <v>0</v>
      </c>
      <c r="Z138" s="24">
        <f t="shared" si="46"/>
        <v>0</v>
      </c>
      <c r="AA138" s="24">
        <f>AA14</f>
        <v>0</v>
      </c>
      <c r="AB138" s="24">
        <f>AB14</f>
        <v>0</v>
      </c>
      <c r="AC138" s="24">
        <f t="shared" si="47"/>
        <v>0</v>
      </c>
      <c r="AD138" s="24">
        <f>AD14</f>
        <v>0</v>
      </c>
      <c r="AE138" s="24">
        <f>AE14</f>
        <v>0</v>
      </c>
      <c r="AF138" s="24">
        <f t="shared" si="48"/>
        <v>0</v>
      </c>
      <c r="AG138" s="24">
        <f>AG14</f>
        <v>0</v>
      </c>
      <c r="AH138" s="24">
        <f>AH14</f>
        <v>0</v>
      </c>
      <c r="AI138" s="24">
        <f t="shared" si="49"/>
        <v>0</v>
      </c>
      <c r="AJ138" s="24">
        <f>AJ14</f>
        <v>0</v>
      </c>
      <c r="AK138" s="24">
        <f>AK14</f>
        <v>0</v>
      </c>
      <c r="AL138" s="24">
        <f t="shared" si="50"/>
        <v>0</v>
      </c>
      <c r="AM138" s="24">
        <f>AM14</f>
        <v>0</v>
      </c>
      <c r="AN138" s="24">
        <f>AN14</f>
        <v>0</v>
      </c>
      <c r="AO138" s="24">
        <f t="shared" si="51"/>
        <v>0</v>
      </c>
      <c r="AP138" s="24">
        <f>AP13</f>
        <v>500</v>
      </c>
      <c r="AQ138" s="24">
        <f>AQ13</f>
        <v>500</v>
      </c>
      <c r="AR138" s="24">
        <f t="shared" si="36"/>
        <v>0</v>
      </c>
      <c r="AS138" s="24">
        <f>AS14</f>
        <v>0</v>
      </c>
      <c r="AT138" s="24">
        <f>AT14</f>
        <v>0</v>
      </c>
      <c r="AU138" s="24">
        <f t="shared" si="52"/>
        <v>0</v>
      </c>
      <c r="AV138" s="24">
        <f>AV14</f>
        <v>0</v>
      </c>
      <c r="AW138" s="24">
        <f>AW14</f>
        <v>0</v>
      </c>
      <c r="AX138" s="24">
        <f t="shared" si="53"/>
        <v>0</v>
      </c>
      <c r="AY138" s="24">
        <f>AY14</f>
        <v>0</v>
      </c>
      <c r="AZ138" s="24">
        <f>AZ14</f>
        <v>0</v>
      </c>
      <c r="BA138" s="56" t="e">
        <f t="shared" si="54"/>
        <v>#DIV/0!</v>
      </c>
    </row>
    <row r="139" spans="4:53" hidden="1" x14ac:dyDescent="0.3">
      <c r="D139" s="19">
        <v>12</v>
      </c>
      <c r="E139" s="59" t="s">
        <v>457</v>
      </c>
      <c r="F139" s="24">
        <f>F13</f>
        <v>500</v>
      </c>
      <c r="G139" s="24">
        <f>G13</f>
        <v>500</v>
      </c>
      <c r="H139" s="24">
        <f t="shared" si="40"/>
        <v>1</v>
      </c>
      <c r="I139" s="24">
        <f>I13</f>
        <v>0</v>
      </c>
      <c r="J139" s="24">
        <f>J13</f>
        <v>0</v>
      </c>
      <c r="K139" s="24">
        <f t="shared" si="41"/>
        <v>0</v>
      </c>
      <c r="L139" s="24">
        <f>L13</f>
        <v>0</v>
      </c>
      <c r="M139" s="24">
        <f>M13</f>
        <v>0</v>
      </c>
      <c r="N139" s="24">
        <f t="shared" si="42"/>
        <v>0</v>
      </c>
      <c r="O139" s="24">
        <f>O13</f>
        <v>0</v>
      </c>
      <c r="P139" s="24">
        <f>P13</f>
        <v>0</v>
      </c>
      <c r="Q139" s="24">
        <f t="shared" si="43"/>
        <v>0</v>
      </c>
      <c r="R139" s="24">
        <f>R13</f>
        <v>0</v>
      </c>
      <c r="S139" s="24">
        <f>S13</f>
        <v>0</v>
      </c>
      <c r="T139" s="24">
        <f t="shared" si="44"/>
        <v>0</v>
      </c>
      <c r="U139" s="24">
        <f>U13</f>
        <v>0</v>
      </c>
      <c r="V139" s="24">
        <f>V13</f>
        <v>0</v>
      </c>
      <c r="W139" s="24">
        <f t="shared" si="45"/>
        <v>0</v>
      </c>
      <c r="X139" s="24">
        <f>X13</f>
        <v>0</v>
      </c>
      <c r="Y139" s="24">
        <f>Y13</f>
        <v>0</v>
      </c>
      <c r="Z139" s="24">
        <f t="shared" si="46"/>
        <v>0</v>
      </c>
      <c r="AA139" s="24">
        <f>AA13</f>
        <v>0</v>
      </c>
      <c r="AB139" s="24">
        <f>AB13</f>
        <v>0</v>
      </c>
      <c r="AC139" s="24">
        <f t="shared" si="47"/>
        <v>0</v>
      </c>
      <c r="AD139" s="24">
        <f>AD13</f>
        <v>0</v>
      </c>
      <c r="AE139" s="24">
        <f>AE13</f>
        <v>0</v>
      </c>
      <c r="AF139" s="24">
        <f t="shared" si="48"/>
        <v>0</v>
      </c>
      <c r="AG139" s="24">
        <f>AG13</f>
        <v>0</v>
      </c>
      <c r="AH139" s="24">
        <f>AH13</f>
        <v>0</v>
      </c>
      <c r="AI139" s="24">
        <f t="shared" si="49"/>
        <v>0</v>
      </c>
      <c r="AJ139" s="24">
        <f>AJ13</f>
        <v>0</v>
      </c>
      <c r="AK139" s="24">
        <f>AK13</f>
        <v>0</v>
      </c>
      <c r="AL139" s="24">
        <f t="shared" si="50"/>
        <v>0</v>
      </c>
      <c r="AM139" s="24">
        <f>AM13</f>
        <v>0</v>
      </c>
      <c r="AN139" s="24">
        <f>AN13</f>
        <v>0</v>
      </c>
      <c r="AO139" s="24">
        <f t="shared" si="51"/>
        <v>0</v>
      </c>
      <c r="AP139" s="24" t="e">
        <f>#REF!+#REF!+AP15+#REF!+#REF!</f>
        <v>#REF!</v>
      </c>
      <c r="AQ139" s="24" t="e">
        <f>#REF!+#REF!+AQ15+#REF!+#REF!</f>
        <v>#REF!</v>
      </c>
      <c r="AR139" s="24">
        <f t="shared" si="36"/>
        <v>1</v>
      </c>
      <c r="AS139" s="24">
        <f>AS13</f>
        <v>0</v>
      </c>
      <c r="AT139" s="24">
        <f>AT13</f>
        <v>0</v>
      </c>
      <c r="AU139" s="24">
        <f t="shared" si="52"/>
        <v>0</v>
      </c>
      <c r="AV139" s="24">
        <f>AV13</f>
        <v>0</v>
      </c>
      <c r="AW139" s="24">
        <f>AW13</f>
        <v>0</v>
      </c>
      <c r="AX139" s="24">
        <f t="shared" si="53"/>
        <v>0</v>
      </c>
      <c r="AY139" s="24">
        <f>AY13</f>
        <v>0</v>
      </c>
      <c r="AZ139" s="24">
        <f>AZ13</f>
        <v>0</v>
      </c>
      <c r="BA139" s="56" t="e">
        <f t="shared" si="54"/>
        <v>#DIV/0!</v>
      </c>
    </row>
    <row r="140" spans="4:53" hidden="1" x14ac:dyDescent="0.3">
      <c r="D140" s="19">
        <v>13</v>
      </c>
      <c r="E140" s="21" t="s">
        <v>458</v>
      </c>
      <c r="F140" s="24" t="e">
        <f>#REF!+#REF!+F15+#REF!+#REF!</f>
        <v>#REF!</v>
      </c>
      <c r="G140" s="24" t="e">
        <f>#REF!+#REF!+G15+#REF!+#REF!</f>
        <v>#REF!</v>
      </c>
      <c r="H140" s="24">
        <f t="shared" si="40"/>
        <v>0</v>
      </c>
      <c r="I140" s="24" t="e">
        <f>#REF!+#REF!+I15+#REF!+#REF!</f>
        <v>#REF!</v>
      </c>
      <c r="J140" s="24" t="e">
        <f>#REF!+#REF!+J15+#REF!+#REF!</f>
        <v>#REF!</v>
      </c>
      <c r="K140" s="24">
        <f t="shared" si="41"/>
        <v>0</v>
      </c>
      <c r="L140" s="24" t="e">
        <f>#REF!+#REF!+L15+#REF!+#REF!</f>
        <v>#REF!</v>
      </c>
      <c r="M140" s="24" t="e">
        <f>#REF!+#REF!+M15+#REF!+#REF!</f>
        <v>#REF!</v>
      </c>
      <c r="N140" s="24">
        <f t="shared" si="42"/>
        <v>0</v>
      </c>
      <c r="O140" s="24" t="e">
        <f>#REF!+#REF!+O15+#REF!+#REF!</f>
        <v>#REF!</v>
      </c>
      <c r="P140" s="24" t="e">
        <f>#REF!+#REF!+P15+#REF!+#REF!</f>
        <v>#REF!</v>
      </c>
      <c r="Q140" s="24">
        <f t="shared" si="43"/>
        <v>0</v>
      </c>
      <c r="R140" s="24" t="e">
        <f>#REF!+#REF!+R15+#REF!+#REF!</f>
        <v>#REF!</v>
      </c>
      <c r="S140" s="24" t="e">
        <f>#REF!+#REF!+S15+#REF!+#REF!</f>
        <v>#REF!</v>
      </c>
      <c r="T140" s="24">
        <f t="shared" si="44"/>
        <v>0</v>
      </c>
      <c r="U140" s="24" t="e">
        <f>#REF!+#REF!+U15+#REF!+#REF!</f>
        <v>#REF!</v>
      </c>
      <c r="V140" s="24" t="e">
        <f>#REF!+#REF!+V15+#REF!+#REF!</f>
        <v>#REF!</v>
      </c>
      <c r="W140" s="24">
        <f t="shared" si="45"/>
        <v>0</v>
      </c>
      <c r="X140" s="24" t="e">
        <f>#REF!+#REF!+X15+#REF!+#REF!</f>
        <v>#REF!</v>
      </c>
      <c r="Y140" s="24" t="e">
        <f>#REF!+#REF!+Y15+#REF!+#REF!</f>
        <v>#REF!</v>
      </c>
      <c r="Z140" s="24">
        <f t="shared" si="46"/>
        <v>0</v>
      </c>
      <c r="AA140" s="24" t="e">
        <f>#REF!+#REF!+AA15+#REF!+#REF!</f>
        <v>#REF!</v>
      </c>
      <c r="AB140" s="24" t="e">
        <f>#REF!+#REF!+AB15+#REF!+#REF!</f>
        <v>#REF!</v>
      </c>
      <c r="AC140" s="24">
        <f t="shared" si="47"/>
        <v>0</v>
      </c>
      <c r="AD140" s="24" t="e">
        <f>#REF!+#REF!+AD15+#REF!+#REF!</f>
        <v>#REF!</v>
      </c>
      <c r="AE140" s="24" t="e">
        <f>#REF!+#REF!+AE15+#REF!+#REF!</f>
        <v>#REF!</v>
      </c>
      <c r="AF140" s="24">
        <f t="shared" si="48"/>
        <v>0</v>
      </c>
      <c r="AG140" s="24" t="e">
        <f>#REF!+#REF!+AG15+#REF!+#REF!</f>
        <v>#REF!</v>
      </c>
      <c r="AH140" s="24" t="e">
        <f>#REF!+#REF!+AH15+#REF!+#REF!</f>
        <v>#REF!</v>
      </c>
      <c r="AI140" s="24">
        <f t="shared" si="49"/>
        <v>0</v>
      </c>
      <c r="AJ140" s="24" t="e">
        <f>#REF!+#REF!+AJ15+#REF!+#REF!</f>
        <v>#REF!</v>
      </c>
      <c r="AK140" s="24" t="e">
        <f>#REF!+#REF!+AK15+#REF!+#REF!</f>
        <v>#REF!</v>
      </c>
      <c r="AL140" s="24">
        <f t="shared" si="50"/>
        <v>0</v>
      </c>
      <c r="AM140" s="24" t="e">
        <f>#REF!+#REF!+AM15+#REF!+#REF!</f>
        <v>#REF!</v>
      </c>
      <c r="AN140" s="24" t="e">
        <f>#REF!+#REF!+AN15+#REF!+#REF!</f>
        <v>#REF!</v>
      </c>
      <c r="AO140" s="24">
        <f t="shared" si="51"/>
        <v>0</v>
      </c>
      <c r="AP140" s="24">
        <f t="shared" ref="AP140:AQ142" si="71">AP16</f>
        <v>0</v>
      </c>
      <c r="AQ140" s="24">
        <f t="shared" si="71"/>
        <v>0</v>
      </c>
      <c r="AR140" s="24">
        <f t="shared" si="36"/>
        <v>0</v>
      </c>
      <c r="AS140" s="24" t="e">
        <f>#REF!+#REF!+AS15+#REF!+#REF!</f>
        <v>#REF!</v>
      </c>
      <c r="AT140" s="24" t="e">
        <f>#REF!+#REF!+AT15+#REF!+#REF!</f>
        <v>#REF!</v>
      </c>
      <c r="AU140" s="24">
        <f t="shared" si="52"/>
        <v>0</v>
      </c>
      <c r="AV140" s="24" t="e">
        <f>#REF!+#REF!+AV15+#REF!+#REF!</f>
        <v>#REF!</v>
      </c>
      <c r="AW140" s="24" t="e">
        <f>#REF!+#REF!+AW15+#REF!+#REF!</f>
        <v>#REF!</v>
      </c>
      <c r="AX140" s="24">
        <f t="shared" si="53"/>
        <v>0</v>
      </c>
      <c r="AY140" s="24" t="e">
        <f>#REF!+#REF!+AY15+#REF!+#REF!</f>
        <v>#REF!</v>
      </c>
      <c r="AZ140" s="24" t="e">
        <f>#REF!+#REF!+AZ15+#REF!+#REF!</f>
        <v>#REF!</v>
      </c>
      <c r="BA140" s="56" t="e">
        <f t="shared" si="54"/>
        <v>#REF!</v>
      </c>
    </row>
    <row r="141" spans="4:53" hidden="1" x14ac:dyDescent="0.3">
      <c r="D141" s="19">
        <v>14</v>
      </c>
      <c r="E141" s="20" t="s">
        <v>24</v>
      </c>
      <c r="F141" s="24">
        <f t="shared" ref="F141:G143" si="72">F16</f>
        <v>0</v>
      </c>
      <c r="G141" s="24">
        <f t="shared" si="72"/>
        <v>0</v>
      </c>
      <c r="H141" s="24">
        <f t="shared" si="40"/>
        <v>0</v>
      </c>
      <c r="I141" s="24">
        <f t="shared" ref="I141:J143" si="73">I16</f>
        <v>0</v>
      </c>
      <c r="J141" s="24">
        <f t="shared" si="73"/>
        <v>0</v>
      </c>
      <c r="K141" s="24">
        <f t="shared" si="41"/>
        <v>0</v>
      </c>
      <c r="L141" s="24">
        <f t="shared" ref="L141:M143" si="74">L16</f>
        <v>0</v>
      </c>
      <c r="M141" s="24">
        <f t="shared" si="74"/>
        <v>0</v>
      </c>
      <c r="N141" s="24">
        <f t="shared" si="42"/>
        <v>0</v>
      </c>
      <c r="O141" s="24">
        <f t="shared" ref="O141:P143" si="75">O16</f>
        <v>0</v>
      </c>
      <c r="P141" s="24">
        <f t="shared" si="75"/>
        <v>0</v>
      </c>
      <c r="Q141" s="24">
        <f t="shared" si="43"/>
        <v>0</v>
      </c>
      <c r="R141" s="24">
        <f t="shared" ref="R141:S143" si="76">R16</f>
        <v>0</v>
      </c>
      <c r="S141" s="24">
        <f t="shared" si="76"/>
        <v>0</v>
      </c>
      <c r="T141" s="24">
        <f t="shared" si="44"/>
        <v>0</v>
      </c>
      <c r="U141" s="24">
        <f t="shared" ref="U141:V143" si="77">U16</f>
        <v>0</v>
      </c>
      <c r="V141" s="24">
        <f t="shared" si="77"/>
        <v>0</v>
      </c>
      <c r="W141" s="24">
        <f t="shared" si="45"/>
        <v>0</v>
      </c>
      <c r="X141" s="24">
        <f t="shared" ref="X141:Y143" si="78">X16</f>
        <v>0</v>
      </c>
      <c r="Y141" s="24">
        <f t="shared" si="78"/>
        <v>0</v>
      </c>
      <c r="Z141" s="24">
        <f t="shared" si="46"/>
        <v>0</v>
      </c>
      <c r="AA141" s="24">
        <f t="shared" ref="AA141:AB143" si="79">AA16</f>
        <v>0</v>
      </c>
      <c r="AB141" s="24">
        <f t="shared" si="79"/>
        <v>0</v>
      </c>
      <c r="AC141" s="24">
        <f t="shared" si="47"/>
        <v>0</v>
      </c>
      <c r="AD141" s="24">
        <f t="shared" ref="AD141:AE143" si="80">AD16</f>
        <v>0</v>
      </c>
      <c r="AE141" s="24">
        <f t="shared" si="80"/>
        <v>0</v>
      </c>
      <c r="AF141" s="24">
        <f t="shared" si="48"/>
        <v>0</v>
      </c>
      <c r="AG141" s="24">
        <f t="shared" ref="AG141:AH143" si="81">AG16</f>
        <v>0</v>
      </c>
      <c r="AH141" s="24">
        <f t="shared" si="81"/>
        <v>0</v>
      </c>
      <c r="AI141" s="24">
        <f t="shared" si="49"/>
        <v>0</v>
      </c>
      <c r="AJ141" s="24">
        <f t="shared" ref="AJ141:AK143" si="82">AJ16</f>
        <v>0</v>
      </c>
      <c r="AK141" s="24">
        <f t="shared" si="82"/>
        <v>0</v>
      </c>
      <c r="AL141" s="24">
        <f t="shared" si="50"/>
        <v>0</v>
      </c>
      <c r="AM141" s="24">
        <f t="shared" ref="AM141:AN143" si="83">AM16</f>
        <v>0</v>
      </c>
      <c r="AN141" s="24">
        <f t="shared" si="83"/>
        <v>0</v>
      </c>
      <c r="AO141" s="24">
        <f t="shared" si="51"/>
        <v>0</v>
      </c>
      <c r="AP141" s="24">
        <f t="shared" si="71"/>
        <v>0</v>
      </c>
      <c r="AQ141" s="24">
        <f t="shared" si="71"/>
        <v>0</v>
      </c>
      <c r="AR141" s="24">
        <f t="shared" si="36"/>
        <v>0</v>
      </c>
      <c r="AS141" s="24">
        <f t="shared" ref="AS141:AT143" si="84">AS16</f>
        <v>0</v>
      </c>
      <c r="AT141" s="24">
        <f t="shared" si="84"/>
        <v>0</v>
      </c>
      <c r="AU141" s="24">
        <f t="shared" si="52"/>
        <v>0</v>
      </c>
      <c r="AV141" s="24">
        <f t="shared" ref="AV141:AW143" si="85">AV16</f>
        <v>0</v>
      </c>
      <c r="AW141" s="24">
        <f t="shared" si="85"/>
        <v>0</v>
      </c>
      <c r="AX141" s="24">
        <f t="shared" si="53"/>
        <v>0</v>
      </c>
      <c r="AY141" s="24">
        <f t="shared" ref="AY141:AZ143" si="86">AY16</f>
        <v>0</v>
      </c>
      <c r="AZ141" s="24">
        <f t="shared" si="86"/>
        <v>0</v>
      </c>
      <c r="BA141" s="56" t="e">
        <f t="shared" si="54"/>
        <v>#DIV/0!</v>
      </c>
    </row>
    <row r="142" spans="4:53" hidden="1" x14ac:dyDescent="0.3">
      <c r="D142" s="19">
        <v>15</v>
      </c>
      <c r="E142" s="59" t="s">
        <v>459</v>
      </c>
      <c r="F142" s="24">
        <f t="shared" si="72"/>
        <v>0</v>
      </c>
      <c r="G142" s="24">
        <f t="shared" si="72"/>
        <v>0</v>
      </c>
      <c r="H142" s="24">
        <f t="shared" si="40"/>
        <v>0</v>
      </c>
      <c r="I142" s="24">
        <f t="shared" si="73"/>
        <v>0</v>
      </c>
      <c r="J142" s="24">
        <f t="shared" si="73"/>
        <v>0</v>
      </c>
      <c r="K142" s="24">
        <f t="shared" si="41"/>
        <v>0</v>
      </c>
      <c r="L142" s="24">
        <f t="shared" si="74"/>
        <v>0</v>
      </c>
      <c r="M142" s="24">
        <f t="shared" si="74"/>
        <v>0</v>
      </c>
      <c r="N142" s="24">
        <f t="shared" si="42"/>
        <v>0</v>
      </c>
      <c r="O142" s="24">
        <f t="shared" si="75"/>
        <v>0</v>
      </c>
      <c r="P142" s="24">
        <f t="shared" si="75"/>
        <v>0</v>
      </c>
      <c r="Q142" s="24">
        <f t="shared" si="43"/>
        <v>0</v>
      </c>
      <c r="R142" s="24">
        <f t="shared" si="76"/>
        <v>0</v>
      </c>
      <c r="S142" s="24">
        <f t="shared" si="76"/>
        <v>0</v>
      </c>
      <c r="T142" s="24">
        <f t="shared" si="44"/>
        <v>0</v>
      </c>
      <c r="U142" s="24">
        <f t="shared" si="77"/>
        <v>0</v>
      </c>
      <c r="V142" s="24">
        <f t="shared" si="77"/>
        <v>0</v>
      </c>
      <c r="W142" s="24">
        <f t="shared" si="45"/>
        <v>0</v>
      </c>
      <c r="X142" s="24">
        <f t="shared" si="78"/>
        <v>0</v>
      </c>
      <c r="Y142" s="24">
        <f t="shared" si="78"/>
        <v>0</v>
      </c>
      <c r="Z142" s="24">
        <f t="shared" si="46"/>
        <v>0</v>
      </c>
      <c r="AA142" s="24">
        <f t="shared" si="79"/>
        <v>0</v>
      </c>
      <c r="AB142" s="24">
        <f t="shared" si="79"/>
        <v>0</v>
      </c>
      <c r="AC142" s="24">
        <f t="shared" si="47"/>
        <v>0</v>
      </c>
      <c r="AD142" s="24">
        <f t="shared" si="80"/>
        <v>0</v>
      </c>
      <c r="AE142" s="24">
        <f t="shared" si="80"/>
        <v>0</v>
      </c>
      <c r="AF142" s="24">
        <f t="shared" si="48"/>
        <v>0</v>
      </c>
      <c r="AG142" s="24">
        <f t="shared" si="81"/>
        <v>0</v>
      </c>
      <c r="AH142" s="24">
        <f t="shared" si="81"/>
        <v>0</v>
      </c>
      <c r="AI142" s="24">
        <f t="shared" si="49"/>
        <v>0</v>
      </c>
      <c r="AJ142" s="24">
        <f t="shared" si="82"/>
        <v>0</v>
      </c>
      <c r="AK142" s="24">
        <f t="shared" si="82"/>
        <v>0</v>
      </c>
      <c r="AL142" s="24">
        <f t="shared" si="50"/>
        <v>0</v>
      </c>
      <c r="AM142" s="24">
        <f t="shared" si="83"/>
        <v>0</v>
      </c>
      <c r="AN142" s="24">
        <f t="shared" si="83"/>
        <v>0</v>
      </c>
      <c r="AO142" s="24">
        <f t="shared" si="51"/>
        <v>0</v>
      </c>
      <c r="AP142" s="24">
        <f t="shared" si="71"/>
        <v>0</v>
      </c>
      <c r="AQ142" s="24">
        <f t="shared" si="71"/>
        <v>0</v>
      </c>
      <c r="AR142" s="24">
        <f t="shared" si="36"/>
        <v>0</v>
      </c>
      <c r="AS142" s="24">
        <f t="shared" si="84"/>
        <v>0</v>
      </c>
      <c r="AT142" s="24">
        <f t="shared" si="84"/>
        <v>0</v>
      </c>
      <c r="AU142" s="24">
        <f t="shared" si="52"/>
        <v>0</v>
      </c>
      <c r="AV142" s="24">
        <f t="shared" si="85"/>
        <v>0</v>
      </c>
      <c r="AW142" s="24">
        <f t="shared" si="85"/>
        <v>0</v>
      </c>
      <c r="AX142" s="24">
        <f t="shared" si="53"/>
        <v>0</v>
      </c>
      <c r="AY142" s="24">
        <f t="shared" si="86"/>
        <v>0</v>
      </c>
      <c r="AZ142" s="24">
        <f t="shared" si="86"/>
        <v>0</v>
      </c>
      <c r="BA142" s="56" t="e">
        <f t="shared" si="54"/>
        <v>#DIV/0!</v>
      </c>
    </row>
    <row r="143" spans="4:53" hidden="1" x14ac:dyDescent="0.3">
      <c r="D143" s="19">
        <v>16</v>
      </c>
      <c r="E143" s="59" t="s">
        <v>460</v>
      </c>
      <c r="F143" s="24">
        <f t="shared" si="72"/>
        <v>0</v>
      </c>
      <c r="G143" s="24">
        <f t="shared" si="72"/>
        <v>0</v>
      </c>
      <c r="H143" s="24">
        <f t="shared" si="40"/>
        <v>0</v>
      </c>
      <c r="I143" s="24">
        <f t="shared" si="73"/>
        <v>0</v>
      </c>
      <c r="J143" s="24">
        <f t="shared" si="73"/>
        <v>0</v>
      </c>
      <c r="K143" s="24">
        <f t="shared" si="41"/>
        <v>0</v>
      </c>
      <c r="L143" s="24">
        <f t="shared" si="74"/>
        <v>0</v>
      </c>
      <c r="M143" s="24">
        <f t="shared" si="74"/>
        <v>0</v>
      </c>
      <c r="N143" s="24">
        <f t="shared" si="42"/>
        <v>0</v>
      </c>
      <c r="O143" s="24">
        <f t="shared" si="75"/>
        <v>0</v>
      </c>
      <c r="P143" s="24">
        <f t="shared" si="75"/>
        <v>0</v>
      </c>
      <c r="Q143" s="24">
        <f t="shared" si="43"/>
        <v>0</v>
      </c>
      <c r="R143" s="24">
        <f t="shared" si="76"/>
        <v>0</v>
      </c>
      <c r="S143" s="24">
        <f t="shared" si="76"/>
        <v>0</v>
      </c>
      <c r="T143" s="24">
        <f t="shared" si="44"/>
        <v>0</v>
      </c>
      <c r="U143" s="24">
        <f t="shared" si="77"/>
        <v>0</v>
      </c>
      <c r="V143" s="24">
        <f t="shared" si="77"/>
        <v>0</v>
      </c>
      <c r="W143" s="24">
        <f t="shared" si="45"/>
        <v>0</v>
      </c>
      <c r="X143" s="24">
        <f t="shared" si="78"/>
        <v>0</v>
      </c>
      <c r="Y143" s="24">
        <f t="shared" si="78"/>
        <v>0</v>
      </c>
      <c r="Z143" s="24">
        <f t="shared" si="46"/>
        <v>0</v>
      </c>
      <c r="AA143" s="24">
        <f t="shared" si="79"/>
        <v>0</v>
      </c>
      <c r="AB143" s="24">
        <f t="shared" si="79"/>
        <v>0</v>
      </c>
      <c r="AC143" s="24">
        <f t="shared" si="47"/>
        <v>0</v>
      </c>
      <c r="AD143" s="24">
        <f t="shared" si="80"/>
        <v>0</v>
      </c>
      <c r="AE143" s="24">
        <f t="shared" si="80"/>
        <v>0</v>
      </c>
      <c r="AF143" s="24">
        <f t="shared" si="48"/>
        <v>0</v>
      </c>
      <c r="AG143" s="24">
        <f t="shared" si="81"/>
        <v>0</v>
      </c>
      <c r="AH143" s="24">
        <f t="shared" si="81"/>
        <v>0</v>
      </c>
      <c r="AI143" s="24">
        <f t="shared" si="49"/>
        <v>0</v>
      </c>
      <c r="AJ143" s="24">
        <f t="shared" si="82"/>
        <v>0</v>
      </c>
      <c r="AK143" s="24">
        <f t="shared" si="82"/>
        <v>0</v>
      </c>
      <c r="AL143" s="24">
        <f t="shared" si="50"/>
        <v>0</v>
      </c>
      <c r="AM143" s="24">
        <f t="shared" si="83"/>
        <v>0</v>
      </c>
      <c r="AN143" s="24">
        <f t="shared" si="83"/>
        <v>0</v>
      </c>
      <c r="AO143" s="24">
        <f t="shared" si="51"/>
        <v>0</v>
      </c>
      <c r="AP143" s="24" t="e">
        <f>AP19+#REF!+#REF!+#REF!</f>
        <v>#REF!</v>
      </c>
      <c r="AQ143" s="24" t="e">
        <f>AQ19+#REF!+#REF!+#REF!</f>
        <v>#REF!</v>
      </c>
      <c r="AR143" s="24">
        <f t="shared" si="36"/>
        <v>0</v>
      </c>
      <c r="AS143" s="24">
        <f t="shared" si="84"/>
        <v>0</v>
      </c>
      <c r="AT143" s="24">
        <f t="shared" si="84"/>
        <v>0</v>
      </c>
      <c r="AU143" s="24">
        <f t="shared" si="52"/>
        <v>0</v>
      </c>
      <c r="AV143" s="24">
        <f t="shared" si="85"/>
        <v>0</v>
      </c>
      <c r="AW143" s="24">
        <f t="shared" si="85"/>
        <v>0</v>
      </c>
      <c r="AX143" s="24">
        <f t="shared" si="53"/>
        <v>0</v>
      </c>
      <c r="AY143" s="24">
        <f t="shared" si="86"/>
        <v>0</v>
      </c>
      <c r="AZ143" s="24">
        <f t="shared" si="86"/>
        <v>0</v>
      </c>
      <c r="BA143" s="56" t="e">
        <f t="shared" si="54"/>
        <v>#DIV/0!</v>
      </c>
    </row>
    <row r="144" spans="4:53" hidden="1" x14ac:dyDescent="0.3">
      <c r="D144" s="19">
        <v>17</v>
      </c>
      <c r="E144" s="59" t="s">
        <v>27</v>
      </c>
      <c r="F144" s="24" t="e">
        <f>F19+#REF!+#REF!+#REF!</f>
        <v>#REF!</v>
      </c>
      <c r="G144" s="24" t="e">
        <f>G19+#REF!+#REF!+#REF!</f>
        <v>#REF!</v>
      </c>
      <c r="H144" s="24">
        <f t="shared" si="40"/>
        <v>0</v>
      </c>
      <c r="I144" s="24" t="e">
        <f>I19+#REF!+#REF!+#REF!</f>
        <v>#REF!</v>
      </c>
      <c r="J144" s="24" t="e">
        <f>J19+#REF!+#REF!+#REF!</f>
        <v>#REF!</v>
      </c>
      <c r="K144" s="24">
        <f t="shared" si="41"/>
        <v>0</v>
      </c>
      <c r="L144" s="24" t="e">
        <f>L19+#REF!+#REF!+#REF!</f>
        <v>#REF!</v>
      </c>
      <c r="M144" s="24" t="e">
        <f>M19+#REF!+#REF!+#REF!</f>
        <v>#REF!</v>
      </c>
      <c r="N144" s="24">
        <f t="shared" si="42"/>
        <v>0</v>
      </c>
      <c r="O144" s="24" t="e">
        <f>O19+#REF!+#REF!+#REF!</f>
        <v>#REF!</v>
      </c>
      <c r="P144" s="24" t="e">
        <f>P19+#REF!+#REF!+#REF!</f>
        <v>#REF!</v>
      </c>
      <c r="Q144" s="24">
        <f t="shared" si="43"/>
        <v>0</v>
      </c>
      <c r="R144" s="24" t="e">
        <f>R19+#REF!+#REF!+#REF!</f>
        <v>#REF!</v>
      </c>
      <c r="S144" s="24" t="e">
        <f>S19+#REF!+#REF!+#REF!</f>
        <v>#REF!</v>
      </c>
      <c r="T144" s="24">
        <f t="shared" si="44"/>
        <v>0</v>
      </c>
      <c r="U144" s="24" t="e">
        <f>U19+#REF!+#REF!+#REF!</f>
        <v>#REF!</v>
      </c>
      <c r="V144" s="24" t="e">
        <f>V19+#REF!+#REF!+#REF!</f>
        <v>#REF!</v>
      </c>
      <c r="W144" s="24">
        <f t="shared" si="45"/>
        <v>0</v>
      </c>
      <c r="X144" s="24" t="e">
        <f>X19+#REF!+#REF!+#REF!</f>
        <v>#REF!</v>
      </c>
      <c r="Y144" s="24" t="e">
        <f>Y19+#REF!+#REF!+#REF!</f>
        <v>#REF!</v>
      </c>
      <c r="Z144" s="24">
        <f t="shared" si="46"/>
        <v>0</v>
      </c>
      <c r="AA144" s="24" t="e">
        <f>AA19+#REF!+#REF!+#REF!</f>
        <v>#REF!</v>
      </c>
      <c r="AB144" s="24" t="e">
        <f>AB19+#REF!+#REF!+#REF!</f>
        <v>#REF!</v>
      </c>
      <c r="AC144" s="24">
        <f t="shared" si="47"/>
        <v>0</v>
      </c>
      <c r="AD144" s="24" t="e">
        <f>AD19+#REF!+#REF!+#REF!</f>
        <v>#REF!</v>
      </c>
      <c r="AE144" s="24" t="e">
        <f>AE19+#REF!+#REF!+#REF!</f>
        <v>#REF!</v>
      </c>
      <c r="AF144" s="24">
        <f t="shared" si="48"/>
        <v>0</v>
      </c>
      <c r="AG144" s="24" t="e">
        <f>AG19+#REF!+#REF!+#REF!</f>
        <v>#REF!</v>
      </c>
      <c r="AH144" s="24" t="e">
        <f>AH19+#REF!+#REF!+#REF!</f>
        <v>#REF!</v>
      </c>
      <c r="AI144" s="24">
        <f t="shared" si="49"/>
        <v>0</v>
      </c>
      <c r="AJ144" s="24" t="e">
        <f>AJ19+#REF!+#REF!+#REF!</f>
        <v>#REF!</v>
      </c>
      <c r="AK144" s="24" t="e">
        <f>AK19+#REF!+#REF!+#REF!</f>
        <v>#REF!</v>
      </c>
      <c r="AL144" s="24">
        <f t="shared" si="50"/>
        <v>0</v>
      </c>
      <c r="AM144" s="24" t="e">
        <f>AM19+#REF!+#REF!+#REF!</f>
        <v>#REF!</v>
      </c>
      <c r="AN144" s="24" t="e">
        <f>AN19+#REF!+#REF!+#REF!</f>
        <v>#REF!</v>
      </c>
      <c r="AO144" s="24">
        <f t="shared" si="51"/>
        <v>0</v>
      </c>
      <c r="AP144" s="24"/>
      <c r="AQ144" s="24"/>
      <c r="AR144" s="24">
        <f t="shared" si="36"/>
        <v>0</v>
      </c>
      <c r="AS144" s="24" t="e">
        <f>AS19+#REF!+#REF!+#REF!</f>
        <v>#REF!</v>
      </c>
      <c r="AT144" s="24" t="e">
        <f>AT19+#REF!+#REF!+#REF!</f>
        <v>#REF!</v>
      </c>
      <c r="AU144" s="24">
        <f t="shared" si="52"/>
        <v>0</v>
      </c>
      <c r="AV144" s="24" t="e">
        <f>AV19+#REF!+#REF!+#REF!</f>
        <v>#REF!</v>
      </c>
      <c r="AW144" s="24" t="e">
        <f>AW19+#REF!+#REF!+#REF!</f>
        <v>#REF!</v>
      </c>
      <c r="AX144" s="24">
        <f t="shared" si="53"/>
        <v>0</v>
      </c>
      <c r="AY144" s="24" t="e">
        <f>AY19+#REF!+#REF!+#REF!</f>
        <v>#REF!</v>
      </c>
      <c r="AZ144" s="24" t="e">
        <f>AZ19+#REF!+#REF!+#REF!</f>
        <v>#REF!</v>
      </c>
      <c r="BA144" s="56" t="e">
        <f t="shared" si="54"/>
        <v>#REF!</v>
      </c>
    </row>
    <row r="145" spans="4:53" hidden="1" x14ac:dyDescent="0.3">
      <c r="D145" s="19">
        <v>18</v>
      </c>
      <c r="E145" s="59" t="s">
        <v>461</v>
      </c>
      <c r="F145" s="24"/>
      <c r="G145" s="24"/>
      <c r="H145" s="24">
        <f t="shared" si="40"/>
        <v>0</v>
      </c>
      <c r="I145" s="24"/>
      <c r="J145" s="24"/>
      <c r="K145" s="24">
        <f t="shared" si="41"/>
        <v>0</v>
      </c>
      <c r="L145" s="24"/>
      <c r="M145" s="24"/>
      <c r="N145" s="24">
        <f t="shared" si="42"/>
        <v>0</v>
      </c>
      <c r="O145" s="24"/>
      <c r="P145" s="24"/>
      <c r="Q145" s="24">
        <f t="shared" si="43"/>
        <v>0</v>
      </c>
      <c r="R145" s="24"/>
      <c r="S145" s="24"/>
      <c r="T145" s="24">
        <f t="shared" si="44"/>
        <v>0</v>
      </c>
      <c r="U145" s="24"/>
      <c r="V145" s="24"/>
      <c r="W145" s="24">
        <f t="shared" si="45"/>
        <v>0</v>
      </c>
      <c r="X145" s="24"/>
      <c r="Y145" s="24"/>
      <c r="Z145" s="24">
        <f t="shared" si="46"/>
        <v>0</v>
      </c>
      <c r="AA145" s="24"/>
      <c r="AB145" s="24"/>
      <c r="AC145" s="24">
        <f t="shared" si="47"/>
        <v>0</v>
      </c>
      <c r="AD145" s="24"/>
      <c r="AE145" s="24"/>
      <c r="AF145" s="24">
        <f t="shared" si="48"/>
        <v>0</v>
      </c>
      <c r="AG145" s="24"/>
      <c r="AH145" s="24"/>
      <c r="AI145" s="24">
        <f t="shared" si="49"/>
        <v>0</v>
      </c>
      <c r="AJ145" s="24"/>
      <c r="AK145" s="24"/>
      <c r="AL145" s="24">
        <f t="shared" si="50"/>
        <v>0</v>
      </c>
      <c r="AM145" s="24"/>
      <c r="AN145" s="24"/>
      <c r="AO145" s="24">
        <f t="shared" si="51"/>
        <v>0</v>
      </c>
      <c r="AP145" s="24">
        <f t="shared" ref="AP145:AQ150" si="87">AP20</f>
        <v>0</v>
      </c>
      <c r="AQ145" s="24">
        <f t="shared" si="87"/>
        <v>0</v>
      </c>
      <c r="AR145" s="24">
        <f t="shared" si="36"/>
        <v>0</v>
      </c>
      <c r="AS145" s="24"/>
      <c r="AT145" s="24"/>
      <c r="AU145" s="24">
        <f t="shared" si="52"/>
        <v>0</v>
      </c>
      <c r="AV145" s="24"/>
      <c r="AW145" s="24"/>
      <c r="AX145" s="24">
        <f t="shared" si="53"/>
        <v>0</v>
      </c>
      <c r="AY145" s="24"/>
      <c r="AZ145" s="24"/>
      <c r="BA145" s="56" t="e">
        <f t="shared" si="54"/>
        <v>#DIV/0!</v>
      </c>
    </row>
    <row r="146" spans="4:53" ht="14.25" hidden="1" customHeight="1" x14ac:dyDescent="0.3">
      <c r="D146" s="19">
        <v>19</v>
      </c>
      <c r="E146" s="22" t="s">
        <v>463</v>
      </c>
      <c r="F146" s="24">
        <f t="shared" ref="F146:G151" si="88">F20</f>
        <v>0</v>
      </c>
      <c r="G146" s="24">
        <f t="shared" si="88"/>
        <v>0</v>
      </c>
      <c r="H146" s="24">
        <f t="shared" si="40"/>
        <v>0</v>
      </c>
      <c r="I146" s="24">
        <f t="shared" ref="I146:J151" si="89">I20</f>
        <v>0</v>
      </c>
      <c r="J146" s="24">
        <f t="shared" si="89"/>
        <v>0</v>
      </c>
      <c r="K146" s="24">
        <f t="shared" si="41"/>
        <v>0</v>
      </c>
      <c r="L146" s="24">
        <f t="shared" ref="L146:M151" si="90">L20</f>
        <v>0</v>
      </c>
      <c r="M146" s="24">
        <f t="shared" si="90"/>
        <v>0</v>
      </c>
      <c r="N146" s="24">
        <f t="shared" si="42"/>
        <v>0</v>
      </c>
      <c r="O146" s="24">
        <f t="shared" ref="O146:P151" si="91">O20</f>
        <v>0</v>
      </c>
      <c r="P146" s="24">
        <f t="shared" si="91"/>
        <v>0</v>
      </c>
      <c r="Q146" s="24">
        <f t="shared" si="43"/>
        <v>0</v>
      </c>
      <c r="R146" s="24">
        <f t="shared" ref="R146:S151" si="92">R20</f>
        <v>0</v>
      </c>
      <c r="S146" s="24">
        <f t="shared" si="92"/>
        <v>0</v>
      </c>
      <c r="T146" s="24">
        <f t="shared" si="44"/>
        <v>0</v>
      </c>
      <c r="U146" s="24">
        <f t="shared" ref="U146:V151" si="93">U20</f>
        <v>0</v>
      </c>
      <c r="V146" s="24">
        <f t="shared" si="93"/>
        <v>0</v>
      </c>
      <c r="W146" s="24">
        <f t="shared" si="45"/>
        <v>0</v>
      </c>
      <c r="X146" s="24">
        <f t="shared" ref="X146:Y151" si="94">X20</f>
        <v>0</v>
      </c>
      <c r="Y146" s="24">
        <f t="shared" si="94"/>
        <v>0</v>
      </c>
      <c r="Z146" s="24">
        <f t="shared" si="46"/>
        <v>0</v>
      </c>
      <c r="AA146" s="24">
        <f t="shared" ref="AA146:AB151" si="95">AA20</f>
        <v>0</v>
      </c>
      <c r="AB146" s="24">
        <f t="shared" si="95"/>
        <v>0</v>
      </c>
      <c r="AC146" s="24">
        <f t="shared" si="47"/>
        <v>0</v>
      </c>
      <c r="AD146" s="24">
        <f t="shared" ref="AD146:AE151" si="96">AD20</f>
        <v>0</v>
      </c>
      <c r="AE146" s="24">
        <f t="shared" si="96"/>
        <v>0</v>
      </c>
      <c r="AF146" s="24">
        <f t="shared" si="48"/>
        <v>0</v>
      </c>
      <c r="AG146" s="24">
        <f t="shared" ref="AG146:AH151" si="97">AG20</f>
        <v>0</v>
      </c>
      <c r="AH146" s="24">
        <f t="shared" si="97"/>
        <v>0</v>
      </c>
      <c r="AI146" s="24">
        <f t="shared" si="49"/>
        <v>0</v>
      </c>
      <c r="AJ146" s="24">
        <f t="shared" ref="AJ146:AK151" si="98">AJ20</f>
        <v>0</v>
      </c>
      <c r="AK146" s="24">
        <f t="shared" si="98"/>
        <v>0</v>
      </c>
      <c r="AL146" s="24">
        <f t="shared" si="50"/>
        <v>0</v>
      </c>
      <c r="AM146" s="24">
        <f t="shared" ref="AM146:AN151" si="99">AM20</f>
        <v>0</v>
      </c>
      <c r="AN146" s="24">
        <f t="shared" si="99"/>
        <v>0</v>
      </c>
      <c r="AO146" s="24">
        <f t="shared" si="51"/>
        <v>0</v>
      </c>
      <c r="AP146" s="24">
        <f t="shared" si="87"/>
        <v>0</v>
      </c>
      <c r="AQ146" s="24">
        <f t="shared" si="87"/>
        <v>0</v>
      </c>
      <c r="AR146" s="24">
        <f t="shared" si="36"/>
        <v>0</v>
      </c>
      <c r="AS146" s="24">
        <f t="shared" ref="AS146:AT151" si="100">AS20</f>
        <v>0</v>
      </c>
      <c r="AT146" s="24">
        <f t="shared" si="100"/>
        <v>0</v>
      </c>
      <c r="AU146" s="24">
        <f t="shared" si="52"/>
        <v>0</v>
      </c>
      <c r="AV146" s="24">
        <f t="shared" ref="AV146:AW151" si="101">AV20</f>
        <v>0</v>
      </c>
      <c r="AW146" s="24">
        <f t="shared" si="101"/>
        <v>0</v>
      </c>
      <c r="AX146" s="24">
        <f t="shared" si="53"/>
        <v>0</v>
      </c>
      <c r="AY146" s="24">
        <f t="shared" ref="AY146:AZ151" si="102">AY20</f>
        <v>0</v>
      </c>
      <c r="AZ146" s="24">
        <f t="shared" si="102"/>
        <v>0</v>
      </c>
      <c r="BA146" s="56" t="e">
        <f t="shared" si="54"/>
        <v>#DIV/0!</v>
      </c>
    </row>
    <row r="147" spans="4:53" hidden="1" x14ac:dyDescent="0.3">
      <c r="D147" s="19">
        <v>20</v>
      </c>
      <c r="E147" s="21" t="s">
        <v>464</v>
      </c>
      <c r="F147" s="24">
        <f t="shared" si="88"/>
        <v>0</v>
      </c>
      <c r="G147" s="24">
        <f t="shared" si="88"/>
        <v>0</v>
      </c>
      <c r="H147" s="24">
        <f t="shared" si="40"/>
        <v>0</v>
      </c>
      <c r="I147" s="24">
        <f t="shared" si="89"/>
        <v>0</v>
      </c>
      <c r="J147" s="24">
        <f t="shared" si="89"/>
        <v>0</v>
      </c>
      <c r="K147" s="24">
        <f t="shared" si="41"/>
        <v>0</v>
      </c>
      <c r="L147" s="24">
        <f t="shared" si="90"/>
        <v>0</v>
      </c>
      <c r="M147" s="24">
        <f t="shared" si="90"/>
        <v>0</v>
      </c>
      <c r="N147" s="24">
        <f t="shared" si="42"/>
        <v>0</v>
      </c>
      <c r="O147" s="24">
        <f t="shared" si="91"/>
        <v>0</v>
      </c>
      <c r="P147" s="24">
        <f t="shared" si="91"/>
        <v>0</v>
      </c>
      <c r="Q147" s="24">
        <f t="shared" si="43"/>
        <v>0</v>
      </c>
      <c r="R147" s="24">
        <f t="shared" si="92"/>
        <v>0</v>
      </c>
      <c r="S147" s="24">
        <f t="shared" si="92"/>
        <v>0</v>
      </c>
      <c r="T147" s="24">
        <f t="shared" si="44"/>
        <v>0</v>
      </c>
      <c r="U147" s="24">
        <f t="shared" si="93"/>
        <v>0</v>
      </c>
      <c r="V147" s="24">
        <f t="shared" si="93"/>
        <v>0</v>
      </c>
      <c r="W147" s="24">
        <f t="shared" si="45"/>
        <v>0</v>
      </c>
      <c r="X147" s="24">
        <f t="shared" si="94"/>
        <v>0</v>
      </c>
      <c r="Y147" s="24">
        <f t="shared" si="94"/>
        <v>0</v>
      </c>
      <c r="Z147" s="24">
        <f t="shared" si="46"/>
        <v>0</v>
      </c>
      <c r="AA147" s="24">
        <f t="shared" si="95"/>
        <v>0</v>
      </c>
      <c r="AB147" s="24">
        <f t="shared" si="95"/>
        <v>0</v>
      </c>
      <c r="AC147" s="24">
        <f t="shared" si="47"/>
        <v>0</v>
      </c>
      <c r="AD147" s="24">
        <f t="shared" si="96"/>
        <v>0</v>
      </c>
      <c r="AE147" s="24">
        <f t="shared" si="96"/>
        <v>0</v>
      </c>
      <c r="AF147" s="24">
        <f t="shared" si="48"/>
        <v>0</v>
      </c>
      <c r="AG147" s="24">
        <f t="shared" si="97"/>
        <v>0</v>
      </c>
      <c r="AH147" s="24">
        <f t="shared" si="97"/>
        <v>0</v>
      </c>
      <c r="AI147" s="24">
        <f t="shared" si="49"/>
        <v>0</v>
      </c>
      <c r="AJ147" s="24">
        <f t="shared" si="98"/>
        <v>0</v>
      </c>
      <c r="AK147" s="24">
        <f t="shared" si="98"/>
        <v>0</v>
      </c>
      <c r="AL147" s="24">
        <f t="shared" si="50"/>
        <v>0</v>
      </c>
      <c r="AM147" s="24">
        <f t="shared" si="99"/>
        <v>0</v>
      </c>
      <c r="AN147" s="24">
        <f t="shared" si="99"/>
        <v>0</v>
      </c>
      <c r="AO147" s="24">
        <f t="shared" si="51"/>
        <v>0</v>
      </c>
      <c r="AP147" s="24">
        <f t="shared" si="87"/>
        <v>0</v>
      </c>
      <c r="AQ147" s="24">
        <f t="shared" si="87"/>
        <v>0</v>
      </c>
      <c r="AR147" s="24">
        <f t="shared" si="36"/>
        <v>0</v>
      </c>
      <c r="AS147" s="24">
        <f t="shared" si="100"/>
        <v>0</v>
      </c>
      <c r="AT147" s="24">
        <f t="shared" si="100"/>
        <v>0</v>
      </c>
      <c r="AU147" s="24">
        <f t="shared" si="52"/>
        <v>0</v>
      </c>
      <c r="AV147" s="24">
        <f t="shared" si="101"/>
        <v>0</v>
      </c>
      <c r="AW147" s="24">
        <f t="shared" si="101"/>
        <v>0</v>
      </c>
      <c r="AX147" s="24">
        <f t="shared" si="53"/>
        <v>0</v>
      </c>
      <c r="AY147" s="24">
        <f t="shared" si="102"/>
        <v>0</v>
      </c>
      <c r="AZ147" s="24">
        <f t="shared" si="102"/>
        <v>0</v>
      </c>
      <c r="BA147" s="56" t="e">
        <f t="shared" si="54"/>
        <v>#DIV/0!</v>
      </c>
    </row>
    <row r="148" spans="4:53" hidden="1" x14ac:dyDescent="0.3">
      <c r="D148" s="19">
        <v>21</v>
      </c>
      <c r="E148" s="21" t="s">
        <v>465</v>
      </c>
      <c r="F148" s="24">
        <f t="shared" si="88"/>
        <v>0</v>
      </c>
      <c r="G148" s="24">
        <f t="shared" si="88"/>
        <v>0</v>
      </c>
      <c r="H148" s="24">
        <f t="shared" si="40"/>
        <v>0</v>
      </c>
      <c r="I148" s="24">
        <f t="shared" si="89"/>
        <v>0</v>
      </c>
      <c r="J148" s="24">
        <f t="shared" si="89"/>
        <v>0</v>
      </c>
      <c r="K148" s="24">
        <f t="shared" si="41"/>
        <v>0</v>
      </c>
      <c r="L148" s="24">
        <f t="shared" si="90"/>
        <v>0</v>
      </c>
      <c r="M148" s="24">
        <f t="shared" si="90"/>
        <v>0</v>
      </c>
      <c r="N148" s="24">
        <f t="shared" si="42"/>
        <v>0</v>
      </c>
      <c r="O148" s="24">
        <f t="shared" si="91"/>
        <v>0</v>
      </c>
      <c r="P148" s="24">
        <f t="shared" si="91"/>
        <v>0</v>
      </c>
      <c r="Q148" s="24">
        <f t="shared" si="43"/>
        <v>0</v>
      </c>
      <c r="R148" s="24">
        <f t="shared" si="92"/>
        <v>0</v>
      </c>
      <c r="S148" s="24">
        <f t="shared" si="92"/>
        <v>0</v>
      </c>
      <c r="T148" s="24">
        <f t="shared" si="44"/>
        <v>0</v>
      </c>
      <c r="U148" s="24">
        <f t="shared" si="93"/>
        <v>0</v>
      </c>
      <c r="V148" s="24">
        <f t="shared" si="93"/>
        <v>0</v>
      </c>
      <c r="W148" s="24">
        <f t="shared" si="45"/>
        <v>0</v>
      </c>
      <c r="X148" s="24">
        <f t="shared" si="94"/>
        <v>0</v>
      </c>
      <c r="Y148" s="24">
        <f t="shared" si="94"/>
        <v>0</v>
      </c>
      <c r="Z148" s="24">
        <f t="shared" si="46"/>
        <v>0</v>
      </c>
      <c r="AA148" s="24">
        <f t="shared" si="95"/>
        <v>0</v>
      </c>
      <c r="AB148" s="24">
        <f t="shared" si="95"/>
        <v>0</v>
      </c>
      <c r="AC148" s="24">
        <f t="shared" si="47"/>
        <v>0</v>
      </c>
      <c r="AD148" s="24">
        <f t="shared" si="96"/>
        <v>0</v>
      </c>
      <c r="AE148" s="24">
        <f t="shared" si="96"/>
        <v>0</v>
      </c>
      <c r="AF148" s="24">
        <f t="shared" si="48"/>
        <v>0</v>
      </c>
      <c r="AG148" s="24">
        <f t="shared" si="97"/>
        <v>0</v>
      </c>
      <c r="AH148" s="24">
        <f t="shared" si="97"/>
        <v>0</v>
      </c>
      <c r="AI148" s="24">
        <f t="shared" si="49"/>
        <v>0</v>
      </c>
      <c r="AJ148" s="24">
        <f t="shared" si="98"/>
        <v>0</v>
      </c>
      <c r="AK148" s="24">
        <f t="shared" si="98"/>
        <v>0</v>
      </c>
      <c r="AL148" s="24">
        <f t="shared" si="50"/>
        <v>0</v>
      </c>
      <c r="AM148" s="24">
        <f t="shared" si="99"/>
        <v>0</v>
      </c>
      <c r="AN148" s="24">
        <f t="shared" si="99"/>
        <v>0</v>
      </c>
      <c r="AO148" s="24">
        <f t="shared" si="51"/>
        <v>0</v>
      </c>
      <c r="AP148" s="24">
        <f t="shared" si="87"/>
        <v>0</v>
      </c>
      <c r="AQ148" s="24">
        <f t="shared" si="87"/>
        <v>0</v>
      </c>
      <c r="AR148" s="24">
        <f t="shared" si="36"/>
        <v>0</v>
      </c>
      <c r="AS148" s="24">
        <f t="shared" si="100"/>
        <v>0</v>
      </c>
      <c r="AT148" s="24">
        <f t="shared" si="100"/>
        <v>0</v>
      </c>
      <c r="AU148" s="24">
        <f t="shared" si="52"/>
        <v>0</v>
      </c>
      <c r="AV148" s="24">
        <f t="shared" si="101"/>
        <v>0</v>
      </c>
      <c r="AW148" s="24">
        <f t="shared" si="101"/>
        <v>0</v>
      </c>
      <c r="AX148" s="24">
        <f t="shared" si="53"/>
        <v>0</v>
      </c>
      <c r="AY148" s="24">
        <f t="shared" si="102"/>
        <v>0</v>
      </c>
      <c r="AZ148" s="24">
        <f t="shared" si="102"/>
        <v>0</v>
      </c>
      <c r="BA148" s="56" t="e">
        <f t="shared" si="54"/>
        <v>#DIV/0!</v>
      </c>
    </row>
    <row r="149" spans="4:53" hidden="1" x14ac:dyDescent="0.3">
      <c r="D149" s="19">
        <v>22</v>
      </c>
      <c r="E149" s="21" t="s">
        <v>466</v>
      </c>
      <c r="F149" s="24">
        <f t="shared" si="88"/>
        <v>0</v>
      </c>
      <c r="G149" s="24">
        <f t="shared" si="88"/>
        <v>0</v>
      </c>
      <c r="H149" s="24">
        <f t="shared" si="40"/>
        <v>0</v>
      </c>
      <c r="I149" s="24">
        <f t="shared" si="89"/>
        <v>0</v>
      </c>
      <c r="J149" s="24">
        <f t="shared" si="89"/>
        <v>0</v>
      </c>
      <c r="K149" s="24">
        <f t="shared" si="41"/>
        <v>0</v>
      </c>
      <c r="L149" s="24">
        <f t="shared" si="90"/>
        <v>0</v>
      </c>
      <c r="M149" s="24">
        <f t="shared" si="90"/>
        <v>0</v>
      </c>
      <c r="N149" s="24">
        <f t="shared" si="42"/>
        <v>0</v>
      </c>
      <c r="O149" s="24">
        <f t="shared" si="91"/>
        <v>0</v>
      </c>
      <c r="P149" s="24">
        <f t="shared" si="91"/>
        <v>0</v>
      </c>
      <c r="Q149" s="24">
        <f t="shared" si="43"/>
        <v>0</v>
      </c>
      <c r="R149" s="24">
        <f t="shared" si="92"/>
        <v>0</v>
      </c>
      <c r="S149" s="24">
        <f t="shared" si="92"/>
        <v>0</v>
      </c>
      <c r="T149" s="24">
        <f t="shared" si="44"/>
        <v>0</v>
      </c>
      <c r="U149" s="24">
        <f t="shared" si="93"/>
        <v>0</v>
      </c>
      <c r="V149" s="24">
        <f t="shared" si="93"/>
        <v>0</v>
      </c>
      <c r="W149" s="24">
        <f t="shared" si="45"/>
        <v>0</v>
      </c>
      <c r="X149" s="24">
        <f t="shared" si="94"/>
        <v>0</v>
      </c>
      <c r="Y149" s="24">
        <f t="shared" si="94"/>
        <v>0</v>
      </c>
      <c r="Z149" s="24">
        <f t="shared" si="46"/>
        <v>0</v>
      </c>
      <c r="AA149" s="24">
        <f t="shared" si="95"/>
        <v>0</v>
      </c>
      <c r="AB149" s="24">
        <f t="shared" si="95"/>
        <v>0</v>
      </c>
      <c r="AC149" s="24">
        <f t="shared" si="47"/>
        <v>0</v>
      </c>
      <c r="AD149" s="24">
        <f t="shared" si="96"/>
        <v>0</v>
      </c>
      <c r="AE149" s="24">
        <f t="shared" si="96"/>
        <v>0</v>
      </c>
      <c r="AF149" s="24">
        <f t="shared" si="48"/>
        <v>0</v>
      </c>
      <c r="AG149" s="24">
        <f t="shared" si="97"/>
        <v>0</v>
      </c>
      <c r="AH149" s="24">
        <f t="shared" si="97"/>
        <v>0</v>
      </c>
      <c r="AI149" s="24">
        <f t="shared" si="49"/>
        <v>0</v>
      </c>
      <c r="AJ149" s="24">
        <f t="shared" si="98"/>
        <v>0</v>
      </c>
      <c r="AK149" s="24">
        <f t="shared" si="98"/>
        <v>0</v>
      </c>
      <c r="AL149" s="24">
        <f t="shared" si="50"/>
        <v>0</v>
      </c>
      <c r="AM149" s="24">
        <f t="shared" si="99"/>
        <v>0</v>
      </c>
      <c r="AN149" s="24">
        <f t="shared" si="99"/>
        <v>0</v>
      </c>
      <c r="AO149" s="24">
        <f t="shared" si="51"/>
        <v>0</v>
      </c>
      <c r="AP149" s="24">
        <f t="shared" si="87"/>
        <v>0</v>
      </c>
      <c r="AQ149" s="24">
        <f t="shared" si="87"/>
        <v>0</v>
      </c>
      <c r="AR149" s="24">
        <f t="shared" si="36"/>
        <v>0</v>
      </c>
      <c r="AS149" s="24">
        <f t="shared" si="100"/>
        <v>0</v>
      </c>
      <c r="AT149" s="24">
        <f t="shared" si="100"/>
        <v>0</v>
      </c>
      <c r="AU149" s="24">
        <f t="shared" si="52"/>
        <v>0</v>
      </c>
      <c r="AV149" s="24">
        <f t="shared" si="101"/>
        <v>0</v>
      </c>
      <c r="AW149" s="24">
        <f t="shared" si="101"/>
        <v>0</v>
      </c>
      <c r="AX149" s="24">
        <f t="shared" si="53"/>
        <v>0</v>
      </c>
      <c r="AY149" s="24">
        <f t="shared" si="102"/>
        <v>0</v>
      </c>
      <c r="AZ149" s="24">
        <f t="shared" si="102"/>
        <v>0</v>
      </c>
      <c r="BA149" s="56" t="e">
        <f t="shared" si="54"/>
        <v>#DIV/0!</v>
      </c>
    </row>
    <row r="150" spans="4:53" hidden="1" x14ac:dyDescent="0.3">
      <c r="D150" s="19">
        <v>23</v>
      </c>
      <c r="E150" s="21" t="s">
        <v>467</v>
      </c>
      <c r="F150" s="24">
        <f t="shared" si="88"/>
        <v>0</v>
      </c>
      <c r="G150" s="24">
        <f t="shared" si="88"/>
        <v>0</v>
      </c>
      <c r="H150" s="24">
        <f t="shared" si="40"/>
        <v>0</v>
      </c>
      <c r="I150" s="24">
        <f t="shared" si="89"/>
        <v>0</v>
      </c>
      <c r="J150" s="24">
        <f t="shared" si="89"/>
        <v>0</v>
      </c>
      <c r="K150" s="24">
        <f t="shared" si="41"/>
        <v>0</v>
      </c>
      <c r="L150" s="24">
        <f t="shared" si="90"/>
        <v>0</v>
      </c>
      <c r="M150" s="24">
        <f t="shared" si="90"/>
        <v>0</v>
      </c>
      <c r="N150" s="24">
        <f t="shared" si="42"/>
        <v>0</v>
      </c>
      <c r="O150" s="24">
        <f t="shared" si="91"/>
        <v>0</v>
      </c>
      <c r="P150" s="24">
        <f t="shared" si="91"/>
        <v>0</v>
      </c>
      <c r="Q150" s="24">
        <f t="shared" si="43"/>
        <v>0</v>
      </c>
      <c r="R150" s="24">
        <f t="shared" si="92"/>
        <v>0</v>
      </c>
      <c r="S150" s="24">
        <f t="shared" si="92"/>
        <v>0</v>
      </c>
      <c r="T150" s="24">
        <f t="shared" si="44"/>
        <v>0</v>
      </c>
      <c r="U150" s="24">
        <f t="shared" si="93"/>
        <v>0</v>
      </c>
      <c r="V150" s="24">
        <f t="shared" si="93"/>
        <v>0</v>
      </c>
      <c r="W150" s="24">
        <f t="shared" si="45"/>
        <v>0</v>
      </c>
      <c r="X150" s="24">
        <f t="shared" si="94"/>
        <v>0</v>
      </c>
      <c r="Y150" s="24">
        <f t="shared" si="94"/>
        <v>0</v>
      </c>
      <c r="Z150" s="24">
        <f t="shared" si="46"/>
        <v>0</v>
      </c>
      <c r="AA150" s="24">
        <f t="shared" si="95"/>
        <v>0</v>
      </c>
      <c r="AB150" s="24">
        <f t="shared" si="95"/>
        <v>0</v>
      </c>
      <c r="AC150" s="24">
        <f t="shared" si="47"/>
        <v>0</v>
      </c>
      <c r="AD150" s="24">
        <f t="shared" si="96"/>
        <v>0</v>
      </c>
      <c r="AE150" s="24">
        <f t="shared" si="96"/>
        <v>0</v>
      </c>
      <c r="AF150" s="24">
        <f t="shared" si="48"/>
        <v>0</v>
      </c>
      <c r="AG150" s="24">
        <f t="shared" si="97"/>
        <v>0</v>
      </c>
      <c r="AH150" s="24">
        <f t="shared" si="97"/>
        <v>0</v>
      </c>
      <c r="AI150" s="24">
        <f t="shared" si="49"/>
        <v>0</v>
      </c>
      <c r="AJ150" s="24">
        <f t="shared" si="98"/>
        <v>0</v>
      </c>
      <c r="AK150" s="24">
        <f t="shared" si="98"/>
        <v>0</v>
      </c>
      <c r="AL150" s="24">
        <f t="shared" si="50"/>
        <v>0</v>
      </c>
      <c r="AM150" s="24">
        <f t="shared" si="99"/>
        <v>0</v>
      </c>
      <c r="AN150" s="24">
        <f t="shared" si="99"/>
        <v>0</v>
      </c>
      <c r="AO150" s="24">
        <f t="shared" si="51"/>
        <v>0</v>
      </c>
      <c r="AP150" s="24">
        <f t="shared" si="87"/>
        <v>0</v>
      </c>
      <c r="AQ150" s="24">
        <f t="shared" si="87"/>
        <v>0</v>
      </c>
      <c r="AR150" s="24">
        <f t="shared" si="36"/>
        <v>0</v>
      </c>
      <c r="AS150" s="24">
        <f t="shared" si="100"/>
        <v>0</v>
      </c>
      <c r="AT150" s="24">
        <f t="shared" si="100"/>
        <v>0</v>
      </c>
      <c r="AU150" s="24">
        <f t="shared" si="52"/>
        <v>0</v>
      </c>
      <c r="AV150" s="24">
        <f t="shared" si="101"/>
        <v>0</v>
      </c>
      <c r="AW150" s="24">
        <f t="shared" si="101"/>
        <v>0</v>
      </c>
      <c r="AX150" s="24">
        <f t="shared" si="53"/>
        <v>0</v>
      </c>
      <c r="AY150" s="24">
        <f t="shared" si="102"/>
        <v>0</v>
      </c>
      <c r="AZ150" s="24">
        <f t="shared" si="102"/>
        <v>0</v>
      </c>
      <c r="BA150" s="56" t="e">
        <f t="shared" si="54"/>
        <v>#DIV/0!</v>
      </c>
    </row>
    <row r="151" spans="4:53" hidden="1" x14ac:dyDescent="0.3">
      <c r="D151" s="19">
        <v>24</v>
      </c>
      <c r="E151" s="21" t="s">
        <v>468</v>
      </c>
      <c r="F151" s="24">
        <f t="shared" si="88"/>
        <v>0</v>
      </c>
      <c r="G151" s="24">
        <f t="shared" si="88"/>
        <v>0</v>
      </c>
      <c r="H151" s="24">
        <f t="shared" si="40"/>
        <v>0</v>
      </c>
      <c r="I151" s="24">
        <f t="shared" si="89"/>
        <v>0</v>
      </c>
      <c r="J151" s="24">
        <f t="shared" si="89"/>
        <v>0</v>
      </c>
      <c r="K151" s="24">
        <f t="shared" si="41"/>
        <v>0</v>
      </c>
      <c r="L151" s="24">
        <f t="shared" si="90"/>
        <v>0</v>
      </c>
      <c r="M151" s="24">
        <f t="shared" si="90"/>
        <v>0</v>
      </c>
      <c r="N151" s="24">
        <f t="shared" si="42"/>
        <v>0</v>
      </c>
      <c r="O151" s="24">
        <f t="shared" si="91"/>
        <v>0</v>
      </c>
      <c r="P151" s="24">
        <f t="shared" si="91"/>
        <v>0</v>
      </c>
      <c r="Q151" s="24">
        <f t="shared" si="43"/>
        <v>0</v>
      </c>
      <c r="R151" s="24">
        <f t="shared" si="92"/>
        <v>0</v>
      </c>
      <c r="S151" s="24">
        <f t="shared" si="92"/>
        <v>0</v>
      </c>
      <c r="T151" s="24">
        <f t="shared" si="44"/>
        <v>0</v>
      </c>
      <c r="U151" s="24">
        <f t="shared" si="93"/>
        <v>0</v>
      </c>
      <c r="V151" s="24">
        <f t="shared" si="93"/>
        <v>0</v>
      </c>
      <c r="W151" s="24">
        <f t="shared" si="45"/>
        <v>0</v>
      </c>
      <c r="X151" s="24">
        <f t="shared" si="94"/>
        <v>0</v>
      </c>
      <c r="Y151" s="24">
        <f t="shared" si="94"/>
        <v>0</v>
      </c>
      <c r="Z151" s="24">
        <f t="shared" si="46"/>
        <v>0</v>
      </c>
      <c r="AA151" s="24">
        <f t="shared" si="95"/>
        <v>0</v>
      </c>
      <c r="AB151" s="24">
        <f t="shared" si="95"/>
        <v>0</v>
      </c>
      <c r="AC151" s="24">
        <f t="shared" si="47"/>
        <v>0</v>
      </c>
      <c r="AD151" s="24">
        <f t="shared" si="96"/>
        <v>0</v>
      </c>
      <c r="AE151" s="24">
        <f t="shared" si="96"/>
        <v>0</v>
      </c>
      <c r="AF151" s="24">
        <f t="shared" si="48"/>
        <v>0</v>
      </c>
      <c r="AG151" s="24">
        <f t="shared" si="97"/>
        <v>0</v>
      </c>
      <c r="AH151" s="24">
        <f t="shared" si="97"/>
        <v>0</v>
      </c>
      <c r="AI151" s="24">
        <f t="shared" si="49"/>
        <v>0</v>
      </c>
      <c r="AJ151" s="24">
        <f t="shared" si="98"/>
        <v>0</v>
      </c>
      <c r="AK151" s="24">
        <f t="shared" si="98"/>
        <v>0</v>
      </c>
      <c r="AL151" s="24">
        <f t="shared" si="50"/>
        <v>0</v>
      </c>
      <c r="AM151" s="24">
        <f t="shared" si="99"/>
        <v>0</v>
      </c>
      <c r="AN151" s="24">
        <f t="shared" si="99"/>
        <v>0</v>
      </c>
      <c r="AO151" s="24">
        <f t="shared" si="51"/>
        <v>0</v>
      </c>
      <c r="AP151" s="24" t="e">
        <f>#REF!+AP26</f>
        <v>#REF!</v>
      </c>
      <c r="AQ151" s="24" t="e">
        <f>#REF!+AQ26</f>
        <v>#REF!</v>
      </c>
      <c r="AR151" s="24">
        <f t="shared" si="36"/>
        <v>0</v>
      </c>
      <c r="AS151" s="24">
        <f t="shared" si="100"/>
        <v>0</v>
      </c>
      <c r="AT151" s="24">
        <f t="shared" si="100"/>
        <v>0</v>
      </c>
      <c r="AU151" s="24">
        <f t="shared" si="52"/>
        <v>0</v>
      </c>
      <c r="AV151" s="24">
        <f t="shared" si="101"/>
        <v>0</v>
      </c>
      <c r="AW151" s="24">
        <f t="shared" si="101"/>
        <v>0</v>
      </c>
      <c r="AX151" s="24">
        <f t="shared" si="53"/>
        <v>0</v>
      </c>
      <c r="AY151" s="24">
        <f t="shared" si="102"/>
        <v>0</v>
      </c>
      <c r="AZ151" s="24">
        <f t="shared" si="102"/>
        <v>0</v>
      </c>
      <c r="BA151" s="56" t="e">
        <f t="shared" si="54"/>
        <v>#DIV/0!</v>
      </c>
    </row>
    <row r="152" spans="4:53" hidden="1" x14ac:dyDescent="0.3">
      <c r="D152" s="19">
        <v>25</v>
      </c>
      <c r="E152" s="20" t="s">
        <v>40</v>
      </c>
      <c r="F152" s="24" t="e">
        <f>#REF!+F26</f>
        <v>#REF!</v>
      </c>
      <c r="G152" s="24" t="e">
        <f>#REF!+G26</f>
        <v>#REF!</v>
      </c>
      <c r="H152" s="24">
        <f t="shared" si="40"/>
        <v>0</v>
      </c>
      <c r="I152" s="24" t="e">
        <f>#REF!+I26</f>
        <v>#REF!</v>
      </c>
      <c r="J152" s="24" t="e">
        <f>#REF!+J26</f>
        <v>#REF!</v>
      </c>
      <c r="K152" s="24">
        <f t="shared" si="41"/>
        <v>0</v>
      </c>
      <c r="L152" s="24" t="e">
        <f>#REF!+L26</f>
        <v>#REF!</v>
      </c>
      <c r="M152" s="24" t="e">
        <f>#REF!+M26</f>
        <v>#REF!</v>
      </c>
      <c r="N152" s="24">
        <f t="shared" si="42"/>
        <v>0</v>
      </c>
      <c r="O152" s="24" t="e">
        <f>#REF!+O26</f>
        <v>#REF!</v>
      </c>
      <c r="P152" s="24" t="e">
        <f>#REF!+P26</f>
        <v>#REF!</v>
      </c>
      <c r="Q152" s="24">
        <f t="shared" si="43"/>
        <v>0</v>
      </c>
      <c r="R152" s="24" t="e">
        <f>#REF!+R26</f>
        <v>#REF!</v>
      </c>
      <c r="S152" s="24" t="e">
        <f>#REF!+S26</f>
        <v>#REF!</v>
      </c>
      <c r="T152" s="24">
        <f t="shared" si="44"/>
        <v>0</v>
      </c>
      <c r="U152" s="24" t="e">
        <f>#REF!+U26</f>
        <v>#REF!</v>
      </c>
      <c r="V152" s="24" t="e">
        <f>#REF!+V26</f>
        <v>#REF!</v>
      </c>
      <c r="W152" s="24">
        <f t="shared" si="45"/>
        <v>0</v>
      </c>
      <c r="X152" s="24" t="e">
        <f>#REF!+X26</f>
        <v>#REF!</v>
      </c>
      <c r="Y152" s="24" t="e">
        <f>#REF!+Y26</f>
        <v>#REF!</v>
      </c>
      <c r="Z152" s="24">
        <f t="shared" si="46"/>
        <v>0</v>
      </c>
      <c r="AA152" s="24" t="e">
        <f>#REF!+AA26</f>
        <v>#REF!</v>
      </c>
      <c r="AB152" s="24" t="e">
        <f>#REF!+AB26</f>
        <v>#REF!</v>
      </c>
      <c r="AC152" s="24">
        <f t="shared" si="47"/>
        <v>0</v>
      </c>
      <c r="AD152" s="24" t="e">
        <f>#REF!+AD26</f>
        <v>#REF!</v>
      </c>
      <c r="AE152" s="24" t="e">
        <f>#REF!+AE26</f>
        <v>#REF!</v>
      </c>
      <c r="AF152" s="24">
        <f t="shared" si="48"/>
        <v>0</v>
      </c>
      <c r="AG152" s="24" t="e">
        <f>#REF!+AG26</f>
        <v>#REF!</v>
      </c>
      <c r="AH152" s="24" t="e">
        <f>#REF!+AH26</f>
        <v>#REF!</v>
      </c>
      <c r="AI152" s="24">
        <f t="shared" si="49"/>
        <v>0</v>
      </c>
      <c r="AJ152" s="24" t="e">
        <f>#REF!+AJ26</f>
        <v>#REF!</v>
      </c>
      <c r="AK152" s="24" t="e">
        <f>#REF!+AK26</f>
        <v>#REF!</v>
      </c>
      <c r="AL152" s="24">
        <f t="shared" si="50"/>
        <v>0</v>
      </c>
      <c r="AM152" s="24" t="e">
        <f>#REF!+AM26</f>
        <v>#REF!</v>
      </c>
      <c r="AN152" s="24" t="e">
        <f>#REF!+AN26</f>
        <v>#REF!</v>
      </c>
      <c r="AO152" s="24">
        <f t="shared" si="51"/>
        <v>0</v>
      </c>
      <c r="AP152" s="24" t="e">
        <f>AP28+#REF!+#REF!</f>
        <v>#REF!</v>
      </c>
      <c r="AQ152" s="24" t="e">
        <f>AQ28+#REF!+#REF!</f>
        <v>#REF!</v>
      </c>
      <c r="AR152" s="24">
        <f t="shared" si="36"/>
        <v>0</v>
      </c>
      <c r="AS152" s="24" t="e">
        <f>#REF!+AS26</f>
        <v>#REF!</v>
      </c>
      <c r="AT152" s="24" t="e">
        <f>#REF!+AT26</f>
        <v>#REF!</v>
      </c>
      <c r="AU152" s="24">
        <f t="shared" si="52"/>
        <v>0</v>
      </c>
      <c r="AV152" s="24" t="e">
        <f>#REF!+AV26</f>
        <v>#REF!</v>
      </c>
      <c r="AW152" s="24" t="e">
        <f>#REF!+AW26</f>
        <v>#REF!</v>
      </c>
      <c r="AX152" s="24">
        <f t="shared" si="53"/>
        <v>0</v>
      </c>
      <c r="AY152" s="24" t="e">
        <f>#REF!+AY26</f>
        <v>#REF!</v>
      </c>
      <c r="AZ152" s="24" t="e">
        <f>#REF!+AZ26</f>
        <v>#REF!</v>
      </c>
      <c r="BA152" s="56" t="e">
        <f t="shared" si="54"/>
        <v>#REF!</v>
      </c>
    </row>
    <row r="153" spans="4:53" hidden="1" x14ac:dyDescent="0.3">
      <c r="D153" s="19">
        <v>26</v>
      </c>
      <c r="E153" s="59" t="s">
        <v>43</v>
      </c>
      <c r="F153" s="24" t="e">
        <f>F28+#REF!+#REF!</f>
        <v>#REF!</v>
      </c>
      <c r="G153" s="24" t="e">
        <f>G28+#REF!+#REF!</f>
        <v>#REF!</v>
      </c>
      <c r="H153" s="24">
        <f t="shared" si="40"/>
        <v>0</v>
      </c>
      <c r="I153" s="24" t="e">
        <f>I28+#REF!+#REF!</f>
        <v>#REF!</v>
      </c>
      <c r="J153" s="24" t="e">
        <f>J28+#REF!+#REF!</f>
        <v>#REF!</v>
      </c>
      <c r="K153" s="24">
        <f t="shared" si="41"/>
        <v>0</v>
      </c>
      <c r="L153" s="24" t="e">
        <f>L28+#REF!+#REF!</f>
        <v>#REF!</v>
      </c>
      <c r="M153" s="24" t="e">
        <f>M28+#REF!+#REF!</f>
        <v>#REF!</v>
      </c>
      <c r="N153" s="24">
        <f t="shared" si="42"/>
        <v>0</v>
      </c>
      <c r="O153" s="24" t="e">
        <f>O28+#REF!+#REF!</f>
        <v>#REF!</v>
      </c>
      <c r="P153" s="24" t="e">
        <f>P28+#REF!+#REF!</f>
        <v>#REF!</v>
      </c>
      <c r="Q153" s="24">
        <f t="shared" si="43"/>
        <v>0</v>
      </c>
      <c r="R153" s="24" t="e">
        <f>R28+#REF!+#REF!</f>
        <v>#REF!</v>
      </c>
      <c r="S153" s="24" t="e">
        <f>S28+#REF!+#REF!</f>
        <v>#REF!</v>
      </c>
      <c r="T153" s="24">
        <f t="shared" si="44"/>
        <v>0</v>
      </c>
      <c r="U153" s="24" t="e">
        <f>U28+#REF!+#REF!</f>
        <v>#REF!</v>
      </c>
      <c r="V153" s="24" t="e">
        <f>V28+#REF!+#REF!</f>
        <v>#REF!</v>
      </c>
      <c r="W153" s="24">
        <f t="shared" si="45"/>
        <v>0</v>
      </c>
      <c r="X153" s="24" t="e">
        <f>X28+#REF!+#REF!</f>
        <v>#REF!</v>
      </c>
      <c r="Y153" s="24" t="e">
        <f>Y28+#REF!+#REF!</f>
        <v>#REF!</v>
      </c>
      <c r="Z153" s="24">
        <f t="shared" si="46"/>
        <v>0</v>
      </c>
      <c r="AA153" s="24" t="e">
        <f>AA28+#REF!+#REF!</f>
        <v>#REF!</v>
      </c>
      <c r="AB153" s="24" t="e">
        <f>AB28+#REF!+#REF!</f>
        <v>#REF!</v>
      </c>
      <c r="AC153" s="24">
        <f t="shared" si="47"/>
        <v>0</v>
      </c>
      <c r="AD153" s="24" t="e">
        <f>AD28+#REF!+#REF!</f>
        <v>#REF!</v>
      </c>
      <c r="AE153" s="24" t="e">
        <f>AE28+#REF!+#REF!</f>
        <v>#REF!</v>
      </c>
      <c r="AF153" s="24">
        <f t="shared" si="48"/>
        <v>0</v>
      </c>
      <c r="AG153" s="24" t="e">
        <f>AG28+#REF!+#REF!</f>
        <v>#REF!</v>
      </c>
      <c r="AH153" s="24" t="e">
        <f>AH28+#REF!+#REF!</f>
        <v>#REF!</v>
      </c>
      <c r="AI153" s="24">
        <f t="shared" si="49"/>
        <v>0</v>
      </c>
      <c r="AJ153" s="24" t="e">
        <f>AJ28+#REF!+#REF!</f>
        <v>#REF!</v>
      </c>
      <c r="AK153" s="24" t="e">
        <f>AK28+#REF!+#REF!</f>
        <v>#REF!</v>
      </c>
      <c r="AL153" s="24">
        <f t="shared" si="50"/>
        <v>0</v>
      </c>
      <c r="AM153" s="24" t="e">
        <f>AM28+#REF!+#REF!</f>
        <v>#REF!</v>
      </c>
      <c r="AN153" s="24" t="e">
        <f>AN28+#REF!+#REF!</f>
        <v>#REF!</v>
      </c>
      <c r="AO153" s="24">
        <f t="shared" si="51"/>
        <v>0</v>
      </c>
      <c r="AP153" s="24" t="e">
        <f>AP27+#REF!</f>
        <v>#REF!</v>
      </c>
      <c r="AQ153" s="24" t="e">
        <f>AQ27+#REF!</f>
        <v>#REF!</v>
      </c>
      <c r="AR153" s="24">
        <f t="shared" si="36"/>
        <v>0</v>
      </c>
      <c r="AS153" s="24" t="e">
        <f>AS28+#REF!+#REF!</f>
        <v>#REF!</v>
      </c>
      <c r="AT153" s="24" t="e">
        <f>AT28+#REF!+#REF!</f>
        <v>#REF!</v>
      </c>
      <c r="AU153" s="24">
        <f t="shared" si="52"/>
        <v>0</v>
      </c>
      <c r="AV153" s="24" t="e">
        <f>AV28+#REF!+#REF!</f>
        <v>#REF!</v>
      </c>
      <c r="AW153" s="24" t="e">
        <f>AW28+#REF!+#REF!</f>
        <v>#REF!</v>
      </c>
      <c r="AX153" s="24">
        <f t="shared" si="53"/>
        <v>0</v>
      </c>
      <c r="AY153" s="24" t="e">
        <f>AY28+#REF!+#REF!</f>
        <v>#REF!</v>
      </c>
      <c r="AZ153" s="24" t="e">
        <f>AZ28+#REF!+#REF!</f>
        <v>#REF!</v>
      </c>
      <c r="BA153" s="56" t="e">
        <f t="shared" si="54"/>
        <v>#REF!</v>
      </c>
    </row>
    <row r="154" spans="4:53" hidden="1" x14ac:dyDescent="0.3">
      <c r="D154" s="19">
        <v>27</v>
      </c>
      <c r="E154" s="59" t="s">
        <v>470</v>
      </c>
      <c r="F154" s="24" t="e">
        <f>F27+#REF!</f>
        <v>#REF!</v>
      </c>
      <c r="G154" s="24" t="e">
        <f>G27+#REF!</f>
        <v>#REF!</v>
      </c>
      <c r="H154" s="24">
        <f t="shared" si="40"/>
        <v>0</v>
      </c>
      <c r="I154" s="24" t="e">
        <f>I27+#REF!</f>
        <v>#REF!</v>
      </c>
      <c r="J154" s="24" t="e">
        <f>J27+#REF!</f>
        <v>#REF!</v>
      </c>
      <c r="K154" s="24">
        <f t="shared" si="41"/>
        <v>0</v>
      </c>
      <c r="L154" s="24" t="e">
        <f>L27+#REF!</f>
        <v>#REF!</v>
      </c>
      <c r="M154" s="24" t="e">
        <f>M27+#REF!</f>
        <v>#REF!</v>
      </c>
      <c r="N154" s="24">
        <f t="shared" si="42"/>
        <v>0</v>
      </c>
      <c r="O154" s="24" t="e">
        <f>O27+#REF!</f>
        <v>#REF!</v>
      </c>
      <c r="P154" s="24" t="e">
        <f>P27+#REF!</f>
        <v>#REF!</v>
      </c>
      <c r="Q154" s="24">
        <f t="shared" si="43"/>
        <v>0</v>
      </c>
      <c r="R154" s="24" t="e">
        <f>R27+#REF!</f>
        <v>#REF!</v>
      </c>
      <c r="S154" s="24" t="e">
        <f>S27+#REF!</f>
        <v>#REF!</v>
      </c>
      <c r="T154" s="24">
        <f t="shared" si="44"/>
        <v>0</v>
      </c>
      <c r="U154" s="24" t="e">
        <f>U27+#REF!</f>
        <v>#REF!</v>
      </c>
      <c r="V154" s="24" t="e">
        <f>V27+#REF!</f>
        <v>#REF!</v>
      </c>
      <c r="W154" s="24">
        <f t="shared" si="45"/>
        <v>0</v>
      </c>
      <c r="X154" s="24" t="e">
        <f>X27+#REF!</f>
        <v>#REF!</v>
      </c>
      <c r="Y154" s="24" t="e">
        <f>Y27+#REF!</f>
        <v>#REF!</v>
      </c>
      <c r="Z154" s="24">
        <f t="shared" si="46"/>
        <v>0</v>
      </c>
      <c r="AA154" s="24" t="e">
        <f>AA27+#REF!</f>
        <v>#REF!</v>
      </c>
      <c r="AB154" s="24" t="e">
        <f>AB27+#REF!</f>
        <v>#REF!</v>
      </c>
      <c r="AC154" s="24">
        <f t="shared" si="47"/>
        <v>0</v>
      </c>
      <c r="AD154" s="24" t="e">
        <f>AD27+#REF!</f>
        <v>#REF!</v>
      </c>
      <c r="AE154" s="24" t="e">
        <f>AE27+#REF!</f>
        <v>#REF!</v>
      </c>
      <c r="AF154" s="24">
        <f t="shared" si="48"/>
        <v>0</v>
      </c>
      <c r="AG154" s="24" t="e">
        <f>AG27+#REF!</f>
        <v>#REF!</v>
      </c>
      <c r="AH154" s="24" t="e">
        <f>AH27+#REF!</f>
        <v>#REF!</v>
      </c>
      <c r="AI154" s="24">
        <f t="shared" si="49"/>
        <v>0</v>
      </c>
      <c r="AJ154" s="24" t="e">
        <f>AJ27+#REF!</f>
        <v>#REF!</v>
      </c>
      <c r="AK154" s="24" t="e">
        <f>AK27+#REF!</f>
        <v>#REF!</v>
      </c>
      <c r="AL154" s="24">
        <f t="shared" si="50"/>
        <v>0</v>
      </c>
      <c r="AM154" s="24" t="e">
        <f>AM27+#REF!</f>
        <v>#REF!</v>
      </c>
      <c r="AN154" s="24" t="e">
        <f>AN27+#REF!</f>
        <v>#REF!</v>
      </c>
      <c r="AO154" s="24">
        <f t="shared" si="51"/>
        <v>0</v>
      </c>
      <c r="AP154" s="24">
        <f>AP29</f>
        <v>0</v>
      </c>
      <c r="AQ154" s="24">
        <f>AQ29</f>
        <v>0</v>
      </c>
      <c r="AR154" s="24">
        <f t="shared" si="36"/>
        <v>0</v>
      </c>
      <c r="AS154" s="24" t="e">
        <f>AS27+#REF!</f>
        <v>#REF!</v>
      </c>
      <c r="AT154" s="24" t="e">
        <f>AT27+#REF!</f>
        <v>#REF!</v>
      </c>
      <c r="AU154" s="24">
        <f t="shared" si="52"/>
        <v>0</v>
      </c>
      <c r="AV154" s="24" t="e">
        <f>AV27+#REF!</f>
        <v>#REF!</v>
      </c>
      <c r="AW154" s="24" t="e">
        <f>AW27+#REF!</f>
        <v>#REF!</v>
      </c>
      <c r="AX154" s="24">
        <f t="shared" si="53"/>
        <v>0</v>
      </c>
      <c r="AY154" s="24" t="e">
        <f>AY27+#REF!</f>
        <v>#REF!</v>
      </c>
      <c r="AZ154" s="24" t="e">
        <f>AZ27+#REF!</f>
        <v>#REF!</v>
      </c>
      <c r="BA154" s="56" t="e">
        <f t="shared" si="54"/>
        <v>#REF!</v>
      </c>
    </row>
    <row r="155" spans="4:53" hidden="1" x14ac:dyDescent="0.3">
      <c r="D155" s="19">
        <v>28</v>
      </c>
      <c r="E155" s="59" t="s">
        <v>471</v>
      </c>
      <c r="F155" s="24">
        <f>F29</f>
        <v>0</v>
      </c>
      <c r="G155" s="24">
        <f>G29</f>
        <v>0</v>
      </c>
      <c r="H155" s="24">
        <f t="shared" si="40"/>
        <v>0</v>
      </c>
      <c r="I155" s="24">
        <f>I29</f>
        <v>0</v>
      </c>
      <c r="J155" s="24">
        <f>J29</f>
        <v>0</v>
      </c>
      <c r="K155" s="24">
        <f t="shared" si="41"/>
        <v>0</v>
      </c>
      <c r="L155" s="24">
        <f>L29</f>
        <v>0</v>
      </c>
      <c r="M155" s="24">
        <f>M29</f>
        <v>0</v>
      </c>
      <c r="N155" s="24">
        <f t="shared" si="42"/>
        <v>0</v>
      </c>
      <c r="O155" s="24">
        <f>O29</f>
        <v>0</v>
      </c>
      <c r="P155" s="24">
        <f>P29</f>
        <v>0</v>
      </c>
      <c r="Q155" s="24">
        <f t="shared" si="43"/>
        <v>0</v>
      </c>
      <c r="R155" s="24">
        <f>R29</f>
        <v>0</v>
      </c>
      <c r="S155" s="24">
        <f>S29</f>
        <v>0</v>
      </c>
      <c r="T155" s="24">
        <f t="shared" si="44"/>
        <v>0</v>
      </c>
      <c r="U155" s="24">
        <f>U29</f>
        <v>0</v>
      </c>
      <c r="V155" s="24">
        <f>V29</f>
        <v>0</v>
      </c>
      <c r="W155" s="24">
        <f t="shared" si="45"/>
        <v>0</v>
      </c>
      <c r="X155" s="24">
        <f>X29</f>
        <v>0</v>
      </c>
      <c r="Y155" s="24">
        <f>Y29</f>
        <v>0</v>
      </c>
      <c r="Z155" s="24">
        <f t="shared" si="46"/>
        <v>0</v>
      </c>
      <c r="AA155" s="24">
        <f>AA29</f>
        <v>0</v>
      </c>
      <c r="AB155" s="24">
        <f>AB29</f>
        <v>0</v>
      </c>
      <c r="AC155" s="24">
        <f t="shared" si="47"/>
        <v>0</v>
      </c>
      <c r="AD155" s="24">
        <f>AD29</f>
        <v>0</v>
      </c>
      <c r="AE155" s="24">
        <f>AE29</f>
        <v>0</v>
      </c>
      <c r="AF155" s="24">
        <f t="shared" si="48"/>
        <v>0</v>
      </c>
      <c r="AG155" s="24">
        <f>AG29</f>
        <v>0</v>
      </c>
      <c r="AH155" s="24">
        <f>AH29</f>
        <v>0</v>
      </c>
      <c r="AI155" s="24">
        <f t="shared" si="49"/>
        <v>0</v>
      </c>
      <c r="AJ155" s="24">
        <f>AJ29</f>
        <v>0</v>
      </c>
      <c r="AK155" s="24">
        <f>AK29</f>
        <v>0</v>
      </c>
      <c r="AL155" s="24">
        <f t="shared" si="50"/>
        <v>0</v>
      </c>
      <c r="AM155" s="24">
        <f>AM29</f>
        <v>0</v>
      </c>
      <c r="AN155" s="24">
        <f>AN29</f>
        <v>0</v>
      </c>
      <c r="AO155" s="24">
        <f t="shared" si="51"/>
        <v>0</v>
      </c>
      <c r="AP155" s="24">
        <f>AP30</f>
        <v>0</v>
      </c>
      <c r="AQ155" s="24">
        <f>AQ30</f>
        <v>0</v>
      </c>
      <c r="AR155" s="24">
        <f t="shared" si="36"/>
        <v>0</v>
      </c>
      <c r="AS155" s="24">
        <f>AS29</f>
        <v>0</v>
      </c>
      <c r="AT155" s="24">
        <f>AT29</f>
        <v>0</v>
      </c>
      <c r="AU155" s="24">
        <f t="shared" si="52"/>
        <v>0</v>
      </c>
      <c r="AV155" s="24">
        <f>AV29</f>
        <v>0</v>
      </c>
      <c r="AW155" s="24">
        <f>AW29</f>
        <v>0</v>
      </c>
      <c r="AX155" s="24">
        <f t="shared" si="53"/>
        <v>0</v>
      </c>
      <c r="AY155" s="24">
        <f>AY29</f>
        <v>0</v>
      </c>
      <c r="AZ155" s="24">
        <f>AZ29</f>
        <v>0</v>
      </c>
      <c r="BA155" s="56" t="e">
        <f t="shared" si="54"/>
        <v>#DIV/0!</v>
      </c>
    </row>
    <row r="156" spans="4:53" hidden="1" x14ac:dyDescent="0.3">
      <c r="D156" s="19">
        <v>29</v>
      </c>
      <c r="E156" s="59" t="s">
        <v>472</v>
      </c>
      <c r="F156" s="24">
        <f>F30</f>
        <v>0</v>
      </c>
      <c r="G156" s="24">
        <f>G30</f>
        <v>0</v>
      </c>
      <c r="H156" s="24">
        <f t="shared" si="40"/>
        <v>0</v>
      </c>
      <c r="I156" s="24">
        <f>I30</f>
        <v>0</v>
      </c>
      <c r="J156" s="24">
        <f>J30</f>
        <v>0</v>
      </c>
      <c r="K156" s="24">
        <f t="shared" si="41"/>
        <v>0</v>
      </c>
      <c r="L156" s="24">
        <f>L30</f>
        <v>0</v>
      </c>
      <c r="M156" s="24">
        <f>M30</f>
        <v>0</v>
      </c>
      <c r="N156" s="24">
        <f t="shared" si="42"/>
        <v>0</v>
      </c>
      <c r="O156" s="24">
        <f>O30</f>
        <v>0</v>
      </c>
      <c r="P156" s="24">
        <f>P30</f>
        <v>0</v>
      </c>
      <c r="Q156" s="24">
        <f t="shared" si="43"/>
        <v>0</v>
      </c>
      <c r="R156" s="24">
        <f>R30</f>
        <v>0</v>
      </c>
      <c r="S156" s="24">
        <f>S30</f>
        <v>0</v>
      </c>
      <c r="T156" s="24">
        <f t="shared" si="44"/>
        <v>0</v>
      </c>
      <c r="U156" s="24">
        <f>U30</f>
        <v>0</v>
      </c>
      <c r="V156" s="24">
        <f>V30</f>
        <v>0</v>
      </c>
      <c r="W156" s="24">
        <f t="shared" si="45"/>
        <v>0</v>
      </c>
      <c r="X156" s="24">
        <f>X30</f>
        <v>0</v>
      </c>
      <c r="Y156" s="24">
        <f>Y30</f>
        <v>0</v>
      </c>
      <c r="Z156" s="24">
        <f t="shared" si="46"/>
        <v>0</v>
      </c>
      <c r="AA156" s="24">
        <f>AA30</f>
        <v>0</v>
      </c>
      <c r="AB156" s="24">
        <f>AB30</f>
        <v>0</v>
      </c>
      <c r="AC156" s="24">
        <f t="shared" si="47"/>
        <v>0</v>
      </c>
      <c r="AD156" s="24">
        <f>AD30</f>
        <v>0</v>
      </c>
      <c r="AE156" s="24">
        <f>AE30</f>
        <v>0</v>
      </c>
      <c r="AF156" s="24">
        <f t="shared" si="48"/>
        <v>0</v>
      </c>
      <c r="AG156" s="24">
        <f>AG30</f>
        <v>0</v>
      </c>
      <c r="AH156" s="24">
        <f>AH30</f>
        <v>0</v>
      </c>
      <c r="AI156" s="24">
        <f t="shared" si="49"/>
        <v>0</v>
      </c>
      <c r="AJ156" s="24">
        <f>AJ30</f>
        <v>0</v>
      </c>
      <c r="AK156" s="24">
        <f>AK30</f>
        <v>0</v>
      </c>
      <c r="AL156" s="24">
        <f t="shared" si="50"/>
        <v>0</v>
      </c>
      <c r="AM156" s="24">
        <f>AM30</f>
        <v>0</v>
      </c>
      <c r="AN156" s="24">
        <f>AN30</f>
        <v>0</v>
      </c>
      <c r="AO156" s="24">
        <f t="shared" si="51"/>
        <v>0</v>
      </c>
      <c r="AP156" s="24" t="e">
        <f>AP31+#REF!</f>
        <v>#REF!</v>
      </c>
      <c r="AQ156" s="24" t="e">
        <f>AQ31+#REF!</f>
        <v>#REF!</v>
      </c>
      <c r="AR156" s="24">
        <f t="shared" si="36"/>
        <v>0</v>
      </c>
      <c r="AS156" s="24">
        <f>AS30</f>
        <v>0</v>
      </c>
      <c r="AT156" s="24">
        <f>AT30</f>
        <v>0</v>
      </c>
      <c r="AU156" s="24">
        <f t="shared" si="52"/>
        <v>0</v>
      </c>
      <c r="AV156" s="24">
        <f>AV30</f>
        <v>0</v>
      </c>
      <c r="AW156" s="24">
        <f>AW30</f>
        <v>0</v>
      </c>
      <c r="AX156" s="24">
        <f t="shared" si="53"/>
        <v>0</v>
      </c>
      <c r="AY156" s="24">
        <f>AY30</f>
        <v>0</v>
      </c>
      <c r="AZ156" s="24">
        <f>AZ30</f>
        <v>0</v>
      </c>
      <c r="BA156" s="56" t="e">
        <f t="shared" si="54"/>
        <v>#DIV/0!</v>
      </c>
    </row>
    <row r="157" spans="4:53" hidden="1" x14ac:dyDescent="0.3">
      <c r="D157" s="19">
        <v>30</v>
      </c>
      <c r="E157" s="20" t="s">
        <v>48</v>
      </c>
      <c r="F157" s="24" t="e">
        <f>F31+#REF!</f>
        <v>#REF!</v>
      </c>
      <c r="G157" s="24" t="e">
        <f>G31+#REF!</f>
        <v>#REF!</v>
      </c>
      <c r="H157" s="24">
        <f t="shared" si="40"/>
        <v>0</v>
      </c>
      <c r="I157" s="24" t="e">
        <f>I31+#REF!</f>
        <v>#REF!</v>
      </c>
      <c r="J157" s="24" t="e">
        <f>J31+#REF!</f>
        <v>#REF!</v>
      </c>
      <c r="K157" s="24">
        <f t="shared" si="41"/>
        <v>0</v>
      </c>
      <c r="L157" s="24" t="e">
        <f>L31+#REF!</f>
        <v>#REF!</v>
      </c>
      <c r="M157" s="24" t="e">
        <f>M31+#REF!</f>
        <v>#REF!</v>
      </c>
      <c r="N157" s="24">
        <f t="shared" si="42"/>
        <v>0</v>
      </c>
      <c r="O157" s="24" t="e">
        <f>O31+#REF!</f>
        <v>#REF!</v>
      </c>
      <c r="P157" s="24" t="e">
        <f>P31+#REF!</f>
        <v>#REF!</v>
      </c>
      <c r="Q157" s="24">
        <f t="shared" si="43"/>
        <v>0</v>
      </c>
      <c r="R157" s="24" t="e">
        <f>R31+#REF!</f>
        <v>#REF!</v>
      </c>
      <c r="S157" s="24" t="e">
        <f>S31+#REF!</f>
        <v>#REF!</v>
      </c>
      <c r="T157" s="24">
        <f t="shared" si="44"/>
        <v>0</v>
      </c>
      <c r="U157" s="24" t="e">
        <f>U31+#REF!</f>
        <v>#REF!</v>
      </c>
      <c r="V157" s="24" t="e">
        <f>V31+#REF!</f>
        <v>#REF!</v>
      </c>
      <c r="W157" s="24">
        <f t="shared" si="45"/>
        <v>0</v>
      </c>
      <c r="X157" s="24" t="e">
        <f>X31+#REF!</f>
        <v>#REF!</v>
      </c>
      <c r="Y157" s="24" t="e">
        <f>Y31+#REF!</f>
        <v>#REF!</v>
      </c>
      <c r="Z157" s="24">
        <f t="shared" si="46"/>
        <v>0</v>
      </c>
      <c r="AA157" s="24" t="e">
        <f>AA31+#REF!</f>
        <v>#REF!</v>
      </c>
      <c r="AB157" s="24" t="e">
        <f>AB31+#REF!</f>
        <v>#REF!</v>
      </c>
      <c r="AC157" s="24">
        <f t="shared" si="47"/>
        <v>0</v>
      </c>
      <c r="AD157" s="24" t="e">
        <f>AD31+#REF!</f>
        <v>#REF!</v>
      </c>
      <c r="AE157" s="24" t="e">
        <f>AE31+#REF!</f>
        <v>#REF!</v>
      </c>
      <c r="AF157" s="24">
        <f t="shared" si="48"/>
        <v>0</v>
      </c>
      <c r="AG157" s="24" t="e">
        <f>AG31+#REF!</f>
        <v>#REF!</v>
      </c>
      <c r="AH157" s="24" t="e">
        <f>AH31+#REF!</f>
        <v>#REF!</v>
      </c>
      <c r="AI157" s="24">
        <f t="shared" si="49"/>
        <v>0</v>
      </c>
      <c r="AJ157" s="24" t="e">
        <f>AJ31+#REF!</f>
        <v>#REF!</v>
      </c>
      <c r="AK157" s="24" t="e">
        <f>AK31+#REF!</f>
        <v>#REF!</v>
      </c>
      <c r="AL157" s="24">
        <f t="shared" si="50"/>
        <v>0</v>
      </c>
      <c r="AM157" s="24" t="e">
        <f>AM31+#REF!</f>
        <v>#REF!</v>
      </c>
      <c r="AN157" s="24" t="e">
        <f>AN31+#REF!</f>
        <v>#REF!</v>
      </c>
      <c r="AO157" s="24">
        <f t="shared" si="51"/>
        <v>0</v>
      </c>
      <c r="AP157" s="24">
        <f>AP37</f>
        <v>0</v>
      </c>
      <c r="AQ157" s="24">
        <f>AQ37</f>
        <v>0</v>
      </c>
      <c r="AR157" s="24">
        <f t="shared" si="36"/>
        <v>0</v>
      </c>
      <c r="AS157" s="24" t="e">
        <f>AS31+#REF!</f>
        <v>#REF!</v>
      </c>
      <c r="AT157" s="24" t="e">
        <f>AT31+#REF!</f>
        <v>#REF!</v>
      </c>
      <c r="AU157" s="24">
        <f t="shared" si="52"/>
        <v>0</v>
      </c>
      <c r="AV157" s="24" t="e">
        <f>AV31+#REF!</f>
        <v>#REF!</v>
      </c>
      <c r="AW157" s="24" t="e">
        <f>AW31+#REF!</f>
        <v>#REF!</v>
      </c>
      <c r="AX157" s="24">
        <f t="shared" si="53"/>
        <v>0</v>
      </c>
      <c r="AY157" s="24" t="e">
        <f>AY31+#REF!</f>
        <v>#REF!</v>
      </c>
      <c r="AZ157" s="24" t="e">
        <f>AZ31+#REF!</f>
        <v>#REF!</v>
      </c>
      <c r="BA157" s="56" t="e">
        <f t="shared" si="54"/>
        <v>#REF!</v>
      </c>
    </row>
    <row r="158" spans="4:53" ht="15.75" hidden="1" customHeight="1" x14ac:dyDescent="0.3">
      <c r="D158" s="19">
        <v>31</v>
      </c>
      <c r="E158" s="21" t="s">
        <v>474</v>
      </c>
      <c r="F158" s="24">
        <f>F37</f>
        <v>0</v>
      </c>
      <c r="G158" s="24">
        <f>G37</f>
        <v>0</v>
      </c>
      <c r="H158" s="24">
        <f t="shared" si="40"/>
        <v>0</v>
      </c>
      <c r="I158" s="24">
        <f>I37</f>
        <v>0</v>
      </c>
      <c r="J158" s="24">
        <f>J37</f>
        <v>0</v>
      </c>
      <c r="K158" s="24">
        <f t="shared" si="41"/>
        <v>0</v>
      </c>
      <c r="L158" s="24">
        <f>L37</f>
        <v>0</v>
      </c>
      <c r="M158" s="24">
        <f>M37</f>
        <v>0</v>
      </c>
      <c r="N158" s="24">
        <f t="shared" si="42"/>
        <v>0</v>
      </c>
      <c r="O158" s="24">
        <f>O37</f>
        <v>0</v>
      </c>
      <c r="P158" s="24">
        <f>P37</f>
        <v>0</v>
      </c>
      <c r="Q158" s="24">
        <f t="shared" si="43"/>
        <v>0</v>
      </c>
      <c r="R158" s="24">
        <f>R37</f>
        <v>0</v>
      </c>
      <c r="S158" s="24">
        <f>S37</f>
        <v>0</v>
      </c>
      <c r="T158" s="24">
        <f t="shared" si="44"/>
        <v>0</v>
      </c>
      <c r="U158" s="24">
        <f>U37</f>
        <v>0</v>
      </c>
      <c r="V158" s="24">
        <f>V37</f>
        <v>0</v>
      </c>
      <c r="W158" s="24">
        <f t="shared" si="45"/>
        <v>0</v>
      </c>
      <c r="X158" s="24">
        <f>X37</f>
        <v>0</v>
      </c>
      <c r="Y158" s="24">
        <f>Y37</f>
        <v>0</v>
      </c>
      <c r="Z158" s="24">
        <f t="shared" si="46"/>
        <v>0</v>
      </c>
      <c r="AA158" s="24">
        <f>AA37</f>
        <v>0</v>
      </c>
      <c r="AB158" s="24">
        <f>AB37</f>
        <v>0</v>
      </c>
      <c r="AC158" s="24">
        <f t="shared" si="47"/>
        <v>0</v>
      </c>
      <c r="AD158" s="24">
        <f>AD37</f>
        <v>0</v>
      </c>
      <c r="AE158" s="24">
        <f>AE37</f>
        <v>0</v>
      </c>
      <c r="AF158" s="24">
        <f t="shared" si="48"/>
        <v>0</v>
      </c>
      <c r="AG158" s="24">
        <f>AG37</f>
        <v>0</v>
      </c>
      <c r="AH158" s="24">
        <f>AH37</f>
        <v>0</v>
      </c>
      <c r="AI158" s="24">
        <f t="shared" si="49"/>
        <v>0</v>
      </c>
      <c r="AJ158" s="24">
        <f>AJ37</f>
        <v>0</v>
      </c>
      <c r="AK158" s="24">
        <f>AK37</f>
        <v>0</v>
      </c>
      <c r="AL158" s="24">
        <f t="shared" si="50"/>
        <v>0</v>
      </c>
      <c r="AM158" s="24">
        <f>AM37</f>
        <v>0</v>
      </c>
      <c r="AN158" s="24">
        <f>AN37</f>
        <v>0</v>
      </c>
      <c r="AO158" s="24">
        <f t="shared" si="51"/>
        <v>0</v>
      </c>
      <c r="AP158" s="24" t="e">
        <f>AP32+#REF!</f>
        <v>#REF!</v>
      </c>
      <c r="AQ158" s="24" t="e">
        <f>AQ32+#REF!</f>
        <v>#REF!</v>
      </c>
      <c r="AR158" s="24">
        <f t="shared" si="36"/>
        <v>0</v>
      </c>
      <c r="AS158" s="24">
        <f>AS37</f>
        <v>0</v>
      </c>
      <c r="AT158" s="24">
        <f>AT37</f>
        <v>0</v>
      </c>
      <c r="AU158" s="24">
        <f t="shared" si="52"/>
        <v>0</v>
      </c>
      <c r="AV158" s="24">
        <f>AV37</f>
        <v>0</v>
      </c>
      <c r="AW158" s="24">
        <f>AW37</f>
        <v>0</v>
      </c>
      <c r="AX158" s="24">
        <f t="shared" si="53"/>
        <v>0</v>
      </c>
      <c r="AY158" s="24">
        <f>AY37</f>
        <v>0</v>
      </c>
      <c r="AZ158" s="24">
        <f>AZ37</f>
        <v>0</v>
      </c>
      <c r="BA158" s="56" t="e">
        <f t="shared" si="54"/>
        <v>#DIV/0!</v>
      </c>
    </row>
    <row r="159" spans="4:53" hidden="1" x14ac:dyDescent="0.3">
      <c r="D159" s="19">
        <v>32</v>
      </c>
      <c r="E159" s="59" t="s">
        <v>50</v>
      </c>
      <c r="F159" s="24" t="e">
        <f>F32+#REF!</f>
        <v>#REF!</v>
      </c>
      <c r="G159" s="24" t="e">
        <f>G32+#REF!</f>
        <v>#REF!</v>
      </c>
      <c r="H159" s="24">
        <f t="shared" si="40"/>
        <v>0</v>
      </c>
      <c r="I159" s="24" t="e">
        <f>I32+#REF!</f>
        <v>#REF!</v>
      </c>
      <c r="J159" s="24" t="e">
        <f>J32+#REF!</f>
        <v>#REF!</v>
      </c>
      <c r="K159" s="24">
        <f t="shared" si="41"/>
        <v>0</v>
      </c>
      <c r="L159" s="24" t="e">
        <f>L32+#REF!</f>
        <v>#REF!</v>
      </c>
      <c r="M159" s="24" t="e">
        <f>M32+#REF!</f>
        <v>#REF!</v>
      </c>
      <c r="N159" s="24">
        <f t="shared" si="42"/>
        <v>0</v>
      </c>
      <c r="O159" s="24" t="e">
        <f>O32+#REF!</f>
        <v>#REF!</v>
      </c>
      <c r="P159" s="24" t="e">
        <f>P32+#REF!</f>
        <v>#REF!</v>
      </c>
      <c r="Q159" s="24">
        <f t="shared" si="43"/>
        <v>0</v>
      </c>
      <c r="R159" s="24" t="e">
        <f>R32+#REF!</f>
        <v>#REF!</v>
      </c>
      <c r="S159" s="24" t="e">
        <f>S32+#REF!</f>
        <v>#REF!</v>
      </c>
      <c r="T159" s="24">
        <f t="shared" si="44"/>
        <v>0</v>
      </c>
      <c r="U159" s="24" t="e">
        <f>U32+#REF!</f>
        <v>#REF!</v>
      </c>
      <c r="V159" s="24" t="e">
        <f>V32+#REF!</f>
        <v>#REF!</v>
      </c>
      <c r="W159" s="24">
        <f t="shared" si="45"/>
        <v>0</v>
      </c>
      <c r="X159" s="24" t="e">
        <f>X32+#REF!</f>
        <v>#REF!</v>
      </c>
      <c r="Y159" s="24" t="e">
        <f>Y32+#REF!</f>
        <v>#REF!</v>
      </c>
      <c r="Z159" s="24">
        <f t="shared" si="46"/>
        <v>0</v>
      </c>
      <c r="AA159" s="24" t="e">
        <f>AA32+#REF!</f>
        <v>#REF!</v>
      </c>
      <c r="AB159" s="24" t="e">
        <f>AB32+#REF!</f>
        <v>#REF!</v>
      </c>
      <c r="AC159" s="24">
        <f t="shared" si="47"/>
        <v>0</v>
      </c>
      <c r="AD159" s="24" t="e">
        <f>AD32+#REF!</f>
        <v>#REF!</v>
      </c>
      <c r="AE159" s="24" t="e">
        <f>AE32+#REF!</f>
        <v>#REF!</v>
      </c>
      <c r="AF159" s="24">
        <f t="shared" si="48"/>
        <v>0</v>
      </c>
      <c r="AG159" s="24" t="e">
        <f>AG32+#REF!</f>
        <v>#REF!</v>
      </c>
      <c r="AH159" s="24" t="e">
        <f>AH32+#REF!</f>
        <v>#REF!</v>
      </c>
      <c r="AI159" s="24">
        <f t="shared" si="49"/>
        <v>0</v>
      </c>
      <c r="AJ159" s="24" t="e">
        <f>AJ32+#REF!</f>
        <v>#REF!</v>
      </c>
      <c r="AK159" s="24" t="e">
        <f>AK32+#REF!</f>
        <v>#REF!</v>
      </c>
      <c r="AL159" s="24">
        <f t="shared" si="50"/>
        <v>0</v>
      </c>
      <c r="AM159" s="24" t="e">
        <f>AM32+#REF!</f>
        <v>#REF!</v>
      </c>
      <c r="AN159" s="24" t="e">
        <f>AN32+#REF!</f>
        <v>#REF!</v>
      </c>
      <c r="AO159" s="24">
        <f t="shared" si="51"/>
        <v>0</v>
      </c>
      <c r="AP159" s="24" t="e">
        <f>AP33+#REF!</f>
        <v>#REF!</v>
      </c>
      <c r="AQ159" s="24" t="e">
        <f>AQ33+#REF!</f>
        <v>#REF!</v>
      </c>
      <c r="AR159" s="24">
        <f t="shared" si="36"/>
        <v>0</v>
      </c>
      <c r="AS159" s="24" t="e">
        <f>AS32+#REF!</f>
        <v>#REF!</v>
      </c>
      <c r="AT159" s="24" t="e">
        <f>AT32+#REF!</f>
        <v>#REF!</v>
      </c>
      <c r="AU159" s="24">
        <f t="shared" si="52"/>
        <v>0</v>
      </c>
      <c r="AV159" s="24" t="e">
        <f>AV32+#REF!</f>
        <v>#REF!</v>
      </c>
      <c r="AW159" s="24" t="e">
        <f>AW32+#REF!</f>
        <v>#REF!</v>
      </c>
      <c r="AX159" s="24">
        <f t="shared" si="53"/>
        <v>0</v>
      </c>
      <c r="AY159" s="24" t="e">
        <f>AY32+#REF!</f>
        <v>#REF!</v>
      </c>
      <c r="AZ159" s="24" t="e">
        <f>AZ32+#REF!</f>
        <v>#REF!</v>
      </c>
      <c r="BA159" s="56" t="e">
        <f t="shared" si="54"/>
        <v>#REF!</v>
      </c>
    </row>
    <row r="160" spans="4:53" hidden="1" x14ac:dyDescent="0.3">
      <c r="D160" s="19">
        <v>33</v>
      </c>
      <c r="E160" s="59" t="s">
        <v>475</v>
      </c>
      <c r="F160" s="24" t="e">
        <f>F33+#REF!</f>
        <v>#REF!</v>
      </c>
      <c r="G160" s="24" t="e">
        <f>G33+#REF!</f>
        <v>#REF!</v>
      </c>
      <c r="H160" s="24">
        <f t="shared" si="40"/>
        <v>0</v>
      </c>
      <c r="I160" s="24" t="e">
        <f>I33+#REF!</f>
        <v>#REF!</v>
      </c>
      <c r="J160" s="24" t="e">
        <f>J33+#REF!</f>
        <v>#REF!</v>
      </c>
      <c r="K160" s="24">
        <f t="shared" si="41"/>
        <v>0</v>
      </c>
      <c r="L160" s="24" t="e">
        <f>L33+#REF!</f>
        <v>#REF!</v>
      </c>
      <c r="M160" s="24" t="e">
        <f>M33+#REF!</f>
        <v>#REF!</v>
      </c>
      <c r="N160" s="24">
        <f t="shared" si="42"/>
        <v>0</v>
      </c>
      <c r="O160" s="24" t="e">
        <f>O33+#REF!</f>
        <v>#REF!</v>
      </c>
      <c r="P160" s="24" t="e">
        <f>P33+#REF!</f>
        <v>#REF!</v>
      </c>
      <c r="Q160" s="24">
        <f t="shared" si="43"/>
        <v>0</v>
      </c>
      <c r="R160" s="24" t="e">
        <f>R33+#REF!</f>
        <v>#REF!</v>
      </c>
      <c r="S160" s="24" t="e">
        <f>S33+#REF!</f>
        <v>#REF!</v>
      </c>
      <c r="T160" s="24">
        <f t="shared" si="44"/>
        <v>0</v>
      </c>
      <c r="U160" s="24" t="e">
        <f>U33+#REF!</f>
        <v>#REF!</v>
      </c>
      <c r="V160" s="24" t="e">
        <f>V33+#REF!</f>
        <v>#REF!</v>
      </c>
      <c r="W160" s="24">
        <f t="shared" si="45"/>
        <v>0</v>
      </c>
      <c r="X160" s="24" t="e">
        <f>X33+#REF!</f>
        <v>#REF!</v>
      </c>
      <c r="Y160" s="24" t="e">
        <f>Y33+#REF!</f>
        <v>#REF!</v>
      </c>
      <c r="Z160" s="24">
        <f t="shared" si="46"/>
        <v>0</v>
      </c>
      <c r="AA160" s="24" t="e">
        <f>AA33+#REF!</f>
        <v>#REF!</v>
      </c>
      <c r="AB160" s="24" t="e">
        <f>AB33+#REF!</f>
        <v>#REF!</v>
      </c>
      <c r="AC160" s="24">
        <f t="shared" si="47"/>
        <v>0</v>
      </c>
      <c r="AD160" s="24" t="e">
        <f>AD33+#REF!</f>
        <v>#REF!</v>
      </c>
      <c r="AE160" s="24" t="e">
        <f>AE33+#REF!</f>
        <v>#REF!</v>
      </c>
      <c r="AF160" s="24">
        <f t="shared" si="48"/>
        <v>0</v>
      </c>
      <c r="AG160" s="24" t="e">
        <f>AG33+#REF!</f>
        <v>#REF!</v>
      </c>
      <c r="AH160" s="24" t="e">
        <f>AH33+#REF!</f>
        <v>#REF!</v>
      </c>
      <c r="AI160" s="24">
        <f t="shared" si="49"/>
        <v>0</v>
      </c>
      <c r="AJ160" s="24" t="e">
        <f>AJ33+#REF!</f>
        <v>#REF!</v>
      </c>
      <c r="AK160" s="24" t="e">
        <f>AK33+#REF!</f>
        <v>#REF!</v>
      </c>
      <c r="AL160" s="24">
        <f t="shared" si="50"/>
        <v>0</v>
      </c>
      <c r="AM160" s="24" t="e">
        <f>AM33+#REF!</f>
        <v>#REF!</v>
      </c>
      <c r="AN160" s="24" t="e">
        <f>AN33+#REF!</f>
        <v>#REF!</v>
      </c>
      <c r="AO160" s="24">
        <f t="shared" si="51"/>
        <v>0</v>
      </c>
      <c r="AP160" s="24">
        <f>AP35</f>
        <v>0</v>
      </c>
      <c r="AQ160" s="24">
        <f>AQ35</f>
        <v>0</v>
      </c>
      <c r="AR160" s="24">
        <f t="shared" ref="AR160:AR191" si="103">IFERROR(AQ159/AP159,0)</f>
        <v>0</v>
      </c>
      <c r="AS160" s="24" t="e">
        <f>AS33+#REF!</f>
        <v>#REF!</v>
      </c>
      <c r="AT160" s="24" t="e">
        <f>AT33+#REF!</f>
        <v>#REF!</v>
      </c>
      <c r="AU160" s="24">
        <f t="shared" si="52"/>
        <v>0</v>
      </c>
      <c r="AV160" s="24" t="e">
        <f>AV33+#REF!</f>
        <v>#REF!</v>
      </c>
      <c r="AW160" s="24" t="e">
        <f>AW33+#REF!</f>
        <v>#REF!</v>
      </c>
      <c r="AX160" s="24">
        <f t="shared" si="53"/>
        <v>0</v>
      </c>
      <c r="AY160" s="24" t="e">
        <f>AY33+#REF!</f>
        <v>#REF!</v>
      </c>
      <c r="AZ160" s="24" t="e">
        <f>AZ33+#REF!</f>
        <v>#REF!</v>
      </c>
      <c r="BA160" s="56" t="e">
        <f t="shared" si="54"/>
        <v>#REF!</v>
      </c>
    </row>
    <row r="161" spans="4:53" hidden="1" x14ac:dyDescent="0.3">
      <c r="D161" s="19">
        <v>34</v>
      </c>
      <c r="E161" s="59" t="s">
        <v>476</v>
      </c>
      <c r="F161" s="24">
        <f>F35</f>
        <v>0</v>
      </c>
      <c r="G161" s="24">
        <f>G35</f>
        <v>0</v>
      </c>
      <c r="H161" s="24">
        <f t="shared" si="40"/>
        <v>0</v>
      </c>
      <c r="I161" s="24">
        <f>I35</f>
        <v>0</v>
      </c>
      <c r="J161" s="24">
        <f>J35</f>
        <v>0</v>
      </c>
      <c r="K161" s="24">
        <f t="shared" si="41"/>
        <v>0</v>
      </c>
      <c r="L161" s="24">
        <f>L35</f>
        <v>0</v>
      </c>
      <c r="M161" s="24">
        <f>M35</f>
        <v>0</v>
      </c>
      <c r="N161" s="24">
        <f t="shared" si="42"/>
        <v>0</v>
      </c>
      <c r="O161" s="24">
        <f>O35</f>
        <v>0</v>
      </c>
      <c r="P161" s="24">
        <f>P35</f>
        <v>0</v>
      </c>
      <c r="Q161" s="24">
        <f t="shared" si="43"/>
        <v>0</v>
      </c>
      <c r="R161" s="24">
        <f>R35</f>
        <v>0</v>
      </c>
      <c r="S161" s="24">
        <f>S35</f>
        <v>0</v>
      </c>
      <c r="T161" s="24">
        <f t="shared" si="44"/>
        <v>0</v>
      </c>
      <c r="U161" s="24">
        <f>U35</f>
        <v>0</v>
      </c>
      <c r="V161" s="24">
        <f>V35</f>
        <v>0</v>
      </c>
      <c r="W161" s="24">
        <f t="shared" si="45"/>
        <v>0</v>
      </c>
      <c r="X161" s="24">
        <f>X35</f>
        <v>0</v>
      </c>
      <c r="Y161" s="24">
        <f>Y35</f>
        <v>0</v>
      </c>
      <c r="Z161" s="24">
        <f t="shared" si="46"/>
        <v>0</v>
      </c>
      <c r="AA161" s="24">
        <f>AA35</f>
        <v>0</v>
      </c>
      <c r="AB161" s="24">
        <f>AB35</f>
        <v>0</v>
      </c>
      <c r="AC161" s="24">
        <f t="shared" si="47"/>
        <v>0</v>
      </c>
      <c r="AD161" s="24">
        <f>AD35</f>
        <v>0</v>
      </c>
      <c r="AE161" s="24">
        <f>AE35</f>
        <v>0</v>
      </c>
      <c r="AF161" s="24">
        <f t="shared" si="48"/>
        <v>0</v>
      </c>
      <c r="AG161" s="24">
        <f>AG35</f>
        <v>0</v>
      </c>
      <c r="AH161" s="24">
        <f>AH35</f>
        <v>0</v>
      </c>
      <c r="AI161" s="24">
        <f t="shared" si="49"/>
        <v>0</v>
      </c>
      <c r="AJ161" s="24">
        <f>AJ35</f>
        <v>0</v>
      </c>
      <c r="AK161" s="24">
        <f>AK35</f>
        <v>0</v>
      </c>
      <c r="AL161" s="24">
        <f t="shared" si="50"/>
        <v>0</v>
      </c>
      <c r="AM161" s="24">
        <f>AM35</f>
        <v>0</v>
      </c>
      <c r="AN161" s="24">
        <f>AN35</f>
        <v>0</v>
      </c>
      <c r="AO161" s="24">
        <f t="shared" si="51"/>
        <v>0</v>
      </c>
      <c r="AP161" s="24">
        <f>AP34</f>
        <v>0</v>
      </c>
      <c r="AQ161" s="24">
        <f>AQ34</f>
        <v>0</v>
      </c>
      <c r="AR161" s="24">
        <f t="shared" si="103"/>
        <v>0</v>
      </c>
      <c r="AS161" s="24">
        <f>AS35</f>
        <v>0</v>
      </c>
      <c r="AT161" s="24">
        <f>AT35</f>
        <v>0</v>
      </c>
      <c r="AU161" s="24">
        <f t="shared" si="52"/>
        <v>0</v>
      </c>
      <c r="AV161" s="24">
        <f>AV35</f>
        <v>0</v>
      </c>
      <c r="AW161" s="24">
        <f>AW35</f>
        <v>0</v>
      </c>
      <c r="AX161" s="24">
        <f t="shared" si="53"/>
        <v>0</v>
      </c>
      <c r="AY161" s="24">
        <f>AY35</f>
        <v>0</v>
      </c>
      <c r="AZ161" s="24">
        <f>AZ35</f>
        <v>0</v>
      </c>
      <c r="BA161" s="56" t="e">
        <f t="shared" si="54"/>
        <v>#DIV/0!</v>
      </c>
    </row>
    <row r="162" spans="4:53" hidden="1" x14ac:dyDescent="0.3">
      <c r="D162" s="19">
        <v>35</v>
      </c>
      <c r="E162" s="59" t="s">
        <v>52</v>
      </c>
      <c r="F162" s="24">
        <f>F34</f>
        <v>0</v>
      </c>
      <c r="G162" s="24">
        <f>G34</f>
        <v>0</v>
      </c>
      <c r="H162" s="24">
        <f t="shared" si="40"/>
        <v>0</v>
      </c>
      <c r="I162" s="24">
        <f>I34</f>
        <v>0</v>
      </c>
      <c r="J162" s="24">
        <f>J34</f>
        <v>0</v>
      </c>
      <c r="K162" s="24">
        <f t="shared" si="41"/>
        <v>0</v>
      </c>
      <c r="L162" s="24">
        <f>L34</f>
        <v>0</v>
      </c>
      <c r="M162" s="24">
        <f>M34</f>
        <v>0</v>
      </c>
      <c r="N162" s="24">
        <f t="shared" si="42"/>
        <v>0</v>
      </c>
      <c r="O162" s="24">
        <f>O34</f>
        <v>0</v>
      </c>
      <c r="P162" s="24">
        <f>P34</f>
        <v>0</v>
      </c>
      <c r="Q162" s="24">
        <f t="shared" si="43"/>
        <v>0</v>
      </c>
      <c r="R162" s="24">
        <f>R34</f>
        <v>0</v>
      </c>
      <c r="S162" s="24">
        <f>S34</f>
        <v>0</v>
      </c>
      <c r="T162" s="24">
        <f t="shared" si="44"/>
        <v>0</v>
      </c>
      <c r="U162" s="24">
        <f>U34</f>
        <v>0</v>
      </c>
      <c r="V162" s="24">
        <f>V34</f>
        <v>0</v>
      </c>
      <c r="W162" s="24">
        <f t="shared" si="45"/>
        <v>0</v>
      </c>
      <c r="X162" s="24">
        <f>X34</f>
        <v>0</v>
      </c>
      <c r="Y162" s="24">
        <f>Y34</f>
        <v>0</v>
      </c>
      <c r="Z162" s="24">
        <f t="shared" si="46"/>
        <v>0</v>
      </c>
      <c r="AA162" s="24">
        <f>AA34</f>
        <v>0</v>
      </c>
      <c r="AB162" s="24">
        <f>AB34</f>
        <v>0</v>
      </c>
      <c r="AC162" s="24">
        <f t="shared" si="47"/>
        <v>0</v>
      </c>
      <c r="AD162" s="24">
        <f>AD34</f>
        <v>0</v>
      </c>
      <c r="AE162" s="24">
        <f>AE34</f>
        <v>0</v>
      </c>
      <c r="AF162" s="24">
        <f t="shared" si="48"/>
        <v>0</v>
      </c>
      <c r="AG162" s="24">
        <f>AG34</f>
        <v>0</v>
      </c>
      <c r="AH162" s="24">
        <f>AH34</f>
        <v>0</v>
      </c>
      <c r="AI162" s="24">
        <f t="shared" si="49"/>
        <v>0</v>
      </c>
      <c r="AJ162" s="24">
        <f>AJ34</f>
        <v>0</v>
      </c>
      <c r="AK162" s="24">
        <f>AK34</f>
        <v>0</v>
      </c>
      <c r="AL162" s="24">
        <f t="shared" si="50"/>
        <v>0</v>
      </c>
      <c r="AM162" s="24">
        <f>AM34</f>
        <v>0</v>
      </c>
      <c r="AN162" s="24">
        <f>AN34</f>
        <v>0</v>
      </c>
      <c r="AO162" s="24">
        <f t="shared" si="51"/>
        <v>0</v>
      </c>
      <c r="AP162" s="24">
        <f>AP36</f>
        <v>0</v>
      </c>
      <c r="AQ162" s="24">
        <f>AQ36</f>
        <v>0</v>
      </c>
      <c r="AR162" s="24">
        <f t="shared" si="103"/>
        <v>0</v>
      </c>
      <c r="AS162" s="24">
        <f>AS34</f>
        <v>0</v>
      </c>
      <c r="AT162" s="24">
        <f>AT34</f>
        <v>0</v>
      </c>
      <c r="AU162" s="24">
        <f t="shared" si="52"/>
        <v>0</v>
      </c>
      <c r="AV162" s="24">
        <f>AV34</f>
        <v>0</v>
      </c>
      <c r="AW162" s="24">
        <f>AW34</f>
        <v>0</v>
      </c>
      <c r="AX162" s="24">
        <f t="shared" si="53"/>
        <v>0</v>
      </c>
      <c r="AY162" s="24">
        <f>AY34</f>
        <v>0</v>
      </c>
      <c r="AZ162" s="24">
        <f>AZ34</f>
        <v>0</v>
      </c>
      <c r="BA162" s="56" t="e">
        <f t="shared" si="54"/>
        <v>#DIV/0!</v>
      </c>
    </row>
    <row r="163" spans="4:53" hidden="1" x14ac:dyDescent="0.3">
      <c r="D163" s="19">
        <v>36</v>
      </c>
      <c r="E163" s="59" t="s">
        <v>477</v>
      </c>
      <c r="F163" s="24">
        <f>F36</f>
        <v>0</v>
      </c>
      <c r="G163" s="24">
        <f>G36</f>
        <v>0</v>
      </c>
      <c r="H163" s="24">
        <f t="shared" si="40"/>
        <v>0</v>
      </c>
      <c r="I163" s="24">
        <f>I36</f>
        <v>0</v>
      </c>
      <c r="J163" s="24">
        <f>J36</f>
        <v>0</v>
      </c>
      <c r="K163" s="24">
        <f t="shared" si="41"/>
        <v>0</v>
      </c>
      <c r="L163" s="24">
        <f>L36</f>
        <v>0</v>
      </c>
      <c r="M163" s="24">
        <f>M36</f>
        <v>0</v>
      </c>
      <c r="N163" s="24">
        <f t="shared" si="42"/>
        <v>0</v>
      </c>
      <c r="O163" s="24">
        <f>O36</f>
        <v>0</v>
      </c>
      <c r="P163" s="24">
        <f>P36</f>
        <v>0</v>
      </c>
      <c r="Q163" s="24">
        <f t="shared" si="43"/>
        <v>0</v>
      </c>
      <c r="R163" s="24">
        <f>R36</f>
        <v>0</v>
      </c>
      <c r="S163" s="24">
        <f>S36</f>
        <v>0</v>
      </c>
      <c r="T163" s="24">
        <f t="shared" si="44"/>
        <v>0</v>
      </c>
      <c r="U163" s="24">
        <f>U36</f>
        <v>0</v>
      </c>
      <c r="V163" s="24">
        <f>V36</f>
        <v>0</v>
      </c>
      <c r="W163" s="24">
        <f t="shared" si="45"/>
        <v>0</v>
      </c>
      <c r="X163" s="24">
        <f>X36</f>
        <v>0</v>
      </c>
      <c r="Y163" s="24">
        <f>Y36</f>
        <v>0</v>
      </c>
      <c r="Z163" s="24">
        <f t="shared" si="46"/>
        <v>0</v>
      </c>
      <c r="AA163" s="24">
        <f>AA36</f>
        <v>0</v>
      </c>
      <c r="AB163" s="24">
        <f>AB36</f>
        <v>0</v>
      </c>
      <c r="AC163" s="24">
        <f t="shared" si="47"/>
        <v>0</v>
      </c>
      <c r="AD163" s="24">
        <f>AD36</f>
        <v>0</v>
      </c>
      <c r="AE163" s="24">
        <f>AE36</f>
        <v>0</v>
      </c>
      <c r="AF163" s="24">
        <f t="shared" si="48"/>
        <v>0</v>
      </c>
      <c r="AG163" s="24">
        <f>AG36</f>
        <v>0</v>
      </c>
      <c r="AH163" s="24">
        <f>AH36</f>
        <v>0</v>
      </c>
      <c r="AI163" s="24">
        <f t="shared" si="49"/>
        <v>0</v>
      </c>
      <c r="AJ163" s="24">
        <f>AJ36</f>
        <v>0</v>
      </c>
      <c r="AK163" s="24">
        <f>AK36</f>
        <v>0</v>
      </c>
      <c r="AL163" s="24">
        <f t="shared" si="50"/>
        <v>0</v>
      </c>
      <c r="AM163" s="24">
        <f>AM36</f>
        <v>0</v>
      </c>
      <c r="AN163" s="24">
        <f>AN36</f>
        <v>0</v>
      </c>
      <c r="AO163" s="24">
        <f t="shared" si="51"/>
        <v>0</v>
      </c>
      <c r="AP163" s="24" t="e">
        <f>AP38+#REF!+#REF!+#REF!+#REF!+#REF!+#REF!+#REF!+#REF!+#REF!+#REF!+#REF!+#REF!+#REF!+#REF!+#REF!</f>
        <v>#REF!</v>
      </c>
      <c r="AQ163" s="24" t="e">
        <f>AQ38+#REF!+#REF!+#REF!+#REF!+#REF!+#REF!+#REF!+#REF!+#REF!+#REF!+#REF!+#REF!+#REF!+#REF!+#REF!</f>
        <v>#REF!</v>
      </c>
      <c r="AR163" s="24">
        <f t="shared" si="103"/>
        <v>0</v>
      </c>
      <c r="AS163" s="24">
        <f>AS36</f>
        <v>0</v>
      </c>
      <c r="AT163" s="24">
        <f>AT36</f>
        <v>0</v>
      </c>
      <c r="AU163" s="24">
        <f t="shared" si="52"/>
        <v>0</v>
      </c>
      <c r="AV163" s="24">
        <f>AV36</f>
        <v>0</v>
      </c>
      <c r="AW163" s="24">
        <f>AW36</f>
        <v>0</v>
      </c>
      <c r="AX163" s="24">
        <f t="shared" si="53"/>
        <v>0</v>
      </c>
      <c r="AY163" s="24">
        <f>AY36</f>
        <v>0</v>
      </c>
      <c r="AZ163" s="24">
        <f>AZ36</f>
        <v>0</v>
      </c>
      <c r="BA163" s="56" t="e">
        <f t="shared" si="54"/>
        <v>#DIV/0!</v>
      </c>
    </row>
    <row r="164" spans="4:53" hidden="1" x14ac:dyDescent="0.3">
      <c r="D164" s="19">
        <v>37</v>
      </c>
      <c r="E164" s="20" t="s">
        <v>479</v>
      </c>
      <c r="F164" s="24" t="e">
        <f>F38+#REF!+#REF!+#REF!+#REF!+#REF!+#REF!+#REF!+#REF!+#REF!+#REF!+#REF!+#REF!+#REF!+#REF!+#REF!</f>
        <v>#REF!</v>
      </c>
      <c r="G164" s="24" t="e">
        <f>G38+#REF!+#REF!+#REF!+#REF!+#REF!+#REF!+#REF!+#REF!+#REF!+#REF!+#REF!+#REF!+#REF!+#REF!+#REF!</f>
        <v>#REF!</v>
      </c>
      <c r="H164" s="24">
        <f t="shared" si="40"/>
        <v>0</v>
      </c>
      <c r="I164" s="24" t="e">
        <f>I38+#REF!+#REF!+#REF!+#REF!+#REF!+#REF!+#REF!+#REF!+#REF!+#REF!+#REF!+#REF!+#REF!+#REF!+#REF!</f>
        <v>#REF!</v>
      </c>
      <c r="J164" s="24" t="e">
        <f>J38+#REF!+#REF!+#REF!+#REF!+#REF!+#REF!+#REF!+#REF!+#REF!+#REF!+#REF!+#REF!+#REF!+#REF!+#REF!</f>
        <v>#REF!</v>
      </c>
      <c r="K164" s="24">
        <f t="shared" si="41"/>
        <v>0</v>
      </c>
      <c r="L164" s="24" t="e">
        <f>L38+#REF!+#REF!+#REF!+#REF!+#REF!+#REF!+#REF!+#REF!+#REF!+#REF!+#REF!+#REF!+#REF!+#REF!+#REF!</f>
        <v>#REF!</v>
      </c>
      <c r="M164" s="24" t="e">
        <f>M38+#REF!+#REF!+#REF!+#REF!+#REF!+#REF!+#REF!+#REF!+#REF!+#REF!+#REF!+#REF!+#REF!+#REF!+#REF!</f>
        <v>#REF!</v>
      </c>
      <c r="N164" s="24">
        <f t="shared" si="42"/>
        <v>0</v>
      </c>
      <c r="O164" s="24" t="e">
        <f>O38+#REF!+#REF!+#REF!+#REF!+#REF!+#REF!+#REF!+#REF!+#REF!+#REF!+#REF!+#REF!+#REF!+#REF!+#REF!</f>
        <v>#REF!</v>
      </c>
      <c r="P164" s="24" t="e">
        <f>P38+#REF!+#REF!+#REF!+#REF!+#REF!+#REF!+#REF!+#REF!+#REF!+#REF!+#REF!+#REF!+#REF!+#REF!+#REF!</f>
        <v>#REF!</v>
      </c>
      <c r="Q164" s="24">
        <f t="shared" si="43"/>
        <v>0</v>
      </c>
      <c r="R164" s="24" t="e">
        <f>R38+#REF!+#REF!+#REF!+#REF!+#REF!+#REF!+#REF!+#REF!+#REF!+#REF!+#REF!+#REF!+#REF!+#REF!+#REF!</f>
        <v>#REF!</v>
      </c>
      <c r="S164" s="24" t="e">
        <f>S38+#REF!+#REF!+#REF!+#REF!+#REF!+#REF!+#REF!+#REF!+#REF!+#REF!+#REF!+#REF!+#REF!+#REF!+#REF!</f>
        <v>#REF!</v>
      </c>
      <c r="T164" s="24">
        <f t="shared" si="44"/>
        <v>0</v>
      </c>
      <c r="U164" s="24" t="e">
        <f>U38+#REF!+#REF!+#REF!+#REF!+#REF!+#REF!+#REF!+#REF!+#REF!+#REF!+#REF!+#REF!+#REF!+#REF!+#REF!</f>
        <v>#REF!</v>
      </c>
      <c r="V164" s="24" t="e">
        <f>V38+#REF!+#REF!+#REF!+#REF!+#REF!+#REF!+#REF!+#REF!+#REF!+#REF!+#REF!+#REF!+#REF!+#REF!+#REF!</f>
        <v>#REF!</v>
      </c>
      <c r="W164" s="24">
        <f t="shared" si="45"/>
        <v>0</v>
      </c>
      <c r="X164" s="24" t="e">
        <f>X38+#REF!+#REF!+#REF!+#REF!+#REF!+#REF!+#REF!+#REF!+#REF!+#REF!+#REF!+#REF!+#REF!+#REF!+#REF!</f>
        <v>#REF!</v>
      </c>
      <c r="Y164" s="24" t="e">
        <f>Y38+#REF!+#REF!+#REF!+#REF!+#REF!+#REF!+#REF!+#REF!+#REF!+#REF!+#REF!+#REF!+#REF!+#REF!+#REF!</f>
        <v>#REF!</v>
      </c>
      <c r="Z164" s="24">
        <f t="shared" si="46"/>
        <v>0</v>
      </c>
      <c r="AA164" s="24" t="e">
        <f>AA38+#REF!+#REF!+#REF!+#REF!+#REF!+#REF!+#REF!+#REF!+#REF!+#REF!+#REF!+#REF!+#REF!+#REF!+#REF!</f>
        <v>#REF!</v>
      </c>
      <c r="AB164" s="24" t="e">
        <f>AB38+#REF!+#REF!+#REF!+#REF!+#REF!+#REF!+#REF!+#REF!+#REF!+#REF!+#REF!+#REF!+#REF!+#REF!+#REF!</f>
        <v>#REF!</v>
      </c>
      <c r="AC164" s="24">
        <f t="shared" si="47"/>
        <v>0</v>
      </c>
      <c r="AD164" s="24" t="e">
        <f>AD38+#REF!+#REF!+#REF!+#REF!+#REF!+#REF!+#REF!+#REF!+#REF!+#REF!+#REF!+#REF!+#REF!+#REF!+#REF!</f>
        <v>#REF!</v>
      </c>
      <c r="AE164" s="24" t="e">
        <f>AE38+#REF!+#REF!+#REF!+#REF!+#REF!+#REF!+#REF!+#REF!+#REF!+#REF!+#REF!+#REF!+#REF!+#REF!+#REF!</f>
        <v>#REF!</v>
      </c>
      <c r="AF164" s="24">
        <f t="shared" si="48"/>
        <v>0</v>
      </c>
      <c r="AG164" s="24" t="e">
        <f>AG38+#REF!+#REF!+#REF!+#REF!+#REF!+#REF!+#REF!+#REF!+#REF!+#REF!+#REF!+#REF!+#REF!+#REF!+#REF!</f>
        <v>#REF!</v>
      </c>
      <c r="AH164" s="24" t="e">
        <f>AH38+#REF!+#REF!+#REF!+#REF!+#REF!+#REF!+#REF!+#REF!+#REF!+#REF!+#REF!+#REF!+#REF!+#REF!+#REF!</f>
        <v>#REF!</v>
      </c>
      <c r="AI164" s="24">
        <f t="shared" si="49"/>
        <v>0</v>
      </c>
      <c r="AJ164" s="24" t="e">
        <f>AJ38+#REF!+#REF!+#REF!+#REF!+#REF!+#REF!+#REF!+#REF!+#REF!+#REF!+#REF!+#REF!+#REF!+#REF!+#REF!</f>
        <v>#REF!</v>
      </c>
      <c r="AK164" s="24" t="e">
        <f>AK38+#REF!+#REF!+#REF!+#REF!+#REF!+#REF!+#REF!+#REF!+#REF!+#REF!+#REF!+#REF!+#REF!+#REF!+#REF!</f>
        <v>#REF!</v>
      </c>
      <c r="AL164" s="24">
        <f t="shared" si="50"/>
        <v>0</v>
      </c>
      <c r="AM164" s="24" t="e">
        <f>AM38+#REF!+#REF!+#REF!+#REF!+#REF!+#REF!+#REF!+#REF!+#REF!+#REF!+#REF!+#REF!+#REF!+#REF!+#REF!</f>
        <v>#REF!</v>
      </c>
      <c r="AN164" s="24" t="e">
        <f>AN38+#REF!+#REF!+#REF!+#REF!+#REF!+#REF!+#REF!+#REF!+#REF!+#REF!+#REF!+#REF!+#REF!+#REF!+#REF!</f>
        <v>#REF!</v>
      </c>
      <c r="AO164" s="24">
        <f t="shared" si="51"/>
        <v>0</v>
      </c>
      <c r="AP164" s="24" t="e">
        <f>#REF!+#REF!+#REF!+#REF!+AP40+#REF!+#REF!+#REF!+#REF!</f>
        <v>#REF!</v>
      </c>
      <c r="AQ164" s="24" t="e">
        <f>#REF!+#REF!+#REF!+#REF!+AQ40+#REF!+#REF!+#REF!+#REF!</f>
        <v>#REF!</v>
      </c>
      <c r="AR164" s="24">
        <f t="shared" si="103"/>
        <v>0</v>
      </c>
      <c r="AS164" s="24" t="e">
        <f>AS38+#REF!+#REF!+#REF!+#REF!+#REF!+#REF!+#REF!+#REF!+#REF!+#REF!+#REF!+#REF!+#REF!+#REF!+#REF!</f>
        <v>#REF!</v>
      </c>
      <c r="AT164" s="24" t="e">
        <f>AT38+#REF!+#REF!+#REF!+#REF!+#REF!+#REF!+#REF!+#REF!+#REF!+#REF!+#REF!+#REF!+#REF!+#REF!+#REF!</f>
        <v>#REF!</v>
      </c>
      <c r="AU164" s="24">
        <f t="shared" si="52"/>
        <v>0</v>
      </c>
      <c r="AV164" s="24" t="e">
        <f>AV38+#REF!+#REF!+#REF!+#REF!+#REF!+#REF!+#REF!+#REF!+#REF!+#REF!+#REF!+#REF!+#REF!+#REF!+#REF!</f>
        <v>#REF!</v>
      </c>
      <c r="AW164" s="24" t="e">
        <f>AW38+#REF!+#REF!+#REF!+#REF!+#REF!+#REF!+#REF!+#REF!+#REF!+#REF!+#REF!+#REF!+#REF!+#REF!+#REF!</f>
        <v>#REF!</v>
      </c>
      <c r="AX164" s="24">
        <f t="shared" si="53"/>
        <v>0</v>
      </c>
      <c r="AY164" s="24" t="e">
        <f>AY38+#REF!+#REF!+#REF!+#REF!+#REF!+#REF!+#REF!+#REF!+#REF!+#REF!+#REF!+#REF!+#REF!+#REF!+#REF!</f>
        <v>#REF!</v>
      </c>
      <c r="AZ164" s="24" t="e">
        <f>AZ38+#REF!+#REF!+#REF!+#REF!+#REF!+#REF!+#REF!+#REF!+#REF!+#REF!+#REF!+#REF!+#REF!+#REF!+#REF!</f>
        <v>#REF!</v>
      </c>
      <c r="BA164" s="56" t="e">
        <f t="shared" si="54"/>
        <v>#REF!</v>
      </c>
    </row>
    <row r="165" spans="4:53" hidden="1" x14ac:dyDescent="0.3">
      <c r="D165" s="19">
        <v>38</v>
      </c>
      <c r="E165" s="59" t="s">
        <v>480</v>
      </c>
      <c r="F165" s="24" t="e">
        <f>#REF!+#REF!+#REF!+#REF!+F40+#REF!+#REF!+#REF!+#REF!</f>
        <v>#REF!</v>
      </c>
      <c r="G165" s="24" t="e">
        <f>#REF!+#REF!+#REF!+#REF!+G40+#REF!+#REF!+#REF!+#REF!</f>
        <v>#REF!</v>
      </c>
      <c r="H165" s="24">
        <f t="shared" si="40"/>
        <v>0</v>
      </c>
      <c r="I165" s="24" t="e">
        <f>#REF!+#REF!+#REF!+#REF!+I40+#REF!+#REF!+#REF!+#REF!</f>
        <v>#REF!</v>
      </c>
      <c r="J165" s="24" t="e">
        <f>#REF!+#REF!+#REF!+#REF!+J40+#REF!+#REF!+#REF!+#REF!</f>
        <v>#REF!</v>
      </c>
      <c r="K165" s="24">
        <f t="shared" si="41"/>
        <v>0</v>
      </c>
      <c r="L165" s="24" t="e">
        <f>#REF!+#REF!+#REF!+#REF!+L40+#REF!+#REF!+#REF!+#REF!</f>
        <v>#REF!</v>
      </c>
      <c r="M165" s="24" t="e">
        <f>#REF!+#REF!+#REF!+#REF!+M40+#REF!+#REF!+#REF!+#REF!</f>
        <v>#REF!</v>
      </c>
      <c r="N165" s="24">
        <f t="shared" si="42"/>
        <v>0</v>
      </c>
      <c r="O165" s="24" t="e">
        <f>#REF!+#REF!+#REF!+#REF!+O40+#REF!+#REF!+#REF!+#REF!</f>
        <v>#REF!</v>
      </c>
      <c r="P165" s="24" t="e">
        <f>#REF!+#REF!+#REF!+#REF!+P40+#REF!+#REF!+#REF!+#REF!</f>
        <v>#REF!</v>
      </c>
      <c r="Q165" s="24">
        <f t="shared" si="43"/>
        <v>0</v>
      </c>
      <c r="R165" s="24" t="e">
        <f>#REF!+#REF!+#REF!+#REF!+R40+#REF!+#REF!+#REF!+#REF!</f>
        <v>#REF!</v>
      </c>
      <c r="S165" s="24" t="e">
        <f>#REF!+#REF!+#REF!+#REF!+S40+#REF!+#REF!+#REF!+#REF!</f>
        <v>#REF!</v>
      </c>
      <c r="T165" s="24">
        <f t="shared" si="44"/>
        <v>0</v>
      </c>
      <c r="U165" s="24" t="e">
        <f>#REF!+#REF!+#REF!+#REF!+U40+#REF!+#REF!+#REF!+#REF!</f>
        <v>#REF!</v>
      </c>
      <c r="V165" s="24" t="e">
        <f>#REF!+#REF!+#REF!+#REF!+V40+#REF!+#REF!+#REF!+#REF!</f>
        <v>#REF!</v>
      </c>
      <c r="W165" s="24">
        <f t="shared" si="45"/>
        <v>0</v>
      </c>
      <c r="X165" s="24" t="e">
        <f>#REF!+#REF!+#REF!+#REF!+X40+#REF!+#REF!+#REF!+#REF!</f>
        <v>#REF!</v>
      </c>
      <c r="Y165" s="24" t="e">
        <f>#REF!+#REF!+#REF!+#REF!+Y40+#REF!+#REF!+#REF!+#REF!</f>
        <v>#REF!</v>
      </c>
      <c r="Z165" s="24">
        <f t="shared" si="46"/>
        <v>0</v>
      </c>
      <c r="AA165" s="24" t="e">
        <f>#REF!+#REF!+#REF!+#REF!+AA40+#REF!+#REF!+#REF!+#REF!</f>
        <v>#REF!</v>
      </c>
      <c r="AB165" s="24" t="e">
        <f>#REF!+#REF!+#REF!+#REF!+AB40+#REF!+#REF!+#REF!+#REF!</f>
        <v>#REF!</v>
      </c>
      <c r="AC165" s="24">
        <f t="shared" si="47"/>
        <v>0</v>
      </c>
      <c r="AD165" s="24" t="e">
        <f>#REF!+#REF!+#REF!+#REF!+AD40+#REF!+#REF!+#REF!+#REF!</f>
        <v>#REF!</v>
      </c>
      <c r="AE165" s="24" t="e">
        <f>#REF!+#REF!+#REF!+#REF!+AE40+#REF!+#REF!+#REF!+#REF!</f>
        <v>#REF!</v>
      </c>
      <c r="AF165" s="24">
        <f t="shared" si="48"/>
        <v>0</v>
      </c>
      <c r="AG165" s="24" t="e">
        <f>#REF!+#REF!+#REF!+#REF!+AG40+#REF!+#REF!+#REF!+#REF!</f>
        <v>#REF!</v>
      </c>
      <c r="AH165" s="24" t="e">
        <f>#REF!+#REF!+#REF!+#REF!+AH40+#REF!+#REF!+#REF!+#REF!</f>
        <v>#REF!</v>
      </c>
      <c r="AI165" s="24">
        <f t="shared" si="49"/>
        <v>0</v>
      </c>
      <c r="AJ165" s="24" t="e">
        <f>#REF!+#REF!+#REF!+#REF!+AJ40+#REF!+#REF!+#REF!+#REF!</f>
        <v>#REF!</v>
      </c>
      <c r="AK165" s="24" t="e">
        <f>#REF!+#REF!+#REF!+#REF!+AK40+#REF!+#REF!+#REF!+#REF!</f>
        <v>#REF!</v>
      </c>
      <c r="AL165" s="24">
        <f t="shared" si="50"/>
        <v>0</v>
      </c>
      <c r="AM165" s="24" t="e">
        <f>#REF!+#REF!+#REF!+#REF!+AM40+#REF!+#REF!+#REF!+#REF!</f>
        <v>#REF!</v>
      </c>
      <c r="AN165" s="24" t="e">
        <f>#REF!+#REF!+#REF!+#REF!+AN40+#REF!+#REF!+#REF!+#REF!</f>
        <v>#REF!</v>
      </c>
      <c r="AO165" s="24">
        <f t="shared" si="51"/>
        <v>0</v>
      </c>
      <c r="AP165" s="24" t="e">
        <f>AP39+#REF!+#REF!+#REF!+#REF!+#REF!+#REF!+#REF!+#REF!+#REF!</f>
        <v>#REF!</v>
      </c>
      <c r="AQ165" s="24" t="e">
        <f>AQ39+#REF!+#REF!+#REF!+#REF!+#REF!+#REF!+#REF!+#REF!+#REF!</f>
        <v>#REF!</v>
      </c>
      <c r="AR165" s="24">
        <f t="shared" si="103"/>
        <v>0</v>
      </c>
      <c r="AS165" s="24" t="e">
        <f>#REF!+#REF!+#REF!+#REF!+AS40+#REF!+#REF!+#REF!+#REF!</f>
        <v>#REF!</v>
      </c>
      <c r="AT165" s="24" t="e">
        <f>#REF!+#REF!+#REF!+#REF!+AT40+#REF!+#REF!+#REF!+#REF!</f>
        <v>#REF!</v>
      </c>
      <c r="AU165" s="24">
        <f t="shared" si="52"/>
        <v>0</v>
      </c>
      <c r="AV165" s="24" t="e">
        <f>#REF!+#REF!+#REF!+#REF!+AV40+#REF!+#REF!+#REF!+#REF!</f>
        <v>#REF!</v>
      </c>
      <c r="AW165" s="24" t="e">
        <f>#REF!+#REF!+#REF!+#REF!+AW40+#REF!+#REF!+#REF!+#REF!</f>
        <v>#REF!</v>
      </c>
      <c r="AX165" s="24">
        <f t="shared" si="53"/>
        <v>0</v>
      </c>
      <c r="AY165" s="24" t="e">
        <f>#REF!+#REF!+#REF!+#REF!+AY40+#REF!+#REF!+#REF!+#REF!</f>
        <v>#REF!</v>
      </c>
      <c r="AZ165" s="24" t="e">
        <f>#REF!+#REF!+#REF!+#REF!+AZ40+#REF!+#REF!+#REF!+#REF!</f>
        <v>#REF!</v>
      </c>
      <c r="BA165" s="56" t="e">
        <f t="shared" si="54"/>
        <v>#REF!</v>
      </c>
    </row>
    <row r="166" spans="4:53" hidden="1" x14ac:dyDescent="0.3">
      <c r="D166" s="19">
        <v>39</v>
      </c>
      <c r="E166" s="59" t="s">
        <v>481</v>
      </c>
      <c r="F166" s="24" t="e">
        <f>F39+#REF!+#REF!+#REF!+#REF!+#REF!+#REF!+#REF!+#REF!+#REF!</f>
        <v>#REF!</v>
      </c>
      <c r="G166" s="24" t="e">
        <f>G39+#REF!+#REF!+#REF!+#REF!+#REF!+#REF!+#REF!+#REF!+#REF!</f>
        <v>#REF!</v>
      </c>
      <c r="H166" s="24">
        <f t="shared" si="40"/>
        <v>0</v>
      </c>
      <c r="I166" s="24" t="e">
        <f>I39+#REF!+#REF!+#REF!+#REF!+#REF!+#REF!+#REF!+#REF!+#REF!</f>
        <v>#REF!</v>
      </c>
      <c r="J166" s="24" t="e">
        <f>J39+#REF!+#REF!+#REF!+#REF!+#REF!+#REF!+#REF!+#REF!+#REF!</f>
        <v>#REF!</v>
      </c>
      <c r="K166" s="24">
        <f t="shared" si="41"/>
        <v>0</v>
      </c>
      <c r="L166" s="24" t="e">
        <f>L39+#REF!+#REF!+#REF!+#REF!+#REF!+#REF!+#REF!+#REF!+#REF!</f>
        <v>#REF!</v>
      </c>
      <c r="M166" s="24" t="e">
        <f>M39+#REF!+#REF!+#REF!+#REF!+#REF!+#REF!+#REF!+#REF!+#REF!</f>
        <v>#REF!</v>
      </c>
      <c r="N166" s="24">
        <f t="shared" si="42"/>
        <v>0</v>
      </c>
      <c r="O166" s="24" t="e">
        <f>O39+#REF!+#REF!+#REF!+#REF!+#REF!+#REF!+#REF!+#REF!+#REF!</f>
        <v>#REF!</v>
      </c>
      <c r="P166" s="24" t="e">
        <f>P39+#REF!+#REF!+#REF!+#REF!+#REF!+#REF!+#REF!+#REF!+#REF!</f>
        <v>#REF!</v>
      </c>
      <c r="Q166" s="24">
        <f t="shared" si="43"/>
        <v>0</v>
      </c>
      <c r="R166" s="24" t="e">
        <f>R39+#REF!+#REF!+#REF!+#REF!+#REF!+#REF!+#REF!+#REF!+#REF!</f>
        <v>#REF!</v>
      </c>
      <c r="S166" s="24" t="e">
        <f>S39+#REF!+#REF!+#REF!+#REF!+#REF!+#REF!+#REF!+#REF!+#REF!</f>
        <v>#REF!</v>
      </c>
      <c r="T166" s="24">
        <f t="shared" si="44"/>
        <v>0</v>
      </c>
      <c r="U166" s="24" t="e">
        <f>U39+#REF!+#REF!+#REF!+#REF!+#REF!+#REF!+#REF!+#REF!+#REF!</f>
        <v>#REF!</v>
      </c>
      <c r="V166" s="24" t="e">
        <f>V39+#REF!+#REF!+#REF!+#REF!+#REF!+#REF!+#REF!+#REF!+#REF!</f>
        <v>#REF!</v>
      </c>
      <c r="W166" s="24">
        <f t="shared" si="45"/>
        <v>0</v>
      </c>
      <c r="X166" s="24" t="e">
        <f>X39+#REF!+#REF!+#REF!+#REF!+#REF!+#REF!+#REF!+#REF!+#REF!</f>
        <v>#REF!</v>
      </c>
      <c r="Y166" s="24" t="e">
        <f>Y39+#REF!+#REF!+#REF!+#REF!+#REF!+#REF!+#REF!+#REF!+#REF!</f>
        <v>#REF!</v>
      </c>
      <c r="Z166" s="24">
        <f t="shared" si="46"/>
        <v>0</v>
      </c>
      <c r="AA166" s="24" t="e">
        <f>AA39+#REF!+#REF!+#REF!+#REF!+#REF!+#REF!+#REF!+#REF!+#REF!</f>
        <v>#REF!</v>
      </c>
      <c r="AB166" s="24" t="e">
        <f>AB39+#REF!+#REF!+#REF!+#REF!+#REF!+#REF!+#REF!+#REF!+#REF!</f>
        <v>#REF!</v>
      </c>
      <c r="AC166" s="24">
        <f t="shared" si="47"/>
        <v>0</v>
      </c>
      <c r="AD166" s="24" t="e">
        <f>AD39+#REF!+#REF!+#REF!+#REF!+#REF!+#REF!+#REF!+#REF!+#REF!</f>
        <v>#REF!</v>
      </c>
      <c r="AE166" s="24" t="e">
        <f>AE39+#REF!+#REF!+#REF!+#REF!+#REF!+#REF!+#REF!+#REF!+#REF!</f>
        <v>#REF!</v>
      </c>
      <c r="AF166" s="24">
        <f t="shared" si="48"/>
        <v>0</v>
      </c>
      <c r="AG166" s="24" t="e">
        <f>AG39+#REF!+#REF!+#REF!+#REF!+#REF!+#REF!+#REF!+#REF!+#REF!</f>
        <v>#REF!</v>
      </c>
      <c r="AH166" s="24" t="e">
        <f>AH39+#REF!+#REF!+#REF!+#REF!+#REF!+#REF!+#REF!+#REF!+#REF!</f>
        <v>#REF!</v>
      </c>
      <c r="AI166" s="24">
        <f t="shared" si="49"/>
        <v>0</v>
      </c>
      <c r="AJ166" s="24" t="e">
        <f>AJ39+#REF!+#REF!+#REF!+#REF!+#REF!+#REF!+#REF!+#REF!+#REF!</f>
        <v>#REF!</v>
      </c>
      <c r="AK166" s="24" t="e">
        <f>AK39+#REF!+#REF!+#REF!+#REF!+#REF!+#REF!+#REF!+#REF!+#REF!</f>
        <v>#REF!</v>
      </c>
      <c r="AL166" s="24">
        <f t="shared" si="50"/>
        <v>0</v>
      </c>
      <c r="AM166" s="24" t="e">
        <f>AM39+#REF!+#REF!+#REF!+#REF!+#REF!+#REF!+#REF!+#REF!+#REF!</f>
        <v>#REF!</v>
      </c>
      <c r="AN166" s="24" t="e">
        <f>AN39+#REF!+#REF!+#REF!+#REF!+#REF!+#REF!+#REF!+#REF!+#REF!</f>
        <v>#REF!</v>
      </c>
      <c r="AO166" s="24">
        <f t="shared" si="51"/>
        <v>0</v>
      </c>
      <c r="AP166" s="24" t="e">
        <f>#REF!+#REF!+#REF!+#REF!+#REF!+#REF!+#REF!+#REF!</f>
        <v>#REF!</v>
      </c>
      <c r="AQ166" s="24" t="e">
        <f>#REF!+#REF!+#REF!+#REF!+#REF!+#REF!+#REF!+#REF!</f>
        <v>#REF!</v>
      </c>
      <c r="AR166" s="24">
        <f t="shared" si="103"/>
        <v>0</v>
      </c>
      <c r="AS166" s="24" t="e">
        <f>AS39+#REF!+#REF!+#REF!+#REF!+#REF!+#REF!+#REF!+#REF!+#REF!</f>
        <v>#REF!</v>
      </c>
      <c r="AT166" s="24" t="e">
        <f>AT39+#REF!+#REF!+#REF!+#REF!+#REF!+#REF!+#REF!+#REF!+#REF!</f>
        <v>#REF!</v>
      </c>
      <c r="AU166" s="24">
        <f t="shared" si="52"/>
        <v>0</v>
      </c>
      <c r="AV166" s="24" t="e">
        <f>AV39+#REF!+#REF!+#REF!+#REF!+#REF!+#REF!+#REF!+#REF!+#REF!</f>
        <v>#REF!</v>
      </c>
      <c r="AW166" s="24" t="e">
        <f>AW39+#REF!+#REF!+#REF!+#REF!+#REF!+#REF!+#REF!+#REF!+#REF!</f>
        <v>#REF!</v>
      </c>
      <c r="AX166" s="24">
        <f t="shared" si="53"/>
        <v>0</v>
      </c>
      <c r="AY166" s="24" t="e">
        <f>AY39+#REF!+#REF!+#REF!+#REF!+#REF!+#REF!+#REF!+#REF!+#REF!</f>
        <v>#REF!</v>
      </c>
      <c r="AZ166" s="24" t="e">
        <f>AZ39+#REF!+#REF!+#REF!+#REF!+#REF!+#REF!+#REF!+#REF!+#REF!</f>
        <v>#REF!</v>
      </c>
      <c r="BA166" s="56" t="e">
        <f t="shared" si="54"/>
        <v>#REF!</v>
      </c>
    </row>
    <row r="167" spans="4:53" hidden="1" x14ac:dyDescent="0.3">
      <c r="D167" s="19">
        <v>40</v>
      </c>
      <c r="E167" s="20" t="s">
        <v>483</v>
      </c>
      <c r="F167" s="24" t="e">
        <f>#REF!+#REF!+#REF!+#REF!+#REF!+#REF!+#REF!+#REF!</f>
        <v>#REF!</v>
      </c>
      <c r="G167" s="24" t="e">
        <f>#REF!+#REF!+#REF!+#REF!+#REF!+#REF!+#REF!+#REF!</f>
        <v>#REF!</v>
      </c>
      <c r="H167" s="24">
        <f t="shared" si="40"/>
        <v>0</v>
      </c>
      <c r="I167" s="24" t="e">
        <f>#REF!+#REF!+#REF!+#REF!+#REF!+#REF!+#REF!+#REF!</f>
        <v>#REF!</v>
      </c>
      <c r="J167" s="24" t="e">
        <f>#REF!+#REF!+#REF!+#REF!+#REF!+#REF!+#REF!+#REF!</f>
        <v>#REF!</v>
      </c>
      <c r="K167" s="24">
        <f t="shared" si="41"/>
        <v>0</v>
      </c>
      <c r="L167" s="24" t="e">
        <f>#REF!+#REF!+#REF!+#REF!+#REF!+#REF!+#REF!+#REF!</f>
        <v>#REF!</v>
      </c>
      <c r="M167" s="24" t="e">
        <f>#REF!+#REF!+#REF!+#REF!+#REF!+#REF!+#REF!+#REF!</f>
        <v>#REF!</v>
      </c>
      <c r="N167" s="24">
        <f t="shared" si="42"/>
        <v>0</v>
      </c>
      <c r="O167" s="24" t="e">
        <f>#REF!+#REF!+#REF!+#REF!+#REF!+#REF!+#REF!+#REF!</f>
        <v>#REF!</v>
      </c>
      <c r="P167" s="24" t="e">
        <f>#REF!+#REF!+#REF!+#REF!+#REF!+#REF!+#REF!+#REF!</f>
        <v>#REF!</v>
      </c>
      <c r="Q167" s="24">
        <f t="shared" si="43"/>
        <v>0</v>
      </c>
      <c r="R167" s="24" t="e">
        <f>#REF!+#REF!+#REF!+#REF!+#REF!+#REF!+#REF!+#REF!</f>
        <v>#REF!</v>
      </c>
      <c r="S167" s="24" t="e">
        <f>#REF!+#REF!+#REF!+#REF!+#REF!+#REF!+#REF!+#REF!</f>
        <v>#REF!</v>
      </c>
      <c r="T167" s="24">
        <f t="shared" si="44"/>
        <v>0</v>
      </c>
      <c r="U167" s="24" t="e">
        <f>#REF!+#REF!+#REF!+#REF!+#REF!+#REF!+#REF!+#REF!</f>
        <v>#REF!</v>
      </c>
      <c r="V167" s="24" t="e">
        <f>#REF!+#REF!+#REF!+#REF!+#REF!+#REF!+#REF!+#REF!</f>
        <v>#REF!</v>
      </c>
      <c r="W167" s="24">
        <f t="shared" si="45"/>
        <v>0</v>
      </c>
      <c r="X167" s="24" t="e">
        <f>#REF!+#REF!+#REF!+#REF!+#REF!+#REF!+#REF!+#REF!</f>
        <v>#REF!</v>
      </c>
      <c r="Y167" s="24" t="e">
        <f>#REF!+#REF!+#REF!+#REF!+#REF!+#REF!+#REF!+#REF!</f>
        <v>#REF!</v>
      </c>
      <c r="Z167" s="24">
        <f t="shared" si="46"/>
        <v>0</v>
      </c>
      <c r="AA167" s="24" t="e">
        <f>#REF!+#REF!+#REF!+#REF!+#REF!+#REF!+#REF!+#REF!</f>
        <v>#REF!</v>
      </c>
      <c r="AB167" s="24" t="e">
        <f>#REF!+#REF!+#REF!+#REF!+#REF!+#REF!+#REF!+#REF!</f>
        <v>#REF!</v>
      </c>
      <c r="AC167" s="24">
        <f t="shared" si="47"/>
        <v>0</v>
      </c>
      <c r="AD167" s="24" t="e">
        <f>#REF!+#REF!+#REF!+#REF!+#REF!+#REF!+#REF!+#REF!</f>
        <v>#REF!</v>
      </c>
      <c r="AE167" s="24" t="e">
        <f>#REF!+#REF!+#REF!+#REF!+#REF!+#REF!+#REF!+#REF!</f>
        <v>#REF!</v>
      </c>
      <c r="AF167" s="24">
        <f t="shared" si="48"/>
        <v>0</v>
      </c>
      <c r="AG167" s="24" t="e">
        <f>#REF!+#REF!+#REF!+#REF!+#REF!+#REF!+#REF!+#REF!</f>
        <v>#REF!</v>
      </c>
      <c r="AH167" s="24" t="e">
        <f>#REF!+#REF!+#REF!+#REF!+#REF!+#REF!+#REF!+#REF!</f>
        <v>#REF!</v>
      </c>
      <c r="AI167" s="24">
        <f t="shared" si="49"/>
        <v>0</v>
      </c>
      <c r="AJ167" s="24" t="e">
        <f>#REF!+#REF!+#REF!+#REF!+#REF!+#REF!+#REF!+#REF!</f>
        <v>#REF!</v>
      </c>
      <c r="AK167" s="24" t="e">
        <f>#REF!+#REF!+#REF!+#REF!+#REF!+#REF!+#REF!+#REF!</f>
        <v>#REF!</v>
      </c>
      <c r="AL167" s="24">
        <f t="shared" si="50"/>
        <v>0</v>
      </c>
      <c r="AM167" s="24" t="e">
        <f>#REF!+#REF!+#REF!+#REF!+#REF!+#REF!+#REF!+#REF!</f>
        <v>#REF!</v>
      </c>
      <c r="AN167" s="24" t="e">
        <f>#REF!+#REF!+#REF!+#REF!+#REF!+#REF!+#REF!+#REF!</f>
        <v>#REF!</v>
      </c>
      <c r="AO167" s="24">
        <f t="shared" si="51"/>
        <v>0</v>
      </c>
      <c r="AP167" s="24" t="e">
        <f>#REF!+#REF!+#REF!+#REF!+AP42+#REF!++#REF!+#REF!+#REF!+#REF!+#REF!+#REF!+#REF!+#REF!+#REF!+#REF!+#REF!+#REF!+#REF!</f>
        <v>#REF!</v>
      </c>
      <c r="AQ167" s="24" t="e">
        <f>#REF!+#REF!+#REF!+#REF!+AQ42+#REF!++#REF!+#REF!+#REF!+#REF!+#REF!+#REF!+#REF!+#REF!+#REF!+#REF!+#REF!+#REF!+#REF!</f>
        <v>#REF!</v>
      </c>
      <c r="AR167" s="24">
        <f t="shared" si="103"/>
        <v>0</v>
      </c>
      <c r="AS167" s="24" t="e">
        <f>#REF!+#REF!+#REF!+#REF!+#REF!+#REF!+#REF!+#REF!</f>
        <v>#REF!</v>
      </c>
      <c r="AT167" s="24" t="e">
        <f>#REF!+#REF!+#REF!+#REF!+#REF!+#REF!+#REF!+#REF!</f>
        <v>#REF!</v>
      </c>
      <c r="AU167" s="24">
        <f t="shared" si="52"/>
        <v>0</v>
      </c>
      <c r="AV167" s="24" t="e">
        <f>#REF!+#REF!+#REF!+#REF!+#REF!+#REF!+#REF!+#REF!</f>
        <v>#REF!</v>
      </c>
      <c r="AW167" s="24" t="e">
        <f>#REF!+#REF!+#REF!+#REF!+#REF!+#REF!+#REF!+#REF!</f>
        <v>#REF!</v>
      </c>
      <c r="AX167" s="24">
        <f t="shared" si="53"/>
        <v>0</v>
      </c>
      <c r="AY167" s="24" t="e">
        <f>#REF!+#REF!+#REF!+#REF!+#REF!+#REF!+#REF!+#REF!</f>
        <v>#REF!</v>
      </c>
      <c r="AZ167" s="24" t="e">
        <f>#REF!+#REF!+#REF!+#REF!+#REF!+#REF!+#REF!+#REF!</f>
        <v>#REF!</v>
      </c>
      <c r="BA167" s="56" t="e">
        <f t="shared" si="54"/>
        <v>#REF!</v>
      </c>
    </row>
    <row r="168" spans="4:53" hidden="1" x14ac:dyDescent="0.3">
      <c r="D168" s="19">
        <v>41</v>
      </c>
      <c r="E168" s="59" t="s">
        <v>484</v>
      </c>
      <c r="F168" s="24" t="e">
        <f>#REF!+#REF!+#REF!+#REF!+F42+#REF!++#REF!+#REF!+#REF!+#REF!+#REF!+#REF!+#REF!+#REF!+#REF!+#REF!+#REF!+#REF!+#REF!</f>
        <v>#REF!</v>
      </c>
      <c r="G168" s="24" t="e">
        <f>#REF!+#REF!+#REF!+#REF!+G42+#REF!++#REF!+#REF!+#REF!+#REF!+#REF!+#REF!+#REF!+#REF!+#REF!+#REF!+#REF!+#REF!+#REF!</f>
        <v>#REF!</v>
      </c>
      <c r="H168" s="24">
        <f t="shared" si="40"/>
        <v>0</v>
      </c>
      <c r="I168" s="24" t="e">
        <f>#REF!+#REF!+#REF!+#REF!+I42+#REF!++#REF!+#REF!+#REF!+#REF!+#REF!+#REF!+#REF!+#REF!+#REF!+#REF!+#REF!+#REF!+#REF!</f>
        <v>#REF!</v>
      </c>
      <c r="J168" s="24" t="e">
        <f>#REF!+#REF!+#REF!+#REF!+J42+#REF!++#REF!+#REF!+#REF!+#REF!+#REF!+#REF!+#REF!+#REF!+#REF!+#REF!+#REF!+#REF!+#REF!</f>
        <v>#REF!</v>
      </c>
      <c r="K168" s="24">
        <f t="shared" si="41"/>
        <v>0</v>
      </c>
      <c r="L168" s="24" t="e">
        <f>#REF!+#REF!+#REF!+#REF!+L42+#REF!++#REF!+#REF!+#REF!+#REF!+#REF!+#REF!+#REF!+#REF!+#REF!+#REF!+#REF!+#REF!+#REF!</f>
        <v>#REF!</v>
      </c>
      <c r="M168" s="24" t="e">
        <f>#REF!+#REF!+#REF!+#REF!+M42+#REF!++#REF!+#REF!+#REF!+#REF!+#REF!+#REF!+#REF!+#REF!+#REF!+#REF!+#REF!+#REF!+#REF!</f>
        <v>#REF!</v>
      </c>
      <c r="N168" s="24">
        <f t="shared" si="42"/>
        <v>0</v>
      </c>
      <c r="O168" s="24" t="e">
        <f>#REF!+#REF!+#REF!+#REF!+O42+#REF!++#REF!+#REF!+#REF!+#REF!+#REF!+#REF!+#REF!+#REF!+#REF!+#REF!+#REF!+#REF!+#REF!</f>
        <v>#REF!</v>
      </c>
      <c r="P168" s="24" t="e">
        <f>#REF!+#REF!+#REF!+#REF!+P42+#REF!++#REF!+#REF!+#REF!+#REF!+#REF!+#REF!+#REF!+#REF!+#REF!+#REF!+#REF!+#REF!+#REF!</f>
        <v>#REF!</v>
      </c>
      <c r="Q168" s="24">
        <f t="shared" si="43"/>
        <v>0</v>
      </c>
      <c r="R168" s="24" t="e">
        <f>#REF!+#REF!+#REF!+#REF!+R42+#REF!++#REF!+#REF!+#REF!+#REF!+#REF!+#REF!+#REF!+#REF!+#REF!+#REF!+#REF!+#REF!+#REF!</f>
        <v>#REF!</v>
      </c>
      <c r="S168" s="24" t="e">
        <f>#REF!+#REF!+#REF!+#REF!+S42+#REF!++#REF!+#REF!+#REF!+#REF!+#REF!+#REF!+#REF!+#REF!+#REF!+#REF!+#REF!+#REF!+#REF!</f>
        <v>#REF!</v>
      </c>
      <c r="T168" s="24">
        <f t="shared" si="44"/>
        <v>0</v>
      </c>
      <c r="U168" s="24" t="e">
        <f>#REF!+#REF!+#REF!+#REF!+U42+#REF!++#REF!+#REF!+#REF!+#REF!+#REF!+#REF!+#REF!+#REF!+#REF!+#REF!+#REF!+#REF!+#REF!</f>
        <v>#REF!</v>
      </c>
      <c r="V168" s="24" t="e">
        <f>#REF!+#REF!+#REF!+#REF!+V42+#REF!++#REF!+#REF!+#REF!+#REF!+#REF!+#REF!+#REF!+#REF!+#REF!+#REF!+#REF!+#REF!+#REF!</f>
        <v>#REF!</v>
      </c>
      <c r="W168" s="24">
        <f t="shared" si="45"/>
        <v>0</v>
      </c>
      <c r="X168" s="24" t="e">
        <f>#REF!+#REF!+#REF!+#REF!+X42+#REF!++#REF!+#REF!+#REF!+#REF!+#REF!+#REF!+#REF!+#REF!+#REF!+#REF!+#REF!+#REF!+#REF!</f>
        <v>#REF!</v>
      </c>
      <c r="Y168" s="24" t="e">
        <f>#REF!+#REF!+#REF!+#REF!+Y42+#REF!++#REF!+#REF!+#REF!+#REF!+#REF!+#REF!+#REF!+#REF!+#REF!+#REF!+#REF!+#REF!+#REF!</f>
        <v>#REF!</v>
      </c>
      <c r="Z168" s="24">
        <f t="shared" si="46"/>
        <v>0</v>
      </c>
      <c r="AA168" s="24" t="e">
        <f>#REF!+#REF!+#REF!+#REF!+AA42+#REF!++#REF!+#REF!+#REF!+#REF!+#REF!+#REF!+#REF!+#REF!+#REF!+#REF!+#REF!+#REF!+#REF!</f>
        <v>#REF!</v>
      </c>
      <c r="AB168" s="24" t="e">
        <f>#REF!+#REF!+#REF!+#REF!+AB42+#REF!++#REF!+#REF!+#REF!+#REF!+#REF!+#REF!+#REF!+#REF!+#REF!+#REF!+#REF!+#REF!+#REF!</f>
        <v>#REF!</v>
      </c>
      <c r="AC168" s="24">
        <f t="shared" si="47"/>
        <v>0</v>
      </c>
      <c r="AD168" s="24" t="e">
        <f>#REF!+#REF!+#REF!+#REF!+AD42+#REF!++#REF!+#REF!+#REF!+#REF!+#REF!+#REF!+#REF!+#REF!+#REF!+#REF!+#REF!+#REF!+#REF!</f>
        <v>#REF!</v>
      </c>
      <c r="AE168" s="24" t="e">
        <f>#REF!+#REF!+#REF!+#REF!+AE42+#REF!++#REF!+#REF!+#REF!+#REF!+#REF!+#REF!+#REF!+#REF!+#REF!+#REF!+#REF!+#REF!+#REF!</f>
        <v>#REF!</v>
      </c>
      <c r="AF168" s="24">
        <f t="shared" si="48"/>
        <v>0</v>
      </c>
      <c r="AG168" s="24" t="e">
        <f>#REF!+#REF!+#REF!+#REF!+AG42+#REF!++#REF!+#REF!+#REF!+#REF!+#REF!+#REF!+#REF!+#REF!+#REF!+#REF!+#REF!+#REF!+#REF!</f>
        <v>#REF!</v>
      </c>
      <c r="AH168" s="24" t="e">
        <f>#REF!+#REF!+#REF!+#REF!+AH42+#REF!++#REF!+#REF!+#REF!+#REF!+#REF!+#REF!+#REF!+#REF!+#REF!+#REF!+#REF!+#REF!+#REF!</f>
        <v>#REF!</v>
      </c>
      <c r="AI168" s="24">
        <f t="shared" si="49"/>
        <v>0</v>
      </c>
      <c r="AJ168" s="24" t="e">
        <f>#REF!+#REF!+#REF!+#REF!+AJ42+#REF!++#REF!+#REF!+#REF!+#REF!+#REF!+#REF!+#REF!+#REF!+#REF!+#REF!+#REF!+#REF!+#REF!</f>
        <v>#REF!</v>
      </c>
      <c r="AK168" s="24" t="e">
        <f>#REF!+#REF!+#REF!+#REF!+AK42+#REF!++#REF!+#REF!+#REF!+#REF!+#REF!+#REF!+#REF!+#REF!+#REF!+#REF!+#REF!+#REF!+#REF!</f>
        <v>#REF!</v>
      </c>
      <c r="AL168" s="24">
        <f t="shared" si="50"/>
        <v>0</v>
      </c>
      <c r="AM168" s="24" t="e">
        <f>#REF!+#REF!+#REF!+#REF!+AM42+#REF!++#REF!+#REF!+#REF!+#REF!+#REF!+#REF!+#REF!+#REF!+#REF!+#REF!+#REF!+#REF!+#REF!</f>
        <v>#REF!</v>
      </c>
      <c r="AN168" s="24" t="e">
        <f>#REF!+#REF!+#REF!+#REF!+AN42+#REF!++#REF!+#REF!+#REF!+#REF!+#REF!+#REF!+#REF!+#REF!+#REF!+#REF!+#REF!+#REF!+#REF!</f>
        <v>#REF!</v>
      </c>
      <c r="AO168" s="24">
        <f t="shared" si="51"/>
        <v>0</v>
      </c>
      <c r="AP168" s="24">
        <f>AP50</f>
        <v>0</v>
      </c>
      <c r="AQ168" s="24">
        <f>AQ50</f>
        <v>0</v>
      </c>
      <c r="AR168" s="24">
        <f t="shared" si="103"/>
        <v>0</v>
      </c>
      <c r="AS168" s="24" t="e">
        <f>#REF!+#REF!+#REF!+#REF!+AS42+#REF!++#REF!+#REF!+#REF!+#REF!+#REF!+#REF!+#REF!+#REF!+#REF!+#REF!+#REF!+#REF!+#REF!</f>
        <v>#REF!</v>
      </c>
      <c r="AT168" s="24" t="e">
        <f>#REF!+#REF!+#REF!+#REF!+AT42+#REF!++#REF!+#REF!+#REF!+#REF!+#REF!+#REF!+#REF!+#REF!+#REF!+#REF!+#REF!+#REF!+#REF!</f>
        <v>#REF!</v>
      </c>
      <c r="AU168" s="24">
        <f t="shared" si="52"/>
        <v>0</v>
      </c>
      <c r="AV168" s="24" t="e">
        <f>#REF!+#REF!+#REF!+#REF!+AV42+#REF!++#REF!+#REF!+#REF!+#REF!+#REF!+#REF!+#REF!+#REF!+#REF!+#REF!+#REF!+#REF!+#REF!</f>
        <v>#REF!</v>
      </c>
      <c r="AW168" s="24" t="e">
        <f>#REF!+#REF!+#REF!+#REF!+AW42+#REF!++#REF!+#REF!+#REF!+#REF!+#REF!+#REF!+#REF!+#REF!+#REF!+#REF!+#REF!+#REF!+#REF!</f>
        <v>#REF!</v>
      </c>
      <c r="AX168" s="24">
        <f t="shared" si="53"/>
        <v>0</v>
      </c>
      <c r="AY168" s="24" t="e">
        <f>#REF!+#REF!+#REF!+#REF!+AY42+#REF!++#REF!+#REF!+#REF!+#REF!+#REF!+#REF!+#REF!+#REF!+#REF!+#REF!+#REF!+#REF!+#REF!</f>
        <v>#REF!</v>
      </c>
      <c r="AZ168" s="24" t="e">
        <f>#REF!+#REF!+#REF!+#REF!+AZ42+#REF!++#REF!+#REF!+#REF!+#REF!+#REF!+#REF!+#REF!+#REF!+#REF!+#REF!+#REF!+#REF!+#REF!</f>
        <v>#REF!</v>
      </c>
      <c r="BA168" s="56" t="e">
        <f t="shared" si="54"/>
        <v>#REF!</v>
      </c>
    </row>
    <row r="169" spans="4:53" hidden="1" x14ac:dyDescent="0.3">
      <c r="D169" s="19">
        <v>42</v>
      </c>
      <c r="E169" s="59" t="s">
        <v>158</v>
      </c>
      <c r="F169" s="24">
        <f>F50</f>
        <v>0</v>
      </c>
      <c r="G169" s="24">
        <f>G50</f>
        <v>0</v>
      </c>
      <c r="H169" s="24">
        <f t="shared" si="40"/>
        <v>0</v>
      </c>
      <c r="I169" s="24">
        <f>I50</f>
        <v>0</v>
      </c>
      <c r="J169" s="24">
        <f>J50</f>
        <v>0</v>
      </c>
      <c r="K169" s="24">
        <f t="shared" si="41"/>
        <v>0</v>
      </c>
      <c r="L169" s="24">
        <f>L50</f>
        <v>0</v>
      </c>
      <c r="M169" s="24">
        <f>M50</f>
        <v>0</v>
      </c>
      <c r="N169" s="24">
        <f t="shared" si="42"/>
        <v>0</v>
      </c>
      <c r="O169" s="24">
        <f>O50</f>
        <v>0</v>
      </c>
      <c r="P169" s="24">
        <f>P50</f>
        <v>0</v>
      </c>
      <c r="Q169" s="24">
        <f t="shared" si="43"/>
        <v>0</v>
      </c>
      <c r="R169" s="24">
        <f>R50</f>
        <v>0</v>
      </c>
      <c r="S169" s="24">
        <f>S50</f>
        <v>0</v>
      </c>
      <c r="T169" s="24">
        <f t="shared" si="44"/>
        <v>0</v>
      </c>
      <c r="U169" s="24">
        <f>U50</f>
        <v>0</v>
      </c>
      <c r="V169" s="24">
        <f>V50</f>
        <v>0</v>
      </c>
      <c r="W169" s="24">
        <f t="shared" si="45"/>
        <v>0</v>
      </c>
      <c r="X169" s="24">
        <f>X50</f>
        <v>0</v>
      </c>
      <c r="Y169" s="24">
        <f>Y50</f>
        <v>0</v>
      </c>
      <c r="Z169" s="24">
        <f t="shared" si="46"/>
        <v>0</v>
      </c>
      <c r="AA169" s="24">
        <f>AA50</f>
        <v>0</v>
      </c>
      <c r="AB169" s="24">
        <f>AB50</f>
        <v>0</v>
      </c>
      <c r="AC169" s="24">
        <f t="shared" si="47"/>
        <v>0</v>
      </c>
      <c r="AD169" s="24">
        <f>AD50</f>
        <v>0</v>
      </c>
      <c r="AE169" s="24">
        <f>AE50</f>
        <v>0</v>
      </c>
      <c r="AF169" s="24">
        <f t="shared" si="48"/>
        <v>0</v>
      </c>
      <c r="AG169" s="24">
        <f>AG50</f>
        <v>0</v>
      </c>
      <c r="AH169" s="24">
        <f>AH50</f>
        <v>0</v>
      </c>
      <c r="AI169" s="24">
        <f t="shared" si="49"/>
        <v>0</v>
      </c>
      <c r="AJ169" s="24">
        <f>AJ50</f>
        <v>0</v>
      </c>
      <c r="AK169" s="24">
        <f>AK50</f>
        <v>0</v>
      </c>
      <c r="AL169" s="24">
        <f t="shared" si="50"/>
        <v>0</v>
      </c>
      <c r="AM169" s="24">
        <f>AM50</f>
        <v>0</v>
      </c>
      <c r="AN169" s="24">
        <f>AN50</f>
        <v>0</v>
      </c>
      <c r="AO169" s="24">
        <f t="shared" si="51"/>
        <v>0</v>
      </c>
      <c r="AP169" s="24" t="e">
        <f>AP51+#REF!</f>
        <v>#REF!</v>
      </c>
      <c r="AQ169" s="24" t="e">
        <f>AQ51+#REF!</f>
        <v>#REF!</v>
      </c>
      <c r="AR169" s="24">
        <f t="shared" si="103"/>
        <v>0</v>
      </c>
      <c r="AS169" s="24">
        <f>AS50</f>
        <v>0</v>
      </c>
      <c r="AT169" s="24">
        <f>AT50</f>
        <v>0</v>
      </c>
      <c r="AU169" s="24">
        <f t="shared" si="52"/>
        <v>0</v>
      </c>
      <c r="AV169" s="24">
        <f>AV50</f>
        <v>0</v>
      </c>
      <c r="AW169" s="24">
        <f>AW50</f>
        <v>0</v>
      </c>
      <c r="AX169" s="24">
        <f t="shared" si="53"/>
        <v>0</v>
      </c>
      <c r="AY169" s="24">
        <f>AY50</f>
        <v>0</v>
      </c>
      <c r="AZ169" s="24">
        <f>AZ50</f>
        <v>0</v>
      </c>
      <c r="BA169" s="56" t="e">
        <f t="shared" si="54"/>
        <v>#DIV/0!</v>
      </c>
    </row>
    <row r="170" spans="4:53" hidden="1" x14ac:dyDescent="0.3">
      <c r="D170" s="19">
        <v>43</v>
      </c>
      <c r="E170" s="59" t="s">
        <v>485</v>
      </c>
      <c r="F170" s="24" t="e">
        <f>F51+#REF!</f>
        <v>#REF!</v>
      </c>
      <c r="G170" s="24" t="e">
        <f>G51+#REF!</f>
        <v>#REF!</v>
      </c>
      <c r="H170" s="24">
        <f t="shared" si="40"/>
        <v>0</v>
      </c>
      <c r="I170" s="24" t="e">
        <f>I51+#REF!</f>
        <v>#REF!</v>
      </c>
      <c r="J170" s="24" t="e">
        <f>J51+#REF!</f>
        <v>#REF!</v>
      </c>
      <c r="K170" s="24">
        <f t="shared" si="41"/>
        <v>0</v>
      </c>
      <c r="L170" s="24" t="e">
        <f>L51+#REF!</f>
        <v>#REF!</v>
      </c>
      <c r="M170" s="24" t="e">
        <f>M51+#REF!</f>
        <v>#REF!</v>
      </c>
      <c r="N170" s="24">
        <f t="shared" si="42"/>
        <v>0</v>
      </c>
      <c r="O170" s="24" t="e">
        <f>O51+#REF!</f>
        <v>#REF!</v>
      </c>
      <c r="P170" s="24" t="e">
        <f>P51+#REF!</f>
        <v>#REF!</v>
      </c>
      <c r="Q170" s="24">
        <f t="shared" si="43"/>
        <v>0</v>
      </c>
      <c r="R170" s="24" t="e">
        <f>R51+#REF!</f>
        <v>#REF!</v>
      </c>
      <c r="S170" s="24" t="e">
        <f>S51+#REF!</f>
        <v>#REF!</v>
      </c>
      <c r="T170" s="24">
        <f t="shared" si="44"/>
        <v>0</v>
      </c>
      <c r="U170" s="24" t="e">
        <f>U51+#REF!</f>
        <v>#REF!</v>
      </c>
      <c r="V170" s="24" t="e">
        <f>V51+#REF!</f>
        <v>#REF!</v>
      </c>
      <c r="W170" s="24">
        <f t="shared" si="45"/>
        <v>0</v>
      </c>
      <c r="X170" s="24" t="e">
        <f>X51+#REF!</f>
        <v>#REF!</v>
      </c>
      <c r="Y170" s="24" t="e">
        <f>Y51+#REF!</f>
        <v>#REF!</v>
      </c>
      <c r="Z170" s="24">
        <f t="shared" si="46"/>
        <v>0</v>
      </c>
      <c r="AA170" s="24" t="e">
        <f>AA51+#REF!</f>
        <v>#REF!</v>
      </c>
      <c r="AB170" s="24" t="e">
        <f>AB51+#REF!</f>
        <v>#REF!</v>
      </c>
      <c r="AC170" s="24">
        <f t="shared" si="47"/>
        <v>0</v>
      </c>
      <c r="AD170" s="24" t="e">
        <f>AD51+#REF!</f>
        <v>#REF!</v>
      </c>
      <c r="AE170" s="24" t="e">
        <f>AE51+#REF!</f>
        <v>#REF!</v>
      </c>
      <c r="AF170" s="24">
        <f t="shared" si="48"/>
        <v>0</v>
      </c>
      <c r="AG170" s="24" t="e">
        <f>AG51+#REF!</f>
        <v>#REF!</v>
      </c>
      <c r="AH170" s="24" t="e">
        <f>AH51+#REF!</f>
        <v>#REF!</v>
      </c>
      <c r="AI170" s="24">
        <f t="shared" si="49"/>
        <v>0</v>
      </c>
      <c r="AJ170" s="24" t="e">
        <f>AJ51+#REF!</f>
        <v>#REF!</v>
      </c>
      <c r="AK170" s="24" t="e">
        <f>AK51+#REF!</f>
        <v>#REF!</v>
      </c>
      <c r="AL170" s="24">
        <f t="shared" si="50"/>
        <v>0</v>
      </c>
      <c r="AM170" s="24" t="e">
        <f>AM51+#REF!</f>
        <v>#REF!</v>
      </c>
      <c r="AN170" s="24" t="e">
        <f>AN51+#REF!</f>
        <v>#REF!</v>
      </c>
      <c r="AO170" s="24">
        <f t="shared" si="51"/>
        <v>0</v>
      </c>
      <c r="AP170" s="24">
        <f>AP48</f>
        <v>0</v>
      </c>
      <c r="AQ170" s="24">
        <f>AQ48</f>
        <v>0</v>
      </c>
      <c r="AR170" s="24">
        <f t="shared" si="103"/>
        <v>0</v>
      </c>
      <c r="AS170" s="24" t="e">
        <f>AS51+#REF!</f>
        <v>#REF!</v>
      </c>
      <c r="AT170" s="24" t="e">
        <f>AT51+#REF!</f>
        <v>#REF!</v>
      </c>
      <c r="AU170" s="24">
        <f t="shared" si="52"/>
        <v>0</v>
      </c>
      <c r="AV170" s="24" t="e">
        <f>AV51+#REF!</f>
        <v>#REF!</v>
      </c>
      <c r="AW170" s="24" t="e">
        <f>AW51+#REF!</f>
        <v>#REF!</v>
      </c>
      <c r="AX170" s="24">
        <f t="shared" si="53"/>
        <v>0</v>
      </c>
      <c r="AY170" s="24" t="e">
        <f>AY51+#REF!</f>
        <v>#REF!</v>
      </c>
      <c r="AZ170" s="24" t="e">
        <f>AZ51+#REF!</f>
        <v>#REF!</v>
      </c>
      <c r="BA170" s="56" t="e">
        <f t="shared" si="54"/>
        <v>#REF!</v>
      </c>
    </row>
    <row r="171" spans="4:53" hidden="1" x14ac:dyDescent="0.3">
      <c r="D171" s="19">
        <v>44</v>
      </c>
      <c r="E171" s="59" t="s">
        <v>486</v>
      </c>
      <c r="F171" s="24">
        <f>F48</f>
        <v>0</v>
      </c>
      <c r="G171" s="24">
        <f>G48</f>
        <v>0</v>
      </c>
      <c r="H171" s="24">
        <f t="shared" si="40"/>
        <v>0</v>
      </c>
      <c r="I171" s="24">
        <f>I48</f>
        <v>0</v>
      </c>
      <c r="J171" s="24">
        <f>J48</f>
        <v>0</v>
      </c>
      <c r="K171" s="24">
        <f t="shared" si="41"/>
        <v>0</v>
      </c>
      <c r="L171" s="24">
        <f>L48</f>
        <v>0</v>
      </c>
      <c r="M171" s="24">
        <f>M48</f>
        <v>0</v>
      </c>
      <c r="N171" s="24">
        <f t="shared" si="42"/>
        <v>0</v>
      </c>
      <c r="O171" s="24">
        <f>O48</f>
        <v>0</v>
      </c>
      <c r="P171" s="24">
        <f>P48</f>
        <v>0</v>
      </c>
      <c r="Q171" s="24">
        <f t="shared" si="43"/>
        <v>0</v>
      </c>
      <c r="R171" s="24">
        <f>R48</f>
        <v>0</v>
      </c>
      <c r="S171" s="24">
        <f>S48</f>
        <v>0</v>
      </c>
      <c r="T171" s="24">
        <f t="shared" si="44"/>
        <v>0</v>
      </c>
      <c r="U171" s="24">
        <f>U48</f>
        <v>0</v>
      </c>
      <c r="V171" s="24">
        <f>V48</f>
        <v>0</v>
      </c>
      <c r="W171" s="24">
        <f t="shared" si="45"/>
        <v>0</v>
      </c>
      <c r="X171" s="24">
        <f>X48</f>
        <v>0</v>
      </c>
      <c r="Y171" s="24">
        <f>Y48</f>
        <v>0</v>
      </c>
      <c r="Z171" s="24">
        <f t="shared" si="46"/>
        <v>0</v>
      </c>
      <c r="AA171" s="24">
        <f>AA48</f>
        <v>0</v>
      </c>
      <c r="AB171" s="24">
        <f>AB48</f>
        <v>0</v>
      </c>
      <c r="AC171" s="24">
        <f t="shared" si="47"/>
        <v>0</v>
      </c>
      <c r="AD171" s="24">
        <f>AD48</f>
        <v>0</v>
      </c>
      <c r="AE171" s="24">
        <f>AE48</f>
        <v>0</v>
      </c>
      <c r="AF171" s="24">
        <f t="shared" si="48"/>
        <v>0</v>
      </c>
      <c r="AG171" s="24">
        <f>AG48</f>
        <v>0</v>
      </c>
      <c r="AH171" s="24">
        <f>AH48</f>
        <v>0</v>
      </c>
      <c r="AI171" s="24">
        <f t="shared" si="49"/>
        <v>0</v>
      </c>
      <c r="AJ171" s="24">
        <f>AJ48</f>
        <v>0</v>
      </c>
      <c r="AK171" s="24">
        <f>AK48</f>
        <v>0</v>
      </c>
      <c r="AL171" s="24">
        <f t="shared" si="50"/>
        <v>0</v>
      </c>
      <c r="AM171" s="24">
        <f>AM48</f>
        <v>0</v>
      </c>
      <c r="AN171" s="24">
        <f>AN48</f>
        <v>0</v>
      </c>
      <c r="AO171" s="24">
        <f t="shared" si="51"/>
        <v>0</v>
      </c>
      <c r="AP171" s="24">
        <f>AP49</f>
        <v>0</v>
      </c>
      <c r="AQ171" s="24">
        <f>AQ49</f>
        <v>0</v>
      </c>
      <c r="AR171" s="24">
        <f t="shared" si="103"/>
        <v>0</v>
      </c>
      <c r="AS171" s="24">
        <f>AS48</f>
        <v>0</v>
      </c>
      <c r="AT171" s="24">
        <f>AT48</f>
        <v>0</v>
      </c>
      <c r="AU171" s="24">
        <f t="shared" si="52"/>
        <v>0</v>
      </c>
      <c r="AV171" s="24">
        <f>AV48</f>
        <v>0</v>
      </c>
      <c r="AW171" s="24">
        <f>AW48</f>
        <v>0</v>
      </c>
      <c r="AX171" s="24">
        <f t="shared" si="53"/>
        <v>0</v>
      </c>
      <c r="AY171" s="24">
        <f>AY48</f>
        <v>0</v>
      </c>
      <c r="AZ171" s="24">
        <f>AZ48</f>
        <v>0</v>
      </c>
      <c r="BA171" s="56" t="e">
        <f t="shared" si="54"/>
        <v>#DIV/0!</v>
      </c>
    </row>
    <row r="172" spans="4:53" hidden="1" x14ac:dyDescent="0.3">
      <c r="D172" s="19">
        <v>45</v>
      </c>
      <c r="E172" s="59" t="s">
        <v>157</v>
      </c>
      <c r="F172" s="24">
        <f>F49</f>
        <v>0</v>
      </c>
      <c r="G172" s="24">
        <f>G49</f>
        <v>0</v>
      </c>
      <c r="H172" s="24">
        <f t="shared" si="40"/>
        <v>0</v>
      </c>
      <c r="I172" s="24">
        <f>I49</f>
        <v>0</v>
      </c>
      <c r="J172" s="24">
        <f>J49</f>
        <v>0</v>
      </c>
      <c r="K172" s="24">
        <f t="shared" si="41"/>
        <v>0</v>
      </c>
      <c r="L172" s="24">
        <f>L49</f>
        <v>0</v>
      </c>
      <c r="M172" s="24">
        <f>M49</f>
        <v>0</v>
      </c>
      <c r="N172" s="24">
        <f t="shared" si="42"/>
        <v>0</v>
      </c>
      <c r="O172" s="24">
        <f>O49</f>
        <v>0</v>
      </c>
      <c r="P172" s="24">
        <f>P49</f>
        <v>0</v>
      </c>
      <c r="Q172" s="24">
        <f t="shared" si="43"/>
        <v>0</v>
      </c>
      <c r="R172" s="24">
        <f>R49</f>
        <v>0</v>
      </c>
      <c r="S172" s="24">
        <f>S49</f>
        <v>0</v>
      </c>
      <c r="T172" s="24">
        <f t="shared" si="44"/>
        <v>0</v>
      </c>
      <c r="U172" s="24">
        <f>U49</f>
        <v>0</v>
      </c>
      <c r="V172" s="24">
        <f>V49</f>
        <v>0</v>
      </c>
      <c r="W172" s="24">
        <f t="shared" si="45"/>
        <v>0</v>
      </c>
      <c r="X172" s="24">
        <f>X49</f>
        <v>0</v>
      </c>
      <c r="Y172" s="24">
        <f>Y49</f>
        <v>0</v>
      </c>
      <c r="Z172" s="24">
        <f t="shared" si="46"/>
        <v>0</v>
      </c>
      <c r="AA172" s="24">
        <f>AA49</f>
        <v>0</v>
      </c>
      <c r="AB172" s="24">
        <f>AB49</f>
        <v>0</v>
      </c>
      <c r="AC172" s="24">
        <f t="shared" si="47"/>
        <v>0</v>
      </c>
      <c r="AD172" s="24">
        <f>AD49</f>
        <v>0</v>
      </c>
      <c r="AE172" s="24">
        <f>AE49</f>
        <v>0</v>
      </c>
      <c r="AF172" s="24">
        <f t="shared" si="48"/>
        <v>0</v>
      </c>
      <c r="AG172" s="24">
        <f>AG49</f>
        <v>0</v>
      </c>
      <c r="AH172" s="24">
        <f>AH49</f>
        <v>0</v>
      </c>
      <c r="AI172" s="24">
        <f t="shared" si="49"/>
        <v>0</v>
      </c>
      <c r="AJ172" s="24">
        <f>AJ49</f>
        <v>0</v>
      </c>
      <c r="AK172" s="24">
        <f>AK49</f>
        <v>0</v>
      </c>
      <c r="AL172" s="24">
        <f t="shared" si="50"/>
        <v>0</v>
      </c>
      <c r="AM172" s="24">
        <f>AM49</f>
        <v>0</v>
      </c>
      <c r="AN172" s="24">
        <f>AN49</f>
        <v>0</v>
      </c>
      <c r="AO172" s="24">
        <f t="shared" si="51"/>
        <v>0</v>
      </c>
      <c r="AP172" s="24">
        <f>AP43</f>
        <v>0</v>
      </c>
      <c r="AQ172" s="24">
        <f>AQ43</f>
        <v>0</v>
      </c>
      <c r="AR172" s="24">
        <f t="shared" si="103"/>
        <v>0</v>
      </c>
      <c r="AS172" s="24">
        <f>AS49</f>
        <v>0</v>
      </c>
      <c r="AT172" s="24">
        <f>AT49</f>
        <v>0</v>
      </c>
      <c r="AU172" s="24">
        <f t="shared" si="52"/>
        <v>0</v>
      </c>
      <c r="AV172" s="24">
        <f>AV49</f>
        <v>0</v>
      </c>
      <c r="AW172" s="24">
        <f>AW49</f>
        <v>0</v>
      </c>
      <c r="AX172" s="24">
        <f t="shared" si="53"/>
        <v>0</v>
      </c>
      <c r="AY172" s="24">
        <f>AY49</f>
        <v>0</v>
      </c>
      <c r="AZ172" s="24">
        <f>AZ49</f>
        <v>0</v>
      </c>
      <c r="BA172" s="56" t="e">
        <f t="shared" si="54"/>
        <v>#DIV/0!</v>
      </c>
    </row>
    <row r="173" spans="4:53" hidden="1" x14ac:dyDescent="0.3">
      <c r="D173" s="19">
        <v>46</v>
      </c>
      <c r="E173" s="59" t="s">
        <v>147</v>
      </c>
      <c r="F173" s="24">
        <f>F43</f>
        <v>0</v>
      </c>
      <c r="G173" s="24">
        <f>G43</f>
        <v>0</v>
      </c>
      <c r="H173" s="24">
        <f t="shared" si="40"/>
        <v>0</v>
      </c>
      <c r="I173" s="24">
        <f>I43</f>
        <v>0</v>
      </c>
      <c r="J173" s="24">
        <f>J43</f>
        <v>0</v>
      </c>
      <c r="K173" s="24">
        <f t="shared" si="41"/>
        <v>0</v>
      </c>
      <c r="L173" s="24">
        <f>L43</f>
        <v>0</v>
      </c>
      <c r="M173" s="24">
        <f>M43</f>
        <v>0</v>
      </c>
      <c r="N173" s="24">
        <f t="shared" si="42"/>
        <v>0</v>
      </c>
      <c r="O173" s="24">
        <f>O43</f>
        <v>0</v>
      </c>
      <c r="P173" s="24">
        <f>P43</f>
        <v>0</v>
      </c>
      <c r="Q173" s="24">
        <f t="shared" si="43"/>
        <v>0</v>
      </c>
      <c r="R173" s="24">
        <f>R43</f>
        <v>0</v>
      </c>
      <c r="S173" s="24">
        <f>S43</f>
        <v>0</v>
      </c>
      <c r="T173" s="24">
        <f t="shared" si="44"/>
        <v>0</v>
      </c>
      <c r="U173" s="24">
        <f>U43</f>
        <v>0</v>
      </c>
      <c r="V173" s="24">
        <f>V43</f>
        <v>0</v>
      </c>
      <c r="W173" s="24">
        <f t="shared" si="45"/>
        <v>0</v>
      </c>
      <c r="X173" s="24">
        <f>X43</f>
        <v>0</v>
      </c>
      <c r="Y173" s="24">
        <f>Y43</f>
        <v>0</v>
      </c>
      <c r="Z173" s="24">
        <f t="shared" si="46"/>
        <v>0</v>
      </c>
      <c r="AA173" s="24">
        <f>AA43</f>
        <v>0</v>
      </c>
      <c r="AB173" s="24">
        <f>AB43</f>
        <v>0</v>
      </c>
      <c r="AC173" s="24">
        <f t="shared" si="47"/>
        <v>0</v>
      </c>
      <c r="AD173" s="24">
        <f>AD43</f>
        <v>0</v>
      </c>
      <c r="AE173" s="24">
        <f>AE43</f>
        <v>0</v>
      </c>
      <c r="AF173" s="24">
        <f t="shared" si="48"/>
        <v>0</v>
      </c>
      <c r="AG173" s="24">
        <f>AG43</f>
        <v>0</v>
      </c>
      <c r="AH173" s="24">
        <f>AH43</f>
        <v>0</v>
      </c>
      <c r="AI173" s="24">
        <f t="shared" si="49"/>
        <v>0</v>
      </c>
      <c r="AJ173" s="24">
        <f>AJ43</f>
        <v>0</v>
      </c>
      <c r="AK173" s="24">
        <f>AK43</f>
        <v>0</v>
      </c>
      <c r="AL173" s="24">
        <f t="shared" si="50"/>
        <v>0</v>
      </c>
      <c r="AM173" s="24">
        <f>AM43</f>
        <v>0</v>
      </c>
      <c r="AN173" s="24">
        <f>AN43</f>
        <v>0</v>
      </c>
      <c r="AO173" s="24">
        <f t="shared" si="51"/>
        <v>0</v>
      </c>
      <c r="AP173" s="24">
        <f>AP44</f>
        <v>0</v>
      </c>
      <c r="AQ173" s="24">
        <f>AQ44</f>
        <v>0</v>
      </c>
      <c r="AR173" s="24">
        <f t="shared" si="103"/>
        <v>0</v>
      </c>
      <c r="AS173" s="24">
        <f>AS43</f>
        <v>0</v>
      </c>
      <c r="AT173" s="24">
        <f>AT43</f>
        <v>0</v>
      </c>
      <c r="AU173" s="24">
        <f t="shared" si="52"/>
        <v>0</v>
      </c>
      <c r="AV173" s="24">
        <f>AV43</f>
        <v>0</v>
      </c>
      <c r="AW173" s="24">
        <f>AW43</f>
        <v>0</v>
      </c>
      <c r="AX173" s="24">
        <f t="shared" si="53"/>
        <v>0</v>
      </c>
      <c r="AY173" s="24">
        <f>AY43</f>
        <v>0</v>
      </c>
      <c r="AZ173" s="24">
        <f>AZ43</f>
        <v>0</v>
      </c>
      <c r="BA173" s="56" t="e">
        <f t="shared" si="54"/>
        <v>#DIV/0!</v>
      </c>
    </row>
    <row r="174" spans="4:53" hidden="1" x14ac:dyDescent="0.3">
      <c r="D174" s="19">
        <v>47</v>
      </c>
      <c r="E174" s="59" t="s">
        <v>148</v>
      </c>
      <c r="F174" s="24">
        <f>F44</f>
        <v>0</v>
      </c>
      <c r="G174" s="24">
        <f>G44</f>
        <v>0</v>
      </c>
      <c r="H174" s="24">
        <f t="shared" si="40"/>
        <v>0</v>
      </c>
      <c r="I174" s="24">
        <f>I44</f>
        <v>0</v>
      </c>
      <c r="J174" s="24">
        <f>J44</f>
        <v>0</v>
      </c>
      <c r="K174" s="24">
        <f t="shared" si="41"/>
        <v>0</v>
      </c>
      <c r="L174" s="24">
        <f>L44</f>
        <v>0</v>
      </c>
      <c r="M174" s="24">
        <f>M44</f>
        <v>0</v>
      </c>
      <c r="N174" s="24">
        <f t="shared" si="42"/>
        <v>0</v>
      </c>
      <c r="O174" s="24">
        <f>O44</f>
        <v>0</v>
      </c>
      <c r="P174" s="24">
        <f>P44</f>
        <v>0</v>
      </c>
      <c r="Q174" s="24">
        <f t="shared" si="43"/>
        <v>0</v>
      </c>
      <c r="R174" s="24">
        <f>R44</f>
        <v>0</v>
      </c>
      <c r="S174" s="24">
        <f>S44</f>
        <v>0</v>
      </c>
      <c r="T174" s="24">
        <f t="shared" si="44"/>
        <v>0</v>
      </c>
      <c r="U174" s="24">
        <f>U44</f>
        <v>0</v>
      </c>
      <c r="V174" s="24">
        <f>V44</f>
        <v>0</v>
      </c>
      <c r="W174" s="24">
        <f t="shared" si="45"/>
        <v>0</v>
      </c>
      <c r="X174" s="24">
        <f>X44</f>
        <v>0</v>
      </c>
      <c r="Y174" s="24">
        <f>Y44</f>
        <v>0</v>
      </c>
      <c r="Z174" s="24">
        <f t="shared" si="46"/>
        <v>0</v>
      </c>
      <c r="AA174" s="24">
        <f>AA44</f>
        <v>0</v>
      </c>
      <c r="AB174" s="24">
        <f>AB44</f>
        <v>0</v>
      </c>
      <c r="AC174" s="24">
        <f t="shared" si="47"/>
        <v>0</v>
      </c>
      <c r="AD174" s="24">
        <f>AD44</f>
        <v>0</v>
      </c>
      <c r="AE174" s="24">
        <f>AE44</f>
        <v>0</v>
      </c>
      <c r="AF174" s="24">
        <f t="shared" si="48"/>
        <v>0</v>
      </c>
      <c r="AG174" s="24">
        <f>AG44</f>
        <v>0</v>
      </c>
      <c r="AH174" s="24">
        <f>AH44</f>
        <v>0</v>
      </c>
      <c r="AI174" s="24">
        <f t="shared" si="49"/>
        <v>0</v>
      </c>
      <c r="AJ174" s="24">
        <f>AJ44</f>
        <v>0</v>
      </c>
      <c r="AK174" s="24">
        <f>AK44</f>
        <v>0</v>
      </c>
      <c r="AL174" s="24">
        <f t="shared" si="50"/>
        <v>0</v>
      </c>
      <c r="AM174" s="24">
        <f>AM44</f>
        <v>0</v>
      </c>
      <c r="AN174" s="24">
        <f>AN44</f>
        <v>0</v>
      </c>
      <c r="AO174" s="24">
        <f t="shared" si="51"/>
        <v>0</v>
      </c>
      <c r="AP174" s="24" t="e">
        <f>AP45+#REF!+#REF!+#REF!</f>
        <v>#REF!</v>
      </c>
      <c r="AQ174" s="24" t="e">
        <f>AQ45+#REF!+#REF!+#REF!</f>
        <v>#REF!</v>
      </c>
      <c r="AR174" s="24">
        <f t="shared" si="103"/>
        <v>0</v>
      </c>
      <c r="AS174" s="24">
        <f>AS44</f>
        <v>0</v>
      </c>
      <c r="AT174" s="24">
        <f>AT44</f>
        <v>0</v>
      </c>
      <c r="AU174" s="24">
        <f t="shared" si="52"/>
        <v>0</v>
      </c>
      <c r="AV174" s="24">
        <f>AV44</f>
        <v>0</v>
      </c>
      <c r="AW174" s="24">
        <f>AW44</f>
        <v>0</v>
      </c>
      <c r="AX174" s="24">
        <f t="shared" si="53"/>
        <v>0</v>
      </c>
      <c r="AY174" s="24">
        <f>AY44</f>
        <v>0</v>
      </c>
      <c r="AZ174" s="24">
        <f>AZ44</f>
        <v>0</v>
      </c>
      <c r="BA174" s="56" t="e">
        <f t="shared" si="54"/>
        <v>#DIV/0!</v>
      </c>
    </row>
    <row r="175" spans="4:53" hidden="1" x14ac:dyDescent="0.3">
      <c r="D175" s="19">
        <v>48</v>
      </c>
      <c r="E175" s="21" t="s">
        <v>487</v>
      </c>
      <c r="F175" s="24" t="e">
        <f>F45+#REF!+#REF!+#REF!</f>
        <v>#REF!</v>
      </c>
      <c r="G175" s="24" t="e">
        <f>G45+#REF!+#REF!+#REF!</f>
        <v>#REF!</v>
      </c>
      <c r="H175" s="24">
        <f t="shared" si="40"/>
        <v>0</v>
      </c>
      <c r="I175" s="24" t="e">
        <f>I45+#REF!+#REF!+#REF!</f>
        <v>#REF!</v>
      </c>
      <c r="J175" s="24" t="e">
        <f>J45+#REF!+#REF!+#REF!</f>
        <v>#REF!</v>
      </c>
      <c r="K175" s="24">
        <f t="shared" si="41"/>
        <v>0</v>
      </c>
      <c r="L175" s="24" t="e">
        <f>L45+#REF!+#REF!+#REF!</f>
        <v>#REF!</v>
      </c>
      <c r="M175" s="24" t="e">
        <f>M45+#REF!+#REF!+#REF!</f>
        <v>#REF!</v>
      </c>
      <c r="N175" s="24">
        <f t="shared" si="42"/>
        <v>0</v>
      </c>
      <c r="O175" s="24" t="e">
        <f>O45+#REF!+#REF!+#REF!</f>
        <v>#REF!</v>
      </c>
      <c r="P175" s="24" t="e">
        <f>P45+#REF!+#REF!+#REF!</f>
        <v>#REF!</v>
      </c>
      <c r="Q175" s="24">
        <f t="shared" si="43"/>
        <v>0</v>
      </c>
      <c r="R175" s="24" t="e">
        <f>R45+#REF!+#REF!+#REF!</f>
        <v>#REF!</v>
      </c>
      <c r="S175" s="24" t="e">
        <f>S45+#REF!+#REF!+#REF!</f>
        <v>#REF!</v>
      </c>
      <c r="T175" s="24">
        <f t="shared" si="44"/>
        <v>0</v>
      </c>
      <c r="U175" s="24" t="e">
        <f>U45+#REF!+#REF!+#REF!</f>
        <v>#REF!</v>
      </c>
      <c r="V175" s="24" t="e">
        <f>V45+#REF!+#REF!+#REF!</f>
        <v>#REF!</v>
      </c>
      <c r="W175" s="24">
        <f t="shared" si="45"/>
        <v>0</v>
      </c>
      <c r="X175" s="24" t="e">
        <f>X45+#REF!+#REF!+#REF!</f>
        <v>#REF!</v>
      </c>
      <c r="Y175" s="24" t="e">
        <f>Y45+#REF!+#REF!+#REF!</f>
        <v>#REF!</v>
      </c>
      <c r="Z175" s="24">
        <f t="shared" si="46"/>
        <v>0</v>
      </c>
      <c r="AA175" s="24" t="e">
        <f>AA45+#REF!+#REF!+#REF!</f>
        <v>#REF!</v>
      </c>
      <c r="AB175" s="24" t="e">
        <f>AB45+#REF!+#REF!+#REF!</f>
        <v>#REF!</v>
      </c>
      <c r="AC175" s="24">
        <f t="shared" si="47"/>
        <v>0</v>
      </c>
      <c r="AD175" s="24" t="e">
        <f>AD45+#REF!+#REF!+#REF!</f>
        <v>#REF!</v>
      </c>
      <c r="AE175" s="24" t="e">
        <f>AE45+#REF!+#REF!+#REF!</f>
        <v>#REF!</v>
      </c>
      <c r="AF175" s="24">
        <f t="shared" si="48"/>
        <v>0</v>
      </c>
      <c r="AG175" s="24" t="e">
        <f>AG45+#REF!+#REF!+#REF!</f>
        <v>#REF!</v>
      </c>
      <c r="AH175" s="24" t="e">
        <f>AH45+#REF!+#REF!+#REF!</f>
        <v>#REF!</v>
      </c>
      <c r="AI175" s="24">
        <f t="shared" si="49"/>
        <v>0</v>
      </c>
      <c r="AJ175" s="24" t="e">
        <f>AJ45+#REF!+#REF!+#REF!</f>
        <v>#REF!</v>
      </c>
      <c r="AK175" s="24" t="e">
        <f>AK45+#REF!+#REF!+#REF!</f>
        <v>#REF!</v>
      </c>
      <c r="AL175" s="24">
        <f t="shared" si="50"/>
        <v>0</v>
      </c>
      <c r="AM175" s="24" t="e">
        <f>AM45+#REF!+#REF!+#REF!</f>
        <v>#REF!</v>
      </c>
      <c r="AN175" s="24" t="e">
        <f>AN45+#REF!+#REF!+#REF!</f>
        <v>#REF!</v>
      </c>
      <c r="AO175" s="24">
        <f t="shared" si="51"/>
        <v>0</v>
      </c>
      <c r="AP175" s="24" t="e">
        <f>AP46+#REF!+#REF!</f>
        <v>#REF!</v>
      </c>
      <c r="AQ175" s="24" t="e">
        <f>AQ46+#REF!+#REF!</f>
        <v>#REF!</v>
      </c>
      <c r="AR175" s="24">
        <f t="shared" si="103"/>
        <v>0</v>
      </c>
      <c r="AS175" s="24" t="e">
        <f>AS45+#REF!+#REF!+#REF!</f>
        <v>#REF!</v>
      </c>
      <c r="AT175" s="24" t="e">
        <f>AT45+#REF!+#REF!+#REF!</f>
        <v>#REF!</v>
      </c>
      <c r="AU175" s="24">
        <f t="shared" si="52"/>
        <v>0</v>
      </c>
      <c r="AV175" s="24" t="e">
        <f>AV45+#REF!+#REF!+#REF!</f>
        <v>#REF!</v>
      </c>
      <c r="AW175" s="24" t="e">
        <f>AW45+#REF!+#REF!+#REF!</f>
        <v>#REF!</v>
      </c>
      <c r="AX175" s="24">
        <f t="shared" si="53"/>
        <v>0</v>
      </c>
      <c r="AY175" s="24" t="e">
        <f>AY45+#REF!+#REF!+#REF!</f>
        <v>#REF!</v>
      </c>
      <c r="AZ175" s="24" t="e">
        <f>AZ45+#REF!+#REF!+#REF!</f>
        <v>#REF!</v>
      </c>
      <c r="BA175" s="56" t="e">
        <f t="shared" si="54"/>
        <v>#REF!</v>
      </c>
    </row>
    <row r="176" spans="4:53" hidden="1" x14ac:dyDescent="0.3">
      <c r="D176" s="19">
        <v>49</v>
      </c>
      <c r="E176" s="59" t="s">
        <v>488</v>
      </c>
      <c r="F176" s="24" t="e">
        <f>F46+#REF!+#REF!</f>
        <v>#REF!</v>
      </c>
      <c r="G176" s="24" t="e">
        <f>G46+#REF!+#REF!</f>
        <v>#REF!</v>
      </c>
      <c r="H176" s="24">
        <f t="shared" si="40"/>
        <v>0</v>
      </c>
      <c r="I176" s="24" t="e">
        <f>I46+#REF!+#REF!</f>
        <v>#REF!</v>
      </c>
      <c r="J176" s="24" t="e">
        <f>J46+#REF!+#REF!</f>
        <v>#REF!</v>
      </c>
      <c r="K176" s="24">
        <f t="shared" si="41"/>
        <v>0</v>
      </c>
      <c r="L176" s="24" t="e">
        <f>L46+#REF!+#REF!</f>
        <v>#REF!</v>
      </c>
      <c r="M176" s="24" t="e">
        <f>M46+#REF!+#REF!</f>
        <v>#REF!</v>
      </c>
      <c r="N176" s="24">
        <f t="shared" si="42"/>
        <v>0</v>
      </c>
      <c r="O176" s="24" t="e">
        <f>O46+#REF!+#REF!</f>
        <v>#REF!</v>
      </c>
      <c r="P176" s="24" t="e">
        <f>P46+#REF!+#REF!</f>
        <v>#REF!</v>
      </c>
      <c r="Q176" s="24">
        <f t="shared" si="43"/>
        <v>0</v>
      </c>
      <c r="R176" s="24" t="e">
        <f>R46+#REF!+#REF!</f>
        <v>#REF!</v>
      </c>
      <c r="S176" s="24" t="e">
        <f>S46+#REF!+#REF!</f>
        <v>#REF!</v>
      </c>
      <c r="T176" s="24">
        <f t="shared" si="44"/>
        <v>0</v>
      </c>
      <c r="U176" s="24" t="e">
        <f>U46+#REF!+#REF!</f>
        <v>#REF!</v>
      </c>
      <c r="V176" s="24" t="e">
        <f>V46+#REF!+#REF!</f>
        <v>#REF!</v>
      </c>
      <c r="W176" s="24">
        <f t="shared" si="45"/>
        <v>0</v>
      </c>
      <c r="X176" s="24" t="e">
        <f>X46+#REF!+#REF!</f>
        <v>#REF!</v>
      </c>
      <c r="Y176" s="24" t="e">
        <f>Y46+#REF!+#REF!</f>
        <v>#REF!</v>
      </c>
      <c r="Z176" s="24">
        <f t="shared" si="46"/>
        <v>0</v>
      </c>
      <c r="AA176" s="24" t="e">
        <f>AA46+#REF!+#REF!</f>
        <v>#REF!</v>
      </c>
      <c r="AB176" s="24" t="e">
        <f>AB46+#REF!+#REF!</f>
        <v>#REF!</v>
      </c>
      <c r="AC176" s="24">
        <f t="shared" si="47"/>
        <v>0</v>
      </c>
      <c r="AD176" s="24" t="e">
        <f>AD46+#REF!+#REF!</f>
        <v>#REF!</v>
      </c>
      <c r="AE176" s="24" t="e">
        <f>AE46+#REF!+#REF!</f>
        <v>#REF!</v>
      </c>
      <c r="AF176" s="24">
        <f t="shared" si="48"/>
        <v>0</v>
      </c>
      <c r="AG176" s="24" t="e">
        <f>AG46+#REF!+#REF!</f>
        <v>#REF!</v>
      </c>
      <c r="AH176" s="24" t="e">
        <f>AH46+#REF!+#REF!</f>
        <v>#REF!</v>
      </c>
      <c r="AI176" s="24">
        <f t="shared" si="49"/>
        <v>0</v>
      </c>
      <c r="AJ176" s="24" t="e">
        <f>AJ46+#REF!+#REF!</f>
        <v>#REF!</v>
      </c>
      <c r="AK176" s="24" t="e">
        <f>AK46+#REF!+#REF!</f>
        <v>#REF!</v>
      </c>
      <c r="AL176" s="24">
        <f t="shared" si="50"/>
        <v>0</v>
      </c>
      <c r="AM176" s="24" t="e">
        <f>AM46+#REF!+#REF!</f>
        <v>#REF!</v>
      </c>
      <c r="AN176" s="24" t="e">
        <f>AN46+#REF!+#REF!</f>
        <v>#REF!</v>
      </c>
      <c r="AO176" s="24">
        <f t="shared" si="51"/>
        <v>0</v>
      </c>
      <c r="AP176" s="24" t="e">
        <f>#REF!</f>
        <v>#REF!</v>
      </c>
      <c r="AQ176" s="24" t="e">
        <f>#REF!</f>
        <v>#REF!</v>
      </c>
      <c r="AR176" s="24">
        <f t="shared" si="103"/>
        <v>0</v>
      </c>
      <c r="AS176" s="24" t="e">
        <f>AS46+#REF!+#REF!</f>
        <v>#REF!</v>
      </c>
      <c r="AT176" s="24" t="e">
        <f>AT46+#REF!+#REF!</f>
        <v>#REF!</v>
      </c>
      <c r="AU176" s="24">
        <f t="shared" si="52"/>
        <v>0</v>
      </c>
      <c r="AV176" s="24" t="e">
        <f>AV46+#REF!+#REF!</f>
        <v>#REF!</v>
      </c>
      <c r="AW176" s="24" t="e">
        <f>AW46+#REF!+#REF!</f>
        <v>#REF!</v>
      </c>
      <c r="AX176" s="24">
        <f t="shared" si="53"/>
        <v>0</v>
      </c>
      <c r="AY176" s="24" t="e">
        <f>AY46+#REF!+#REF!</f>
        <v>#REF!</v>
      </c>
      <c r="AZ176" s="24" t="e">
        <f>AZ46+#REF!+#REF!</f>
        <v>#REF!</v>
      </c>
      <c r="BA176" s="56" t="e">
        <f t="shared" si="54"/>
        <v>#REF!</v>
      </c>
    </row>
    <row r="177" spans="4:53" hidden="1" x14ac:dyDescent="0.3">
      <c r="D177" s="19">
        <v>50</v>
      </c>
      <c r="E177" s="21" t="s">
        <v>489</v>
      </c>
      <c r="F177" s="24" t="e">
        <f>#REF!</f>
        <v>#REF!</v>
      </c>
      <c r="G177" s="24" t="e">
        <f>#REF!</f>
        <v>#REF!</v>
      </c>
      <c r="H177" s="24">
        <f t="shared" si="40"/>
        <v>0</v>
      </c>
      <c r="I177" s="24" t="e">
        <f>#REF!</f>
        <v>#REF!</v>
      </c>
      <c r="J177" s="24" t="e">
        <f>#REF!</f>
        <v>#REF!</v>
      </c>
      <c r="K177" s="24">
        <f t="shared" si="41"/>
        <v>0</v>
      </c>
      <c r="L177" s="24" t="e">
        <f>#REF!</f>
        <v>#REF!</v>
      </c>
      <c r="M177" s="24" t="e">
        <f>#REF!</f>
        <v>#REF!</v>
      </c>
      <c r="N177" s="24">
        <f t="shared" si="42"/>
        <v>0</v>
      </c>
      <c r="O177" s="24" t="e">
        <f>#REF!</f>
        <v>#REF!</v>
      </c>
      <c r="P177" s="24" t="e">
        <f>#REF!</f>
        <v>#REF!</v>
      </c>
      <c r="Q177" s="24">
        <f t="shared" si="43"/>
        <v>0</v>
      </c>
      <c r="R177" s="24" t="e">
        <f>#REF!</f>
        <v>#REF!</v>
      </c>
      <c r="S177" s="24" t="e">
        <f>#REF!</f>
        <v>#REF!</v>
      </c>
      <c r="T177" s="24">
        <f t="shared" si="44"/>
        <v>0</v>
      </c>
      <c r="U177" s="24" t="e">
        <f>#REF!</f>
        <v>#REF!</v>
      </c>
      <c r="V177" s="24" t="e">
        <f>#REF!</f>
        <v>#REF!</v>
      </c>
      <c r="W177" s="24">
        <f t="shared" si="45"/>
        <v>0</v>
      </c>
      <c r="X177" s="24" t="e">
        <f>#REF!</f>
        <v>#REF!</v>
      </c>
      <c r="Y177" s="24" t="e">
        <f>#REF!</f>
        <v>#REF!</v>
      </c>
      <c r="Z177" s="24">
        <f t="shared" si="46"/>
        <v>0</v>
      </c>
      <c r="AA177" s="24" t="e">
        <f>#REF!</f>
        <v>#REF!</v>
      </c>
      <c r="AB177" s="24" t="e">
        <f>#REF!</f>
        <v>#REF!</v>
      </c>
      <c r="AC177" s="24">
        <f t="shared" si="47"/>
        <v>0</v>
      </c>
      <c r="AD177" s="24" t="e">
        <f>#REF!</f>
        <v>#REF!</v>
      </c>
      <c r="AE177" s="24" t="e">
        <f>#REF!</f>
        <v>#REF!</v>
      </c>
      <c r="AF177" s="24">
        <f t="shared" si="48"/>
        <v>0</v>
      </c>
      <c r="AG177" s="24" t="e">
        <f>#REF!</f>
        <v>#REF!</v>
      </c>
      <c r="AH177" s="24" t="e">
        <f>#REF!</f>
        <v>#REF!</v>
      </c>
      <c r="AI177" s="24">
        <f t="shared" si="49"/>
        <v>0</v>
      </c>
      <c r="AJ177" s="24" t="e">
        <f>#REF!</f>
        <v>#REF!</v>
      </c>
      <c r="AK177" s="24" t="e">
        <f>#REF!</f>
        <v>#REF!</v>
      </c>
      <c r="AL177" s="24">
        <f t="shared" si="50"/>
        <v>0</v>
      </c>
      <c r="AM177" s="24" t="e">
        <f>#REF!</f>
        <v>#REF!</v>
      </c>
      <c r="AN177" s="24" t="e">
        <f>#REF!</f>
        <v>#REF!</v>
      </c>
      <c r="AO177" s="24">
        <f t="shared" si="51"/>
        <v>0</v>
      </c>
      <c r="AP177" s="24" t="e">
        <f>AP47+#REF!</f>
        <v>#REF!</v>
      </c>
      <c r="AQ177" s="24" t="e">
        <f>AQ47+#REF!</f>
        <v>#REF!</v>
      </c>
      <c r="AR177" s="24">
        <f t="shared" si="103"/>
        <v>0</v>
      </c>
      <c r="AS177" s="24" t="e">
        <f>#REF!</f>
        <v>#REF!</v>
      </c>
      <c r="AT177" s="24" t="e">
        <f>#REF!</f>
        <v>#REF!</v>
      </c>
      <c r="AU177" s="24">
        <f t="shared" si="52"/>
        <v>0</v>
      </c>
      <c r="AV177" s="24" t="e">
        <f>#REF!</f>
        <v>#REF!</v>
      </c>
      <c r="AW177" s="24" t="e">
        <f>#REF!</f>
        <v>#REF!</v>
      </c>
      <c r="AX177" s="24">
        <f t="shared" si="53"/>
        <v>0</v>
      </c>
      <c r="AY177" s="24" t="e">
        <f>#REF!</f>
        <v>#REF!</v>
      </c>
      <c r="AZ177" s="24" t="e">
        <f>#REF!</f>
        <v>#REF!</v>
      </c>
      <c r="BA177" s="56" t="e">
        <f t="shared" si="54"/>
        <v>#REF!</v>
      </c>
    </row>
    <row r="178" spans="4:53" hidden="1" x14ac:dyDescent="0.3">
      <c r="D178" s="19">
        <v>51</v>
      </c>
      <c r="E178" s="21" t="s">
        <v>490</v>
      </c>
      <c r="F178" s="24" t="e">
        <f>F47+#REF!</f>
        <v>#REF!</v>
      </c>
      <c r="G178" s="24" t="e">
        <f>G47+#REF!</f>
        <v>#REF!</v>
      </c>
      <c r="H178" s="24">
        <f t="shared" si="40"/>
        <v>0</v>
      </c>
      <c r="I178" s="24" t="e">
        <f>I47+#REF!</f>
        <v>#REF!</v>
      </c>
      <c r="J178" s="24" t="e">
        <f>J47+#REF!</f>
        <v>#REF!</v>
      </c>
      <c r="K178" s="24">
        <f t="shared" si="41"/>
        <v>0</v>
      </c>
      <c r="L178" s="24" t="e">
        <f>L47+#REF!</f>
        <v>#REF!</v>
      </c>
      <c r="M178" s="24" t="e">
        <f>M47+#REF!</f>
        <v>#REF!</v>
      </c>
      <c r="N178" s="24">
        <f t="shared" si="42"/>
        <v>0</v>
      </c>
      <c r="O178" s="24" t="e">
        <f>O47+#REF!</f>
        <v>#REF!</v>
      </c>
      <c r="P178" s="24" t="e">
        <f>P47+#REF!</f>
        <v>#REF!</v>
      </c>
      <c r="Q178" s="24">
        <f t="shared" si="43"/>
        <v>0</v>
      </c>
      <c r="R178" s="24" t="e">
        <f>R47+#REF!</f>
        <v>#REF!</v>
      </c>
      <c r="S178" s="24" t="e">
        <f>S47+#REF!</f>
        <v>#REF!</v>
      </c>
      <c r="T178" s="24">
        <f t="shared" si="44"/>
        <v>0</v>
      </c>
      <c r="U178" s="24" t="e">
        <f>U47+#REF!</f>
        <v>#REF!</v>
      </c>
      <c r="V178" s="24" t="e">
        <f>V47+#REF!</f>
        <v>#REF!</v>
      </c>
      <c r="W178" s="24">
        <f t="shared" si="45"/>
        <v>0</v>
      </c>
      <c r="X178" s="24" t="e">
        <f>X47+#REF!</f>
        <v>#REF!</v>
      </c>
      <c r="Y178" s="24" t="e">
        <f>Y47+#REF!</f>
        <v>#REF!</v>
      </c>
      <c r="Z178" s="24">
        <f t="shared" si="46"/>
        <v>0</v>
      </c>
      <c r="AA178" s="24" t="e">
        <f>AA47+#REF!</f>
        <v>#REF!</v>
      </c>
      <c r="AB178" s="24" t="e">
        <f>AB47+#REF!</f>
        <v>#REF!</v>
      </c>
      <c r="AC178" s="24">
        <f t="shared" si="47"/>
        <v>0</v>
      </c>
      <c r="AD178" s="24" t="e">
        <f>AD47+#REF!</f>
        <v>#REF!</v>
      </c>
      <c r="AE178" s="24" t="e">
        <f>AE47+#REF!</f>
        <v>#REF!</v>
      </c>
      <c r="AF178" s="24">
        <f t="shared" si="48"/>
        <v>0</v>
      </c>
      <c r="AG178" s="24" t="e">
        <f>AG47+#REF!</f>
        <v>#REF!</v>
      </c>
      <c r="AH178" s="24" t="e">
        <f>AH47+#REF!</f>
        <v>#REF!</v>
      </c>
      <c r="AI178" s="24">
        <f t="shared" si="49"/>
        <v>0</v>
      </c>
      <c r="AJ178" s="24" t="e">
        <f>AJ47+#REF!</f>
        <v>#REF!</v>
      </c>
      <c r="AK178" s="24" t="e">
        <f>AK47+#REF!</f>
        <v>#REF!</v>
      </c>
      <c r="AL178" s="24">
        <f t="shared" si="50"/>
        <v>0</v>
      </c>
      <c r="AM178" s="24" t="e">
        <f>AM47+#REF!</f>
        <v>#REF!</v>
      </c>
      <c r="AN178" s="24" t="e">
        <f>AN47+#REF!</f>
        <v>#REF!</v>
      </c>
      <c r="AO178" s="24">
        <f t="shared" si="51"/>
        <v>0</v>
      </c>
      <c r="AP178" s="24" t="e">
        <f>AP52+#REF!+#REF!+#REF!+#REF!+#REF!+#REF!+#REF!</f>
        <v>#REF!</v>
      </c>
      <c r="AQ178" s="24" t="e">
        <f>AQ52+#REF!+#REF!+#REF!+#REF!+#REF!+#REF!+#REF!</f>
        <v>#REF!</v>
      </c>
      <c r="AR178" s="24">
        <f t="shared" si="103"/>
        <v>0</v>
      </c>
      <c r="AS178" s="24" t="e">
        <f>AS47+#REF!</f>
        <v>#REF!</v>
      </c>
      <c r="AT178" s="24" t="e">
        <f>AT47+#REF!</f>
        <v>#REF!</v>
      </c>
      <c r="AU178" s="24">
        <f t="shared" si="52"/>
        <v>0</v>
      </c>
      <c r="AV178" s="24" t="e">
        <f>AV47+#REF!</f>
        <v>#REF!</v>
      </c>
      <c r="AW178" s="24" t="e">
        <f>AW47+#REF!</f>
        <v>#REF!</v>
      </c>
      <c r="AX178" s="24">
        <f t="shared" si="53"/>
        <v>0</v>
      </c>
      <c r="AY178" s="24" t="e">
        <f>AY47+#REF!</f>
        <v>#REF!</v>
      </c>
      <c r="AZ178" s="24" t="e">
        <f>AZ47+#REF!</f>
        <v>#REF!</v>
      </c>
      <c r="BA178" s="56" t="e">
        <f t="shared" si="54"/>
        <v>#REF!</v>
      </c>
    </row>
    <row r="179" spans="4:53" hidden="1" x14ac:dyDescent="0.3">
      <c r="D179" s="19">
        <v>52</v>
      </c>
      <c r="E179" s="20" t="s">
        <v>166</v>
      </c>
      <c r="F179" s="24" t="e">
        <f>F52+#REF!+#REF!+#REF!+#REF!+#REF!+#REF!+#REF!</f>
        <v>#REF!</v>
      </c>
      <c r="G179" s="24" t="e">
        <f>G52+#REF!+#REF!+#REF!+#REF!+#REF!+#REF!+#REF!</f>
        <v>#REF!</v>
      </c>
      <c r="H179" s="24">
        <f t="shared" si="40"/>
        <v>0</v>
      </c>
      <c r="I179" s="24" t="e">
        <f>I52+#REF!+#REF!+#REF!+#REF!+#REF!+#REF!+#REF!</f>
        <v>#REF!</v>
      </c>
      <c r="J179" s="24" t="e">
        <f>J52+#REF!+#REF!+#REF!+#REF!+#REF!+#REF!+#REF!</f>
        <v>#REF!</v>
      </c>
      <c r="K179" s="24">
        <f t="shared" si="41"/>
        <v>0</v>
      </c>
      <c r="L179" s="24" t="e">
        <f>L52+#REF!+#REF!+#REF!+#REF!+#REF!+#REF!+#REF!</f>
        <v>#REF!</v>
      </c>
      <c r="M179" s="24" t="e">
        <f>M52+#REF!+#REF!+#REF!+#REF!+#REF!+#REF!+#REF!</f>
        <v>#REF!</v>
      </c>
      <c r="N179" s="24">
        <f t="shared" si="42"/>
        <v>0</v>
      </c>
      <c r="O179" s="24" t="e">
        <f>O52+#REF!+#REF!+#REF!+#REF!+#REF!+#REF!+#REF!</f>
        <v>#REF!</v>
      </c>
      <c r="P179" s="24" t="e">
        <f>P52+#REF!+#REF!+#REF!+#REF!+#REF!+#REF!+#REF!</f>
        <v>#REF!</v>
      </c>
      <c r="Q179" s="24">
        <f t="shared" si="43"/>
        <v>0</v>
      </c>
      <c r="R179" s="24" t="e">
        <f>R52+#REF!+#REF!+#REF!+#REF!+#REF!+#REF!+#REF!</f>
        <v>#REF!</v>
      </c>
      <c r="S179" s="24" t="e">
        <f>S52+#REF!+#REF!+#REF!+#REF!+#REF!+#REF!+#REF!</f>
        <v>#REF!</v>
      </c>
      <c r="T179" s="24">
        <f t="shared" si="44"/>
        <v>0</v>
      </c>
      <c r="U179" s="24" t="e">
        <f>U52+#REF!+#REF!+#REF!+#REF!+#REF!+#REF!+#REF!</f>
        <v>#REF!</v>
      </c>
      <c r="V179" s="24" t="e">
        <f>V52+#REF!+#REF!+#REF!+#REF!+#REF!+#REF!+#REF!</f>
        <v>#REF!</v>
      </c>
      <c r="W179" s="24">
        <f t="shared" si="45"/>
        <v>0</v>
      </c>
      <c r="X179" s="24" t="e">
        <f>X52+#REF!+#REF!+#REF!+#REF!+#REF!+#REF!+#REF!</f>
        <v>#REF!</v>
      </c>
      <c r="Y179" s="24" t="e">
        <f>Y52+#REF!+#REF!+#REF!+#REF!+#REF!+#REF!+#REF!</f>
        <v>#REF!</v>
      </c>
      <c r="Z179" s="24">
        <f t="shared" si="46"/>
        <v>0</v>
      </c>
      <c r="AA179" s="24" t="e">
        <f>AA52+#REF!+#REF!+#REF!+#REF!+#REF!+#REF!+#REF!</f>
        <v>#REF!</v>
      </c>
      <c r="AB179" s="24" t="e">
        <f>AB52+#REF!+#REF!+#REF!+#REF!+#REF!+#REF!+#REF!</f>
        <v>#REF!</v>
      </c>
      <c r="AC179" s="24">
        <f t="shared" si="47"/>
        <v>0</v>
      </c>
      <c r="AD179" s="24" t="e">
        <f>AD52+#REF!+#REF!+#REF!+#REF!+#REF!+#REF!+#REF!</f>
        <v>#REF!</v>
      </c>
      <c r="AE179" s="24" t="e">
        <f>AE52+#REF!+#REF!+#REF!+#REF!+#REF!+#REF!+#REF!</f>
        <v>#REF!</v>
      </c>
      <c r="AF179" s="24">
        <f t="shared" si="48"/>
        <v>0</v>
      </c>
      <c r="AG179" s="24" t="e">
        <f>AG52+#REF!+#REF!+#REF!+#REF!+#REF!+#REF!+#REF!</f>
        <v>#REF!</v>
      </c>
      <c r="AH179" s="24" t="e">
        <f>AH52+#REF!+#REF!+#REF!+#REF!+#REF!+#REF!+#REF!</f>
        <v>#REF!</v>
      </c>
      <c r="AI179" s="24">
        <f t="shared" si="49"/>
        <v>0</v>
      </c>
      <c r="AJ179" s="24" t="e">
        <f>AJ52+#REF!+#REF!+#REF!+#REF!+#REF!+#REF!+#REF!</f>
        <v>#REF!</v>
      </c>
      <c r="AK179" s="24" t="e">
        <f>AK52+#REF!+#REF!+#REF!+#REF!+#REF!+#REF!+#REF!</f>
        <v>#REF!</v>
      </c>
      <c r="AL179" s="24">
        <f t="shared" si="50"/>
        <v>0</v>
      </c>
      <c r="AM179" s="24" t="e">
        <f>AM52+#REF!+#REF!+#REF!+#REF!+#REF!+#REF!+#REF!</f>
        <v>#REF!</v>
      </c>
      <c r="AN179" s="24" t="e">
        <f>AN52+#REF!+#REF!+#REF!+#REF!+#REF!+#REF!+#REF!</f>
        <v>#REF!</v>
      </c>
      <c r="AO179" s="24">
        <f t="shared" si="51"/>
        <v>0</v>
      </c>
      <c r="AP179" s="24">
        <f>AP53</f>
        <v>0</v>
      </c>
      <c r="AQ179" s="24">
        <f>AQ53</f>
        <v>0</v>
      </c>
      <c r="AR179" s="24">
        <f t="shared" si="103"/>
        <v>0</v>
      </c>
      <c r="AS179" s="24" t="e">
        <f>AS52+#REF!+#REF!+#REF!+#REF!+#REF!+#REF!+#REF!</f>
        <v>#REF!</v>
      </c>
      <c r="AT179" s="24" t="e">
        <f>AT52+#REF!+#REF!+#REF!+#REF!+#REF!+#REF!+#REF!</f>
        <v>#REF!</v>
      </c>
      <c r="AU179" s="24">
        <f t="shared" si="52"/>
        <v>0</v>
      </c>
      <c r="AV179" s="24" t="e">
        <f>AV52+#REF!+#REF!+#REF!+#REF!+#REF!+#REF!+#REF!</f>
        <v>#REF!</v>
      </c>
      <c r="AW179" s="24" t="e">
        <f>AW52+#REF!+#REF!+#REF!+#REF!+#REF!+#REF!+#REF!</f>
        <v>#REF!</v>
      </c>
      <c r="AX179" s="24">
        <f t="shared" si="53"/>
        <v>0</v>
      </c>
      <c r="AY179" s="24" t="e">
        <f>AY52+#REF!+#REF!+#REF!+#REF!+#REF!+#REF!+#REF!</f>
        <v>#REF!</v>
      </c>
      <c r="AZ179" s="24" t="e">
        <f>AZ52+#REF!+#REF!+#REF!+#REF!+#REF!+#REF!+#REF!</f>
        <v>#REF!</v>
      </c>
      <c r="BA179" s="56" t="e">
        <f t="shared" si="54"/>
        <v>#REF!</v>
      </c>
    </row>
    <row r="180" spans="4:53" hidden="1" x14ac:dyDescent="0.3">
      <c r="D180" s="19">
        <v>53</v>
      </c>
      <c r="E180" s="59" t="s">
        <v>492</v>
      </c>
      <c r="F180" s="24">
        <f>F53</f>
        <v>0</v>
      </c>
      <c r="G180" s="24">
        <f>G53</f>
        <v>0</v>
      </c>
      <c r="H180" s="24">
        <f t="shared" si="40"/>
        <v>0</v>
      </c>
      <c r="I180" s="24">
        <f>I53</f>
        <v>0</v>
      </c>
      <c r="J180" s="24">
        <f>J53</f>
        <v>0</v>
      </c>
      <c r="K180" s="24">
        <f t="shared" si="41"/>
        <v>0</v>
      </c>
      <c r="L180" s="24">
        <f>L53</f>
        <v>0</v>
      </c>
      <c r="M180" s="24">
        <f>M53</f>
        <v>0</v>
      </c>
      <c r="N180" s="24">
        <f t="shared" si="42"/>
        <v>0</v>
      </c>
      <c r="O180" s="24">
        <f>O53</f>
        <v>0</v>
      </c>
      <c r="P180" s="24">
        <f>P53</f>
        <v>0</v>
      </c>
      <c r="Q180" s="24">
        <f t="shared" si="43"/>
        <v>0</v>
      </c>
      <c r="R180" s="24">
        <f>R53</f>
        <v>0</v>
      </c>
      <c r="S180" s="24">
        <f>S53</f>
        <v>0</v>
      </c>
      <c r="T180" s="24">
        <f t="shared" si="44"/>
        <v>0</v>
      </c>
      <c r="U180" s="24">
        <f>U53</f>
        <v>0</v>
      </c>
      <c r="V180" s="24">
        <f>V53</f>
        <v>0</v>
      </c>
      <c r="W180" s="24">
        <f t="shared" si="45"/>
        <v>0</v>
      </c>
      <c r="X180" s="24">
        <f>X53</f>
        <v>0</v>
      </c>
      <c r="Y180" s="24">
        <f>Y53</f>
        <v>0</v>
      </c>
      <c r="Z180" s="24">
        <f t="shared" si="46"/>
        <v>0</v>
      </c>
      <c r="AA180" s="24">
        <f>AA53</f>
        <v>0</v>
      </c>
      <c r="AB180" s="24">
        <f>AB53</f>
        <v>0</v>
      </c>
      <c r="AC180" s="24">
        <f t="shared" si="47"/>
        <v>0</v>
      </c>
      <c r="AD180" s="24">
        <f>AD53</f>
        <v>0</v>
      </c>
      <c r="AE180" s="24">
        <f>AE53</f>
        <v>0</v>
      </c>
      <c r="AF180" s="24">
        <f t="shared" si="48"/>
        <v>0</v>
      </c>
      <c r="AG180" s="24">
        <f>AG53</f>
        <v>0</v>
      </c>
      <c r="AH180" s="24">
        <f>AH53</f>
        <v>0</v>
      </c>
      <c r="AI180" s="24">
        <f t="shared" si="49"/>
        <v>0</v>
      </c>
      <c r="AJ180" s="24">
        <f>AJ53</f>
        <v>0</v>
      </c>
      <c r="AK180" s="24">
        <f>AK53</f>
        <v>0</v>
      </c>
      <c r="AL180" s="24">
        <f t="shared" si="50"/>
        <v>0</v>
      </c>
      <c r="AM180" s="24">
        <f>AM53</f>
        <v>0</v>
      </c>
      <c r="AN180" s="24">
        <f>AN53</f>
        <v>0</v>
      </c>
      <c r="AO180" s="24">
        <f t="shared" si="51"/>
        <v>0</v>
      </c>
      <c r="AP180" s="24">
        <f>AP54</f>
        <v>0</v>
      </c>
      <c r="AQ180" s="24">
        <f>AQ54</f>
        <v>0</v>
      </c>
      <c r="AR180" s="24">
        <f t="shared" si="103"/>
        <v>0</v>
      </c>
      <c r="AS180" s="24">
        <f>AS53</f>
        <v>0</v>
      </c>
      <c r="AT180" s="24">
        <f>AT53</f>
        <v>0</v>
      </c>
      <c r="AU180" s="24">
        <f t="shared" si="52"/>
        <v>0</v>
      </c>
      <c r="AV180" s="24">
        <f>AV53</f>
        <v>0</v>
      </c>
      <c r="AW180" s="24">
        <f>AW53</f>
        <v>0</v>
      </c>
      <c r="AX180" s="24">
        <f t="shared" si="53"/>
        <v>0</v>
      </c>
      <c r="AY180" s="24">
        <f>AY53</f>
        <v>0</v>
      </c>
      <c r="AZ180" s="24">
        <f>AZ53</f>
        <v>0</v>
      </c>
      <c r="BA180" s="56" t="e">
        <f t="shared" si="54"/>
        <v>#DIV/0!</v>
      </c>
    </row>
    <row r="181" spans="4:53" hidden="1" x14ac:dyDescent="0.3">
      <c r="D181" s="19">
        <v>54</v>
      </c>
      <c r="E181" s="59" t="s">
        <v>171</v>
      </c>
      <c r="F181" s="24">
        <f>F54</f>
        <v>0</v>
      </c>
      <c r="G181" s="24">
        <f>G54</f>
        <v>0</v>
      </c>
      <c r="H181" s="24">
        <f t="shared" si="40"/>
        <v>0</v>
      </c>
      <c r="I181" s="24">
        <f>I54</f>
        <v>0</v>
      </c>
      <c r="J181" s="24">
        <f>J54</f>
        <v>0</v>
      </c>
      <c r="K181" s="24">
        <f t="shared" si="41"/>
        <v>0</v>
      </c>
      <c r="L181" s="24">
        <f>L54</f>
        <v>0</v>
      </c>
      <c r="M181" s="24">
        <f>M54</f>
        <v>0</v>
      </c>
      <c r="N181" s="24">
        <f t="shared" si="42"/>
        <v>0</v>
      </c>
      <c r="O181" s="24">
        <f>O54</f>
        <v>0</v>
      </c>
      <c r="P181" s="24">
        <f>P54</f>
        <v>0</v>
      </c>
      <c r="Q181" s="24">
        <f t="shared" si="43"/>
        <v>0</v>
      </c>
      <c r="R181" s="24">
        <f>R54</f>
        <v>0</v>
      </c>
      <c r="S181" s="24">
        <f>S54</f>
        <v>0</v>
      </c>
      <c r="T181" s="24">
        <f t="shared" si="44"/>
        <v>0</v>
      </c>
      <c r="U181" s="24">
        <f>U54</f>
        <v>0</v>
      </c>
      <c r="V181" s="24">
        <f>V54</f>
        <v>0</v>
      </c>
      <c r="W181" s="24">
        <f t="shared" si="45"/>
        <v>0</v>
      </c>
      <c r="X181" s="24">
        <f>X54</f>
        <v>0</v>
      </c>
      <c r="Y181" s="24">
        <f>Y54</f>
        <v>0</v>
      </c>
      <c r="Z181" s="24">
        <f t="shared" si="46"/>
        <v>0</v>
      </c>
      <c r="AA181" s="24">
        <f>AA54</f>
        <v>0</v>
      </c>
      <c r="AB181" s="24">
        <f>AB54</f>
        <v>0</v>
      </c>
      <c r="AC181" s="24">
        <f t="shared" si="47"/>
        <v>0</v>
      </c>
      <c r="AD181" s="24">
        <f>AD54</f>
        <v>0</v>
      </c>
      <c r="AE181" s="24">
        <f>AE54</f>
        <v>0</v>
      </c>
      <c r="AF181" s="24">
        <f t="shared" si="48"/>
        <v>0</v>
      </c>
      <c r="AG181" s="24">
        <f>AG54</f>
        <v>0</v>
      </c>
      <c r="AH181" s="24">
        <f>AH54</f>
        <v>0</v>
      </c>
      <c r="AI181" s="24">
        <f t="shared" si="49"/>
        <v>0</v>
      </c>
      <c r="AJ181" s="24">
        <f>AJ54</f>
        <v>0</v>
      </c>
      <c r="AK181" s="24">
        <f>AK54</f>
        <v>0</v>
      </c>
      <c r="AL181" s="24">
        <f t="shared" si="50"/>
        <v>0</v>
      </c>
      <c r="AM181" s="24">
        <f>AM54</f>
        <v>0</v>
      </c>
      <c r="AN181" s="24">
        <f>AN54</f>
        <v>0</v>
      </c>
      <c r="AO181" s="24">
        <f t="shared" si="51"/>
        <v>0</v>
      </c>
      <c r="AP181" s="24" t="e">
        <f>AP59+#REF!+#REF!</f>
        <v>#REF!</v>
      </c>
      <c r="AQ181" s="24" t="e">
        <f>AQ59+#REF!+#REF!</f>
        <v>#REF!</v>
      </c>
      <c r="AR181" s="24">
        <f t="shared" si="103"/>
        <v>0</v>
      </c>
      <c r="AS181" s="24">
        <f>AS54</f>
        <v>0</v>
      </c>
      <c r="AT181" s="24">
        <f>AT54</f>
        <v>0</v>
      </c>
      <c r="AU181" s="24">
        <f t="shared" si="52"/>
        <v>0</v>
      </c>
      <c r="AV181" s="24">
        <f>AV54</f>
        <v>0</v>
      </c>
      <c r="AW181" s="24">
        <f>AW54</f>
        <v>0</v>
      </c>
      <c r="AX181" s="24">
        <f t="shared" si="53"/>
        <v>0</v>
      </c>
      <c r="AY181" s="24">
        <f>AY54</f>
        <v>0</v>
      </c>
      <c r="AZ181" s="24">
        <f>AZ54</f>
        <v>0</v>
      </c>
      <c r="BA181" s="56" t="e">
        <f t="shared" si="54"/>
        <v>#DIV/0!</v>
      </c>
    </row>
    <row r="182" spans="4:53" hidden="1" x14ac:dyDescent="0.3">
      <c r="D182" s="19">
        <v>55</v>
      </c>
      <c r="E182" s="59" t="s">
        <v>493</v>
      </c>
      <c r="F182" s="24" t="e">
        <f>F59+#REF!+#REF!</f>
        <v>#REF!</v>
      </c>
      <c r="G182" s="24" t="e">
        <f>G59+#REF!+#REF!</f>
        <v>#REF!</v>
      </c>
      <c r="H182" s="24">
        <f t="shared" si="40"/>
        <v>0</v>
      </c>
      <c r="I182" s="24" t="e">
        <f>I59+#REF!+#REF!</f>
        <v>#REF!</v>
      </c>
      <c r="J182" s="24" t="e">
        <f>J59+#REF!+#REF!</f>
        <v>#REF!</v>
      </c>
      <c r="K182" s="24">
        <f t="shared" si="41"/>
        <v>0</v>
      </c>
      <c r="L182" s="24" t="e">
        <f>L59+#REF!+#REF!</f>
        <v>#REF!</v>
      </c>
      <c r="M182" s="24" t="e">
        <f>M59+#REF!+#REF!</f>
        <v>#REF!</v>
      </c>
      <c r="N182" s="24">
        <f t="shared" si="42"/>
        <v>0</v>
      </c>
      <c r="O182" s="24" t="e">
        <f>O59+#REF!+#REF!</f>
        <v>#REF!</v>
      </c>
      <c r="P182" s="24" t="e">
        <f>P59+#REF!+#REF!</f>
        <v>#REF!</v>
      </c>
      <c r="Q182" s="24">
        <f t="shared" si="43"/>
        <v>0</v>
      </c>
      <c r="R182" s="24" t="e">
        <f>R59+#REF!+#REF!</f>
        <v>#REF!</v>
      </c>
      <c r="S182" s="24" t="e">
        <f>S59+#REF!+#REF!</f>
        <v>#REF!</v>
      </c>
      <c r="T182" s="24">
        <f t="shared" si="44"/>
        <v>0</v>
      </c>
      <c r="U182" s="24" t="e">
        <f>U59+#REF!+#REF!</f>
        <v>#REF!</v>
      </c>
      <c r="V182" s="24" t="e">
        <f>V59+#REF!+#REF!</f>
        <v>#REF!</v>
      </c>
      <c r="W182" s="24">
        <f t="shared" si="45"/>
        <v>0</v>
      </c>
      <c r="X182" s="24" t="e">
        <f>X59+#REF!+#REF!</f>
        <v>#REF!</v>
      </c>
      <c r="Y182" s="24" t="e">
        <f>Y59+#REF!+#REF!</f>
        <v>#REF!</v>
      </c>
      <c r="Z182" s="24">
        <f t="shared" si="46"/>
        <v>0</v>
      </c>
      <c r="AA182" s="24" t="e">
        <f>AA59+#REF!+#REF!</f>
        <v>#REF!</v>
      </c>
      <c r="AB182" s="24" t="e">
        <f>AB59+#REF!+#REF!</f>
        <v>#REF!</v>
      </c>
      <c r="AC182" s="24">
        <f t="shared" si="47"/>
        <v>0</v>
      </c>
      <c r="AD182" s="24" t="e">
        <f>AD59+#REF!+#REF!</f>
        <v>#REF!</v>
      </c>
      <c r="AE182" s="24" t="e">
        <f>AE59+#REF!+#REF!</f>
        <v>#REF!</v>
      </c>
      <c r="AF182" s="24">
        <f t="shared" si="48"/>
        <v>0</v>
      </c>
      <c r="AG182" s="24" t="e">
        <f>AG59+#REF!+#REF!</f>
        <v>#REF!</v>
      </c>
      <c r="AH182" s="24" t="e">
        <f>AH59+#REF!+#REF!</f>
        <v>#REF!</v>
      </c>
      <c r="AI182" s="24">
        <f t="shared" si="49"/>
        <v>0</v>
      </c>
      <c r="AJ182" s="24" t="e">
        <f>AJ59+#REF!+#REF!</f>
        <v>#REF!</v>
      </c>
      <c r="AK182" s="24" t="e">
        <f>AK59+#REF!+#REF!</f>
        <v>#REF!</v>
      </c>
      <c r="AL182" s="24">
        <f t="shared" si="50"/>
        <v>0</v>
      </c>
      <c r="AM182" s="24" t="e">
        <f>AM59+#REF!+#REF!</f>
        <v>#REF!</v>
      </c>
      <c r="AN182" s="24" t="e">
        <f>AN59+#REF!+#REF!</f>
        <v>#REF!</v>
      </c>
      <c r="AO182" s="24">
        <f t="shared" si="51"/>
        <v>0</v>
      </c>
      <c r="AP182" s="24">
        <f>AP65</f>
        <v>0</v>
      </c>
      <c r="AQ182" s="24">
        <f>AQ65</f>
        <v>0</v>
      </c>
      <c r="AR182" s="24">
        <f t="shared" si="103"/>
        <v>0</v>
      </c>
      <c r="AS182" s="24" t="e">
        <f>AS59+#REF!+#REF!</f>
        <v>#REF!</v>
      </c>
      <c r="AT182" s="24" t="e">
        <f>AT59+#REF!+#REF!</f>
        <v>#REF!</v>
      </c>
      <c r="AU182" s="24">
        <f t="shared" si="52"/>
        <v>0</v>
      </c>
      <c r="AV182" s="24" t="e">
        <f>AV59+#REF!+#REF!</f>
        <v>#REF!</v>
      </c>
      <c r="AW182" s="24" t="e">
        <f>AW59+#REF!+#REF!</f>
        <v>#REF!</v>
      </c>
      <c r="AX182" s="24">
        <f t="shared" si="53"/>
        <v>0</v>
      </c>
      <c r="AY182" s="24" t="e">
        <f>AY59+#REF!+#REF!</f>
        <v>#REF!</v>
      </c>
      <c r="AZ182" s="24" t="e">
        <f>AZ59+#REF!+#REF!</f>
        <v>#REF!</v>
      </c>
      <c r="BA182" s="56" t="e">
        <f t="shared" si="54"/>
        <v>#REF!</v>
      </c>
    </row>
    <row r="183" spans="4:53" hidden="1" x14ac:dyDescent="0.3">
      <c r="D183" s="19">
        <v>56</v>
      </c>
      <c r="E183" s="21" t="s">
        <v>495</v>
      </c>
      <c r="F183" s="24">
        <f>F65</f>
        <v>0</v>
      </c>
      <c r="G183" s="24">
        <f>G65</f>
        <v>0</v>
      </c>
      <c r="H183" s="24">
        <f t="shared" si="40"/>
        <v>0</v>
      </c>
      <c r="I183" s="24">
        <f>I65</f>
        <v>0</v>
      </c>
      <c r="J183" s="24">
        <f>J65</f>
        <v>0</v>
      </c>
      <c r="K183" s="24">
        <f t="shared" si="41"/>
        <v>0</v>
      </c>
      <c r="L183" s="24">
        <f>L65</f>
        <v>0</v>
      </c>
      <c r="M183" s="24">
        <f>M65</f>
        <v>0</v>
      </c>
      <c r="N183" s="24">
        <f t="shared" si="42"/>
        <v>0</v>
      </c>
      <c r="O183" s="24">
        <f>O65</f>
        <v>0</v>
      </c>
      <c r="P183" s="24">
        <f>P65</f>
        <v>0</v>
      </c>
      <c r="Q183" s="24">
        <f t="shared" si="43"/>
        <v>0</v>
      </c>
      <c r="R183" s="24">
        <f>R65</f>
        <v>0</v>
      </c>
      <c r="S183" s="24">
        <f>S65</f>
        <v>0</v>
      </c>
      <c r="T183" s="24">
        <f t="shared" si="44"/>
        <v>0</v>
      </c>
      <c r="U183" s="24">
        <f>U65</f>
        <v>0</v>
      </c>
      <c r="V183" s="24">
        <f>V65</f>
        <v>0</v>
      </c>
      <c r="W183" s="24">
        <f t="shared" si="45"/>
        <v>0</v>
      </c>
      <c r="X183" s="24">
        <f>X65</f>
        <v>0</v>
      </c>
      <c r="Y183" s="24">
        <f>Y65</f>
        <v>0</v>
      </c>
      <c r="Z183" s="24">
        <f t="shared" si="46"/>
        <v>0</v>
      </c>
      <c r="AA183" s="24">
        <f>AA65</f>
        <v>0</v>
      </c>
      <c r="AB183" s="24">
        <f>AB65</f>
        <v>0</v>
      </c>
      <c r="AC183" s="24">
        <f t="shared" si="47"/>
        <v>0</v>
      </c>
      <c r="AD183" s="24">
        <f>AD65</f>
        <v>0</v>
      </c>
      <c r="AE183" s="24">
        <f>AE65</f>
        <v>0</v>
      </c>
      <c r="AF183" s="24">
        <f t="shared" si="48"/>
        <v>0</v>
      </c>
      <c r="AG183" s="24">
        <f>AG65</f>
        <v>0</v>
      </c>
      <c r="AH183" s="24">
        <f>AH65</f>
        <v>0</v>
      </c>
      <c r="AI183" s="24">
        <f t="shared" si="49"/>
        <v>0</v>
      </c>
      <c r="AJ183" s="24">
        <f>AJ65</f>
        <v>0</v>
      </c>
      <c r="AK183" s="24">
        <f>AK65</f>
        <v>0</v>
      </c>
      <c r="AL183" s="24">
        <f t="shared" si="50"/>
        <v>0</v>
      </c>
      <c r="AM183" s="24">
        <f>AM65</f>
        <v>0</v>
      </c>
      <c r="AN183" s="24">
        <f>AN65</f>
        <v>0</v>
      </c>
      <c r="AO183" s="24">
        <f t="shared" si="51"/>
        <v>0</v>
      </c>
      <c r="AP183" s="24" t="e">
        <f>AP66+#REF!</f>
        <v>#REF!</v>
      </c>
      <c r="AQ183" s="24" t="e">
        <f>AQ66+#REF!</f>
        <v>#REF!</v>
      </c>
      <c r="AR183" s="24">
        <f t="shared" si="103"/>
        <v>0</v>
      </c>
      <c r="AS183" s="24">
        <f>AS65</f>
        <v>0</v>
      </c>
      <c r="AT183" s="24">
        <f>AT65</f>
        <v>0</v>
      </c>
      <c r="AU183" s="24">
        <f t="shared" si="52"/>
        <v>0</v>
      </c>
      <c r="AV183" s="24">
        <f>AV65</f>
        <v>0</v>
      </c>
      <c r="AW183" s="24">
        <f>AW65</f>
        <v>0</v>
      </c>
      <c r="AX183" s="24">
        <f t="shared" si="53"/>
        <v>0</v>
      </c>
      <c r="AY183" s="24">
        <f>AY65</f>
        <v>0</v>
      </c>
      <c r="AZ183" s="24">
        <f>AZ65</f>
        <v>0</v>
      </c>
      <c r="BA183" s="56" t="e">
        <f t="shared" si="54"/>
        <v>#DIV/0!</v>
      </c>
    </row>
    <row r="184" spans="4:53" hidden="1" x14ac:dyDescent="0.3">
      <c r="D184" s="19">
        <v>57</v>
      </c>
      <c r="E184" s="21" t="s">
        <v>496</v>
      </c>
      <c r="F184" s="24" t="e">
        <f>F66+#REF!</f>
        <v>#REF!</v>
      </c>
      <c r="G184" s="24" t="e">
        <f>G66+#REF!</f>
        <v>#REF!</v>
      </c>
      <c r="H184" s="24">
        <f t="shared" si="40"/>
        <v>0</v>
      </c>
      <c r="I184" s="24" t="e">
        <f>I66+#REF!</f>
        <v>#REF!</v>
      </c>
      <c r="J184" s="24" t="e">
        <f>J66+#REF!</f>
        <v>#REF!</v>
      </c>
      <c r="K184" s="24">
        <f t="shared" si="41"/>
        <v>0</v>
      </c>
      <c r="L184" s="24" t="e">
        <f>L66+#REF!</f>
        <v>#REF!</v>
      </c>
      <c r="M184" s="24" t="e">
        <f>M66+#REF!</f>
        <v>#REF!</v>
      </c>
      <c r="N184" s="24">
        <f t="shared" si="42"/>
        <v>0</v>
      </c>
      <c r="O184" s="24" t="e">
        <f>O66+#REF!</f>
        <v>#REF!</v>
      </c>
      <c r="P184" s="24" t="e">
        <f>P66+#REF!</f>
        <v>#REF!</v>
      </c>
      <c r="Q184" s="24">
        <f t="shared" si="43"/>
        <v>0</v>
      </c>
      <c r="R184" s="24" t="e">
        <f>R66+#REF!</f>
        <v>#REF!</v>
      </c>
      <c r="S184" s="24" t="e">
        <f>S66+#REF!</f>
        <v>#REF!</v>
      </c>
      <c r="T184" s="24">
        <f t="shared" si="44"/>
        <v>0</v>
      </c>
      <c r="U184" s="24" t="e">
        <f>U66+#REF!</f>
        <v>#REF!</v>
      </c>
      <c r="V184" s="24" t="e">
        <f>V66+#REF!</f>
        <v>#REF!</v>
      </c>
      <c r="W184" s="24">
        <f t="shared" si="45"/>
        <v>0</v>
      </c>
      <c r="X184" s="24" t="e">
        <f>X66+#REF!</f>
        <v>#REF!</v>
      </c>
      <c r="Y184" s="24" t="e">
        <f>Y66+#REF!</f>
        <v>#REF!</v>
      </c>
      <c r="Z184" s="24">
        <f t="shared" si="46"/>
        <v>0</v>
      </c>
      <c r="AA184" s="24" t="e">
        <f>AA66+#REF!</f>
        <v>#REF!</v>
      </c>
      <c r="AB184" s="24" t="e">
        <f>AB66+#REF!</f>
        <v>#REF!</v>
      </c>
      <c r="AC184" s="24">
        <f t="shared" si="47"/>
        <v>0</v>
      </c>
      <c r="AD184" s="24" t="e">
        <f>AD66+#REF!</f>
        <v>#REF!</v>
      </c>
      <c r="AE184" s="24" t="e">
        <f>AE66+#REF!</f>
        <v>#REF!</v>
      </c>
      <c r="AF184" s="24">
        <f t="shared" si="48"/>
        <v>0</v>
      </c>
      <c r="AG184" s="24" t="e">
        <f>AG66+#REF!</f>
        <v>#REF!</v>
      </c>
      <c r="AH184" s="24" t="e">
        <f>AH66+#REF!</f>
        <v>#REF!</v>
      </c>
      <c r="AI184" s="24">
        <f t="shared" si="49"/>
        <v>0</v>
      </c>
      <c r="AJ184" s="24" t="e">
        <f>AJ66+#REF!</f>
        <v>#REF!</v>
      </c>
      <c r="AK184" s="24" t="e">
        <f>AK66+#REF!</f>
        <v>#REF!</v>
      </c>
      <c r="AL184" s="24">
        <f t="shared" si="50"/>
        <v>0</v>
      </c>
      <c r="AM184" s="24" t="e">
        <f>AM66+#REF!</f>
        <v>#REF!</v>
      </c>
      <c r="AN184" s="24" t="e">
        <f>AN66+#REF!</f>
        <v>#REF!</v>
      </c>
      <c r="AO184" s="24">
        <f t="shared" si="51"/>
        <v>0</v>
      </c>
      <c r="AP184" s="24" t="e">
        <f>AP67+#REF!</f>
        <v>#REF!</v>
      </c>
      <c r="AQ184" s="24" t="e">
        <f>AQ67+#REF!</f>
        <v>#REF!</v>
      </c>
      <c r="AR184" s="24">
        <f t="shared" si="103"/>
        <v>0</v>
      </c>
      <c r="AS184" s="24" t="e">
        <f>AS66+#REF!</f>
        <v>#REF!</v>
      </c>
      <c r="AT184" s="24" t="e">
        <f>AT66+#REF!</f>
        <v>#REF!</v>
      </c>
      <c r="AU184" s="24">
        <f t="shared" si="52"/>
        <v>0</v>
      </c>
      <c r="AV184" s="24" t="e">
        <f>AV66+#REF!</f>
        <v>#REF!</v>
      </c>
      <c r="AW184" s="24" t="e">
        <f>AW66+#REF!</f>
        <v>#REF!</v>
      </c>
      <c r="AX184" s="24">
        <f t="shared" si="53"/>
        <v>0</v>
      </c>
      <c r="AY184" s="24" t="e">
        <f>AY66+#REF!</f>
        <v>#REF!</v>
      </c>
      <c r="AZ184" s="24" t="e">
        <f>AZ66+#REF!</f>
        <v>#REF!</v>
      </c>
      <c r="BA184" s="56" t="e">
        <f t="shared" si="54"/>
        <v>#REF!</v>
      </c>
    </row>
    <row r="185" spans="4:53" hidden="1" x14ac:dyDescent="0.3">
      <c r="D185" s="19">
        <v>58</v>
      </c>
      <c r="E185" s="21" t="s">
        <v>497</v>
      </c>
      <c r="F185" s="24" t="e">
        <f>F67+#REF!</f>
        <v>#REF!</v>
      </c>
      <c r="G185" s="24" t="e">
        <f>G67+#REF!</f>
        <v>#REF!</v>
      </c>
      <c r="H185" s="24">
        <f t="shared" si="40"/>
        <v>0</v>
      </c>
      <c r="I185" s="24" t="e">
        <f>I67+#REF!</f>
        <v>#REF!</v>
      </c>
      <c r="J185" s="24" t="e">
        <f>J67+#REF!</f>
        <v>#REF!</v>
      </c>
      <c r="K185" s="24">
        <f t="shared" si="41"/>
        <v>0</v>
      </c>
      <c r="L185" s="24" t="e">
        <f>L67+#REF!</f>
        <v>#REF!</v>
      </c>
      <c r="M185" s="24" t="e">
        <f>M67+#REF!</f>
        <v>#REF!</v>
      </c>
      <c r="N185" s="24">
        <f t="shared" si="42"/>
        <v>0</v>
      </c>
      <c r="O185" s="24" t="e">
        <f>O67+#REF!</f>
        <v>#REF!</v>
      </c>
      <c r="P185" s="24" t="e">
        <f>P67+#REF!</f>
        <v>#REF!</v>
      </c>
      <c r="Q185" s="24">
        <f t="shared" si="43"/>
        <v>0</v>
      </c>
      <c r="R185" s="24" t="e">
        <f>R67+#REF!</f>
        <v>#REF!</v>
      </c>
      <c r="S185" s="24" t="e">
        <f>S67+#REF!</f>
        <v>#REF!</v>
      </c>
      <c r="T185" s="24">
        <f t="shared" si="44"/>
        <v>0</v>
      </c>
      <c r="U185" s="24" t="e">
        <f>U67+#REF!</f>
        <v>#REF!</v>
      </c>
      <c r="V185" s="24" t="e">
        <f>V67+#REF!</f>
        <v>#REF!</v>
      </c>
      <c r="W185" s="24">
        <f t="shared" si="45"/>
        <v>0</v>
      </c>
      <c r="X185" s="24" t="e">
        <f>X67+#REF!</f>
        <v>#REF!</v>
      </c>
      <c r="Y185" s="24" t="e">
        <f>Y67+#REF!</f>
        <v>#REF!</v>
      </c>
      <c r="Z185" s="24">
        <f t="shared" si="46"/>
        <v>0</v>
      </c>
      <c r="AA185" s="24" t="e">
        <f>AA67+#REF!</f>
        <v>#REF!</v>
      </c>
      <c r="AB185" s="24" t="e">
        <f>AB67+#REF!</f>
        <v>#REF!</v>
      </c>
      <c r="AC185" s="24">
        <f t="shared" si="47"/>
        <v>0</v>
      </c>
      <c r="AD185" s="24" t="e">
        <f>AD67+#REF!</f>
        <v>#REF!</v>
      </c>
      <c r="AE185" s="24" t="e">
        <f>AE67+#REF!</f>
        <v>#REF!</v>
      </c>
      <c r="AF185" s="24">
        <f t="shared" si="48"/>
        <v>0</v>
      </c>
      <c r="AG185" s="24" t="e">
        <f>AG67+#REF!</f>
        <v>#REF!</v>
      </c>
      <c r="AH185" s="24" t="e">
        <f>AH67+#REF!</f>
        <v>#REF!</v>
      </c>
      <c r="AI185" s="24">
        <f t="shared" si="49"/>
        <v>0</v>
      </c>
      <c r="AJ185" s="24" t="e">
        <f>AJ67+#REF!</f>
        <v>#REF!</v>
      </c>
      <c r="AK185" s="24" t="e">
        <f>AK67+#REF!</f>
        <v>#REF!</v>
      </c>
      <c r="AL185" s="24">
        <f t="shared" si="50"/>
        <v>0</v>
      </c>
      <c r="AM185" s="24" t="e">
        <f>AM67+#REF!</f>
        <v>#REF!</v>
      </c>
      <c r="AN185" s="24" t="e">
        <f>AN67+#REF!</f>
        <v>#REF!</v>
      </c>
      <c r="AO185" s="24">
        <f t="shared" si="51"/>
        <v>0</v>
      </c>
      <c r="AP185" s="24">
        <f>AP57</f>
        <v>0</v>
      </c>
      <c r="AQ185" s="24">
        <f>AQ57</f>
        <v>0</v>
      </c>
      <c r="AR185" s="24">
        <f t="shared" si="103"/>
        <v>0</v>
      </c>
      <c r="AS185" s="24" t="e">
        <f>AS67+#REF!</f>
        <v>#REF!</v>
      </c>
      <c r="AT185" s="24" t="e">
        <f>AT67+#REF!</f>
        <v>#REF!</v>
      </c>
      <c r="AU185" s="24">
        <f t="shared" si="52"/>
        <v>0</v>
      </c>
      <c r="AV185" s="24" t="e">
        <f>AV67+#REF!</f>
        <v>#REF!</v>
      </c>
      <c r="AW185" s="24" t="e">
        <f>AW67+#REF!</f>
        <v>#REF!</v>
      </c>
      <c r="AX185" s="24">
        <f t="shared" si="53"/>
        <v>0</v>
      </c>
      <c r="AY185" s="24" t="e">
        <f>AY67+#REF!</f>
        <v>#REF!</v>
      </c>
      <c r="AZ185" s="24" t="e">
        <f>AZ67+#REF!</f>
        <v>#REF!</v>
      </c>
      <c r="BA185" s="56" t="e">
        <f t="shared" si="54"/>
        <v>#REF!</v>
      </c>
    </row>
    <row r="186" spans="4:53" hidden="1" x14ac:dyDescent="0.3">
      <c r="D186" s="19">
        <v>59</v>
      </c>
      <c r="E186" s="21" t="s">
        <v>498</v>
      </c>
      <c r="F186" s="24">
        <f>F57</f>
        <v>0</v>
      </c>
      <c r="G186" s="24">
        <f>G57</f>
        <v>0</v>
      </c>
      <c r="H186" s="24">
        <f t="shared" si="40"/>
        <v>0</v>
      </c>
      <c r="I186" s="24">
        <f>I57</f>
        <v>0</v>
      </c>
      <c r="J186" s="24">
        <f>J57</f>
        <v>0</v>
      </c>
      <c r="K186" s="24">
        <f t="shared" si="41"/>
        <v>0</v>
      </c>
      <c r="L186" s="24">
        <f>L57</f>
        <v>0</v>
      </c>
      <c r="M186" s="24">
        <f>M57</f>
        <v>0</v>
      </c>
      <c r="N186" s="24">
        <f t="shared" si="42"/>
        <v>0</v>
      </c>
      <c r="O186" s="24">
        <f>O57</f>
        <v>0</v>
      </c>
      <c r="P186" s="24">
        <f>P57</f>
        <v>0</v>
      </c>
      <c r="Q186" s="24">
        <f t="shared" si="43"/>
        <v>0</v>
      </c>
      <c r="R186" s="24">
        <f>R57</f>
        <v>0</v>
      </c>
      <c r="S186" s="24">
        <f>S57</f>
        <v>0</v>
      </c>
      <c r="T186" s="24">
        <f t="shared" si="44"/>
        <v>0</v>
      </c>
      <c r="U186" s="24">
        <f>U57</f>
        <v>0</v>
      </c>
      <c r="V186" s="24">
        <f>V57</f>
        <v>0</v>
      </c>
      <c r="W186" s="24">
        <f t="shared" si="45"/>
        <v>0</v>
      </c>
      <c r="X186" s="24">
        <f>X57</f>
        <v>0</v>
      </c>
      <c r="Y186" s="24">
        <f>Y57</f>
        <v>0</v>
      </c>
      <c r="Z186" s="24">
        <f t="shared" si="46"/>
        <v>0</v>
      </c>
      <c r="AA186" s="24">
        <f>AA57</f>
        <v>0</v>
      </c>
      <c r="AB186" s="24">
        <f>AB57</f>
        <v>0</v>
      </c>
      <c r="AC186" s="24">
        <f t="shared" si="47"/>
        <v>0</v>
      </c>
      <c r="AD186" s="24">
        <f>AD57</f>
        <v>0</v>
      </c>
      <c r="AE186" s="24">
        <f>AE57</f>
        <v>0</v>
      </c>
      <c r="AF186" s="24">
        <f t="shared" si="48"/>
        <v>0</v>
      </c>
      <c r="AG186" s="24">
        <f>AG57</f>
        <v>0</v>
      </c>
      <c r="AH186" s="24">
        <f>AH57</f>
        <v>0</v>
      </c>
      <c r="AI186" s="24">
        <f t="shared" si="49"/>
        <v>0</v>
      </c>
      <c r="AJ186" s="24">
        <f>AJ57</f>
        <v>0</v>
      </c>
      <c r="AK186" s="24">
        <f>AK57</f>
        <v>0</v>
      </c>
      <c r="AL186" s="24">
        <f t="shared" si="50"/>
        <v>0</v>
      </c>
      <c r="AM186" s="24">
        <f>AM57</f>
        <v>0</v>
      </c>
      <c r="AN186" s="24">
        <f>AN57</f>
        <v>0</v>
      </c>
      <c r="AO186" s="24">
        <f t="shared" si="51"/>
        <v>0</v>
      </c>
      <c r="AP186" s="24" t="e">
        <f>#REF!+AP58</f>
        <v>#REF!</v>
      </c>
      <c r="AQ186" s="24" t="e">
        <f>#REF!+AQ58</f>
        <v>#REF!</v>
      </c>
      <c r="AR186" s="24">
        <f t="shared" si="103"/>
        <v>0</v>
      </c>
      <c r="AS186" s="24">
        <f>AS57</f>
        <v>0</v>
      </c>
      <c r="AT186" s="24">
        <f>AT57</f>
        <v>0</v>
      </c>
      <c r="AU186" s="24">
        <f t="shared" si="52"/>
        <v>0</v>
      </c>
      <c r="AV186" s="24">
        <f>AV57</f>
        <v>0</v>
      </c>
      <c r="AW186" s="24">
        <f>AW57</f>
        <v>0</v>
      </c>
      <c r="AX186" s="24">
        <f t="shared" si="53"/>
        <v>0</v>
      </c>
      <c r="AY186" s="24">
        <f>AY57</f>
        <v>0</v>
      </c>
      <c r="AZ186" s="24">
        <f>AZ57</f>
        <v>0</v>
      </c>
      <c r="BA186" s="56" t="e">
        <f t="shared" si="54"/>
        <v>#DIV/0!</v>
      </c>
    </row>
    <row r="187" spans="4:53" hidden="1" x14ac:dyDescent="0.3">
      <c r="D187" s="19">
        <v>60</v>
      </c>
      <c r="E187" s="59" t="s">
        <v>499</v>
      </c>
      <c r="F187" s="24" t="e">
        <f>#REF!+F58</f>
        <v>#REF!</v>
      </c>
      <c r="G187" s="24" t="e">
        <f>#REF!+G58</f>
        <v>#REF!</v>
      </c>
      <c r="H187" s="24">
        <f t="shared" si="40"/>
        <v>0</v>
      </c>
      <c r="I187" s="24" t="e">
        <f>#REF!+I58</f>
        <v>#REF!</v>
      </c>
      <c r="J187" s="24" t="e">
        <f>#REF!+J58</f>
        <v>#REF!</v>
      </c>
      <c r="K187" s="24">
        <f t="shared" si="41"/>
        <v>0</v>
      </c>
      <c r="L187" s="24" t="e">
        <f>#REF!+L58</f>
        <v>#REF!</v>
      </c>
      <c r="M187" s="24" t="e">
        <f>#REF!+M58</f>
        <v>#REF!</v>
      </c>
      <c r="N187" s="24">
        <f t="shared" si="42"/>
        <v>0</v>
      </c>
      <c r="O187" s="24" t="e">
        <f>#REF!+O58</f>
        <v>#REF!</v>
      </c>
      <c r="P187" s="24" t="e">
        <f>#REF!+P58</f>
        <v>#REF!</v>
      </c>
      <c r="Q187" s="24">
        <f t="shared" si="43"/>
        <v>0</v>
      </c>
      <c r="R187" s="24" t="e">
        <f>#REF!+R58</f>
        <v>#REF!</v>
      </c>
      <c r="S187" s="24" t="e">
        <f>#REF!+S58</f>
        <v>#REF!</v>
      </c>
      <c r="T187" s="24">
        <f t="shared" si="44"/>
        <v>0</v>
      </c>
      <c r="U187" s="24" t="e">
        <f>#REF!+U58</f>
        <v>#REF!</v>
      </c>
      <c r="V187" s="24" t="e">
        <f>#REF!+V58</f>
        <v>#REF!</v>
      </c>
      <c r="W187" s="24">
        <f t="shared" si="45"/>
        <v>0</v>
      </c>
      <c r="X187" s="24" t="e">
        <f>#REF!+X58</f>
        <v>#REF!</v>
      </c>
      <c r="Y187" s="24" t="e">
        <f>#REF!+Y58</f>
        <v>#REF!</v>
      </c>
      <c r="Z187" s="24">
        <f t="shared" si="46"/>
        <v>0</v>
      </c>
      <c r="AA187" s="24" t="e">
        <f>#REF!+AA58</f>
        <v>#REF!</v>
      </c>
      <c r="AB187" s="24" t="e">
        <f>#REF!+AB58</f>
        <v>#REF!</v>
      </c>
      <c r="AC187" s="24">
        <f t="shared" si="47"/>
        <v>0</v>
      </c>
      <c r="AD187" s="24" t="e">
        <f>#REF!+AD58</f>
        <v>#REF!</v>
      </c>
      <c r="AE187" s="24" t="e">
        <f>#REF!+AE58</f>
        <v>#REF!</v>
      </c>
      <c r="AF187" s="24">
        <f t="shared" si="48"/>
        <v>0</v>
      </c>
      <c r="AG187" s="24" t="e">
        <f>#REF!+AG58</f>
        <v>#REF!</v>
      </c>
      <c r="AH187" s="24" t="e">
        <f>#REF!+AH58</f>
        <v>#REF!</v>
      </c>
      <c r="AI187" s="24">
        <f t="shared" si="49"/>
        <v>0</v>
      </c>
      <c r="AJ187" s="24" t="e">
        <f>#REF!+AJ58</f>
        <v>#REF!</v>
      </c>
      <c r="AK187" s="24" t="e">
        <f>#REF!+AK58</f>
        <v>#REF!</v>
      </c>
      <c r="AL187" s="24">
        <f t="shared" si="50"/>
        <v>0</v>
      </c>
      <c r="AM187" s="24" t="e">
        <f>#REF!+AM58</f>
        <v>#REF!</v>
      </c>
      <c r="AN187" s="24" t="e">
        <f>#REF!+AN58</f>
        <v>#REF!</v>
      </c>
      <c r="AO187" s="24">
        <f t="shared" si="51"/>
        <v>0</v>
      </c>
      <c r="AP187" s="24">
        <f>AP62</f>
        <v>0</v>
      </c>
      <c r="AQ187" s="24">
        <f>AQ62</f>
        <v>0</v>
      </c>
      <c r="AR187" s="24">
        <f t="shared" si="103"/>
        <v>0</v>
      </c>
      <c r="AS187" s="24" t="e">
        <f>#REF!+AS58</f>
        <v>#REF!</v>
      </c>
      <c r="AT187" s="24" t="e">
        <f>#REF!+AT58</f>
        <v>#REF!</v>
      </c>
      <c r="AU187" s="24">
        <f t="shared" si="52"/>
        <v>0</v>
      </c>
      <c r="AV187" s="24" t="e">
        <f>#REF!+AV58</f>
        <v>#REF!</v>
      </c>
      <c r="AW187" s="24" t="e">
        <f>#REF!+AW58</f>
        <v>#REF!</v>
      </c>
      <c r="AX187" s="24">
        <f t="shared" si="53"/>
        <v>0</v>
      </c>
      <c r="AY187" s="24" t="e">
        <f>#REF!+AY58</f>
        <v>#REF!</v>
      </c>
      <c r="AZ187" s="24" t="e">
        <f>#REF!+AZ58</f>
        <v>#REF!</v>
      </c>
      <c r="BA187" s="56" t="e">
        <f t="shared" si="54"/>
        <v>#REF!</v>
      </c>
    </row>
    <row r="188" spans="4:53" hidden="1" x14ac:dyDescent="0.3">
      <c r="D188" s="19">
        <v>61</v>
      </c>
      <c r="E188" s="59" t="s">
        <v>184</v>
      </c>
      <c r="F188" s="24">
        <f>F62</f>
        <v>0</v>
      </c>
      <c r="G188" s="24">
        <f>G62</f>
        <v>0</v>
      </c>
      <c r="H188" s="24">
        <f t="shared" si="40"/>
        <v>0</v>
      </c>
      <c r="I188" s="24">
        <f>I62</f>
        <v>0</v>
      </c>
      <c r="J188" s="24">
        <f>J62</f>
        <v>0</v>
      </c>
      <c r="K188" s="24">
        <f t="shared" si="41"/>
        <v>0</v>
      </c>
      <c r="L188" s="24">
        <f>L62</f>
        <v>0</v>
      </c>
      <c r="M188" s="24">
        <f>M62</f>
        <v>0</v>
      </c>
      <c r="N188" s="24">
        <f t="shared" si="42"/>
        <v>0</v>
      </c>
      <c r="O188" s="24">
        <f>O62</f>
        <v>0</v>
      </c>
      <c r="P188" s="24">
        <f>P62</f>
        <v>0</v>
      </c>
      <c r="Q188" s="24">
        <f t="shared" si="43"/>
        <v>0</v>
      </c>
      <c r="R188" s="24">
        <f>R62</f>
        <v>0</v>
      </c>
      <c r="S188" s="24">
        <f>S62</f>
        <v>0</v>
      </c>
      <c r="T188" s="24">
        <f t="shared" si="44"/>
        <v>0</v>
      </c>
      <c r="U188" s="24">
        <f>U62</f>
        <v>0</v>
      </c>
      <c r="V188" s="24">
        <f>V62</f>
        <v>0</v>
      </c>
      <c r="W188" s="24">
        <f t="shared" si="45"/>
        <v>0</v>
      </c>
      <c r="X188" s="24">
        <f>X62</f>
        <v>0</v>
      </c>
      <c r="Y188" s="24">
        <f>Y62</f>
        <v>0</v>
      </c>
      <c r="Z188" s="24">
        <f t="shared" si="46"/>
        <v>0</v>
      </c>
      <c r="AA188" s="24">
        <f>AA62</f>
        <v>0</v>
      </c>
      <c r="AB188" s="24">
        <f>AB62</f>
        <v>0</v>
      </c>
      <c r="AC188" s="24">
        <f t="shared" si="47"/>
        <v>0</v>
      </c>
      <c r="AD188" s="24">
        <f>AD62</f>
        <v>0</v>
      </c>
      <c r="AE188" s="24">
        <f>AE62</f>
        <v>0</v>
      </c>
      <c r="AF188" s="24">
        <f t="shared" si="48"/>
        <v>0</v>
      </c>
      <c r="AG188" s="24">
        <f>AG62</f>
        <v>0</v>
      </c>
      <c r="AH188" s="24">
        <f>AH62</f>
        <v>0</v>
      </c>
      <c r="AI188" s="24">
        <f t="shared" si="49"/>
        <v>0</v>
      </c>
      <c r="AJ188" s="24">
        <f>AJ62</f>
        <v>0</v>
      </c>
      <c r="AK188" s="24">
        <f>AK62</f>
        <v>0</v>
      </c>
      <c r="AL188" s="24">
        <f t="shared" si="50"/>
        <v>0</v>
      </c>
      <c r="AM188" s="24">
        <f>AM62</f>
        <v>0</v>
      </c>
      <c r="AN188" s="24">
        <f>AN62</f>
        <v>0</v>
      </c>
      <c r="AO188" s="24">
        <f t="shared" si="51"/>
        <v>0</v>
      </c>
      <c r="AP188" s="24">
        <f>AP63</f>
        <v>0</v>
      </c>
      <c r="AQ188" s="24">
        <f>AQ63</f>
        <v>0</v>
      </c>
      <c r="AR188" s="24">
        <f t="shared" si="103"/>
        <v>0</v>
      </c>
      <c r="AS188" s="24">
        <f>AS62</f>
        <v>0</v>
      </c>
      <c r="AT188" s="24">
        <f>AT62</f>
        <v>0</v>
      </c>
      <c r="AU188" s="24">
        <f t="shared" si="52"/>
        <v>0</v>
      </c>
      <c r="AV188" s="24">
        <f>AV62</f>
        <v>0</v>
      </c>
      <c r="AW188" s="24">
        <f>AW62</f>
        <v>0</v>
      </c>
      <c r="AX188" s="24">
        <f t="shared" si="53"/>
        <v>0</v>
      </c>
      <c r="AY188" s="24">
        <f>AY62</f>
        <v>0</v>
      </c>
      <c r="AZ188" s="24">
        <f>AZ62</f>
        <v>0</v>
      </c>
      <c r="BA188" s="56" t="e">
        <f t="shared" si="54"/>
        <v>#DIV/0!</v>
      </c>
    </row>
    <row r="189" spans="4:53" hidden="1" x14ac:dyDescent="0.3">
      <c r="D189" s="19">
        <v>62</v>
      </c>
      <c r="E189" s="21" t="s">
        <v>500</v>
      </c>
      <c r="F189" s="24">
        <f>F63</f>
        <v>0</v>
      </c>
      <c r="G189" s="24">
        <f>G63</f>
        <v>0</v>
      </c>
      <c r="H189" s="24">
        <f t="shared" si="40"/>
        <v>0</v>
      </c>
      <c r="I189" s="24">
        <f>I63</f>
        <v>0</v>
      </c>
      <c r="J189" s="24">
        <f>J63</f>
        <v>0</v>
      </c>
      <c r="K189" s="24">
        <f t="shared" si="41"/>
        <v>0</v>
      </c>
      <c r="L189" s="24">
        <f>L63</f>
        <v>0</v>
      </c>
      <c r="M189" s="24">
        <f>M63</f>
        <v>0</v>
      </c>
      <c r="N189" s="24">
        <f t="shared" si="42"/>
        <v>0</v>
      </c>
      <c r="O189" s="24">
        <f>O63</f>
        <v>0</v>
      </c>
      <c r="P189" s="24">
        <f>P63</f>
        <v>0</v>
      </c>
      <c r="Q189" s="24">
        <f t="shared" si="43"/>
        <v>0</v>
      </c>
      <c r="R189" s="24">
        <f>R63</f>
        <v>0</v>
      </c>
      <c r="S189" s="24">
        <f>S63</f>
        <v>0</v>
      </c>
      <c r="T189" s="24">
        <f t="shared" si="44"/>
        <v>0</v>
      </c>
      <c r="U189" s="24">
        <f>U63</f>
        <v>0</v>
      </c>
      <c r="V189" s="24">
        <f>V63</f>
        <v>0</v>
      </c>
      <c r="W189" s="24">
        <f t="shared" si="45"/>
        <v>0</v>
      </c>
      <c r="X189" s="24">
        <f>X63</f>
        <v>0</v>
      </c>
      <c r="Y189" s="24">
        <f>Y63</f>
        <v>0</v>
      </c>
      <c r="Z189" s="24">
        <f t="shared" si="46"/>
        <v>0</v>
      </c>
      <c r="AA189" s="24">
        <f>AA63</f>
        <v>0</v>
      </c>
      <c r="AB189" s="24">
        <f>AB63</f>
        <v>0</v>
      </c>
      <c r="AC189" s="24">
        <f t="shared" si="47"/>
        <v>0</v>
      </c>
      <c r="AD189" s="24">
        <f>AD63</f>
        <v>0</v>
      </c>
      <c r="AE189" s="24">
        <f>AE63</f>
        <v>0</v>
      </c>
      <c r="AF189" s="24">
        <f t="shared" si="48"/>
        <v>0</v>
      </c>
      <c r="AG189" s="24">
        <f>AG63</f>
        <v>0</v>
      </c>
      <c r="AH189" s="24">
        <f>AH63</f>
        <v>0</v>
      </c>
      <c r="AI189" s="24">
        <f t="shared" si="49"/>
        <v>0</v>
      </c>
      <c r="AJ189" s="24">
        <f>AJ63</f>
        <v>0</v>
      </c>
      <c r="AK189" s="24">
        <f>AK63</f>
        <v>0</v>
      </c>
      <c r="AL189" s="24">
        <f t="shared" si="50"/>
        <v>0</v>
      </c>
      <c r="AM189" s="24">
        <f>AM63</f>
        <v>0</v>
      </c>
      <c r="AN189" s="24">
        <f>AN63</f>
        <v>0</v>
      </c>
      <c r="AO189" s="24">
        <f t="shared" si="51"/>
        <v>0</v>
      </c>
      <c r="AP189" s="24" t="e">
        <f>AP60+#REF!</f>
        <v>#REF!</v>
      </c>
      <c r="AQ189" s="24" t="e">
        <f>AQ60+#REF!</f>
        <v>#REF!</v>
      </c>
      <c r="AR189" s="24">
        <f t="shared" si="103"/>
        <v>0</v>
      </c>
      <c r="AS189" s="24">
        <f>AS63</f>
        <v>0</v>
      </c>
      <c r="AT189" s="24">
        <f>AT63</f>
        <v>0</v>
      </c>
      <c r="AU189" s="24">
        <f t="shared" si="52"/>
        <v>0</v>
      </c>
      <c r="AV189" s="24">
        <f>AV63</f>
        <v>0</v>
      </c>
      <c r="AW189" s="24">
        <f>AW63</f>
        <v>0</v>
      </c>
      <c r="AX189" s="24">
        <f t="shared" si="53"/>
        <v>0</v>
      </c>
      <c r="AY189" s="24">
        <f>AY63</f>
        <v>0</v>
      </c>
      <c r="AZ189" s="24">
        <f>AZ63</f>
        <v>0</v>
      </c>
      <c r="BA189" s="56" t="e">
        <f t="shared" si="54"/>
        <v>#DIV/0!</v>
      </c>
    </row>
    <row r="190" spans="4:53" hidden="1" x14ac:dyDescent="0.3">
      <c r="D190" s="19">
        <v>63</v>
      </c>
      <c r="E190" s="21" t="s">
        <v>501</v>
      </c>
      <c r="F190" s="24" t="e">
        <f>F60+#REF!</f>
        <v>#REF!</v>
      </c>
      <c r="G190" s="24" t="e">
        <f>G60+#REF!</f>
        <v>#REF!</v>
      </c>
      <c r="H190" s="24">
        <f t="shared" si="40"/>
        <v>0</v>
      </c>
      <c r="I190" s="24" t="e">
        <f>I60+#REF!</f>
        <v>#REF!</v>
      </c>
      <c r="J190" s="24" t="e">
        <f>J60+#REF!</f>
        <v>#REF!</v>
      </c>
      <c r="K190" s="24">
        <f t="shared" si="41"/>
        <v>0</v>
      </c>
      <c r="L190" s="24" t="e">
        <f>L60+#REF!</f>
        <v>#REF!</v>
      </c>
      <c r="M190" s="24" t="e">
        <f>M60+#REF!</f>
        <v>#REF!</v>
      </c>
      <c r="N190" s="24">
        <f t="shared" si="42"/>
        <v>0</v>
      </c>
      <c r="O190" s="24" t="e">
        <f>O60+#REF!</f>
        <v>#REF!</v>
      </c>
      <c r="P190" s="24" t="e">
        <f>P60+#REF!</f>
        <v>#REF!</v>
      </c>
      <c r="Q190" s="24">
        <f t="shared" si="43"/>
        <v>0</v>
      </c>
      <c r="R190" s="24" t="e">
        <f>R60+#REF!</f>
        <v>#REF!</v>
      </c>
      <c r="S190" s="24" t="e">
        <f>S60+#REF!</f>
        <v>#REF!</v>
      </c>
      <c r="T190" s="24">
        <f t="shared" si="44"/>
        <v>0</v>
      </c>
      <c r="U190" s="24" t="e">
        <f>U60+#REF!</f>
        <v>#REF!</v>
      </c>
      <c r="V190" s="24" t="e">
        <f>V60+#REF!</f>
        <v>#REF!</v>
      </c>
      <c r="W190" s="24">
        <f t="shared" si="45"/>
        <v>0</v>
      </c>
      <c r="X190" s="24" t="e">
        <f>X60+#REF!</f>
        <v>#REF!</v>
      </c>
      <c r="Y190" s="24" t="e">
        <f>Y60+#REF!</f>
        <v>#REF!</v>
      </c>
      <c r="Z190" s="24">
        <f t="shared" si="46"/>
        <v>0</v>
      </c>
      <c r="AA190" s="24" t="e">
        <f>AA60+#REF!</f>
        <v>#REF!</v>
      </c>
      <c r="AB190" s="24" t="e">
        <f>AB60+#REF!</f>
        <v>#REF!</v>
      </c>
      <c r="AC190" s="24">
        <f t="shared" si="47"/>
        <v>0</v>
      </c>
      <c r="AD190" s="24" t="e">
        <f>AD60+#REF!</f>
        <v>#REF!</v>
      </c>
      <c r="AE190" s="24" t="e">
        <f>AE60+#REF!</f>
        <v>#REF!</v>
      </c>
      <c r="AF190" s="24">
        <f t="shared" si="48"/>
        <v>0</v>
      </c>
      <c r="AG190" s="24" t="e">
        <f>AG60+#REF!</f>
        <v>#REF!</v>
      </c>
      <c r="AH190" s="24" t="e">
        <f>AH60+#REF!</f>
        <v>#REF!</v>
      </c>
      <c r="AI190" s="24">
        <f t="shared" si="49"/>
        <v>0</v>
      </c>
      <c r="AJ190" s="24" t="e">
        <f>AJ60+#REF!</f>
        <v>#REF!</v>
      </c>
      <c r="AK190" s="24" t="e">
        <f>AK60+#REF!</f>
        <v>#REF!</v>
      </c>
      <c r="AL190" s="24">
        <f t="shared" si="50"/>
        <v>0</v>
      </c>
      <c r="AM190" s="24" t="e">
        <f>AM60+#REF!</f>
        <v>#REF!</v>
      </c>
      <c r="AN190" s="24" t="e">
        <f>AN60+#REF!</f>
        <v>#REF!</v>
      </c>
      <c r="AO190" s="24">
        <f t="shared" si="51"/>
        <v>0</v>
      </c>
      <c r="AP190" s="24">
        <f>AP61</f>
        <v>0</v>
      </c>
      <c r="AQ190" s="24">
        <f>AQ61</f>
        <v>0</v>
      </c>
      <c r="AR190" s="24">
        <f t="shared" si="103"/>
        <v>0</v>
      </c>
      <c r="AS190" s="24" t="e">
        <f>AS60+#REF!</f>
        <v>#REF!</v>
      </c>
      <c r="AT190" s="24" t="e">
        <f>AT60+#REF!</f>
        <v>#REF!</v>
      </c>
      <c r="AU190" s="24">
        <f t="shared" si="52"/>
        <v>0</v>
      </c>
      <c r="AV190" s="24" t="e">
        <f>AV60+#REF!</f>
        <v>#REF!</v>
      </c>
      <c r="AW190" s="24" t="e">
        <f>AW60+#REF!</f>
        <v>#REF!</v>
      </c>
      <c r="AX190" s="24">
        <f t="shared" si="53"/>
        <v>0</v>
      </c>
      <c r="AY190" s="24" t="e">
        <f>AY60+#REF!</f>
        <v>#REF!</v>
      </c>
      <c r="AZ190" s="24" t="e">
        <f>AZ60+#REF!</f>
        <v>#REF!</v>
      </c>
      <c r="BA190" s="56" t="e">
        <f t="shared" si="54"/>
        <v>#REF!</v>
      </c>
    </row>
    <row r="191" spans="4:53" hidden="1" x14ac:dyDescent="0.3">
      <c r="D191" s="19">
        <v>64</v>
      </c>
      <c r="E191" s="21" t="s">
        <v>502</v>
      </c>
      <c r="F191" s="24">
        <f>F61</f>
        <v>0</v>
      </c>
      <c r="G191" s="24">
        <f>G61</f>
        <v>0</v>
      </c>
      <c r="H191" s="24">
        <f t="shared" si="40"/>
        <v>0</v>
      </c>
      <c r="I191" s="24">
        <f>I61</f>
        <v>0</v>
      </c>
      <c r="J191" s="24">
        <f>J61</f>
        <v>0</v>
      </c>
      <c r="K191" s="24">
        <f t="shared" si="41"/>
        <v>0</v>
      </c>
      <c r="L191" s="24">
        <f>L61</f>
        <v>0</v>
      </c>
      <c r="M191" s="24">
        <f>M61</f>
        <v>0</v>
      </c>
      <c r="N191" s="24">
        <f t="shared" si="42"/>
        <v>0</v>
      </c>
      <c r="O191" s="24">
        <f>O61</f>
        <v>0</v>
      </c>
      <c r="P191" s="24">
        <f>P61</f>
        <v>0</v>
      </c>
      <c r="Q191" s="24">
        <f t="shared" si="43"/>
        <v>0</v>
      </c>
      <c r="R191" s="24">
        <f>R61</f>
        <v>0</v>
      </c>
      <c r="S191" s="24">
        <f>S61</f>
        <v>0</v>
      </c>
      <c r="T191" s="24">
        <f t="shared" si="44"/>
        <v>0</v>
      </c>
      <c r="U191" s="24">
        <f>U61</f>
        <v>0</v>
      </c>
      <c r="V191" s="24">
        <f>V61</f>
        <v>0</v>
      </c>
      <c r="W191" s="24">
        <f t="shared" si="45"/>
        <v>0</v>
      </c>
      <c r="X191" s="24">
        <f>X61</f>
        <v>0</v>
      </c>
      <c r="Y191" s="24">
        <f>Y61</f>
        <v>0</v>
      </c>
      <c r="Z191" s="24">
        <f t="shared" si="46"/>
        <v>0</v>
      </c>
      <c r="AA191" s="24">
        <f>AA61</f>
        <v>0</v>
      </c>
      <c r="AB191" s="24">
        <f>AB61</f>
        <v>0</v>
      </c>
      <c r="AC191" s="24">
        <f t="shared" si="47"/>
        <v>0</v>
      </c>
      <c r="AD191" s="24">
        <f>AD61</f>
        <v>0</v>
      </c>
      <c r="AE191" s="24">
        <f>AE61</f>
        <v>0</v>
      </c>
      <c r="AF191" s="24">
        <f t="shared" si="48"/>
        <v>0</v>
      </c>
      <c r="AG191" s="24">
        <f>AG61</f>
        <v>0</v>
      </c>
      <c r="AH191" s="24">
        <f>AH61</f>
        <v>0</v>
      </c>
      <c r="AI191" s="24">
        <f t="shared" si="49"/>
        <v>0</v>
      </c>
      <c r="AJ191" s="24">
        <f>AJ61</f>
        <v>0</v>
      </c>
      <c r="AK191" s="24">
        <f>AK61</f>
        <v>0</v>
      </c>
      <c r="AL191" s="24">
        <f t="shared" si="50"/>
        <v>0</v>
      </c>
      <c r="AM191" s="24">
        <f>AM61</f>
        <v>0</v>
      </c>
      <c r="AN191" s="24">
        <f>AN61</f>
        <v>0</v>
      </c>
      <c r="AO191" s="24">
        <f t="shared" si="51"/>
        <v>0</v>
      </c>
      <c r="AP191" s="24" t="e">
        <f>AP55+#REF!</f>
        <v>#REF!</v>
      </c>
      <c r="AQ191" s="24" t="e">
        <f>AQ55+#REF!</f>
        <v>#REF!</v>
      </c>
      <c r="AR191" s="24">
        <f t="shared" si="103"/>
        <v>0</v>
      </c>
      <c r="AS191" s="24">
        <f>AS61</f>
        <v>0</v>
      </c>
      <c r="AT191" s="24">
        <f>AT61</f>
        <v>0</v>
      </c>
      <c r="AU191" s="24">
        <f t="shared" si="52"/>
        <v>0</v>
      </c>
      <c r="AV191" s="24">
        <f>AV61</f>
        <v>0</v>
      </c>
      <c r="AW191" s="24">
        <f>AW61</f>
        <v>0</v>
      </c>
      <c r="AX191" s="24">
        <f t="shared" si="53"/>
        <v>0</v>
      </c>
      <c r="AY191" s="24">
        <f>AY61</f>
        <v>0</v>
      </c>
      <c r="AZ191" s="24">
        <f>AZ61</f>
        <v>0</v>
      </c>
      <c r="BA191" s="56" t="e">
        <f t="shared" si="54"/>
        <v>#DIV/0!</v>
      </c>
    </row>
    <row r="192" spans="4:53" hidden="1" x14ac:dyDescent="0.3">
      <c r="D192" s="19">
        <v>65</v>
      </c>
      <c r="E192" s="59" t="s">
        <v>503</v>
      </c>
      <c r="F192" s="24" t="e">
        <f>F55+#REF!</f>
        <v>#REF!</v>
      </c>
      <c r="G192" s="24" t="e">
        <f>G55+#REF!</f>
        <v>#REF!</v>
      </c>
      <c r="H192" s="24">
        <f t="shared" si="40"/>
        <v>0</v>
      </c>
      <c r="I192" s="24" t="e">
        <f>I55+#REF!</f>
        <v>#REF!</v>
      </c>
      <c r="J192" s="24" t="e">
        <f>J55+#REF!</f>
        <v>#REF!</v>
      </c>
      <c r="K192" s="24">
        <f t="shared" si="41"/>
        <v>0</v>
      </c>
      <c r="L192" s="24" t="e">
        <f>L55+#REF!</f>
        <v>#REF!</v>
      </c>
      <c r="M192" s="24" t="e">
        <f>M55+#REF!</f>
        <v>#REF!</v>
      </c>
      <c r="N192" s="24">
        <f t="shared" si="42"/>
        <v>0</v>
      </c>
      <c r="O192" s="24" t="e">
        <f>O55+#REF!</f>
        <v>#REF!</v>
      </c>
      <c r="P192" s="24" t="e">
        <f>P55+#REF!</f>
        <v>#REF!</v>
      </c>
      <c r="Q192" s="24">
        <f t="shared" si="43"/>
        <v>0</v>
      </c>
      <c r="R192" s="24" t="e">
        <f>R55+#REF!</f>
        <v>#REF!</v>
      </c>
      <c r="S192" s="24" t="e">
        <f>S55+#REF!</f>
        <v>#REF!</v>
      </c>
      <c r="T192" s="24">
        <f t="shared" si="44"/>
        <v>0</v>
      </c>
      <c r="U192" s="24" t="e">
        <f>U55+#REF!</f>
        <v>#REF!</v>
      </c>
      <c r="V192" s="24" t="e">
        <f>V55+#REF!</f>
        <v>#REF!</v>
      </c>
      <c r="W192" s="24">
        <f t="shared" si="45"/>
        <v>0</v>
      </c>
      <c r="X192" s="24" t="e">
        <f>X55+#REF!</f>
        <v>#REF!</v>
      </c>
      <c r="Y192" s="24" t="e">
        <f>Y55+#REF!</f>
        <v>#REF!</v>
      </c>
      <c r="Z192" s="24">
        <f t="shared" si="46"/>
        <v>0</v>
      </c>
      <c r="AA192" s="24" t="e">
        <f>AA55+#REF!</f>
        <v>#REF!</v>
      </c>
      <c r="AB192" s="24" t="e">
        <f>AB55+#REF!</f>
        <v>#REF!</v>
      </c>
      <c r="AC192" s="24">
        <f t="shared" si="47"/>
        <v>0</v>
      </c>
      <c r="AD192" s="24" t="e">
        <f>AD55+#REF!</f>
        <v>#REF!</v>
      </c>
      <c r="AE192" s="24" t="e">
        <f>AE55+#REF!</f>
        <v>#REF!</v>
      </c>
      <c r="AF192" s="24">
        <f t="shared" si="48"/>
        <v>0</v>
      </c>
      <c r="AG192" s="24" t="e">
        <f>AG55+#REF!</f>
        <v>#REF!</v>
      </c>
      <c r="AH192" s="24" t="e">
        <f>AH55+#REF!</f>
        <v>#REF!</v>
      </c>
      <c r="AI192" s="24">
        <f t="shared" si="49"/>
        <v>0</v>
      </c>
      <c r="AJ192" s="24" t="e">
        <f>AJ55+#REF!</f>
        <v>#REF!</v>
      </c>
      <c r="AK192" s="24" t="e">
        <f>AK55+#REF!</f>
        <v>#REF!</v>
      </c>
      <c r="AL192" s="24">
        <f t="shared" si="50"/>
        <v>0</v>
      </c>
      <c r="AM192" s="24" t="e">
        <f>AM55+#REF!</f>
        <v>#REF!</v>
      </c>
      <c r="AN192" s="24" t="e">
        <f>AN55+#REF!</f>
        <v>#REF!</v>
      </c>
      <c r="AO192" s="24">
        <f t="shared" si="51"/>
        <v>0</v>
      </c>
      <c r="AP192" s="24">
        <f>AP56</f>
        <v>0</v>
      </c>
      <c r="AQ192" s="24">
        <f>AQ56</f>
        <v>0</v>
      </c>
      <c r="AR192" s="24">
        <f t="shared" ref="AR192:AR226" si="104">IFERROR(AQ191/AP191,0)</f>
        <v>0</v>
      </c>
      <c r="AS192" s="24" t="e">
        <f>AS55+#REF!</f>
        <v>#REF!</v>
      </c>
      <c r="AT192" s="24" t="e">
        <f>AT55+#REF!</f>
        <v>#REF!</v>
      </c>
      <c r="AU192" s="24">
        <f t="shared" si="52"/>
        <v>0</v>
      </c>
      <c r="AV192" s="24" t="e">
        <f>AV55+#REF!</f>
        <v>#REF!</v>
      </c>
      <c r="AW192" s="24" t="e">
        <f>AW55+#REF!</f>
        <v>#REF!</v>
      </c>
      <c r="AX192" s="24">
        <f t="shared" si="53"/>
        <v>0</v>
      </c>
      <c r="AY192" s="24" t="e">
        <f>AY55+#REF!</f>
        <v>#REF!</v>
      </c>
      <c r="AZ192" s="24" t="e">
        <f>AZ55+#REF!</f>
        <v>#REF!</v>
      </c>
      <c r="BA192" s="56" t="e">
        <f t="shared" si="54"/>
        <v>#REF!</v>
      </c>
    </row>
    <row r="193" spans="4:53" hidden="1" x14ac:dyDescent="0.3">
      <c r="D193" s="19">
        <v>66</v>
      </c>
      <c r="E193" s="59" t="s">
        <v>504</v>
      </c>
      <c r="F193" s="24">
        <f>F56</f>
        <v>0</v>
      </c>
      <c r="G193" s="24">
        <f>G56</f>
        <v>0</v>
      </c>
      <c r="H193" s="24">
        <f t="shared" ref="H193:H226" si="105">IFERROR(G193/F193,0)</f>
        <v>0</v>
      </c>
      <c r="I193" s="24">
        <f>I56</f>
        <v>0</v>
      </c>
      <c r="J193" s="24">
        <f>J56</f>
        <v>0</v>
      </c>
      <c r="K193" s="24">
        <f t="shared" ref="K193:K226" si="106">IFERROR(J193/I193,0)</f>
        <v>0</v>
      </c>
      <c r="L193" s="24">
        <f>L56</f>
        <v>0</v>
      </c>
      <c r="M193" s="24">
        <f>M56</f>
        <v>0</v>
      </c>
      <c r="N193" s="24">
        <f t="shared" ref="N193:N226" si="107">IFERROR(M193/L193,0)</f>
        <v>0</v>
      </c>
      <c r="O193" s="24">
        <f>O56</f>
        <v>0</v>
      </c>
      <c r="P193" s="24">
        <f>P56</f>
        <v>0</v>
      </c>
      <c r="Q193" s="24">
        <f t="shared" ref="Q193:Q226" si="108">IFERROR(P193/O193,0)</f>
        <v>0</v>
      </c>
      <c r="R193" s="24">
        <f>R56</f>
        <v>0</v>
      </c>
      <c r="S193" s="24">
        <f>S56</f>
        <v>0</v>
      </c>
      <c r="T193" s="24">
        <f t="shared" ref="T193:T226" si="109">IFERROR(S193/R193,0)</f>
        <v>0</v>
      </c>
      <c r="U193" s="24">
        <f>U56</f>
        <v>0</v>
      </c>
      <c r="V193" s="24">
        <f>V56</f>
        <v>0</v>
      </c>
      <c r="W193" s="24">
        <f t="shared" ref="W193:W226" si="110">IFERROR(V193/U193,0)</f>
        <v>0</v>
      </c>
      <c r="X193" s="24">
        <f>X56</f>
        <v>0</v>
      </c>
      <c r="Y193" s="24">
        <f>Y56</f>
        <v>0</v>
      </c>
      <c r="Z193" s="24">
        <f t="shared" ref="Z193:Z226" si="111">IFERROR(Y193/X193,0)</f>
        <v>0</v>
      </c>
      <c r="AA193" s="24">
        <f>AA56</f>
        <v>0</v>
      </c>
      <c r="AB193" s="24">
        <f>AB56</f>
        <v>0</v>
      </c>
      <c r="AC193" s="24">
        <f t="shared" ref="AC193:AC226" si="112">IFERROR(AB193/AA193,0)</f>
        <v>0</v>
      </c>
      <c r="AD193" s="24">
        <f>AD56</f>
        <v>0</v>
      </c>
      <c r="AE193" s="24">
        <f>AE56</f>
        <v>0</v>
      </c>
      <c r="AF193" s="24">
        <f t="shared" ref="AF193:AF226" si="113">IFERROR(AE193/AD193,0)</f>
        <v>0</v>
      </c>
      <c r="AG193" s="24">
        <f>AG56</f>
        <v>0</v>
      </c>
      <c r="AH193" s="24">
        <f>AH56</f>
        <v>0</v>
      </c>
      <c r="AI193" s="24">
        <f t="shared" ref="AI193:AI226" si="114">IFERROR(AH193/AG193,0)</f>
        <v>0</v>
      </c>
      <c r="AJ193" s="24">
        <f>AJ56</f>
        <v>0</v>
      </c>
      <c r="AK193" s="24">
        <f>AK56</f>
        <v>0</v>
      </c>
      <c r="AL193" s="24">
        <f t="shared" ref="AL193:AL226" si="115">IFERROR(AK193/AJ193,0)</f>
        <v>0</v>
      </c>
      <c r="AM193" s="24">
        <f>AM56</f>
        <v>0</v>
      </c>
      <c r="AN193" s="24">
        <f>AN56</f>
        <v>0</v>
      </c>
      <c r="AO193" s="24">
        <f t="shared" ref="AO193:AO226" si="116">IFERROR(AN193/AM193,0)</f>
        <v>0</v>
      </c>
      <c r="AP193" s="24" t="e">
        <f>AP64+#REF!+#REF!</f>
        <v>#REF!</v>
      </c>
      <c r="AQ193" s="24" t="e">
        <f>AQ64+#REF!+#REF!</f>
        <v>#REF!</v>
      </c>
      <c r="AR193" s="24">
        <f t="shared" si="104"/>
        <v>0</v>
      </c>
      <c r="AS193" s="24">
        <f>AS56</f>
        <v>0</v>
      </c>
      <c r="AT193" s="24">
        <f>AT56</f>
        <v>0</v>
      </c>
      <c r="AU193" s="24">
        <f t="shared" ref="AU193:AU226" si="117">IFERROR(AT193/AS193,0)</f>
        <v>0</v>
      </c>
      <c r="AV193" s="24">
        <f>AV56</f>
        <v>0</v>
      </c>
      <c r="AW193" s="24">
        <f>AW56</f>
        <v>0</v>
      </c>
      <c r="AX193" s="24">
        <f t="shared" ref="AX193:AX226" si="118">IFERROR(AW193/AV193,0)</f>
        <v>0</v>
      </c>
      <c r="AY193" s="24">
        <f>AY56</f>
        <v>0</v>
      </c>
      <c r="AZ193" s="24">
        <f>AZ56</f>
        <v>0</v>
      </c>
      <c r="BA193" s="56" t="e">
        <f t="shared" ref="BA193:BA226" si="119">AZ193/AY193</f>
        <v>#DIV/0!</v>
      </c>
    </row>
    <row r="194" spans="4:53" hidden="1" x14ac:dyDescent="0.3">
      <c r="D194" s="19">
        <v>67</v>
      </c>
      <c r="E194" s="59" t="s">
        <v>505</v>
      </c>
      <c r="F194" s="24" t="e">
        <f>F64+#REF!+#REF!</f>
        <v>#REF!</v>
      </c>
      <c r="G194" s="24" t="e">
        <f>G64+#REF!+#REF!</f>
        <v>#REF!</v>
      </c>
      <c r="H194" s="24">
        <f t="shared" si="105"/>
        <v>0</v>
      </c>
      <c r="I194" s="24" t="e">
        <f>I64+#REF!+#REF!</f>
        <v>#REF!</v>
      </c>
      <c r="J194" s="24" t="e">
        <f>J64+#REF!+#REF!</f>
        <v>#REF!</v>
      </c>
      <c r="K194" s="24">
        <f t="shared" si="106"/>
        <v>0</v>
      </c>
      <c r="L194" s="24" t="e">
        <f>L64+#REF!+#REF!</f>
        <v>#REF!</v>
      </c>
      <c r="M194" s="24" t="e">
        <f>M64+#REF!+#REF!</f>
        <v>#REF!</v>
      </c>
      <c r="N194" s="24">
        <f t="shared" si="107"/>
        <v>0</v>
      </c>
      <c r="O194" s="24" t="e">
        <f>O64+#REF!+#REF!</f>
        <v>#REF!</v>
      </c>
      <c r="P194" s="24" t="e">
        <f>P64+#REF!+#REF!</f>
        <v>#REF!</v>
      </c>
      <c r="Q194" s="24">
        <f t="shared" si="108"/>
        <v>0</v>
      </c>
      <c r="R194" s="24" t="e">
        <f>R64+#REF!+#REF!</f>
        <v>#REF!</v>
      </c>
      <c r="S194" s="24" t="e">
        <f>S64+#REF!+#REF!</f>
        <v>#REF!</v>
      </c>
      <c r="T194" s="24">
        <f t="shared" si="109"/>
        <v>0</v>
      </c>
      <c r="U194" s="24" t="e">
        <f>U64+#REF!+#REF!</f>
        <v>#REF!</v>
      </c>
      <c r="V194" s="24" t="e">
        <f>V64+#REF!+#REF!</f>
        <v>#REF!</v>
      </c>
      <c r="W194" s="24">
        <f t="shared" si="110"/>
        <v>0</v>
      </c>
      <c r="X194" s="24" t="e">
        <f>X64+#REF!+#REF!</f>
        <v>#REF!</v>
      </c>
      <c r="Y194" s="24" t="e">
        <f>Y64+#REF!+#REF!</f>
        <v>#REF!</v>
      </c>
      <c r="Z194" s="24">
        <f t="shared" si="111"/>
        <v>0</v>
      </c>
      <c r="AA194" s="24" t="e">
        <f>AA64+#REF!+#REF!</f>
        <v>#REF!</v>
      </c>
      <c r="AB194" s="24" t="e">
        <f>AB64+#REF!+#REF!</f>
        <v>#REF!</v>
      </c>
      <c r="AC194" s="24">
        <f t="shared" si="112"/>
        <v>0</v>
      </c>
      <c r="AD194" s="24" t="e">
        <f>AD64+#REF!+#REF!</f>
        <v>#REF!</v>
      </c>
      <c r="AE194" s="24" t="e">
        <f>AE64+#REF!+#REF!</f>
        <v>#REF!</v>
      </c>
      <c r="AF194" s="24">
        <f t="shared" si="113"/>
        <v>0</v>
      </c>
      <c r="AG194" s="24" t="e">
        <f>AG64+#REF!+#REF!</f>
        <v>#REF!</v>
      </c>
      <c r="AH194" s="24" t="e">
        <f>AH64+#REF!+#REF!</f>
        <v>#REF!</v>
      </c>
      <c r="AI194" s="24">
        <f t="shared" si="114"/>
        <v>0</v>
      </c>
      <c r="AJ194" s="24" t="e">
        <f>AJ64+#REF!+#REF!</f>
        <v>#REF!</v>
      </c>
      <c r="AK194" s="24" t="e">
        <f>AK64+#REF!+#REF!</f>
        <v>#REF!</v>
      </c>
      <c r="AL194" s="24">
        <f t="shared" si="115"/>
        <v>0</v>
      </c>
      <c r="AM194" s="24" t="e">
        <f>AM64+#REF!+#REF!</f>
        <v>#REF!</v>
      </c>
      <c r="AN194" s="24" t="e">
        <f>AN64+#REF!+#REF!</f>
        <v>#REF!</v>
      </c>
      <c r="AO194" s="24">
        <f t="shared" si="116"/>
        <v>0</v>
      </c>
      <c r="AP194" s="24" t="e">
        <f>#REF!</f>
        <v>#REF!</v>
      </c>
      <c r="AQ194" s="24" t="e">
        <f>#REF!</f>
        <v>#REF!</v>
      </c>
      <c r="AR194" s="24">
        <f t="shared" si="104"/>
        <v>0</v>
      </c>
      <c r="AS194" s="24" t="e">
        <f>AS64+#REF!+#REF!</f>
        <v>#REF!</v>
      </c>
      <c r="AT194" s="24" t="e">
        <f>AT64+#REF!+#REF!</f>
        <v>#REF!</v>
      </c>
      <c r="AU194" s="24">
        <f t="shared" si="117"/>
        <v>0</v>
      </c>
      <c r="AV194" s="24" t="e">
        <f>AV64+#REF!+#REF!</f>
        <v>#REF!</v>
      </c>
      <c r="AW194" s="24" t="e">
        <f>AW64+#REF!+#REF!</f>
        <v>#REF!</v>
      </c>
      <c r="AX194" s="24">
        <f t="shared" si="118"/>
        <v>0</v>
      </c>
      <c r="AY194" s="24" t="e">
        <f>AY64+#REF!+#REF!</f>
        <v>#REF!</v>
      </c>
      <c r="AZ194" s="24" t="e">
        <f>AZ64+#REF!+#REF!</f>
        <v>#REF!</v>
      </c>
      <c r="BA194" s="56" t="e">
        <f t="shared" si="119"/>
        <v>#REF!</v>
      </c>
    </row>
    <row r="195" spans="4:53" hidden="1" x14ac:dyDescent="0.3">
      <c r="D195" s="19">
        <v>68</v>
      </c>
      <c r="E195" s="59" t="s">
        <v>193</v>
      </c>
      <c r="F195" s="24" t="e">
        <f>#REF!</f>
        <v>#REF!</v>
      </c>
      <c r="G195" s="24" t="e">
        <f>#REF!</f>
        <v>#REF!</v>
      </c>
      <c r="H195" s="24">
        <f t="shared" si="105"/>
        <v>0</v>
      </c>
      <c r="I195" s="24" t="e">
        <f>#REF!</f>
        <v>#REF!</v>
      </c>
      <c r="J195" s="24" t="e">
        <f>#REF!</f>
        <v>#REF!</v>
      </c>
      <c r="K195" s="24">
        <f t="shared" si="106"/>
        <v>0</v>
      </c>
      <c r="L195" s="24" t="e">
        <f>#REF!</f>
        <v>#REF!</v>
      </c>
      <c r="M195" s="24" t="e">
        <f>#REF!</f>
        <v>#REF!</v>
      </c>
      <c r="N195" s="24">
        <f t="shared" si="107"/>
        <v>0</v>
      </c>
      <c r="O195" s="24" t="e">
        <f>#REF!</f>
        <v>#REF!</v>
      </c>
      <c r="P195" s="24" t="e">
        <f>#REF!</f>
        <v>#REF!</v>
      </c>
      <c r="Q195" s="24">
        <f t="shared" si="108"/>
        <v>0</v>
      </c>
      <c r="R195" s="24" t="e">
        <f>#REF!</f>
        <v>#REF!</v>
      </c>
      <c r="S195" s="24" t="e">
        <f>#REF!</f>
        <v>#REF!</v>
      </c>
      <c r="T195" s="24">
        <f t="shared" si="109"/>
        <v>0</v>
      </c>
      <c r="U195" s="24" t="e">
        <f>#REF!</f>
        <v>#REF!</v>
      </c>
      <c r="V195" s="24" t="e">
        <f>#REF!</f>
        <v>#REF!</v>
      </c>
      <c r="W195" s="24">
        <f t="shared" si="110"/>
        <v>0</v>
      </c>
      <c r="X195" s="24" t="e">
        <f>#REF!</f>
        <v>#REF!</v>
      </c>
      <c r="Y195" s="24" t="e">
        <f>#REF!</f>
        <v>#REF!</v>
      </c>
      <c r="Z195" s="24">
        <f t="shared" si="111"/>
        <v>0</v>
      </c>
      <c r="AA195" s="24" t="e">
        <f>#REF!</f>
        <v>#REF!</v>
      </c>
      <c r="AB195" s="24" t="e">
        <f>#REF!</f>
        <v>#REF!</v>
      </c>
      <c r="AC195" s="24">
        <f t="shared" si="112"/>
        <v>0</v>
      </c>
      <c r="AD195" s="24" t="e">
        <f>#REF!</f>
        <v>#REF!</v>
      </c>
      <c r="AE195" s="24" t="e">
        <f>#REF!</f>
        <v>#REF!</v>
      </c>
      <c r="AF195" s="24">
        <f t="shared" si="113"/>
        <v>0</v>
      </c>
      <c r="AG195" s="24" t="e">
        <f>#REF!</f>
        <v>#REF!</v>
      </c>
      <c r="AH195" s="24" t="e">
        <f>#REF!</f>
        <v>#REF!</v>
      </c>
      <c r="AI195" s="24">
        <f t="shared" si="114"/>
        <v>0</v>
      </c>
      <c r="AJ195" s="24" t="e">
        <f>#REF!</f>
        <v>#REF!</v>
      </c>
      <c r="AK195" s="24" t="e">
        <f>#REF!</f>
        <v>#REF!</v>
      </c>
      <c r="AL195" s="24">
        <f t="shared" si="115"/>
        <v>0</v>
      </c>
      <c r="AM195" s="24" t="e">
        <f>#REF!</f>
        <v>#REF!</v>
      </c>
      <c r="AN195" s="24" t="e">
        <f>#REF!</f>
        <v>#REF!</v>
      </c>
      <c r="AO195" s="24">
        <f t="shared" si="116"/>
        <v>0</v>
      </c>
      <c r="AP195" s="24" t="e">
        <f>#REF!-#REF!-#REF!-#REF!-#REF!</f>
        <v>#REF!</v>
      </c>
      <c r="AQ195" s="24" t="e">
        <f>#REF!-#REF!-#REF!-#REF!-#REF!</f>
        <v>#REF!</v>
      </c>
      <c r="AR195" s="24">
        <f t="shared" si="104"/>
        <v>0</v>
      </c>
      <c r="AS195" s="24" t="e">
        <f>#REF!</f>
        <v>#REF!</v>
      </c>
      <c r="AT195" s="24" t="e">
        <f>#REF!</f>
        <v>#REF!</v>
      </c>
      <c r="AU195" s="24">
        <f t="shared" si="117"/>
        <v>0</v>
      </c>
      <c r="AV195" s="24" t="e">
        <f>#REF!</f>
        <v>#REF!</v>
      </c>
      <c r="AW195" s="24" t="e">
        <f>#REF!</f>
        <v>#REF!</v>
      </c>
      <c r="AX195" s="24">
        <f t="shared" si="118"/>
        <v>0</v>
      </c>
      <c r="AY195" s="24" t="e">
        <f>#REF!</f>
        <v>#REF!</v>
      </c>
      <c r="AZ195" s="24" t="e">
        <f>#REF!</f>
        <v>#REF!</v>
      </c>
      <c r="BA195" s="56" t="e">
        <f t="shared" si="119"/>
        <v>#REF!</v>
      </c>
    </row>
    <row r="196" spans="4:53" hidden="1" x14ac:dyDescent="0.3">
      <c r="D196" s="19">
        <v>69</v>
      </c>
      <c r="E196" s="59" t="s">
        <v>214</v>
      </c>
      <c r="F196" s="24" t="e">
        <f>#REF!-#REF!-#REF!-#REF!-#REF!</f>
        <v>#REF!</v>
      </c>
      <c r="G196" s="24" t="e">
        <f>#REF!-#REF!-#REF!-#REF!-#REF!</f>
        <v>#REF!</v>
      </c>
      <c r="H196" s="24">
        <f t="shared" si="105"/>
        <v>0</v>
      </c>
      <c r="I196" s="24" t="e">
        <f>#REF!-#REF!-#REF!-#REF!-#REF!</f>
        <v>#REF!</v>
      </c>
      <c r="J196" s="24" t="e">
        <f>#REF!-#REF!-#REF!-#REF!-#REF!</f>
        <v>#REF!</v>
      </c>
      <c r="K196" s="24">
        <f t="shared" si="106"/>
        <v>0</v>
      </c>
      <c r="L196" s="24" t="e">
        <f>#REF!-#REF!-#REF!-#REF!-#REF!</f>
        <v>#REF!</v>
      </c>
      <c r="M196" s="24" t="e">
        <f>#REF!-#REF!-#REF!-#REF!-#REF!</f>
        <v>#REF!</v>
      </c>
      <c r="N196" s="24">
        <f t="shared" si="107"/>
        <v>0</v>
      </c>
      <c r="O196" s="24" t="e">
        <f>#REF!-#REF!-#REF!-#REF!-#REF!</f>
        <v>#REF!</v>
      </c>
      <c r="P196" s="24" t="e">
        <f>#REF!-#REF!-#REF!-#REF!-#REF!</f>
        <v>#REF!</v>
      </c>
      <c r="Q196" s="24">
        <f t="shared" si="108"/>
        <v>0</v>
      </c>
      <c r="R196" s="24" t="e">
        <f>#REF!-#REF!-#REF!-#REF!-#REF!</f>
        <v>#REF!</v>
      </c>
      <c r="S196" s="24" t="e">
        <f>#REF!-#REF!-#REF!-#REF!-#REF!</f>
        <v>#REF!</v>
      </c>
      <c r="T196" s="24">
        <f t="shared" si="109"/>
        <v>0</v>
      </c>
      <c r="U196" s="24" t="e">
        <f>#REF!-#REF!-#REF!-#REF!-#REF!</f>
        <v>#REF!</v>
      </c>
      <c r="V196" s="24" t="e">
        <f>#REF!-#REF!-#REF!-#REF!-#REF!</f>
        <v>#REF!</v>
      </c>
      <c r="W196" s="24">
        <f t="shared" si="110"/>
        <v>0</v>
      </c>
      <c r="X196" s="24" t="e">
        <f>#REF!-#REF!-#REF!-#REF!-#REF!</f>
        <v>#REF!</v>
      </c>
      <c r="Y196" s="24" t="e">
        <f>#REF!-#REF!-#REF!-#REF!-#REF!</f>
        <v>#REF!</v>
      </c>
      <c r="Z196" s="24">
        <f t="shared" si="111"/>
        <v>0</v>
      </c>
      <c r="AA196" s="24" t="e">
        <f>#REF!-#REF!-#REF!-#REF!-#REF!</f>
        <v>#REF!</v>
      </c>
      <c r="AB196" s="24" t="e">
        <f>#REF!-#REF!-#REF!-#REF!-#REF!</f>
        <v>#REF!</v>
      </c>
      <c r="AC196" s="24">
        <f t="shared" si="112"/>
        <v>0</v>
      </c>
      <c r="AD196" s="24" t="e">
        <f>#REF!-#REF!-#REF!-#REF!-#REF!</f>
        <v>#REF!</v>
      </c>
      <c r="AE196" s="24" t="e">
        <f>#REF!-#REF!-#REF!-#REF!-#REF!</f>
        <v>#REF!</v>
      </c>
      <c r="AF196" s="24">
        <f t="shared" si="113"/>
        <v>0</v>
      </c>
      <c r="AG196" s="24" t="e">
        <f>#REF!-#REF!-#REF!-#REF!-#REF!</f>
        <v>#REF!</v>
      </c>
      <c r="AH196" s="24" t="e">
        <f>#REF!-#REF!-#REF!-#REF!-#REF!</f>
        <v>#REF!</v>
      </c>
      <c r="AI196" s="24">
        <f t="shared" si="114"/>
        <v>0</v>
      </c>
      <c r="AJ196" s="24" t="e">
        <f>#REF!-#REF!-#REF!-#REF!-#REF!</f>
        <v>#REF!</v>
      </c>
      <c r="AK196" s="24" t="e">
        <f>#REF!-#REF!-#REF!-#REF!-#REF!</f>
        <v>#REF!</v>
      </c>
      <c r="AL196" s="24">
        <f t="shared" si="115"/>
        <v>0</v>
      </c>
      <c r="AM196" s="24" t="e">
        <f>#REF!-#REF!-#REF!-#REF!-#REF!</f>
        <v>#REF!</v>
      </c>
      <c r="AN196" s="24" t="e">
        <f>#REF!-#REF!-#REF!-#REF!-#REF!</f>
        <v>#REF!</v>
      </c>
      <c r="AO196" s="24">
        <f t="shared" si="116"/>
        <v>0</v>
      </c>
      <c r="AP196" s="24" t="e">
        <f>AP70+#REF!+#REF!+#REF!+#REF!+#REF!+#REF!+#REF!+#REF!+#REF!+#REF!+#REF!+#REF!+#REF!+#REF!</f>
        <v>#REF!</v>
      </c>
      <c r="AQ196" s="24" t="e">
        <f>AQ70+#REF!+#REF!+#REF!+#REF!+#REF!+#REF!+#REF!+#REF!+#REF!+#REF!+#REF!+#REF!+#REF!+#REF!</f>
        <v>#REF!</v>
      </c>
      <c r="AR196" s="24">
        <f t="shared" si="104"/>
        <v>0</v>
      </c>
      <c r="AS196" s="24" t="e">
        <f>#REF!-#REF!-#REF!-#REF!-#REF!</f>
        <v>#REF!</v>
      </c>
      <c r="AT196" s="24" t="e">
        <f>#REF!-#REF!-#REF!-#REF!-#REF!</f>
        <v>#REF!</v>
      </c>
      <c r="AU196" s="24">
        <f t="shared" si="117"/>
        <v>0</v>
      </c>
      <c r="AV196" s="24" t="e">
        <f>#REF!-#REF!-#REF!-#REF!-#REF!</f>
        <v>#REF!</v>
      </c>
      <c r="AW196" s="24" t="e">
        <f>#REF!-#REF!-#REF!-#REF!-#REF!</f>
        <v>#REF!</v>
      </c>
      <c r="AX196" s="24">
        <f t="shared" si="118"/>
        <v>0</v>
      </c>
      <c r="AY196" s="24" t="e">
        <f>#REF!-#REF!-#REF!-#REF!-#REF!</f>
        <v>#REF!</v>
      </c>
      <c r="AZ196" s="24" t="e">
        <f>#REF!-#REF!-#REF!-#REF!-#REF!</f>
        <v>#REF!</v>
      </c>
      <c r="BA196" s="56" t="e">
        <f t="shared" si="119"/>
        <v>#REF!</v>
      </c>
    </row>
    <row r="197" spans="4:53" hidden="1" x14ac:dyDescent="0.3">
      <c r="D197" s="19">
        <v>70</v>
      </c>
      <c r="E197" s="20" t="s">
        <v>507</v>
      </c>
      <c r="F197" s="24" t="e">
        <f>F70+#REF!+#REF!+#REF!+#REF!+#REF!+#REF!+#REF!+#REF!+#REF!+#REF!+#REF!+#REF!+#REF!+#REF!</f>
        <v>#REF!</v>
      </c>
      <c r="G197" s="24" t="e">
        <f>G70+#REF!+#REF!+#REF!+#REF!+#REF!+#REF!+#REF!+#REF!+#REF!+#REF!+#REF!+#REF!+#REF!+#REF!</f>
        <v>#REF!</v>
      </c>
      <c r="H197" s="24">
        <f t="shared" si="105"/>
        <v>0</v>
      </c>
      <c r="I197" s="24" t="e">
        <f>I70+#REF!+#REF!+#REF!+#REF!+#REF!+#REF!+#REF!+#REF!+#REF!+#REF!+#REF!+#REF!+#REF!+#REF!</f>
        <v>#REF!</v>
      </c>
      <c r="J197" s="24" t="e">
        <f>J70+#REF!+#REF!+#REF!+#REF!+#REF!+#REF!+#REF!+#REF!+#REF!+#REF!+#REF!+#REF!+#REF!+#REF!</f>
        <v>#REF!</v>
      </c>
      <c r="K197" s="24">
        <f t="shared" si="106"/>
        <v>0</v>
      </c>
      <c r="L197" s="24" t="e">
        <f>L70+#REF!+#REF!+#REF!+#REF!+#REF!+#REF!+#REF!+#REF!+#REF!+#REF!+#REF!+#REF!+#REF!+#REF!</f>
        <v>#REF!</v>
      </c>
      <c r="M197" s="24" t="e">
        <f>M70+#REF!+#REF!+#REF!+#REF!+#REF!+#REF!+#REF!+#REF!+#REF!+#REF!+#REF!+#REF!+#REF!+#REF!</f>
        <v>#REF!</v>
      </c>
      <c r="N197" s="24">
        <f t="shared" si="107"/>
        <v>0</v>
      </c>
      <c r="O197" s="24" t="e">
        <f>O70+#REF!+#REF!+#REF!+#REF!+#REF!+#REF!+#REF!+#REF!+#REF!+#REF!+#REF!+#REF!+#REF!+#REF!</f>
        <v>#REF!</v>
      </c>
      <c r="P197" s="24" t="e">
        <f>P70+#REF!+#REF!+#REF!+#REF!+#REF!+#REF!+#REF!+#REF!+#REF!+#REF!+#REF!+#REF!+#REF!+#REF!</f>
        <v>#REF!</v>
      </c>
      <c r="Q197" s="24">
        <f t="shared" si="108"/>
        <v>0</v>
      </c>
      <c r="R197" s="24" t="e">
        <f>R70+#REF!+#REF!+#REF!+#REF!+#REF!+#REF!+#REF!+#REF!+#REF!+#REF!+#REF!+#REF!+#REF!+#REF!</f>
        <v>#REF!</v>
      </c>
      <c r="S197" s="24" t="e">
        <f>S70+#REF!+#REF!+#REF!+#REF!+#REF!+#REF!+#REF!+#REF!+#REF!+#REF!+#REF!+#REF!+#REF!+#REF!</f>
        <v>#REF!</v>
      </c>
      <c r="T197" s="24">
        <f t="shared" si="109"/>
        <v>0</v>
      </c>
      <c r="U197" s="24" t="e">
        <f>U70+#REF!+#REF!+#REF!+#REF!+#REF!+#REF!+#REF!+#REF!+#REF!+#REF!+#REF!+#REF!+#REF!+#REF!</f>
        <v>#REF!</v>
      </c>
      <c r="V197" s="24" t="e">
        <f>V70+#REF!+#REF!+#REF!+#REF!+#REF!+#REF!+#REF!+#REF!+#REF!+#REF!+#REF!+#REF!+#REF!+#REF!</f>
        <v>#REF!</v>
      </c>
      <c r="W197" s="24">
        <f t="shared" si="110"/>
        <v>0</v>
      </c>
      <c r="X197" s="24" t="e">
        <f>X70+#REF!+#REF!+#REF!+#REF!+#REF!+#REF!+#REF!+#REF!+#REF!+#REF!+#REF!+#REF!+#REF!+#REF!</f>
        <v>#REF!</v>
      </c>
      <c r="Y197" s="24" t="e">
        <f>Y70+#REF!+#REF!+#REF!+#REF!+#REF!+#REF!+#REF!+#REF!+#REF!+#REF!+#REF!+#REF!+#REF!+#REF!</f>
        <v>#REF!</v>
      </c>
      <c r="Z197" s="24">
        <f t="shared" si="111"/>
        <v>0</v>
      </c>
      <c r="AA197" s="24" t="e">
        <f>AA70+#REF!+#REF!+#REF!+#REF!+#REF!+#REF!+#REF!+#REF!+#REF!+#REF!+#REF!+#REF!+#REF!+#REF!</f>
        <v>#REF!</v>
      </c>
      <c r="AB197" s="24" t="e">
        <f>AB70+#REF!+#REF!+#REF!+#REF!+#REF!+#REF!+#REF!+#REF!+#REF!+#REF!+#REF!+#REF!+#REF!+#REF!</f>
        <v>#REF!</v>
      </c>
      <c r="AC197" s="24">
        <f t="shared" si="112"/>
        <v>0</v>
      </c>
      <c r="AD197" s="24" t="e">
        <f>AD70+#REF!+#REF!+#REF!+#REF!+#REF!+#REF!+#REF!+#REF!+#REF!+#REF!+#REF!+#REF!+#REF!+#REF!</f>
        <v>#REF!</v>
      </c>
      <c r="AE197" s="24" t="e">
        <f>AE70+#REF!+#REF!+#REF!+#REF!+#REF!+#REF!+#REF!+#REF!+#REF!+#REF!+#REF!+#REF!+#REF!+#REF!</f>
        <v>#REF!</v>
      </c>
      <c r="AF197" s="24">
        <f t="shared" si="113"/>
        <v>0</v>
      </c>
      <c r="AG197" s="24" t="e">
        <f>AG70+#REF!+#REF!+#REF!+#REF!+#REF!+#REF!+#REF!+#REF!+#REF!+#REF!+#REF!+#REF!+#REF!+#REF!</f>
        <v>#REF!</v>
      </c>
      <c r="AH197" s="24" t="e">
        <f>AH70+#REF!+#REF!+#REF!+#REF!+#REF!+#REF!+#REF!+#REF!+#REF!+#REF!+#REF!+#REF!+#REF!+#REF!</f>
        <v>#REF!</v>
      </c>
      <c r="AI197" s="24">
        <f t="shared" si="114"/>
        <v>0</v>
      </c>
      <c r="AJ197" s="24" t="e">
        <f>AJ70+#REF!+#REF!+#REF!+#REF!+#REF!+#REF!+#REF!+#REF!+#REF!+#REF!+#REF!+#REF!+#REF!+#REF!</f>
        <v>#REF!</v>
      </c>
      <c r="AK197" s="24" t="e">
        <f>AK70+#REF!+#REF!+#REF!+#REF!+#REF!+#REF!+#REF!+#REF!+#REF!+#REF!+#REF!+#REF!+#REF!+#REF!</f>
        <v>#REF!</v>
      </c>
      <c r="AL197" s="24">
        <f t="shared" si="115"/>
        <v>0</v>
      </c>
      <c r="AM197" s="24" t="e">
        <f>AM70+#REF!+#REF!+#REF!+#REF!+#REF!+#REF!+#REF!+#REF!+#REF!+#REF!+#REF!+#REF!+#REF!+#REF!</f>
        <v>#REF!</v>
      </c>
      <c r="AN197" s="24" t="e">
        <f>AN70+#REF!+#REF!+#REF!+#REF!+#REF!+#REF!+#REF!+#REF!+#REF!+#REF!+#REF!+#REF!+#REF!+#REF!</f>
        <v>#REF!</v>
      </c>
      <c r="AO197" s="24">
        <f t="shared" si="116"/>
        <v>0</v>
      </c>
      <c r="AP197" s="24" t="e">
        <f>AP71+#REF!</f>
        <v>#REF!</v>
      </c>
      <c r="AQ197" s="24" t="e">
        <f>AQ71+#REF!</f>
        <v>#REF!</v>
      </c>
      <c r="AR197" s="24">
        <f t="shared" si="104"/>
        <v>0</v>
      </c>
      <c r="AS197" s="24" t="e">
        <f>AS70+#REF!+#REF!+#REF!+#REF!+#REF!+#REF!+#REF!+#REF!+#REF!+#REF!+#REF!+#REF!+#REF!+#REF!</f>
        <v>#REF!</v>
      </c>
      <c r="AT197" s="24" t="e">
        <f>AT70+#REF!+#REF!+#REF!+#REF!+#REF!+#REF!+#REF!+#REF!+#REF!+#REF!+#REF!+#REF!+#REF!+#REF!</f>
        <v>#REF!</v>
      </c>
      <c r="AU197" s="24">
        <f t="shared" si="117"/>
        <v>0</v>
      </c>
      <c r="AV197" s="24" t="e">
        <f>AV70+#REF!+#REF!+#REF!+#REF!+#REF!+#REF!+#REF!+#REF!+#REF!+#REF!+#REF!+#REF!+#REF!+#REF!</f>
        <v>#REF!</v>
      </c>
      <c r="AW197" s="24" t="e">
        <f>AW70+#REF!+#REF!+#REF!+#REF!+#REF!+#REF!+#REF!+#REF!+#REF!+#REF!+#REF!+#REF!+#REF!+#REF!</f>
        <v>#REF!</v>
      </c>
      <c r="AX197" s="24">
        <f t="shared" si="118"/>
        <v>0</v>
      </c>
      <c r="AY197" s="24" t="e">
        <f>AY70+#REF!+#REF!+#REF!+#REF!+#REF!+#REF!+#REF!+#REF!+#REF!+#REF!+#REF!+#REF!+#REF!+#REF!</f>
        <v>#REF!</v>
      </c>
      <c r="AZ197" s="24" t="e">
        <f>AZ70+#REF!+#REF!+#REF!+#REF!+#REF!+#REF!+#REF!+#REF!+#REF!+#REF!+#REF!+#REF!+#REF!+#REF!</f>
        <v>#REF!</v>
      </c>
      <c r="BA197" s="56" t="e">
        <f t="shared" si="119"/>
        <v>#REF!</v>
      </c>
    </row>
    <row r="198" spans="4:53" hidden="1" x14ac:dyDescent="0.3">
      <c r="D198" s="19">
        <v>71</v>
      </c>
      <c r="E198" s="59" t="s">
        <v>508</v>
      </c>
      <c r="F198" s="24" t="e">
        <f>F71+#REF!</f>
        <v>#REF!</v>
      </c>
      <c r="G198" s="24" t="e">
        <f>G71+#REF!</f>
        <v>#REF!</v>
      </c>
      <c r="H198" s="24">
        <f t="shared" si="105"/>
        <v>0</v>
      </c>
      <c r="I198" s="24" t="e">
        <f>I71+#REF!</f>
        <v>#REF!</v>
      </c>
      <c r="J198" s="24" t="e">
        <f>J71+#REF!</f>
        <v>#REF!</v>
      </c>
      <c r="K198" s="24">
        <f t="shared" si="106"/>
        <v>0</v>
      </c>
      <c r="L198" s="24" t="e">
        <f>L71+#REF!</f>
        <v>#REF!</v>
      </c>
      <c r="M198" s="24" t="e">
        <f>M71+#REF!</f>
        <v>#REF!</v>
      </c>
      <c r="N198" s="24">
        <f t="shared" si="107"/>
        <v>0</v>
      </c>
      <c r="O198" s="24" t="e">
        <f>O71+#REF!</f>
        <v>#REF!</v>
      </c>
      <c r="P198" s="24" t="e">
        <f>P71+#REF!</f>
        <v>#REF!</v>
      </c>
      <c r="Q198" s="24">
        <f t="shared" si="108"/>
        <v>0</v>
      </c>
      <c r="R198" s="24" t="e">
        <f>R71+#REF!</f>
        <v>#REF!</v>
      </c>
      <c r="S198" s="24" t="e">
        <f>S71+#REF!</f>
        <v>#REF!</v>
      </c>
      <c r="T198" s="24">
        <f t="shared" si="109"/>
        <v>0</v>
      </c>
      <c r="U198" s="24" t="e">
        <f>U71+#REF!</f>
        <v>#REF!</v>
      </c>
      <c r="V198" s="24" t="e">
        <f>V71+#REF!</f>
        <v>#REF!</v>
      </c>
      <c r="W198" s="24">
        <f t="shared" si="110"/>
        <v>0</v>
      </c>
      <c r="X198" s="24" t="e">
        <f>X71+#REF!</f>
        <v>#REF!</v>
      </c>
      <c r="Y198" s="24" t="e">
        <f>Y71+#REF!</f>
        <v>#REF!</v>
      </c>
      <c r="Z198" s="24">
        <f t="shared" si="111"/>
        <v>0</v>
      </c>
      <c r="AA198" s="24" t="e">
        <f>AA71+#REF!</f>
        <v>#REF!</v>
      </c>
      <c r="AB198" s="24" t="e">
        <f>AB71+#REF!</f>
        <v>#REF!</v>
      </c>
      <c r="AC198" s="24">
        <f t="shared" si="112"/>
        <v>0</v>
      </c>
      <c r="AD198" s="24" t="e">
        <f>AD71+#REF!</f>
        <v>#REF!</v>
      </c>
      <c r="AE198" s="24" t="e">
        <f>AE71+#REF!</f>
        <v>#REF!</v>
      </c>
      <c r="AF198" s="24">
        <f t="shared" si="113"/>
        <v>0</v>
      </c>
      <c r="AG198" s="24" t="e">
        <f>AG71+#REF!</f>
        <v>#REF!</v>
      </c>
      <c r="AH198" s="24" t="e">
        <f>AH71+#REF!</f>
        <v>#REF!</v>
      </c>
      <c r="AI198" s="24">
        <f t="shared" si="114"/>
        <v>0</v>
      </c>
      <c r="AJ198" s="24" t="e">
        <f>AJ71+#REF!</f>
        <v>#REF!</v>
      </c>
      <c r="AK198" s="24" t="e">
        <f>AK71+#REF!</f>
        <v>#REF!</v>
      </c>
      <c r="AL198" s="24">
        <f t="shared" si="115"/>
        <v>0</v>
      </c>
      <c r="AM198" s="24" t="e">
        <f>AM71+#REF!</f>
        <v>#REF!</v>
      </c>
      <c r="AN198" s="24" t="e">
        <f>AN71+#REF!</f>
        <v>#REF!</v>
      </c>
      <c r="AO198" s="24">
        <f t="shared" si="116"/>
        <v>0</v>
      </c>
      <c r="AP198" s="55" t="e">
        <f>AP72+#REF!+#REF!+#REF!+#REF!+#REF!+#REF!+#REF!+#REF!</f>
        <v>#REF!</v>
      </c>
      <c r="AQ198" s="55" t="e">
        <f>AQ72+#REF!+#REF!+#REF!+#REF!+#REF!+#REF!+#REF!+#REF!</f>
        <v>#REF!</v>
      </c>
      <c r="AR198" s="24">
        <f t="shared" si="104"/>
        <v>0</v>
      </c>
      <c r="AS198" s="24" t="e">
        <f>AS71+#REF!</f>
        <v>#REF!</v>
      </c>
      <c r="AT198" s="24" t="e">
        <f>AT71+#REF!</f>
        <v>#REF!</v>
      </c>
      <c r="AU198" s="24">
        <f t="shared" si="117"/>
        <v>0</v>
      </c>
      <c r="AV198" s="24" t="e">
        <f>AV71+#REF!</f>
        <v>#REF!</v>
      </c>
      <c r="AW198" s="24" t="e">
        <f>AW71+#REF!</f>
        <v>#REF!</v>
      </c>
      <c r="AX198" s="24">
        <f t="shared" si="118"/>
        <v>0</v>
      </c>
      <c r="AY198" s="24" t="e">
        <f>AY71+#REF!</f>
        <v>#REF!</v>
      </c>
      <c r="AZ198" s="24" t="e">
        <f>AZ71+#REF!</f>
        <v>#REF!</v>
      </c>
      <c r="BA198" s="56" t="e">
        <f t="shared" si="119"/>
        <v>#REF!</v>
      </c>
    </row>
    <row r="199" spans="4:53" hidden="1" x14ac:dyDescent="0.3">
      <c r="D199" s="19">
        <v>72</v>
      </c>
      <c r="E199" s="59" t="s">
        <v>254</v>
      </c>
      <c r="F199" s="55" t="e">
        <f>F72+#REF!+#REF!+#REF!+#REF!+#REF!+#REF!+#REF!+#REF!</f>
        <v>#REF!</v>
      </c>
      <c r="G199" s="55" t="e">
        <f>G72+#REF!+#REF!+#REF!+#REF!+#REF!+#REF!+#REF!+#REF!</f>
        <v>#REF!</v>
      </c>
      <c r="H199" s="55">
        <f t="shared" si="105"/>
        <v>0</v>
      </c>
      <c r="I199" s="55" t="e">
        <f>I72+#REF!+#REF!+#REF!+#REF!+#REF!+#REF!+#REF!+#REF!</f>
        <v>#REF!</v>
      </c>
      <c r="J199" s="55" t="e">
        <f>J72+#REF!+#REF!+#REF!+#REF!+#REF!+#REF!+#REF!+#REF!</f>
        <v>#REF!</v>
      </c>
      <c r="K199" s="55">
        <f t="shared" si="106"/>
        <v>0</v>
      </c>
      <c r="L199" s="55" t="e">
        <f>L72+#REF!+#REF!+#REF!+#REF!+#REF!+#REF!+#REF!+#REF!</f>
        <v>#REF!</v>
      </c>
      <c r="M199" s="55" t="e">
        <f>M72+#REF!+#REF!+#REF!+#REF!+#REF!+#REF!+#REF!+#REF!</f>
        <v>#REF!</v>
      </c>
      <c r="N199" s="55">
        <f t="shared" si="107"/>
        <v>0</v>
      </c>
      <c r="O199" s="55" t="e">
        <f>O72+#REF!+#REF!+#REF!+#REF!+#REF!+#REF!+#REF!+#REF!</f>
        <v>#REF!</v>
      </c>
      <c r="P199" s="55" t="e">
        <f>P72+#REF!+#REF!+#REF!+#REF!+#REF!+#REF!+#REF!+#REF!</f>
        <v>#REF!</v>
      </c>
      <c r="Q199" s="55">
        <f t="shared" si="108"/>
        <v>0</v>
      </c>
      <c r="R199" s="55" t="e">
        <f>R72+#REF!+#REF!+#REF!+#REF!+#REF!+#REF!+#REF!+#REF!</f>
        <v>#REF!</v>
      </c>
      <c r="S199" s="55" t="e">
        <f>S72+#REF!+#REF!+#REF!+#REF!+#REF!+#REF!+#REF!+#REF!</f>
        <v>#REF!</v>
      </c>
      <c r="T199" s="55">
        <f t="shared" si="109"/>
        <v>0</v>
      </c>
      <c r="U199" s="55" t="e">
        <f>U72+#REF!+#REF!+#REF!+#REF!+#REF!+#REF!+#REF!+#REF!</f>
        <v>#REF!</v>
      </c>
      <c r="V199" s="55" t="e">
        <f>V72+#REF!+#REF!+#REF!+#REF!+#REF!+#REF!+#REF!+#REF!</f>
        <v>#REF!</v>
      </c>
      <c r="W199" s="55">
        <f t="shared" si="110"/>
        <v>0</v>
      </c>
      <c r="X199" s="55" t="e">
        <f>X72+#REF!+#REF!+#REF!+#REF!+#REF!+#REF!+#REF!+#REF!</f>
        <v>#REF!</v>
      </c>
      <c r="Y199" s="55" t="e">
        <f>Y72+#REF!+#REF!+#REF!+#REF!+#REF!+#REF!+#REF!+#REF!</f>
        <v>#REF!</v>
      </c>
      <c r="Z199" s="55">
        <f t="shared" si="111"/>
        <v>0</v>
      </c>
      <c r="AA199" s="55" t="e">
        <f>AA72+#REF!+#REF!+#REF!+#REF!+#REF!+#REF!+#REF!+#REF!</f>
        <v>#REF!</v>
      </c>
      <c r="AB199" s="55" t="e">
        <f>AB72+#REF!+#REF!+#REF!+#REF!+#REF!+#REF!+#REF!+#REF!</f>
        <v>#REF!</v>
      </c>
      <c r="AC199" s="55">
        <f t="shared" si="112"/>
        <v>0</v>
      </c>
      <c r="AD199" s="55" t="e">
        <f>AD72+#REF!+#REF!+#REF!+#REF!+#REF!+#REF!+#REF!+#REF!</f>
        <v>#REF!</v>
      </c>
      <c r="AE199" s="55" t="e">
        <f>AE72+#REF!+#REF!+#REF!+#REF!+#REF!+#REF!+#REF!+#REF!</f>
        <v>#REF!</v>
      </c>
      <c r="AF199" s="55">
        <f t="shared" si="113"/>
        <v>0</v>
      </c>
      <c r="AG199" s="55" t="e">
        <f>AG72+#REF!+#REF!+#REF!+#REF!+#REF!+#REF!+#REF!+#REF!</f>
        <v>#REF!</v>
      </c>
      <c r="AH199" s="55" t="e">
        <f>AH72+#REF!+#REF!+#REF!+#REF!+#REF!+#REF!+#REF!+#REF!</f>
        <v>#REF!</v>
      </c>
      <c r="AI199" s="55">
        <f t="shared" si="114"/>
        <v>0</v>
      </c>
      <c r="AJ199" s="55" t="e">
        <f>AJ72+#REF!+#REF!+#REF!+#REF!+#REF!+#REF!+#REF!+#REF!</f>
        <v>#REF!</v>
      </c>
      <c r="AK199" s="55" t="e">
        <f>AK72+#REF!+#REF!+#REF!+#REF!+#REF!+#REF!+#REF!+#REF!</f>
        <v>#REF!</v>
      </c>
      <c r="AL199" s="55">
        <f t="shared" si="115"/>
        <v>0</v>
      </c>
      <c r="AM199" s="55" t="e">
        <f>AM72+#REF!+#REF!+#REF!+#REF!+#REF!+#REF!+#REF!+#REF!</f>
        <v>#REF!</v>
      </c>
      <c r="AN199" s="55" t="e">
        <f>AN72+#REF!+#REF!+#REF!+#REF!+#REF!+#REF!+#REF!+#REF!</f>
        <v>#REF!</v>
      </c>
      <c r="AO199" s="55">
        <f t="shared" si="116"/>
        <v>0</v>
      </c>
      <c r="AP199" s="23"/>
      <c r="AQ199" s="23"/>
      <c r="AR199" s="55">
        <f t="shared" si="104"/>
        <v>0</v>
      </c>
      <c r="AS199" s="55" t="e">
        <f>AS72+#REF!+#REF!+#REF!+#REF!+#REF!+#REF!+#REF!+#REF!</f>
        <v>#REF!</v>
      </c>
      <c r="AT199" s="55" t="e">
        <f>AT72+#REF!+#REF!+#REF!+#REF!+#REF!+#REF!+#REF!+#REF!</f>
        <v>#REF!</v>
      </c>
      <c r="AU199" s="55">
        <f t="shared" si="117"/>
        <v>0</v>
      </c>
      <c r="AV199" s="55" t="e">
        <f>AV72+#REF!+#REF!+#REF!+#REF!+#REF!+#REF!+#REF!+#REF!</f>
        <v>#REF!</v>
      </c>
      <c r="AW199" s="55" t="e">
        <f>AW72+#REF!+#REF!+#REF!+#REF!+#REF!+#REF!+#REF!+#REF!</f>
        <v>#REF!</v>
      </c>
      <c r="AX199" s="55">
        <f t="shared" si="118"/>
        <v>0</v>
      </c>
      <c r="AY199" s="55" t="e">
        <f>AY72+#REF!+#REF!+#REF!+#REF!+#REF!+#REF!+#REF!+#REF!</f>
        <v>#REF!</v>
      </c>
      <c r="AZ199" s="55" t="e">
        <f>AZ72+#REF!+#REF!+#REF!+#REF!+#REF!+#REF!+#REF!+#REF!</f>
        <v>#REF!</v>
      </c>
      <c r="BA199" s="56" t="e">
        <f t="shared" si="119"/>
        <v>#REF!</v>
      </c>
    </row>
    <row r="200" spans="4:53" hidden="1" x14ac:dyDescent="0.3">
      <c r="D200" s="19">
        <v>73</v>
      </c>
      <c r="E200" s="21" t="s">
        <v>509</v>
      </c>
      <c r="F200" s="23"/>
      <c r="G200" s="23"/>
      <c r="H200" s="23">
        <f t="shared" si="105"/>
        <v>0</v>
      </c>
      <c r="I200" s="23"/>
      <c r="J200" s="23"/>
      <c r="K200" s="23">
        <f t="shared" si="106"/>
        <v>0</v>
      </c>
      <c r="L200" s="23"/>
      <c r="M200" s="23"/>
      <c r="N200" s="23">
        <f t="shared" si="107"/>
        <v>0</v>
      </c>
      <c r="O200" s="23"/>
      <c r="P200" s="23"/>
      <c r="Q200" s="23">
        <f t="shared" si="108"/>
        <v>0</v>
      </c>
      <c r="R200" s="23"/>
      <c r="S200" s="23"/>
      <c r="T200" s="23">
        <f t="shared" si="109"/>
        <v>0</v>
      </c>
      <c r="U200" s="23"/>
      <c r="V200" s="23"/>
      <c r="W200" s="23">
        <f t="shared" si="110"/>
        <v>0</v>
      </c>
      <c r="X200" s="23"/>
      <c r="Y200" s="23"/>
      <c r="Z200" s="23">
        <f t="shared" si="111"/>
        <v>0</v>
      </c>
      <c r="AA200" s="23"/>
      <c r="AB200" s="23"/>
      <c r="AC200" s="23">
        <f t="shared" si="112"/>
        <v>0</v>
      </c>
      <c r="AD200" s="23"/>
      <c r="AE200" s="23"/>
      <c r="AF200" s="23">
        <f t="shared" si="113"/>
        <v>0</v>
      </c>
      <c r="AG200" s="23"/>
      <c r="AH200" s="23"/>
      <c r="AI200" s="23">
        <f t="shared" si="114"/>
        <v>0</v>
      </c>
      <c r="AJ200" s="23"/>
      <c r="AK200" s="23"/>
      <c r="AL200" s="23">
        <f t="shared" si="115"/>
        <v>0</v>
      </c>
      <c r="AM200" s="23"/>
      <c r="AN200" s="23"/>
      <c r="AO200" s="23">
        <f t="shared" si="116"/>
        <v>0</v>
      </c>
      <c r="AP200" s="24" t="e">
        <f>#REF!+AP73+#REF!+#REF!</f>
        <v>#REF!</v>
      </c>
      <c r="AQ200" s="24" t="e">
        <f>#REF!+AQ73+#REF!+#REF!</f>
        <v>#REF!</v>
      </c>
      <c r="AR200" s="23">
        <f t="shared" si="104"/>
        <v>0</v>
      </c>
      <c r="AS200" s="23"/>
      <c r="AT200" s="23"/>
      <c r="AU200" s="23">
        <f t="shared" si="117"/>
        <v>0</v>
      </c>
      <c r="AV200" s="23"/>
      <c r="AW200" s="23"/>
      <c r="AX200" s="23">
        <f t="shared" si="118"/>
        <v>0</v>
      </c>
      <c r="AY200" s="23"/>
      <c r="AZ200" s="23"/>
      <c r="BA200" s="56" t="e">
        <f t="shared" si="119"/>
        <v>#DIV/0!</v>
      </c>
    </row>
    <row r="201" spans="4:53" hidden="1" x14ac:dyDescent="0.3">
      <c r="D201" s="19">
        <v>74</v>
      </c>
      <c r="E201" s="59" t="s">
        <v>261</v>
      </c>
      <c r="F201" s="24" t="e">
        <f>#REF!+F73+#REF!+#REF!</f>
        <v>#REF!</v>
      </c>
      <c r="G201" s="24" t="e">
        <f>#REF!+G73+#REF!+#REF!</f>
        <v>#REF!</v>
      </c>
      <c r="H201" s="24">
        <f t="shared" si="105"/>
        <v>0</v>
      </c>
      <c r="I201" s="24" t="e">
        <f>#REF!+I73+#REF!+#REF!</f>
        <v>#REF!</v>
      </c>
      <c r="J201" s="24" t="e">
        <f>#REF!+J73+#REF!+#REF!</f>
        <v>#REF!</v>
      </c>
      <c r="K201" s="24">
        <f t="shared" si="106"/>
        <v>0</v>
      </c>
      <c r="L201" s="24" t="e">
        <f>#REF!+L73+#REF!+#REF!</f>
        <v>#REF!</v>
      </c>
      <c r="M201" s="24" t="e">
        <f>#REF!+M73+#REF!+#REF!</f>
        <v>#REF!</v>
      </c>
      <c r="N201" s="24">
        <f t="shared" si="107"/>
        <v>0</v>
      </c>
      <c r="O201" s="24" t="e">
        <f>#REF!+O73+#REF!+#REF!</f>
        <v>#REF!</v>
      </c>
      <c r="P201" s="24" t="e">
        <f>#REF!+P73+#REF!+#REF!</f>
        <v>#REF!</v>
      </c>
      <c r="Q201" s="24">
        <f t="shared" si="108"/>
        <v>0</v>
      </c>
      <c r="R201" s="24" t="e">
        <f>#REF!+R73+#REF!+#REF!</f>
        <v>#REF!</v>
      </c>
      <c r="S201" s="24" t="e">
        <f>#REF!+S73+#REF!+#REF!</f>
        <v>#REF!</v>
      </c>
      <c r="T201" s="24">
        <f t="shared" si="109"/>
        <v>0</v>
      </c>
      <c r="U201" s="24" t="e">
        <f>#REF!+U73+#REF!+#REF!</f>
        <v>#REF!</v>
      </c>
      <c r="V201" s="24" t="e">
        <f>#REF!+V73+#REF!+#REF!</f>
        <v>#REF!</v>
      </c>
      <c r="W201" s="24">
        <f t="shared" si="110"/>
        <v>0</v>
      </c>
      <c r="X201" s="24" t="e">
        <f>#REF!+X73+#REF!+#REF!</f>
        <v>#REF!</v>
      </c>
      <c r="Y201" s="24" t="e">
        <f>#REF!+Y73+#REF!+#REF!</f>
        <v>#REF!</v>
      </c>
      <c r="Z201" s="24">
        <f t="shared" si="111"/>
        <v>0</v>
      </c>
      <c r="AA201" s="24" t="e">
        <f>#REF!+AA73+#REF!+#REF!</f>
        <v>#REF!</v>
      </c>
      <c r="AB201" s="24" t="e">
        <f>#REF!+AB73+#REF!+#REF!</f>
        <v>#REF!</v>
      </c>
      <c r="AC201" s="24">
        <f t="shared" si="112"/>
        <v>0</v>
      </c>
      <c r="AD201" s="24" t="e">
        <f>#REF!+AD73+#REF!+#REF!</f>
        <v>#REF!</v>
      </c>
      <c r="AE201" s="24" t="e">
        <f>#REF!+AE73+#REF!+#REF!</f>
        <v>#REF!</v>
      </c>
      <c r="AF201" s="24">
        <f t="shared" si="113"/>
        <v>0</v>
      </c>
      <c r="AG201" s="24" t="e">
        <f>#REF!+AG73+#REF!+#REF!</f>
        <v>#REF!</v>
      </c>
      <c r="AH201" s="24" t="e">
        <f>#REF!+AH73+#REF!+#REF!</f>
        <v>#REF!</v>
      </c>
      <c r="AI201" s="24">
        <f t="shared" si="114"/>
        <v>0</v>
      </c>
      <c r="AJ201" s="24" t="e">
        <f>#REF!+AJ73+#REF!+#REF!</f>
        <v>#REF!</v>
      </c>
      <c r="AK201" s="24" t="e">
        <f>#REF!+AK73+#REF!+#REF!</f>
        <v>#REF!</v>
      </c>
      <c r="AL201" s="24">
        <f t="shared" si="115"/>
        <v>0</v>
      </c>
      <c r="AM201" s="24" t="e">
        <f>#REF!+AM73+#REF!+#REF!</f>
        <v>#REF!</v>
      </c>
      <c r="AN201" s="24" t="e">
        <f>#REF!+AN73+#REF!+#REF!</f>
        <v>#REF!</v>
      </c>
      <c r="AO201" s="24">
        <f t="shared" si="116"/>
        <v>0</v>
      </c>
      <c r="AP201" s="24">
        <f>AP79</f>
        <v>0</v>
      </c>
      <c r="AQ201" s="24">
        <f>AQ79</f>
        <v>0</v>
      </c>
      <c r="AR201" s="24">
        <f t="shared" si="104"/>
        <v>0</v>
      </c>
      <c r="AS201" s="24" t="e">
        <f>#REF!+AS73+#REF!+#REF!</f>
        <v>#REF!</v>
      </c>
      <c r="AT201" s="24" t="e">
        <f>#REF!+AT73+#REF!+#REF!</f>
        <v>#REF!</v>
      </c>
      <c r="AU201" s="24">
        <f t="shared" si="117"/>
        <v>0</v>
      </c>
      <c r="AV201" s="24" t="e">
        <f>#REF!+AV73+#REF!+#REF!</f>
        <v>#REF!</v>
      </c>
      <c r="AW201" s="24" t="e">
        <f>#REF!+AW73+#REF!+#REF!</f>
        <v>#REF!</v>
      </c>
      <c r="AX201" s="24">
        <f t="shared" si="118"/>
        <v>0</v>
      </c>
      <c r="AY201" s="24" t="e">
        <f>#REF!+AY73+#REF!+#REF!</f>
        <v>#REF!</v>
      </c>
      <c r="AZ201" s="24" t="e">
        <f>#REF!+AZ73+#REF!+#REF!</f>
        <v>#REF!</v>
      </c>
      <c r="BA201" s="56" t="e">
        <f t="shared" si="119"/>
        <v>#REF!</v>
      </c>
    </row>
    <row r="202" spans="4:53" hidden="1" x14ac:dyDescent="0.3">
      <c r="D202" s="19">
        <v>75</v>
      </c>
      <c r="E202" s="20" t="s">
        <v>510</v>
      </c>
      <c r="F202" s="24">
        <f>F79</f>
        <v>0</v>
      </c>
      <c r="G202" s="24">
        <f>G79</f>
        <v>0</v>
      </c>
      <c r="H202" s="24">
        <f t="shared" si="105"/>
        <v>0</v>
      </c>
      <c r="I202" s="24">
        <f>I79</f>
        <v>0</v>
      </c>
      <c r="J202" s="24">
        <f>J79</f>
        <v>0</v>
      </c>
      <c r="K202" s="24">
        <f t="shared" si="106"/>
        <v>0</v>
      </c>
      <c r="L202" s="24">
        <f>L79</f>
        <v>0</v>
      </c>
      <c r="M202" s="24">
        <f>M79</f>
        <v>0</v>
      </c>
      <c r="N202" s="24">
        <f t="shared" si="107"/>
        <v>0</v>
      </c>
      <c r="O202" s="24">
        <f>O79</f>
        <v>0</v>
      </c>
      <c r="P202" s="24">
        <f>P79</f>
        <v>0</v>
      </c>
      <c r="Q202" s="24">
        <f t="shared" si="108"/>
        <v>0</v>
      </c>
      <c r="R202" s="24">
        <f>R79</f>
        <v>0</v>
      </c>
      <c r="S202" s="24">
        <f>S79</f>
        <v>0</v>
      </c>
      <c r="T202" s="24">
        <f t="shared" si="109"/>
        <v>0</v>
      </c>
      <c r="U202" s="24">
        <f>U79</f>
        <v>0</v>
      </c>
      <c r="V202" s="24">
        <f>V79</f>
        <v>0</v>
      </c>
      <c r="W202" s="24">
        <f t="shared" si="110"/>
        <v>0</v>
      </c>
      <c r="X202" s="24">
        <f>X79</f>
        <v>0</v>
      </c>
      <c r="Y202" s="24">
        <f>Y79</f>
        <v>0</v>
      </c>
      <c r="Z202" s="24">
        <f t="shared" si="111"/>
        <v>0</v>
      </c>
      <c r="AA202" s="24">
        <f>AA79</f>
        <v>0</v>
      </c>
      <c r="AB202" s="24">
        <f>AB79</f>
        <v>0</v>
      </c>
      <c r="AC202" s="24">
        <f t="shared" si="112"/>
        <v>0</v>
      </c>
      <c r="AD202" s="24">
        <f>AD79</f>
        <v>0</v>
      </c>
      <c r="AE202" s="24">
        <f>AE79</f>
        <v>0</v>
      </c>
      <c r="AF202" s="24">
        <f t="shared" si="113"/>
        <v>0</v>
      </c>
      <c r="AG202" s="24">
        <f>AG79</f>
        <v>0</v>
      </c>
      <c r="AH202" s="24">
        <f>AH79</f>
        <v>0</v>
      </c>
      <c r="AI202" s="24">
        <f t="shared" si="114"/>
        <v>0</v>
      </c>
      <c r="AJ202" s="24">
        <f>AJ79</f>
        <v>0</v>
      </c>
      <c r="AK202" s="24">
        <f>AK79</f>
        <v>0</v>
      </c>
      <c r="AL202" s="24">
        <f t="shared" si="115"/>
        <v>0</v>
      </c>
      <c r="AM202" s="24">
        <f>AM79</f>
        <v>0</v>
      </c>
      <c r="AN202" s="24">
        <f>AN79</f>
        <v>0</v>
      </c>
      <c r="AO202" s="24">
        <f t="shared" si="116"/>
        <v>0</v>
      </c>
      <c r="AP202" s="24" t="e">
        <f>AP74+#REF!</f>
        <v>#REF!</v>
      </c>
      <c r="AQ202" s="24" t="e">
        <f>AQ74+#REF!</f>
        <v>#REF!</v>
      </c>
      <c r="AR202" s="24">
        <f t="shared" si="104"/>
        <v>0</v>
      </c>
      <c r="AS202" s="24">
        <f>AS79</f>
        <v>0</v>
      </c>
      <c r="AT202" s="24">
        <f>AT79</f>
        <v>0</v>
      </c>
      <c r="AU202" s="24">
        <f t="shared" si="117"/>
        <v>0</v>
      </c>
      <c r="AV202" s="24">
        <f>AV79</f>
        <v>0</v>
      </c>
      <c r="AW202" s="24">
        <f>AW79</f>
        <v>0</v>
      </c>
      <c r="AX202" s="24">
        <f t="shared" si="118"/>
        <v>0</v>
      </c>
      <c r="AY202" s="24">
        <f>AY79</f>
        <v>0</v>
      </c>
      <c r="AZ202" s="24">
        <f>AZ79</f>
        <v>0</v>
      </c>
      <c r="BA202" s="56" t="e">
        <f t="shared" si="119"/>
        <v>#DIV/0!</v>
      </c>
    </row>
    <row r="203" spans="4:53" hidden="1" x14ac:dyDescent="0.3">
      <c r="D203" s="19">
        <v>76</v>
      </c>
      <c r="E203" s="59" t="s">
        <v>267</v>
      </c>
      <c r="F203" s="24" t="e">
        <f>F74+#REF!</f>
        <v>#REF!</v>
      </c>
      <c r="G203" s="24" t="e">
        <f>G74+#REF!</f>
        <v>#REF!</v>
      </c>
      <c r="H203" s="24">
        <f t="shared" si="105"/>
        <v>0</v>
      </c>
      <c r="I203" s="24" t="e">
        <f>I74+#REF!</f>
        <v>#REF!</v>
      </c>
      <c r="J203" s="24" t="e">
        <f>J74+#REF!</f>
        <v>#REF!</v>
      </c>
      <c r="K203" s="24">
        <f t="shared" si="106"/>
        <v>0</v>
      </c>
      <c r="L203" s="24" t="e">
        <f>L74+#REF!</f>
        <v>#REF!</v>
      </c>
      <c r="M203" s="24" t="e">
        <f>M74+#REF!</f>
        <v>#REF!</v>
      </c>
      <c r="N203" s="24">
        <f t="shared" si="107"/>
        <v>0</v>
      </c>
      <c r="O203" s="24" t="e">
        <f>O74+#REF!</f>
        <v>#REF!</v>
      </c>
      <c r="P203" s="24" t="e">
        <f>P74+#REF!</f>
        <v>#REF!</v>
      </c>
      <c r="Q203" s="24">
        <f t="shared" si="108"/>
        <v>0</v>
      </c>
      <c r="R203" s="24" t="e">
        <f>R74+#REF!</f>
        <v>#REF!</v>
      </c>
      <c r="S203" s="24" t="e">
        <f>S74+#REF!</f>
        <v>#REF!</v>
      </c>
      <c r="T203" s="24">
        <f t="shared" si="109"/>
        <v>0</v>
      </c>
      <c r="U203" s="24" t="e">
        <f>U74+#REF!</f>
        <v>#REF!</v>
      </c>
      <c r="V203" s="24" t="e">
        <f>V74+#REF!</f>
        <v>#REF!</v>
      </c>
      <c r="W203" s="24">
        <f t="shared" si="110"/>
        <v>0</v>
      </c>
      <c r="X203" s="24" t="e">
        <f>X74+#REF!</f>
        <v>#REF!</v>
      </c>
      <c r="Y203" s="24" t="e">
        <f>Y74+#REF!</f>
        <v>#REF!</v>
      </c>
      <c r="Z203" s="24">
        <f t="shared" si="111"/>
        <v>0</v>
      </c>
      <c r="AA203" s="24" t="e">
        <f>AA74+#REF!</f>
        <v>#REF!</v>
      </c>
      <c r="AB203" s="24" t="e">
        <f>AB74+#REF!</f>
        <v>#REF!</v>
      </c>
      <c r="AC203" s="24">
        <f t="shared" si="112"/>
        <v>0</v>
      </c>
      <c r="AD203" s="24" t="e">
        <f>AD74+#REF!</f>
        <v>#REF!</v>
      </c>
      <c r="AE203" s="24" t="e">
        <f>AE74+#REF!</f>
        <v>#REF!</v>
      </c>
      <c r="AF203" s="24">
        <f t="shared" si="113"/>
        <v>0</v>
      </c>
      <c r="AG203" s="24" t="e">
        <f>AG74+#REF!</f>
        <v>#REF!</v>
      </c>
      <c r="AH203" s="24" t="e">
        <f>AH74+#REF!</f>
        <v>#REF!</v>
      </c>
      <c r="AI203" s="24">
        <f t="shared" si="114"/>
        <v>0</v>
      </c>
      <c r="AJ203" s="24" t="e">
        <f>AJ74+#REF!</f>
        <v>#REF!</v>
      </c>
      <c r="AK203" s="24" t="e">
        <f>AK74+#REF!</f>
        <v>#REF!</v>
      </c>
      <c r="AL203" s="24">
        <f t="shared" si="115"/>
        <v>0</v>
      </c>
      <c r="AM203" s="24" t="e">
        <f>AM74+#REF!</f>
        <v>#REF!</v>
      </c>
      <c r="AN203" s="24" t="e">
        <f>AN74+#REF!</f>
        <v>#REF!</v>
      </c>
      <c r="AO203" s="24">
        <f t="shared" si="116"/>
        <v>0</v>
      </c>
      <c r="AP203" s="24">
        <f>AP75</f>
        <v>0</v>
      </c>
      <c r="AQ203" s="24">
        <f>AQ75</f>
        <v>0</v>
      </c>
      <c r="AR203" s="24">
        <f t="shared" si="104"/>
        <v>0</v>
      </c>
      <c r="AS203" s="24" t="e">
        <f>AS74+#REF!</f>
        <v>#REF!</v>
      </c>
      <c r="AT203" s="24" t="e">
        <f>AT74+#REF!</f>
        <v>#REF!</v>
      </c>
      <c r="AU203" s="24">
        <f t="shared" si="117"/>
        <v>0</v>
      </c>
      <c r="AV203" s="24" t="e">
        <f>AV74+#REF!</f>
        <v>#REF!</v>
      </c>
      <c r="AW203" s="24" t="e">
        <f>AW74+#REF!</f>
        <v>#REF!</v>
      </c>
      <c r="AX203" s="24">
        <f t="shared" si="118"/>
        <v>0</v>
      </c>
      <c r="AY203" s="24" t="e">
        <f>AY74+#REF!</f>
        <v>#REF!</v>
      </c>
      <c r="AZ203" s="24" t="e">
        <f>AZ74+#REF!</f>
        <v>#REF!</v>
      </c>
      <c r="BA203" s="56" t="e">
        <f t="shared" si="119"/>
        <v>#REF!</v>
      </c>
    </row>
    <row r="204" spans="4:53" hidden="1" x14ac:dyDescent="0.3">
      <c r="D204" s="19">
        <v>77</v>
      </c>
      <c r="E204" s="21" t="s">
        <v>511</v>
      </c>
      <c r="F204" s="24">
        <f>F75</f>
        <v>0</v>
      </c>
      <c r="G204" s="24">
        <f>G75</f>
        <v>0</v>
      </c>
      <c r="H204" s="24">
        <f t="shared" si="105"/>
        <v>0</v>
      </c>
      <c r="I204" s="24">
        <f>I75</f>
        <v>0</v>
      </c>
      <c r="J204" s="24">
        <f>J75</f>
        <v>0</v>
      </c>
      <c r="K204" s="24">
        <f t="shared" si="106"/>
        <v>0</v>
      </c>
      <c r="L204" s="24">
        <f>L75</f>
        <v>0</v>
      </c>
      <c r="M204" s="24">
        <f>M75</f>
        <v>0</v>
      </c>
      <c r="N204" s="24">
        <f t="shared" si="107"/>
        <v>0</v>
      </c>
      <c r="O204" s="24">
        <f>O75</f>
        <v>0</v>
      </c>
      <c r="P204" s="24">
        <f>P75</f>
        <v>0</v>
      </c>
      <c r="Q204" s="24">
        <f t="shared" si="108"/>
        <v>0</v>
      </c>
      <c r="R204" s="24">
        <f>R75</f>
        <v>0</v>
      </c>
      <c r="S204" s="24">
        <f>S75</f>
        <v>0</v>
      </c>
      <c r="T204" s="24">
        <f t="shared" si="109"/>
        <v>0</v>
      </c>
      <c r="U204" s="24">
        <f>U75</f>
        <v>0</v>
      </c>
      <c r="V204" s="24">
        <f>V75</f>
        <v>0</v>
      </c>
      <c r="W204" s="24">
        <f t="shared" si="110"/>
        <v>0</v>
      </c>
      <c r="X204" s="24">
        <f>X75</f>
        <v>0</v>
      </c>
      <c r="Y204" s="24">
        <f>Y75</f>
        <v>0</v>
      </c>
      <c r="Z204" s="24">
        <f t="shared" si="111"/>
        <v>0</v>
      </c>
      <c r="AA204" s="24">
        <f>AA75</f>
        <v>0</v>
      </c>
      <c r="AB204" s="24">
        <f>AB75</f>
        <v>0</v>
      </c>
      <c r="AC204" s="24">
        <f t="shared" si="112"/>
        <v>0</v>
      </c>
      <c r="AD204" s="24">
        <f>AD75</f>
        <v>0</v>
      </c>
      <c r="AE204" s="24">
        <f>AE75</f>
        <v>0</v>
      </c>
      <c r="AF204" s="24">
        <f t="shared" si="113"/>
        <v>0</v>
      </c>
      <c r="AG204" s="24">
        <f>AG75</f>
        <v>0</v>
      </c>
      <c r="AH204" s="24">
        <f>AH75</f>
        <v>0</v>
      </c>
      <c r="AI204" s="24">
        <f t="shared" si="114"/>
        <v>0</v>
      </c>
      <c r="AJ204" s="24">
        <f>AJ75</f>
        <v>0</v>
      </c>
      <c r="AK204" s="24">
        <f>AK75</f>
        <v>0</v>
      </c>
      <c r="AL204" s="24">
        <f t="shared" si="115"/>
        <v>0</v>
      </c>
      <c r="AM204" s="24">
        <f>AM75</f>
        <v>0</v>
      </c>
      <c r="AN204" s="24">
        <f>AN75</f>
        <v>0</v>
      </c>
      <c r="AO204" s="24">
        <f t="shared" si="116"/>
        <v>0</v>
      </c>
      <c r="AP204" s="24" t="e">
        <f>AP76+#REF!+#REF!</f>
        <v>#REF!</v>
      </c>
      <c r="AQ204" s="24" t="e">
        <f>AQ76+#REF!+#REF!</f>
        <v>#REF!</v>
      </c>
      <c r="AR204" s="24">
        <f t="shared" si="104"/>
        <v>0</v>
      </c>
      <c r="AS204" s="24">
        <f>AS75</f>
        <v>0</v>
      </c>
      <c r="AT204" s="24">
        <f>AT75</f>
        <v>0</v>
      </c>
      <c r="AU204" s="24">
        <f t="shared" si="117"/>
        <v>0</v>
      </c>
      <c r="AV204" s="24">
        <f>AV75</f>
        <v>0</v>
      </c>
      <c r="AW204" s="24">
        <f>AW75</f>
        <v>0</v>
      </c>
      <c r="AX204" s="24">
        <f t="shared" si="118"/>
        <v>0</v>
      </c>
      <c r="AY204" s="24">
        <f>AY75</f>
        <v>0</v>
      </c>
      <c r="AZ204" s="24">
        <f>AZ75</f>
        <v>0</v>
      </c>
      <c r="BA204" s="56" t="e">
        <f t="shared" si="119"/>
        <v>#DIV/0!</v>
      </c>
    </row>
    <row r="205" spans="4:53" hidden="1" x14ac:dyDescent="0.3">
      <c r="D205" s="19">
        <v>78</v>
      </c>
      <c r="E205" s="59" t="s">
        <v>272</v>
      </c>
      <c r="F205" s="24" t="e">
        <f>F76+#REF!+#REF!</f>
        <v>#REF!</v>
      </c>
      <c r="G205" s="24" t="e">
        <f>G76+#REF!+#REF!</f>
        <v>#REF!</v>
      </c>
      <c r="H205" s="24">
        <f t="shared" si="105"/>
        <v>0</v>
      </c>
      <c r="I205" s="24" t="e">
        <f>I76+#REF!+#REF!</f>
        <v>#REF!</v>
      </c>
      <c r="J205" s="24" t="e">
        <f>J76+#REF!+#REF!</f>
        <v>#REF!</v>
      </c>
      <c r="K205" s="24">
        <f t="shared" si="106"/>
        <v>0</v>
      </c>
      <c r="L205" s="24" t="e">
        <f>L76+#REF!+#REF!</f>
        <v>#REF!</v>
      </c>
      <c r="M205" s="24" t="e">
        <f>M76+#REF!+#REF!</f>
        <v>#REF!</v>
      </c>
      <c r="N205" s="24">
        <f t="shared" si="107"/>
        <v>0</v>
      </c>
      <c r="O205" s="24" t="e">
        <f>O76+#REF!+#REF!</f>
        <v>#REF!</v>
      </c>
      <c r="P205" s="24" t="e">
        <f>P76+#REF!+#REF!</f>
        <v>#REF!</v>
      </c>
      <c r="Q205" s="24">
        <f t="shared" si="108"/>
        <v>0</v>
      </c>
      <c r="R205" s="24" t="e">
        <f>R76+#REF!+#REF!</f>
        <v>#REF!</v>
      </c>
      <c r="S205" s="24" t="e">
        <f>S76+#REF!+#REF!</f>
        <v>#REF!</v>
      </c>
      <c r="T205" s="24">
        <f t="shared" si="109"/>
        <v>0</v>
      </c>
      <c r="U205" s="24" t="e">
        <f>U76+#REF!+#REF!</f>
        <v>#REF!</v>
      </c>
      <c r="V205" s="24" t="e">
        <f>V76+#REF!+#REF!</f>
        <v>#REF!</v>
      </c>
      <c r="W205" s="24">
        <f t="shared" si="110"/>
        <v>0</v>
      </c>
      <c r="X205" s="24" t="e">
        <f>X76+#REF!+#REF!</f>
        <v>#REF!</v>
      </c>
      <c r="Y205" s="24" t="e">
        <f>Y76+#REF!+#REF!</f>
        <v>#REF!</v>
      </c>
      <c r="Z205" s="24">
        <f t="shared" si="111"/>
        <v>0</v>
      </c>
      <c r="AA205" s="24" t="e">
        <f>AA76+#REF!+#REF!</f>
        <v>#REF!</v>
      </c>
      <c r="AB205" s="24" t="e">
        <f>AB76+#REF!+#REF!</f>
        <v>#REF!</v>
      </c>
      <c r="AC205" s="24">
        <f t="shared" si="112"/>
        <v>0</v>
      </c>
      <c r="AD205" s="24" t="e">
        <f>AD76+#REF!+#REF!</f>
        <v>#REF!</v>
      </c>
      <c r="AE205" s="24" t="e">
        <f>AE76+#REF!+#REF!</f>
        <v>#REF!</v>
      </c>
      <c r="AF205" s="24">
        <f t="shared" si="113"/>
        <v>0</v>
      </c>
      <c r="AG205" s="24" t="e">
        <f>AG76+#REF!+#REF!</f>
        <v>#REF!</v>
      </c>
      <c r="AH205" s="24" t="e">
        <f>AH76+#REF!+#REF!</f>
        <v>#REF!</v>
      </c>
      <c r="AI205" s="24">
        <f t="shared" si="114"/>
        <v>0</v>
      </c>
      <c r="AJ205" s="24" t="e">
        <f>AJ76+#REF!+#REF!</f>
        <v>#REF!</v>
      </c>
      <c r="AK205" s="24" t="e">
        <f>AK76+#REF!+#REF!</f>
        <v>#REF!</v>
      </c>
      <c r="AL205" s="24">
        <f t="shared" si="115"/>
        <v>0</v>
      </c>
      <c r="AM205" s="24" t="e">
        <f>AM76+#REF!+#REF!</f>
        <v>#REF!</v>
      </c>
      <c r="AN205" s="24" t="e">
        <f>AN76+#REF!+#REF!</f>
        <v>#REF!</v>
      </c>
      <c r="AO205" s="24">
        <f t="shared" si="116"/>
        <v>0</v>
      </c>
      <c r="AP205" s="24" t="e">
        <f>#REF!+#REF!+AP77+#REF!+#REF!+#REF!</f>
        <v>#REF!</v>
      </c>
      <c r="AQ205" s="24" t="e">
        <f>#REF!+#REF!+AQ77+#REF!+#REF!+#REF!</f>
        <v>#REF!</v>
      </c>
      <c r="AR205" s="24">
        <f t="shared" si="104"/>
        <v>0</v>
      </c>
      <c r="AS205" s="24" t="e">
        <f>AS76+#REF!+#REF!</f>
        <v>#REF!</v>
      </c>
      <c r="AT205" s="24" t="e">
        <f>AT76+#REF!+#REF!</f>
        <v>#REF!</v>
      </c>
      <c r="AU205" s="24">
        <f t="shared" si="117"/>
        <v>0</v>
      </c>
      <c r="AV205" s="24" t="e">
        <f>AV76+#REF!+#REF!</f>
        <v>#REF!</v>
      </c>
      <c r="AW205" s="24" t="e">
        <f>AW76+#REF!+#REF!</f>
        <v>#REF!</v>
      </c>
      <c r="AX205" s="24">
        <f t="shared" si="118"/>
        <v>0</v>
      </c>
      <c r="AY205" s="24" t="e">
        <f>AY76+#REF!+#REF!</f>
        <v>#REF!</v>
      </c>
      <c r="AZ205" s="24" t="e">
        <f>AZ76+#REF!+#REF!</f>
        <v>#REF!</v>
      </c>
      <c r="BA205" s="56" t="e">
        <f t="shared" si="119"/>
        <v>#REF!</v>
      </c>
    </row>
    <row r="206" spans="4:53" hidden="1" x14ac:dyDescent="0.3">
      <c r="D206" s="19">
        <v>79</v>
      </c>
      <c r="E206" s="59" t="s">
        <v>275</v>
      </c>
      <c r="F206" s="24" t="e">
        <f>#REF!+#REF!+F77+#REF!+#REF!+#REF!</f>
        <v>#REF!</v>
      </c>
      <c r="G206" s="24" t="e">
        <f>#REF!+#REF!+G77+#REF!+#REF!+#REF!</f>
        <v>#REF!</v>
      </c>
      <c r="H206" s="24">
        <f t="shared" si="105"/>
        <v>0</v>
      </c>
      <c r="I206" s="24" t="e">
        <f>#REF!+#REF!+I77+#REF!+#REF!+#REF!</f>
        <v>#REF!</v>
      </c>
      <c r="J206" s="24" t="e">
        <f>#REF!+#REF!+J77+#REF!+#REF!+#REF!</f>
        <v>#REF!</v>
      </c>
      <c r="K206" s="24">
        <f t="shared" si="106"/>
        <v>0</v>
      </c>
      <c r="L206" s="24" t="e">
        <f>#REF!+#REF!+L77+#REF!+#REF!+#REF!</f>
        <v>#REF!</v>
      </c>
      <c r="M206" s="24" t="e">
        <f>#REF!+#REF!+M77+#REF!+#REF!+#REF!</f>
        <v>#REF!</v>
      </c>
      <c r="N206" s="24">
        <f t="shared" si="107"/>
        <v>0</v>
      </c>
      <c r="O206" s="24" t="e">
        <f>#REF!+#REF!+O77+#REF!+#REF!+#REF!</f>
        <v>#REF!</v>
      </c>
      <c r="P206" s="24" t="e">
        <f>#REF!+#REF!+P77+#REF!+#REF!+#REF!</f>
        <v>#REF!</v>
      </c>
      <c r="Q206" s="24">
        <f t="shared" si="108"/>
        <v>0</v>
      </c>
      <c r="R206" s="24" t="e">
        <f>#REF!+#REF!+R77+#REF!+#REF!+#REF!</f>
        <v>#REF!</v>
      </c>
      <c r="S206" s="24" t="e">
        <f>#REF!+#REF!+S77+#REF!+#REF!+#REF!</f>
        <v>#REF!</v>
      </c>
      <c r="T206" s="24">
        <f t="shared" si="109"/>
        <v>0</v>
      </c>
      <c r="U206" s="24" t="e">
        <f>#REF!+#REF!+U77+#REF!+#REF!+#REF!</f>
        <v>#REF!</v>
      </c>
      <c r="V206" s="24" t="e">
        <f>#REF!+#REF!+V77+#REF!+#REF!+#REF!</f>
        <v>#REF!</v>
      </c>
      <c r="W206" s="24">
        <f t="shared" si="110"/>
        <v>0</v>
      </c>
      <c r="X206" s="24" t="e">
        <f>#REF!+#REF!+X77+#REF!+#REF!+#REF!</f>
        <v>#REF!</v>
      </c>
      <c r="Y206" s="24" t="e">
        <f>#REF!+#REF!+Y77+#REF!+#REF!+#REF!</f>
        <v>#REF!</v>
      </c>
      <c r="Z206" s="24">
        <f t="shared" si="111"/>
        <v>0</v>
      </c>
      <c r="AA206" s="24" t="e">
        <f>#REF!+#REF!+AA77+#REF!+#REF!+#REF!</f>
        <v>#REF!</v>
      </c>
      <c r="AB206" s="24" t="e">
        <f>#REF!+#REF!+AB77+#REF!+#REF!+#REF!</f>
        <v>#REF!</v>
      </c>
      <c r="AC206" s="24">
        <f t="shared" si="112"/>
        <v>0</v>
      </c>
      <c r="AD206" s="24" t="e">
        <f>#REF!+#REF!+AD77+#REF!+#REF!+#REF!</f>
        <v>#REF!</v>
      </c>
      <c r="AE206" s="24" t="e">
        <f>#REF!+#REF!+AE77+#REF!+#REF!+#REF!</f>
        <v>#REF!</v>
      </c>
      <c r="AF206" s="24">
        <f t="shared" si="113"/>
        <v>0</v>
      </c>
      <c r="AG206" s="24" t="e">
        <f>#REF!+#REF!+AG77+#REF!+#REF!+#REF!</f>
        <v>#REF!</v>
      </c>
      <c r="AH206" s="24" t="e">
        <f>#REF!+#REF!+AH77+#REF!+#REF!+#REF!</f>
        <v>#REF!</v>
      </c>
      <c r="AI206" s="24">
        <f t="shared" si="114"/>
        <v>0</v>
      </c>
      <c r="AJ206" s="24" t="e">
        <f>#REF!+#REF!+AJ77+#REF!+#REF!+#REF!</f>
        <v>#REF!</v>
      </c>
      <c r="AK206" s="24" t="e">
        <f>#REF!+#REF!+AK77+#REF!+#REF!+#REF!</f>
        <v>#REF!</v>
      </c>
      <c r="AL206" s="24">
        <f t="shared" si="115"/>
        <v>0</v>
      </c>
      <c r="AM206" s="24" t="e">
        <f>#REF!+#REF!+AM77+#REF!+#REF!+#REF!</f>
        <v>#REF!</v>
      </c>
      <c r="AN206" s="24" t="e">
        <f>#REF!+#REF!+AN77+#REF!+#REF!+#REF!</f>
        <v>#REF!</v>
      </c>
      <c r="AO206" s="24">
        <f t="shared" si="116"/>
        <v>0</v>
      </c>
      <c r="AP206" s="24" t="e">
        <f>AP78+#REF!</f>
        <v>#REF!</v>
      </c>
      <c r="AQ206" s="24" t="e">
        <f>AQ78+#REF!</f>
        <v>#REF!</v>
      </c>
      <c r="AR206" s="24">
        <f t="shared" si="104"/>
        <v>0</v>
      </c>
      <c r="AS206" s="24" t="e">
        <f>#REF!+#REF!+AS77+#REF!+#REF!+#REF!</f>
        <v>#REF!</v>
      </c>
      <c r="AT206" s="24" t="e">
        <f>#REF!+#REF!+AT77+#REF!+#REF!+#REF!</f>
        <v>#REF!</v>
      </c>
      <c r="AU206" s="24">
        <f t="shared" si="117"/>
        <v>0</v>
      </c>
      <c r="AV206" s="24" t="e">
        <f>#REF!+#REF!+AV77+#REF!+#REF!+#REF!</f>
        <v>#REF!</v>
      </c>
      <c r="AW206" s="24" t="e">
        <f>#REF!+#REF!+AW77+#REF!+#REF!+#REF!</f>
        <v>#REF!</v>
      </c>
      <c r="AX206" s="24">
        <f t="shared" si="118"/>
        <v>0</v>
      </c>
      <c r="AY206" s="24" t="e">
        <f>#REF!+#REF!+AY77+#REF!+#REF!+#REF!</f>
        <v>#REF!</v>
      </c>
      <c r="AZ206" s="24" t="e">
        <f>#REF!+#REF!+AZ77+#REF!+#REF!+#REF!</f>
        <v>#REF!</v>
      </c>
      <c r="BA206" s="56" t="e">
        <f t="shared" si="119"/>
        <v>#REF!</v>
      </c>
    </row>
    <row r="207" spans="4:53" hidden="1" x14ac:dyDescent="0.3">
      <c r="D207" s="19">
        <v>80</v>
      </c>
      <c r="E207" s="59" t="s">
        <v>512</v>
      </c>
      <c r="F207" s="24" t="e">
        <f>F78+#REF!</f>
        <v>#REF!</v>
      </c>
      <c r="G207" s="24" t="e">
        <f>G78+#REF!</f>
        <v>#REF!</v>
      </c>
      <c r="H207" s="24">
        <f t="shared" si="105"/>
        <v>0</v>
      </c>
      <c r="I207" s="24" t="e">
        <f>I78+#REF!</f>
        <v>#REF!</v>
      </c>
      <c r="J207" s="24" t="e">
        <f>J78+#REF!</f>
        <v>#REF!</v>
      </c>
      <c r="K207" s="24">
        <f t="shared" si="106"/>
        <v>0</v>
      </c>
      <c r="L207" s="24" t="e">
        <f>L78+#REF!</f>
        <v>#REF!</v>
      </c>
      <c r="M207" s="24" t="e">
        <f>M78+#REF!</f>
        <v>#REF!</v>
      </c>
      <c r="N207" s="24">
        <f t="shared" si="107"/>
        <v>0</v>
      </c>
      <c r="O207" s="24" t="e">
        <f>O78+#REF!</f>
        <v>#REF!</v>
      </c>
      <c r="P207" s="24" t="e">
        <f>P78+#REF!</f>
        <v>#REF!</v>
      </c>
      <c r="Q207" s="24">
        <f t="shared" si="108"/>
        <v>0</v>
      </c>
      <c r="R207" s="24" t="e">
        <f>R78+#REF!</f>
        <v>#REF!</v>
      </c>
      <c r="S207" s="24" t="e">
        <f>S78+#REF!</f>
        <v>#REF!</v>
      </c>
      <c r="T207" s="24">
        <f t="shared" si="109"/>
        <v>0</v>
      </c>
      <c r="U207" s="24" t="e">
        <f>U78+#REF!</f>
        <v>#REF!</v>
      </c>
      <c r="V207" s="24" t="e">
        <f>V78+#REF!</f>
        <v>#REF!</v>
      </c>
      <c r="W207" s="24">
        <f t="shared" si="110"/>
        <v>0</v>
      </c>
      <c r="X207" s="24" t="e">
        <f>X78+#REF!</f>
        <v>#REF!</v>
      </c>
      <c r="Y207" s="24" t="e">
        <f>Y78+#REF!</f>
        <v>#REF!</v>
      </c>
      <c r="Z207" s="24">
        <f t="shared" si="111"/>
        <v>0</v>
      </c>
      <c r="AA207" s="24" t="e">
        <f>AA78+#REF!</f>
        <v>#REF!</v>
      </c>
      <c r="AB207" s="24" t="e">
        <f>AB78+#REF!</f>
        <v>#REF!</v>
      </c>
      <c r="AC207" s="24">
        <f t="shared" si="112"/>
        <v>0</v>
      </c>
      <c r="AD207" s="24" t="e">
        <f>AD78+#REF!</f>
        <v>#REF!</v>
      </c>
      <c r="AE207" s="24" t="e">
        <f>AE78+#REF!</f>
        <v>#REF!</v>
      </c>
      <c r="AF207" s="24">
        <f t="shared" si="113"/>
        <v>0</v>
      </c>
      <c r="AG207" s="24" t="e">
        <f>AG78+#REF!</f>
        <v>#REF!</v>
      </c>
      <c r="AH207" s="24" t="e">
        <f>AH78+#REF!</f>
        <v>#REF!</v>
      </c>
      <c r="AI207" s="24">
        <f t="shared" si="114"/>
        <v>0</v>
      </c>
      <c r="AJ207" s="24" t="e">
        <f>AJ78+#REF!</f>
        <v>#REF!</v>
      </c>
      <c r="AK207" s="24" t="e">
        <f>AK78+#REF!</f>
        <v>#REF!</v>
      </c>
      <c r="AL207" s="24">
        <f t="shared" si="115"/>
        <v>0</v>
      </c>
      <c r="AM207" s="24" t="e">
        <f>AM78+#REF!</f>
        <v>#REF!</v>
      </c>
      <c r="AN207" s="24" t="e">
        <f>AN78+#REF!</f>
        <v>#REF!</v>
      </c>
      <c r="AO207" s="24">
        <f t="shared" si="116"/>
        <v>0</v>
      </c>
      <c r="AP207" s="24" t="e">
        <f>AP80+#REF!+#REF!</f>
        <v>#REF!</v>
      </c>
      <c r="AQ207" s="24" t="e">
        <f>AQ80+#REF!+#REF!</f>
        <v>#REF!</v>
      </c>
      <c r="AR207" s="24">
        <f t="shared" si="104"/>
        <v>0</v>
      </c>
      <c r="AS207" s="24" t="e">
        <f>AS78+#REF!</f>
        <v>#REF!</v>
      </c>
      <c r="AT207" s="24" t="e">
        <f>AT78+#REF!</f>
        <v>#REF!</v>
      </c>
      <c r="AU207" s="24">
        <f t="shared" si="117"/>
        <v>0</v>
      </c>
      <c r="AV207" s="24" t="e">
        <f>AV78+#REF!</f>
        <v>#REF!</v>
      </c>
      <c r="AW207" s="24" t="e">
        <f>AW78+#REF!</f>
        <v>#REF!</v>
      </c>
      <c r="AX207" s="24">
        <f t="shared" si="118"/>
        <v>0</v>
      </c>
      <c r="AY207" s="24" t="e">
        <f>AY78+#REF!</f>
        <v>#REF!</v>
      </c>
      <c r="AZ207" s="24" t="e">
        <f>AZ78+#REF!</f>
        <v>#REF!</v>
      </c>
      <c r="BA207" s="56" t="e">
        <f t="shared" si="119"/>
        <v>#REF!</v>
      </c>
    </row>
    <row r="208" spans="4:53" hidden="1" x14ac:dyDescent="0.3">
      <c r="D208" s="19">
        <v>81</v>
      </c>
      <c r="E208" s="20" t="s">
        <v>283</v>
      </c>
      <c r="F208" s="24" t="e">
        <f>F80+#REF!+#REF!</f>
        <v>#REF!</v>
      </c>
      <c r="G208" s="24" t="e">
        <f>G80+#REF!+#REF!</f>
        <v>#REF!</v>
      </c>
      <c r="H208" s="24">
        <f t="shared" si="105"/>
        <v>0</v>
      </c>
      <c r="I208" s="24" t="e">
        <f>I80+#REF!+#REF!</f>
        <v>#REF!</v>
      </c>
      <c r="J208" s="24" t="e">
        <f>J80+#REF!+#REF!</f>
        <v>#REF!</v>
      </c>
      <c r="K208" s="24">
        <f t="shared" si="106"/>
        <v>0</v>
      </c>
      <c r="L208" s="24" t="e">
        <f>L80+#REF!+#REF!</f>
        <v>#REF!</v>
      </c>
      <c r="M208" s="24" t="e">
        <f>M80+#REF!+#REF!</f>
        <v>#REF!</v>
      </c>
      <c r="N208" s="24">
        <f t="shared" si="107"/>
        <v>0</v>
      </c>
      <c r="O208" s="24" t="e">
        <f>O80+#REF!+#REF!</f>
        <v>#REF!</v>
      </c>
      <c r="P208" s="24" t="e">
        <f>P80+#REF!+#REF!</f>
        <v>#REF!</v>
      </c>
      <c r="Q208" s="24">
        <f t="shared" si="108"/>
        <v>0</v>
      </c>
      <c r="R208" s="24" t="e">
        <f>R80+#REF!+#REF!</f>
        <v>#REF!</v>
      </c>
      <c r="S208" s="24" t="e">
        <f>S80+#REF!+#REF!</f>
        <v>#REF!</v>
      </c>
      <c r="T208" s="24">
        <f t="shared" si="109"/>
        <v>0</v>
      </c>
      <c r="U208" s="24" t="e">
        <f>U80+#REF!+#REF!</f>
        <v>#REF!</v>
      </c>
      <c r="V208" s="24" t="e">
        <f>V80+#REF!+#REF!</f>
        <v>#REF!</v>
      </c>
      <c r="W208" s="24">
        <f t="shared" si="110"/>
        <v>0</v>
      </c>
      <c r="X208" s="24" t="e">
        <f>X80+#REF!+#REF!</f>
        <v>#REF!</v>
      </c>
      <c r="Y208" s="24" t="e">
        <f>Y80+#REF!+#REF!</f>
        <v>#REF!</v>
      </c>
      <c r="Z208" s="24">
        <f t="shared" si="111"/>
        <v>0</v>
      </c>
      <c r="AA208" s="24" t="e">
        <f>AA80+#REF!+#REF!</f>
        <v>#REF!</v>
      </c>
      <c r="AB208" s="24" t="e">
        <f>AB80+#REF!+#REF!</f>
        <v>#REF!</v>
      </c>
      <c r="AC208" s="24">
        <f t="shared" si="112"/>
        <v>0</v>
      </c>
      <c r="AD208" s="24" t="e">
        <f>AD80+#REF!+#REF!</f>
        <v>#REF!</v>
      </c>
      <c r="AE208" s="24" t="e">
        <f>AE80+#REF!+#REF!</f>
        <v>#REF!</v>
      </c>
      <c r="AF208" s="24">
        <f t="shared" si="113"/>
        <v>0</v>
      </c>
      <c r="AG208" s="24" t="e">
        <f>AG80+#REF!+#REF!</f>
        <v>#REF!</v>
      </c>
      <c r="AH208" s="24" t="e">
        <f>AH80+#REF!+#REF!</f>
        <v>#REF!</v>
      </c>
      <c r="AI208" s="24">
        <f t="shared" si="114"/>
        <v>0</v>
      </c>
      <c r="AJ208" s="24" t="e">
        <f>AJ80+#REF!+#REF!</f>
        <v>#REF!</v>
      </c>
      <c r="AK208" s="24" t="e">
        <f>AK80+#REF!+#REF!</f>
        <v>#REF!</v>
      </c>
      <c r="AL208" s="24">
        <f t="shared" si="115"/>
        <v>0</v>
      </c>
      <c r="AM208" s="24" t="e">
        <f>AM80+#REF!+#REF!</f>
        <v>#REF!</v>
      </c>
      <c r="AN208" s="24" t="e">
        <f>AN80+#REF!+#REF!</f>
        <v>#REF!</v>
      </c>
      <c r="AO208" s="24">
        <f t="shared" si="116"/>
        <v>0</v>
      </c>
      <c r="AP208" s="24" t="e">
        <f>AP81+#REF!+#REF!+#REF!</f>
        <v>#REF!</v>
      </c>
      <c r="AQ208" s="24" t="e">
        <f>AQ81+#REF!+#REF!+#REF!</f>
        <v>#REF!</v>
      </c>
      <c r="AR208" s="24">
        <f t="shared" si="104"/>
        <v>0</v>
      </c>
      <c r="AS208" s="24" t="e">
        <f>AS80+#REF!+#REF!</f>
        <v>#REF!</v>
      </c>
      <c r="AT208" s="24" t="e">
        <f>AT80+#REF!+#REF!</f>
        <v>#REF!</v>
      </c>
      <c r="AU208" s="24">
        <f t="shared" si="117"/>
        <v>0</v>
      </c>
      <c r="AV208" s="24" t="e">
        <f>AV80+#REF!+#REF!</f>
        <v>#REF!</v>
      </c>
      <c r="AW208" s="24" t="e">
        <f>AW80+#REF!+#REF!</f>
        <v>#REF!</v>
      </c>
      <c r="AX208" s="24">
        <f t="shared" si="118"/>
        <v>0</v>
      </c>
      <c r="AY208" s="24" t="e">
        <f>AY80+#REF!+#REF!</f>
        <v>#REF!</v>
      </c>
      <c r="AZ208" s="24" t="e">
        <f>AZ80+#REF!+#REF!</f>
        <v>#REF!</v>
      </c>
      <c r="BA208" s="56" t="e">
        <f t="shared" si="119"/>
        <v>#REF!</v>
      </c>
    </row>
    <row r="209" spans="4:53" hidden="1" x14ac:dyDescent="0.3">
      <c r="D209" s="19">
        <v>82</v>
      </c>
      <c r="E209" s="59" t="s">
        <v>513</v>
      </c>
      <c r="F209" s="24" t="e">
        <f>F81+#REF!+#REF!+#REF!</f>
        <v>#REF!</v>
      </c>
      <c r="G209" s="24" t="e">
        <f>G81+#REF!+#REF!+#REF!</f>
        <v>#REF!</v>
      </c>
      <c r="H209" s="24">
        <f t="shared" si="105"/>
        <v>0</v>
      </c>
      <c r="I209" s="24" t="e">
        <f>I81+#REF!+#REF!+#REF!</f>
        <v>#REF!</v>
      </c>
      <c r="J209" s="24" t="e">
        <f>J81+#REF!+#REF!+#REF!</f>
        <v>#REF!</v>
      </c>
      <c r="K209" s="24">
        <f t="shared" si="106"/>
        <v>0</v>
      </c>
      <c r="L209" s="24" t="e">
        <f>L81+#REF!+#REF!+#REF!</f>
        <v>#REF!</v>
      </c>
      <c r="M209" s="24" t="e">
        <f>M81+#REF!+#REF!+#REF!</f>
        <v>#REF!</v>
      </c>
      <c r="N209" s="24">
        <f t="shared" si="107"/>
        <v>0</v>
      </c>
      <c r="O209" s="24" t="e">
        <f>O81+#REF!+#REF!+#REF!</f>
        <v>#REF!</v>
      </c>
      <c r="P209" s="24" t="e">
        <f>P81+#REF!+#REF!+#REF!</f>
        <v>#REF!</v>
      </c>
      <c r="Q209" s="24">
        <f t="shared" si="108"/>
        <v>0</v>
      </c>
      <c r="R209" s="24" t="e">
        <f>R81+#REF!+#REF!+#REF!</f>
        <v>#REF!</v>
      </c>
      <c r="S209" s="24" t="e">
        <f>S81+#REF!+#REF!+#REF!</f>
        <v>#REF!</v>
      </c>
      <c r="T209" s="24">
        <f t="shared" si="109"/>
        <v>0</v>
      </c>
      <c r="U209" s="24" t="e">
        <f>U81+#REF!+#REF!+#REF!</f>
        <v>#REF!</v>
      </c>
      <c r="V209" s="24" t="e">
        <f>V81+#REF!+#REF!+#REF!</f>
        <v>#REF!</v>
      </c>
      <c r="W209" s="24">
        <f t="shared" si="110"/>
        <v>0</v>
      </c>
      <c r="X209" s="24" t="e">
        <f>X81+#REF!+#REF!+#REF!</f>
        <v>#REF!</v>
      </c>
      <c r="Y209" s="24" t="e">
        <f>Y81+#REF!+#REF!+#REF!</f>
        <v>#REF!</v>
      </c>
      <c r="Z209" s="24">
        <f t="shared" si="111"/>
        <v>0</v>
      </c>
      <c r="AA209" s="24" t="e">
        <f>AA81+#REF!+#REF!+#REF!</f>
        <v>#REF!</v>
      </c>
      <c r="AB209" s="24" t="e">
        <f>AB81+#REF!+#REF!+#REF!</f>
        <v>#REF!</v>
      </c>
      <c r="AC209" s="24">
        <f t="shared" si="112"/>
        <v>0</v>
      </c>
      <c r="AD209" s="24" t="e">
        <f>AD81+#REF!+#REF!+#REF!</f>
        <v>#REF!</v>
      </c>
      <c r="AE209" s="24" t="e">
        <f>AE81+#REF!+#REF!+#REF!</f>
        <v>#REF!</v>
      </c>
      <c r="AF209" s="24">
        <f t="shared" si="113"/>
        <v>0</v>
      </c>
      <c r="AG209" s="24" t="e">
        <f>AG81+#REF!+#REF!+#REF!</f>
        <v>#REF!</v>
      </c>
      <c r="AH209" s="24" t="e">
        <f>AH81+#REF!+#REF!+#REF!</f>
        <v>#REF!</v>
      </c>
      <c r="AI209" s="24">
        <f t="shared" si="114"/>
        <v>0</v>
      </c>
      <c r="AJ209" s="24" t="e">
        <f>AJ81+#REF!+#REF!+#REF!</f>
        <v>#REF!</v>
      </c>
      <c r="AK209" s="24" t="e">
        <f>AK81+#REF!+#REF!+#REF!</f>
        <v>#REF!</v>
      </c>
      <c r="AL209" s="24">
        <f t="shared" si="115"/>
        <v>0</v>
      </c>
      <c r="AM209" s="24" t="e">
        <f>AM81+#REF!+#REF!+#REF!</f>
        <v>#REF!</v>
      </c>
      <c r="AN209" s="24" t="e">
        <f>AN81+#REF!+#REF!+#REF!</f>
        <v>#REF!</v>
      </c>
      <c r="AO209" s="24">
        <f t="shared" si="116"/>
        <v>0</v>
      </c>
      <c r="AP209" s="24" t="e">
        <f>AP82+#REF!</f>
        <v>#REF!</v>
      </c>
      <c r="AQ209" s="24" t="e">
        <f>AQ82+#REF!</f>
        <v>#REF!</v>
      </c>
      <c r="AR209" s="24">
        <f t="shared" si="104"/>
        <v>0</v>
      </c>
      <c r="AS209" s="24" t="e">
        <f>AS81+#REF!+#REF!+#REF!</f>
        <v>#REF!</v>
      </c>
      <c r="AT209" s="24" t="e">
        <f>AT81+#REF!+#REF!+#REF!</f>
        <v>#REF!</v>
      </c>
      <c r="AU209" s="24">
        <f t="shared" si="117"/>
        <v>0</v>
      </c>
      <c r="AV209" s="24" t="e">
        <f>AV81+#REF!+#REF!+#REF!</f>
        <v>#REF!</v>
      </c>
      <c r="AW209" s="24" t="e">
        <f>AW81+#REF!+#REF!+#REF!</f>
        <v>#REF!</v>
      </c>
      <c r="AX209" s="24">
        <f t="shared" si="118"/>
        <v>0</v>
      </c>
      <c r="AY209" s="24" t="e">
        <f>AY81+#REF!+#REF!+#REF!</f>
        <v>#REF!</v>
      </c>
      <c r="AZ209" s="24" t="e">
        <f>AZ81+#REF!+#REF!+#REF!</f>
        <v>#REF!</v>
      </c>
      <c r="BA209" s="56" t="e">
        <f t="shared" si="119"/>
        <v>#REF!</v>
      </c>
    </row>
    <row r="210" spans="4:53" hidden="1" x14ac:dyDescent="0.3">
      <c r="D210" s="19">
        <v>83</v>
      </c>
      <c r="E210" s="59" t="s">
        <v>514</v>
      </c>
      <c r="F210" s="24" t="e">
        <f>F82+#REF!</f>
        <v>#REF!</v>
      </c>
      <c r="G210" s="24" t="e">
        <f>G82+#REF!</f>
        <v>#REF!</v>
      </c>
      <c r="H210" s="24">
        <f t="shared" si="105"/>
        <v>0</v>
      </c>
      <c r="I210" s="24" t="e">
        <f>I82+#REF!</f>
        <v>#REF!</v>
      </c>
      <c r="J210" s="24" t="e">
        <f>J82+#REF!</f>
        <v>#REF!</v>
      </c>
      <c r="K210" s="24">
        <f t="shared" si="106"/>
        <v>0</v>
      </c>
      <c r="L210" s="24" t="e">
        <f>L82+#REF!</f>
        <v>#REF!</v>
      </c>
      <c r="M210" s="24" t="e">
        <f>M82+#REF!</f>
        <v>#REF!</v>
      </c>
      <c r="N210" s="24">
        <f t="shared" si="107"/>
        <v>0</v>
      </c>
      <c r="O210" s="24" t="e">
        <f>O82+#REF!</f>
        <v>#REF!</v>
      </c>
      <c r="P210" s="24" t="e">
        <f>P82+#REF!</f>
        <v>#REF!</v>
      </c>
      <c r="Q210" s="24">
        <f t="shared" si="108"/>
        <v>0</v>
      </c>
      <c r="R210" s="24" t="e">
        <f>R82+#REF!</f>
        <v>#REF!</v>
      </c>
      <c r="S210" s="24" t="e">
        <f>S82+#REF!</f>
        <v>#REF!</v>
      </c>
      <c r="T210" s="24">
        <f t="shared" si="109"/>
        <v>0</v>
      </c>
      <c r="U210" s="24" t="e">
        <f>U82+#REF!</f>
        <v>#REF!</v>
      </c>
      <c r="V210" s="24" t="e">
        <f>V82+#REF!</f>
        <v>#REF!</v>
      </c>
      <c r="W210" s="24">
        <f t="shared" si="110"/>
        <v>0</v>
      </c>
      <c r="X210" s="24" t="e">
        <f>X82+#REF!</f>
        <v>#REF!</v>
      </c>
      <c r="Y210" s="24" t="e">
        <f>Y82+#REF!</f>
        <v>#REF!</v>
      </c>
      <c r="Z210" s="24">
        <f t="shared" si="111"/>
        <v>0</v>
      </c>
      <c r="AA210" s="24" t="e">
        <f>AA82+#REF!</f>
        <v>#REF!</v>
      </c>
      <c r="AB210" s="24" t="e">
        <f>AB82+#REF!</f>
        <v>#REF!</v>
      </c>
      <c r="AC210" s="24">
        <f t="shared" si="112"/>
        <v>0</v>
      </c>
      <c r="AD210" s="24" t="e">
        <f>AD82+#REF!</f>
        <v>#REF!</v>
      </c>
      <c r="AE210" s="24" t="e">
        <f>AE82+#REF!</f>
        <v>#REF!</v>
      </c>
      <c r="AF210" s="24">
        <f t="shared" si="113"/>
        <v>0</v>
      </c>
      <c r="AG210" s="24" t="e">
        <f>AG82+#REF!</f>
        <v>#REF!</v>
      </c>
      <c r="AH210" s="24" t="e">
        <f>AH82+#REF!</f>
        <v>#REF!</v>
      </c>
      <c r="AI210" s="24">
        <f t="shared" si="114"/>
        <v>0</v>
      </c>
      <c r="AJ210" s="24" t="e">
        <f>AJ82+#REF!</f>
        <v>#REF!</v>
      </c>
      <c r="AK210" s="24" t="e">
        <f>AK82+#REF!</f>
        <v>#REF!</v>
      </c>
      <c r="AL210" s="24">
        <f t="shared" si="115"/>
        <v>0</v>
      </c>
      <c r="AM210" s="24" t="e">
        <f>AM82+#REF!</f>
        <v>#REF!</v>
      </c>
      <c r="AN210" s="24" t="e">
        <f>AN82+#REF!</f>
        <v>#REF!</v>
      </c>
      <c r="AO210" s="24">
        <f t="shared" si="116"/>
        <v>0</v>
      </c>
      <c r="AP210" s="24" t="e">
        <f>AP83+#REF!</f>
        <v>#REF!</v>
      </c>
      <c r="AQ210" s="24" t="e">
        <f>AQ83+#REF!</f>
        <v>#REF!</v>
      </c>
      <c r="AR210" s="24">
        <f t="shared" si="104"/>
        <v>0</v>
      </c>
      <c r="AS210" s="24" t="e">
        <f>AS82+#REF!</f>
        <v>#REF!</v>
      </c>
      <c r="AT210" s="24" t="e">
        <f>AT82+#REF!</f>
        <v>#REF!</v>
      </c>
      <c r="AU210" s="24">
        <f t="shared" si="117"/>
        <v>0</v>
      </c>
      <c r="AV210" s="24" t="e">
        <f>AV82+#REF!</f>
        <v>#REF!</v>
      </c>
      <c r="AW210" s="24" t="e">
        <f>AW82+#REF!</f>
        <v>#REF!</v>
      </c>
      <c r="AX210" s="24">
        <f t="shared" si="118"/>
        <v>0</v>
      </c>
      <c r="AY210" s="24" t="e">
        <f>AY82+#REF!</f>
        <v>#REF!</v>
      </c>
      <c r="AZ210" s="24" t="e">
        <f>AZ82+#REF!</f>
        <v>#REF!</v>
      </c>
      <c r="BA210" s="56" t="e">
        <f t="shared" si="119"/>
        <v>#REF!</v>
      </c>
    </row>
    <row r="211" spans="4:53" hidden="1" x14ac:dyDescent="0.3">
      <c r="D211" s="19">
        <v>84</v>
      </c>
      <c r="E211" s="59" t="s">
        <v>515</v>
      </c>
      <c r="F211" s="24" t="e">
        <f>F83+#REF!</f>
        <v>#REF!</v>
      </c>
      <c r="G211" s="24" t="e">
        <f>G83+#REF!</f>
        <v>#REF!</v>
      </c>
      <c r="H211" s="24">
        <f t="shared" si="105"/>
        <v>0</v>
      </c>
      <c r="I211" s="24" t="e">
        <f>I83+#REF!</f>
        <v>#REF!</v>
      </c>
      <c r="J211" s="24" t="e">
        <f>J83+#REF!</f>
        <v>#REF!</v>
      </c>
      <c r="K211" s="24">
        <f t="shared" si="106"/>
        <v>0</v>
      </c>
      <c r="L211" s="24" t="e">
        <f>L83+#REF!</f>
        <v>#REF!</v>
      </c>
      <c r="M211" s="24" t="e">
        <f>M83+#REF!</f>
        <v>#REF!</v>
      </c>
      <c r="N211" s="24">
        <f t="shared" si="107"/>
        <v>0</v>
      </c>
      <c r="O211" s="24" t="e">
        <f>O83+#REF!</f>
        <v>#REF!</v>
      </c>
      <c r="P211" s="24" t="e">
        <f>P83+#REF!</f>
        <v>#REF!</v>
      </c>
      <c r="Q211" s="24">
        <f t="shared" si="108"/>
        <v>0</v>
      </c>
      <c r="R211" s="24" t="e">
        <f>R83+#REF!</f>
        <v>#REF!</v>
      </c>
      <c r="S211" s="24" t="e">
        <f>S83+#REF!</f>
        <v>#REF!</v>
      </c>
      <c r="T211" s="24">
        <f t="shared" si="109"/>
        <v>0</v>
      </c>
      <c r="U211" s="24" t="e">
        <f>U83+#REF!</f>
        <v>#REF!</v>
      </c>
      <c r="V211" s="24" t="e">
        <f>V83+#REF!</f>
        <v>#REF!</v>
      </c>
      <c r="W211" s="24">
        <f t="shared" si="110"/>
        <v>0</v>
      </c>
      <c r="X211" s="24" t="e">
        <f>X83+#REF!</f>
        <v>#REF!</v>
      </c>
      <c r="Y211" s="24" t="e">
        <f>Y83+#REF!</f>
        <v>#REF!</v>
      </c>
      <c r="Z211" s="24">
        <f t="shared" si="111"/>
        <v>0</v>
      </c>
      <c r="AA211" s="24" t="e">
        <f>AA83+#REF!</f>
        <v>#REF!</v>
      </c>
      <c r="AB211" s="24" t="e">
        <f>AB83+#REF!</f>
        <v>#REF!</v>
      </c>
      <c r="AC211" s="24">
        <f t="shared" si="112"/>
        <v>0</v>
      </c>
      <c r="AD211" s="24" t="e">
        <f>AD83+#REF!</f>
        <v>#REF!</v>
      </c>
      <c r="AE211" s="24" t="e">
        <f>AE83+#REF!</f>
        <v>#REF!</v>
      </c>
      <c r="AF211" s="24">
        <f t="shared" si="113"/>
        <v>0</v>
      </c>
      <c r="AG211" s="24" t="e">
        <f>AG83+#REF!</f>
        <v>#REF!</v>
      </c>
      <c r="AH211" s="24" t="e">
        <f>AH83+#REF!</f>
        <v>#REF!</v>
      </c>
      <c r="AI211" s="24">
        <f t="shared" si="114"/>
        <v>0</v>
      </c>
      <c r="AJ211" s="24" t="e">
        <f>AJ83+#REF!</f>
        <v>#REF!</v>
      </c>
      <c r="AK211" s="24" t="e">
        <f>AK83+#REF!</f>
        <v>#REF!</v>
      </c>
      <c r="AL211" s="24">
        <f t="shared" si="115"/>
        <v>0</v>
      </c>
      <c r="AM211" s="24" t="e">
        <f>AM83+#REF!</f>
        <v>#REF!</v>
      </c>
      <c r="AN211" s="24" t="e">
        <f>AN83+#REF!</f>
        <v>#REF!</v>
      </c>
      <c r="AO211" s="24">
        <f t="shared" si="116"/>
        <v>0</v>
      </c>
      <c r="AP211" s="24" t="e">
        <f>AP84+#REF!+#REF!+#REF!+#REF!+#REF!</f>
        <v>#REF!</v>
      </c>
      <c r="AQ211" s="24" t="e">
        <f>AQ84+#REF!+#REF!+#REF!+#REF!+#REF!</f>
        <v>#REF!</v>
      </c>
      <c r="AR211" s="24">
        <f t="shared" si="104"/>
        <v>0</v>
      </c>
      <c r="AS211" s="24" t="e">
        <f>AS83+#REF!</f>
        <v>#REF!</v>
      </c>
      <c r="AT211" s="24" t="e">
        <f>AT83+#REF!</f>
        <v>#REF!</v>
      </c>
      <c r="AU211" s="24">
        <f t="shared" si="117"/>
        <v>0</v>
      </c>
      <c r="AV211" s="24" t="e">
        <f>AV83+#REF!</f>
        <v>#REF!</v>
      </c>
      <c r="AW211" s="24" t="e">
        <f>AW83+#REF!</f>
        <v>#REF!</v>
      </c>
      <c r="AX211" s="24">
        <f t="shared" si="118"/>
        <v>0</v>
      </c>
      <c r="AY211" s="24" t="e">
        <f>AY83+#REF!</f>
        <v>#REF!</v>
      </c>
      <c r="AZ211" s="24" t="e">
        <f>AZ83+#REF!</f>
        <v>#REF!</v>
      </c>
      <c r="BA211" s="56" t="e">
        <f t="shared" si="119"/>
        <v>#REF!</v>
      </c>
    </row>
    <row r="212" spans="4:53" hidden="1" x14ac:dyDescent="0.3">
      <c r="D212" s="19">
        <v>85</v>
      </c>
      <c r="E212" s="59" t="s">
        <v>293</v>
      </c>
      <c r="F212" s="24" t="e">
        <f>F84+#REF!+#REF!+#REF!+#REF!+#REF!</f>
        <v>#REF!</v>
      </c>
      <c r="G212" s="24" t="e">
        <f>G84+#REF!+#REF!+#REF!+#REF!+#REF!</f>
        <v>#REF!</v>
      </c>
      <c r="H212" s="24">
        <f t="shared" si="105"/>
        <v>0</v>
      </c>
      <c r="I212" s="24" t="e">
        <f>I84+#REF!+#REF!+#REF!+#REF!+#REF!</f>
        <v>#REF!</v>
      </c>
      <c r="J212" s="24" t="e">
        <f>J84+#REF!+#REF!+#REF!+#REF!+#REF!</f>
        <v>#REF!</v>
      </c>
      <c r="K212" s="24">
        <f t="shared" si="106"/>
        <v>0</v>
      </c>
      <c r="L212" s="24" t="e">
        <f>L84+#REF!+#REF!+#REF!+#REF!+#REF!</f>
        <v>#REF!</v>
      </c>
      <c r="M212" s="24" t="e">
        <f>M84+#REF!+#REF!+#REF!+#REF!+#REF!</f>
        <v>#REF!</v>
      </c>
      <c r="N212" s="24">
        <f t="shared" si="107"/>
        <v>0</v>
      </c>
      <c r="O212" s="24" t="e">
        <f>O84+#REF!+#REF!+#REF!+#REF!+#REF!</f>
        <v>#REF!</v>
      </c>
      <c r="P212" s="24" t="e">
        <f>P84+#REF!+#REF!+#REF!+#REF!+#REF!</f>
        <v>#REF!</v>
      </c>
      <c r="Q212" s="24">
        <f t="shared" si="108"/>
        <v>0</v>
      </c>
      <c r="R212" s="24" t="e">
        <f>R84+#REF!+#REF!+#REF!+#REF!+#REF!</f>
        <v>#REF!</v>
      </c>
      <c r="S212" s="24" t="e">
        <f>S84+#REF!+#REF!+#REF!+#REF!+#REF!</f>
        <v>#REF!</v>
      </c>
      <c r="T212" s="24">
        <f t="shared" si="109"/>
        <v>0</v>
      </c>
      <c r="U212" s="24" t="e">
        <f>U84+#REF!+#REF!+#REF!+#REF!+#REF!</f>
        <v>#REF!</v>
      </c>
      <c r="V212" s="24" t="e">
        <f>V84+#REF!+#REF!+#REF!+#REF!+#REF!</f>
        <v>#REF!</v>
      </c>
      <c r="W212" s="24">
        <f t="shared" si="110"/>
        <v>0</v>
      </c>
      <c r="X212" s="24" t="e">
        <f>X84+#REF!+#REF!+#REF!+#REF!+#REF!</f>
        <v>#REF!</v>
      </c>
      <c r="Y212" s="24" t="e">
        <f>Y84+#REF!+#REF!+#REF!+#REF!+#REF!</f>
        <v>#REF!</v>
      </c>
      <c r="Z212" s="24">
        <f t="shared" si="111"/>
        <v>0</v>
      </c>
      <c r="AA212" s="24" t="e">
        <f>AA84+#REF!+#REF!+#REF!+#REF!+#REF!</f>
        <v>#REF!</v>
      </c>
      <c r="AB212" s="24" t="e">
        <f>AB84+#REF!+#REF!+#REF!+#REF!+#REF!</f>
        <v>#REF!</v>
      </c>
      <c r="AC212" s="24">
        <f t="shared" si="112"/>
        <v>0</v>
      </c>
      <c r="AD212" s="24" t="e">
        <f>AD84+#REF!+#REF!+#REF!+#REF!+#REF!</f>
        <v>#REF!</v>
      </c>
      <c r="AE212" s="24" t="e">
        <f>AE84+#REF!+#REF!+#REF!+#REF!+#REF!</f>
        <v>#REF!</v>
      </c>
      <c r="AF212" s="24">
        <f t="shared" si="113"/>
        <v>0</v>
      </c>
      <c r="AG212" s="24" t="e">
        <f>AG84+#REF!+#REF!+#REF!+#REF!+#REF!</f>
        <v>#REF!</v>
      </c>
      <c r="AH212" s="24" t="e">
        <f>AH84+#REF!+#REF!+#REF!+#REF!+#REF!</f>
        <v>#REF!</v>
      </c>
      <c r="AI212" s="24">
        <f t="shared" si="114"/>
        <v>0</v>
      </c>
      <c r="AJ212" s="24" t="e">
        <f>AJ84+#REF!+#REF!+#REF!+#REF!+#REF!</f>
        <v>#REF!</v>
      </c>
      <c r="AK212" s="24" t="e">
        <f>AK84+#REF!+#REF!+#REF!+#REF!+#REF!</f>
        <v>#REF!</v>
      </c>
      <c r="AL212" s="24">
        <f t="shared" si="115"/>
        <v>0</v>
      </c>
      <c r="AM212" s="24" t="e">
        <f>AM84+#REF!+#REF!+#REF!+#REF!+#REF!</f>
        <v>#REF!</v>
      </c>
      <c r="AN212" s="24" t="e">
        <f>AN84+#REF!+#REF!+#REF!+#REF!+#REF!</f>
        <v>#REF!</v>
      </c>
      <c r="AO212" s="24">
        <f t="shared" si="116"/>
        <v>0</v>
      </c>
      <c r="AP212" s="24" t="e">
        <f>(#REF!+#REF!)-(#REF!+#REF!)</f>
        <v>#REF!</v>
      </c>
      <c r="AQ212" s="24" t="e">
        <f>(#REF!+#REF!)-(#REF!+#REF!)</f>
        <v>#REF!</v>
      </c>
      <c r="AR212" s="24">
        <f t="shared" si="104"/>
        <v>0</v>
      </c>
      <c r="AS212" s="24" t="e">
        <f>AS84+#REF!+#REF!+#REF!+#REF!+#REF!</f>
        <v>#REF!</v>
      </c>
      <c r="AT212" s="24" t="e">
        <f>AT84+#REF!+#REF!+#REF!+#REF!+#REF!</f>
        <v>#REF!</v>
      </c>
      <c r="AU212" s="24">
        <f t="shared" si="117"/>
        <v>0</v>
      </c>
      <c r="AV212" s="24" t="e">
        <f>AV84+#REF!+#REF!+#REF!+#REF!+#REF!</f>
        <v>#REF!</v>
      </c>
      <c r="AW212" s="24" t="e">
        <f>AW84+#REF!+#REF!+#REF!+#REF!+#REF!</f>
        <v>#REF!</v>
      </c>
      <c r="AX212" s="24">
        <f t="shared" si="118"/>
        <v>0</v>
      </c>
      <c r="AY212" s="24" t="e">
        <f>AY84+#REF!+#REF!+#REF!+#REF!+#REF!</f>
        <v>#REF!</v>
      </c>
      <c r="AZ212" s="24" t="e">
        <f>AZ84+#REF!+#REF!+#REF!+#REF!+#REF!</f>
        <v>#REF!</v>
      </c>
      <c r="BA212" s="56" t="e">
        <f t="shared" si="119"/>
        <v>#REF!</v>
      </c>
    </row>
    <row r="213" spans="4:53" hidden="1" x14ac:dyDescent="0.3">
      <c r="D213" s="19">
        <v>86</v>
      </c>
      <c r="E213" s="20" t="s">
        <v>517</v>
      </c>
      <c r="F213" s="24" t="e">
        <f>(#REF!+#REF!)-(#REF!+#REF!)</f>
        <v>#REF!</v>
      </c>
      <c r="G213" s="24" t="e">
        <f>(#REF!+#REF!)-(#REF!+#REF!)</f>
        <v>#REF!</v>
      </c>
      <c r="H213" s="24">
        <f t="shared" si="105"/>
        <v>0</v>
      </c>
      <c r="I213" s="24" t="e">
        <f>(#REF!+#REF!)-(#REF!+#REF!)</f>
        <v>#REF!</v>
      </c>
      <c r="J213" s="24" t="e">
        <f>(#REF!+#REF!)-(#REF!+#REF!)</f>
        <v>#REF!</v>
      </c>
      <c r="K213" s="24">
        <f t="shared" si="106"/>
        <v>0</v>
      </c>
      <c r="L213" s="24" t="e">
        <f>(#REF!+#REF!)-(#REF!+#REF!)</f>
        <v>#REF!</v>
      </c>
      <c r="M213" s="24" t="e">
        <f>(#REF!+#REF!)-(#REF!+#REF!)</f>
        <v>#REF!</v>
      </c>
      <c r="N213" s="24">
        <f t="shared" si="107"/>
        <v>0</v>
      </c>
      <c r="O213" s="24" t="e">
        <f>(#REF!+#REF!)-(#REF!+#REF!)</f>
        <v>#REF!</v>
      </c>
      <c r="P213" s="24" t="e">
        <f>(#REF!+#REF!)-(#REF!+#REF!)</f>
        <v>#REF!</v>
      </c>
      <c r="Q213" s="24">
        <f t="shared" si="108"/>
        <v>0</v>
      </c>
      <c r="R213" s="24" t="e">
        <f>(#REF!+#REF!)-(#REF!+#REF!)</f>
        <v>#REF!</v>
      </c>
      <c r="S213" s="24" t="e">
        <f>(#REF!+#REF!)-(#REF!+#REF!)</f>
        <v>#REF!</v>
      </c>
      <c r="T213" s="24">
        <f t="shared" si="109"/>
        <v>0</v>
      </c>
      <c r="U213" s="24" t="e">
        <f>(#REF!+#REF!)-(#REF!+#REF!)</f>
        <v>#REF!</v>
      </c>
      <c r="V213" s="24" t="e">
        <f>(#REF!+#REF!)-(#REF!+#REF!)</f>
        <v>#REF!</v>
      </c>
      <c r="W213" s="24">
        <f t="shared" si="110"/>
        <v>0</v>
      </c>
      <c r="X213" s="24" t="e">
        <f>(#REF!+#REF!)-(#REF!+#REF!)</f>
        <v>#REF!</v>
      </c>
      <c r="Y213" s="24" t="e">
        <f>(#REF!+#REF!)-(#REF!+#REF!)</f>
        <v>#REF!</v>
      </c>
      <c r="Z213" s="24">
        <f t="shared" si="111"/>
        <v>0</v>
      </c>
      <c r="AA213" s="24" t="e">
        <f>(#REF!+#REF!)-(#REF!+#REF!)</f>
        <v>#REF!</v>
      </c>
      <c r="AB213" s="24" t="e">
        <f>(#REF!+#REF!)-(#REF!+#REF!)</f>
        <v>#REF!</v>
      </c>
      <c r="AC213" s="24">
        <f t="shared" si="112"/>
        <v>0</v>
      </c>
      <c r="AD213" s="24" t="e">
        <f>(#REF!+#REF!)-(#REF!+#REF!)</f>
        <v>#REF!</v>
      </c>
      <c r="AE213" s="24" t="e">
        <f>(#REF!+#REF!)-(#REF!+#REF!)</f>
        <v>#REF!</v>
      </c>
      <c r="AF213" s="24">
        <f t="shared" si="113"/>
        <v>0</v>
      </c>
      <c r="AG213" s="24" t="e">
        <f>(#REF!+#REF!)-(#REF!+#REF!)</f>
        <v>#REF!</v>
      </c>
      <c r="AH213" s="24" t="e">
        <f>(#REF!+#REF!)-(#REF!+#REF!)</f>
        <v>#REF!</v>
      </c>
      <c r="AI213" s="24">
        <f t="shared" si="114"/>
        <v>0</v>
      </c>
      <c r="AJ213" s="24" t="e">
        <f>(#REF!+#REF!)-(#REF!+#REF!)</f>
        <v>#REF!</v>
      </c>
      <c r="AK213" s="24" t="e">
        <f>(#REF!+#REF!)-(#REF!+#REF!)</f>
        <v>#REF!</v>
      </c>
      <c r="AL213" s="24">
        <f t="shared" si="115"/>
        <v>0</v>
      </c>
      <c r="AM213" s="24" t="e">
        <f>(#REF!+#REF!)-(#REF!+#REF!)</f>
        <v>#REF!</v>
      </c>
      <c r="AN213" s="24" t="e">
        <f>(#REF!+#REF!)-(#REF!+#REF!)</f>
        <v>#REF!</v>
      </c>
      <c r="AO213" s="24">
        <f t="shared" si="116"/>
        <v>0</v>
      </c>
      <c r="AP213" s="24" t="e">
        <f>AP86+#REF!+#REF!+#REF!+#REF!+#REF!+#REF!+#REF!+#REF!+#REF!+#REF!+#REF!</f>
        <v>#REF!</v>
      </c>
      <c r="AQ213" s="24" t="e">
        <f>AQ86+#REF!+#REF!+#REF!+#REF!+#REF!+#REF!+#REF!+#REF!+#REF!+#REF!+#REF!</f>
        <v>#REF!</v>
      </c>
      <c r="AR213" s="24">
        <f t="shared" si="104"/>
        <v>0</v>
      </c>
      <c r="AS213" s="24" t="e">
        <f>(#REF!+#REF!)-(#REF!+#REF!)</f>
        <v>#REF!</v>
      </c>
      <c r="AT213" s="24" t="e">
        <f>(#REF!+#REF!)-(#REF!+#REF!)</f>
        <v>#REF!</v>
      </c>
      <c r="AU213" s="24">
        <f t="shared" si="117"/>
        <v>0</v>
      </c>
      <c r="AV213" s="24" t="e">
        <f>(#REF!+#REF!)-(#REF!+#REF!)</f>
        <v>#REF!</v>
      </c>
      <c r="AW213" s="24" t="e">
        <f>(#REF!+#REF!)-(#REF!+#REF!)</f>
        <v>#REF!</v>
      </c>
      <c r="AX213" s="24">
        <f t="shared" si="118"/>
        <v>0</v>
      </c>
      <c r="AY213" s="24" t="e">
        <f>(#REF!+#REF!)-(#REF!+#REF!)</f>
        <v>#REF!</v>
      </c>
      <c r="AZ213" s="24" t="e">
        <f>(#REF!+#REF!)-(#REF!+#REF!)</f>
        <v>#REF!</v>
      </c>
      <c r="BA213" s="56" t="e">
        <f t="shared" si="119"/>
        <v>#REF!</v>
      </c>
    </row>
    <row r="214" spans="4:53" hidden="1" x14ac:dyDescent="0.3">
      <c r="D214" s="19">
        <v>87</v>
      </c>
      <c r="E214" s="59" t="s">
        <v>328</v>
      </c>
      <c r="F214" s="24" t="e">
        <f>F86+#REF!+#REF!+#REF!+#REF!+#REF!+#REF!+#REF!+#REF!+#REF!+#REF!+#REF!</f>
        <v>#REF!</v>
      </c>
      <c r="G214" s="24" t="e">
        <f>G86+#REF!+#REF!+#REF!+#REF!+#REF!+#REF!+#REF!+#REF!+#REF!+#REF!+#REF!</f>
        <v>#REF!</v>
      </c>
      <c r="H214" s="24">
        <f t="shared" si="105"/>
        <v>0</v>
      </c>
      <c r="I214" s="24" t="e">
        <f>I86+#REF!+#REF!+#REF!+#REF!+#REF!+#REF!+#REF!+#REF!+#REF!+#REF!+#REF!</f>
        <v>#REF!</v>
      </c>
      <c r="J214" s="24" t="e">
        <f>J86+#REF!+#REF!+#REF!+#REF!+#REF!+#REF!+#REF!+#REF!+#REF!+#REF!+#REF!</f>
        <v>#REF!</v>
      </c>
      <c r="K214" s="24">
        <f t="shared" si="106"/>
        <v>0</v>
      </c>
      <c r="L214" s="24" t="e">
        <f>L86+#REF!+#REF!+#REF!+#REF!+#REF!+#REF!+#REF!+#REF!+#REF!+#REF!+#REF!</f>
        <v>#REF!</v>
      </c>
      <c r="M214" s="24" t="e">
        <f>M86+#REF!+#REF!+#REF!+#REF!+#REF!+#REF!+#REF!+#REF!+#REF!+#REF!+#REF!</f>
        <v>#REF!</v>
      </c>
      <c r="N214" s="24">
        <f t="shared" si="107"/>
        <v>0</v>
      </c>
      <c r="O214" s="24" t="e">
        <f>O86+#REF!+#REF!+#REF!+#REF!+#REF!+#REF!+#REF!+#REF!+#REF!+#REF!+#REF!</f>
        <v>#REF!</v>
      </c>
      <c r="P214" s="24" t="e">
        <f>P86+#REF!+#REF!+#REF!+#REF!+#REF!+#REF!+#REF!+#REF!+#REF!+#REF!+#REF!</f>
        <v>#REF!</v>
      </c>
      <c r="Q214" s="24">
        <f t="shared" si="108"/>
        <v>0</v>
      </c>
      <c r="R214" s="24" t="e">
        <f>R86+#REF!+#REF!+#REF!+#REF!+#REF!+#REF!+#REF!+#REF!+#REF!+#REF!+#REF!</f>
        <v>#REF!</v>
      </c>
      <c r="S214" s="24" t="e">
        <f>S86+#REF!+#REF!+#REF!+#REF!+#REF!+#REF!+#REF!+#REF!+#REF!+#REF!+#REF!</f>
        <v>#REF!</v>
      </c>
      <c r="T214" s="24">
        <f t="shared" si="109"/>
        <v>0</v>
      </c>
      <c r="U214" s="24" t="e">
        <f>U86+#REF!+#REF!+#REF!+#REF!+#REF!+#REF!+#REF!+#REF!+#REF!+#REF!+#REF!</f>
        <v>#REF!</v>
      </c>
      <c r="V214" s="24" t="e">
        <f>V86+#REF!+#REF!+#REF!+#REF!+#REF!+#REF!+#REF!+#REF!+#REF!+#REF!+#REF!</f>
        <v>#REF!</v>
      </c>
      <c r="W214" s="24">
        <f t="shared" si="110"/>
        <v>0</v>
      </c>
      <c r="X214" s="24" t="e">
        <f>X86+#REF!+#REF!+#REF!+#REF!+#REF!+#REF!+#REF!+#REF!+#REF!+#REF!+#REF!</f>
        <v>#REF!</v>
      </c>
      <c r="Y214" s="24" t="e">
        <f>Y86+#REF!+#REF!+#REF!+#REF!+#REF!+#REF!+#REF!+#REF!+#REF!+#REF!+#REF!</f>
        <v>#REF!</v>
      </c>
      <c r="Z214" s="24">
        <f t="shared" si="111"/>
        <v>0</v>
      </c>
      <c r="AA214" s="24" t="e">
        <f>AA86+#REF!+#REF!+#REF!+#REF!+#REF!+#REF!+#REF!+#REF!+#REF!+#REF!+#REF!</f>
        <v>#REF!</v>
      </c>
      <c r="AB214" s="24" t="e">
        <f>AB86+#REF!+#REF!+#REF!+#REF!+#REF!+#REF!+#REF!+#REF!+#REF!+#REF!+#REF!</f>
        <v>#REF!</v>
      </c>
      <c r="AC214" s="24">
        <f t="shared" si="112"/>
        <v>0</v>
      </c>
      <c r="AD214" s="24" t="e">
        <f>AD86+#REF!+#REF!+#REF!+#REF!+#REF!+#REF!+#REF!+#REF!+#REF!+#REF!+#REF!</f>
        <v>#REF!</v>
      </c>
      <c r="AE214" s="24" t="e">
        <f>AE86+#REF!+#REF!+#REF!+#REF!+#REF!+#REF!+#REF!+#REF!+#REF!+#REF!+#REF!</f>
        <v>#REF!</v>
      </c>
      <c r="AF214" s="24">
        <f t="shared" si="113"/>
        <v>0</v>
      </c>
      <c r="AG214" s="24" t="e">
        <f>AG86+#REF!+#REF!+#REF!+#REF!+#REF!+#REF!+#REF!+#REF!+#REF!+#REF!+#REF!</f>
        <v>#REF!</v>
      </c>
      <c r="AH214" s="24" t="e">
        <f>AH86+#REF!+#REF!+#REF!+#REF!+#REF!+#REF!+#REF!+#REF!+#REF!+#REF!+#REF!</f>
        <v>#REF!</v>
      </c>
      <c r="AI214" s="24">
        <f t="shared" si="114"/>
        <v>0</v>
      </c>
      <c r="AJ214" s="24" t="e">
        <f>AJ86+#REF!+#REF!+#REF!+#REF!+#REF!+#REF!+#REF!+#REF!+#REF!+#REF!+#REF!</f>
        <v>#REF!</v>
      </c>
      <c r="AK214" s="24" t="e">
        <f>AK86+#REF!+#REF!+#REF!+#REF!+#REF!+#REF!+#REF!+#REF!+#REF!+#REF!+#REF!</f>
        <v>#REF!</v>
      </c>
      <c r="AL214" s="24">
        <f t="shared" si="115"/>
        <v>0</v>
      </c>
      <c r="AM214" s="24" t="e">
        <f>AM86+#REF!+#REF!+#REF!+#REF!+#REF!+#REF!+#REF!+#REF!+#REF!+#REF!+#REF!</f>
        <v>#REF!</v>
      </c>
      <c r="AN214" s="24" t="e">
        <f>AN86+#REF!+#REF!+#REF!+#REF!+#REF!+#REF!+#REF!+#REF!+#REF!+#REF!+#REF!</f>
        <v>#REF!</v>
      </c>
      <c r="AO214" s="24">
        <f t="shared" si="116"/>
        <v>0</v>
      </c>
      <c r="AP214" s="24" t="e">
        <f>#REF!+#REF!+AP87+#REF!+#REF!+#REF!+#REF!+#REF!+#REF!+#REF!</f>
        <v>#REF!</v>
      </c>
      <c r="AQ214" s="24" t="e">
        <f>#REF!+#REF!+AQ87+#REF!+#REF!+#REF!+#REF!+#REF!+#REF!+#REF!</f>
        <v>#REF!</v>
      </c>
      <c r="AR214" s="24">
        <f t="shared" si="104"/>
        <v>0</v>
      </c>
      <c r="AS214" s="24" t="e">
        <f>AS86+#REF!+#REF!+#REF!+#REF!+#REF!+#REF!+#REF!+#REF!+#REF!+#REF!+#REF!</f>
        <v>#REF!</v>
      </c>
      <c r="AT214" s="24" t="e">
        <f>AT86+#REF!+#REF!+#REF!+#REF!+#REF!+#REF!+#REF!+#REF!+#REF!+#REF!+#REF!</f>
        <v>#REF!</v>
      </c>
      <c r="AU214" s="24">
        <f t="shared" si="117"/>
        <v>0</v>
      </c>
      <c r="AV214" s="24" t="e">
        <f>AV86+#REF!+#REF!+#REF!+#REF!+#REF!+#REF!+#REF!+#REF!+#REF!+#REF!+#REF!</f>
        <v>#REF!</v>
      </c>
      <c r="AW214" s="24" t="e">
        <f>AW86+#REF!+#REF!+#REF!+#REF!+#REF!+#REF!+#REF!+#REF!+#REF!+#REF!+#REF!</f>
        <v>#REF!</v>
      </c>
      <c r="AX214" s="24">
        <f t="shared" si="118"/>
        <v>0</v>
      </c>
      <c r="AY214" s="24" t="e">
        <f>AY86+#REF!+#REF!+#REF!+#REF!+#REF!+#REF!+#REF!+#REF!+#REF!+#REF!+#REF!</f>
        <v>#REF!</v>
      </c>
      <c r="AZ214" s="24" t="e">
        <f>AZ86+#REF!+#REF!+#REF!+#REF!+#REF!+#REF!+#REF!+#REF!+#REF!+#REF!+#REF!</f>
        <v>#REF!</v>
      </c>
      <c r="BA214" s="56" t="e">
        <f t="shared" si="119"/>
        <v>#REF!</v>
      </c>
    </row>
    <row r="215" spans="4:53" hidden="1" x14ac:dyDescent="0.3">
      <c r="D215" s="19">
        <v>88</v>
      </c>
      <c r="E215" s="59" t="s">
        <v>518</v>
      </c>
      <c r="F215" s="24" t="e">
        <f>#REF!+#REF!+F87+#REF!+#REF!+#REF!+#REF!+#REF!+#REF!+#REF!</f>
        <v>#REF!</v>
      </c>
      <c r="G215" s="24" t="e">
        <f>#REF!+#REF!+G87+#REF!+#REF!+#REF!+#REF!+#REF!+#REF!+#REF!</f>
        <v>#REF!</v>
      </c>
      <c r="H215" s="24">
        <f t="shared" si="105"/>
        <v>0</v>
      </c>
      <c r="I215" s="24" t="e">
        <f>#REF!+#REF!+I87+#REF!+#REF!+#REF!+#REF!+#REF!+#REF!+#REF!</f>
        <v>#REF!</v>
      </c>
      <c r="J215" s="24" t="e">
        <f>#REF!+#REF!+J87+#REF!+#REF!+#REF!+#REF!+#REF!+#REF!+#REF!</f>
        <v>#REF!</v>
      </c>
      <c r="K215" s="24">
        <f t="shared" si="106"/>
        <v>0</v>
      </c>
      <c r="L215" s="24" t="e">
        <f>#REF!+#REF!+L87+#REF!+#REF!+#REF!+#REF!+#REF!+#REF!+#REF!</f>
        <v>#REF!</v>
      </c>
      <c r="M215" s="24" t="e">
        <f>#REF!+#REF!+M87+#REF!+#REF!+#REF!+#REF!+#REF!+#REF!+#REF!</f>
        <v>#REF!</v>
      </c>
      <c r="N215" s="24">
        <f t="shared" si="107"/>
        <v>0</v>
      </c>
      <c r="O215" s="24" t="e">
        <f>#REF!+#REF!+O87+#REF!+#REF!+#REF!+#REF!+#REF!+#REF!+#REF!</f>
        <v>#REF!</v>
      </c>
      <c r="P215" s="24" t="e">
        <f>#REF!+#REF!+P87+#REF!+#REF!+#REF!+#REF!+#REF!+#REF!+#REF!</f>
        <v>#REF!</v>
      </c>
      <c r="Q215" s="24">
        <f t="shared" si="108"/>
        <v>0</v>
      </c>
      <c r="R215" s="24" t="e">
        <f>#REF!+#REF!+R87+#REF!+#REF!+#REF!+#REF!+#REF!+#REF!+#REF!</f>
        <v>#REF!</v>
      </c>
      <c r="S215" s="24" t="e">
        <f>#REF!+#REF!+S87+#REF!+#REF!+#REF!+#REF!+#REF!+#REF!+#REF!</f>
        <v>#REF!</v>
      </c>
      <c r="T215" s="24">
        <f t="shared" si="109"/>
        <v>0</v>
      </c>
      <c r="U215" s="24" t="e">
        <f>#REF!+#REF!+U87+#REF!+#REF!+#REF!+#REF!+#REF!+#REF!+#REF!</f>
        <v>#REF!</v>
      </c>
      <c r="V215" s="24" t="e">
        <f>#REF!+#REF!+V87+#REF!+#REF!+#REF!+#REF!+#REF!+#REF!+#REF!</f>
        <v>#REF!</v>
      </c>
      <c r="W215" s="24">
        <f t="shared" si="110"/>
        <v>0</v>
      </c>
      <c r="X215" s="24" t="e">
        <f>#REF!+#REF!+X87+#REF!+#REF!+#REF!+#REF!+#REF!+#REF!+#REF!</f>
        <v>#REF!</v>
      </c>
      <c r="Y215" s="24" t="e">
        <f>#REF!+#REF!+Y87+#REF!+#REF!+#REF!+#REF!+#REF!+#REF!+#REF!</f>
        <v>#REF!</v>
      </c>
      <c r="Z215" s="24">
        <f t="shared" si="111"/>
        <v>0</v>
      </c>
      <c r="AA215" s="24" t="e">
        <f>#REF!+#REF!+AA87+#REF!+#REF!+#REF!+#REF!+#REF!+#REF!+#REF!</f>
        <v>#REF!</v>
      </c>
      <c r="AB215" s="24" t="e">
        <f>#REF!+#REF!+AB87+#REF!+#REF!+#REF!+#REF!+#REF!+#REF!+#REF!</f>
        <v>#REF!</v>
      </c>
      <c r="AC215" s="24">
        <f t="shared" si="112"/>
        <v>0</v>
      </c>
      <c r="AD215" s="24" t="e">
        <f>#REF!+#REF!+AD87+#REF!+#REF!+#REF!+#REF!+#REF!+#REF!+#REF!</f>
        <v>#REF!</v>
      </c>
      <c r="AE215" s="24" t="e">
        <f>#REF!+#REF!+AE87+#REF!+#REF!+#REF!+#REF!+#REF!+#REF!+#REF!</f>
        <v>#REF!</v>
      </c>
      <c r="AF215" s="24">
        <f t="shared" si="113"/>
        <v>0</v>
      </c>
      <c r="AG215" s="24" t="e">
        <f>#REF!+#REF!+AG87+#REF!+#REF!+#REF!+#REF!+#REF!+#REF!+#REF!</f>
        <v>#REF!</v>
      </c>
      <c r="AH215" s="24" t="e">
        <f>#REF!+#REF!+AH87+#REF!+#REF!+#REF!+#REF!+#REF!+#REF!+#REF!</f>
        <v>#REF!</v>
      </c>
      <c r="AI215" s="24">
        <f t="shared" si="114"/>
        <v>0</v>
      </c>
      <c r="AJ215" s="24" t="e">
        <f>#REF!+#REF!+AJ87+#REF!+#REF!+#REF!+#REF!+#REF!+#REF!+#REF!</f>
        <v>#REF!</v>
      </c>
      <c r="AK215" s="24" t="e">
        <f>#REF!+#REF!+AK87+#REF!+#REF!+#REF!+#REF!+#REF!+#REF!+#REF!</f>
        <v>#REF!</v>
      </c>
      <c r="AL215" s="24">
        <f t="shared" si="115"/>
        <v>0</v>
      </c>
      <c r="AM215" s="24" t="e">
        <f>#REF!+#REF!+AM87+#REF!+#REF!+#REF!+#REF!+#REF!+#REF!+#REF!</f>
        <v>#REF!</v>
      </c>
      <c r="AN215" s="24" t="e">
        <f>#REF!+#REF!+AN87+#REF!+#REF!+#REF!+#REF!+#REF!+#REF!+#REF!</f>
        <v>#REF!</v>
      </c>
      <c r="AO215" s="24">
        <f t="shared" si="116"/>
        <v>0</v>
      </c>
      <c r="AP215" s="24" t="e">
        <f>#REF!</f>
        <v>#REF!</v>
      </c>
      <c r="AQ215" s="24" t="e">
        <f>#REF!</f>
        <v>#REF!</v>
      </c>
      <c r="AR215" s="24">
        <f t="shared" si="104"/>
        <v>0</v>
      </c>
      <c r="AS215" s="24" t="e">
        <f>#REF!+#REF!+AS87+#REF!+#REF!+#REF!+#REF!+#REF!+#REF!+#REF!</f>
        <v>#REF!</v>
      </c>
      <c r="AT215" s="24" t="e">
        <f>#REF!+#REF!+AT87+#REF!+#REF!+#REF!+#REF!+#REF!+#REF!+#REF!</f>
        <v>#REF!</v>
      </c>
      <c r="AU215" s="24">
        <f t="shared" si="117"/>
        <v>0</v>
      </c>
      <c r="AV215" s="24" t="e">
        <f>#REF!+#REF!+AV87+#REF!+#REF!+#REF!+#REF!+#REF!+#REF!+#REF!</f>
        <v>#REF!</v>
      </c>
      <c r="AW215" s="24" t="e">
        <f>#REF!+#REF!+AW87+#REF!+#REF!+#REF!+#REF!+#REF!+#REF!+#REF!</f>
        <v>#REF!</v>
      </c>
      <c r="AX215" s="24">
        <f t="shared" si="118"/>
        <v>0</v>
      </c>
      <c r="AY215" s="24" t="e">
        <f>#REF!+#REF!+AY87+#REF!+#REF!+#REF!+#REF!+#REF!+#REF!+#REF!</f>
        <v>#REF!</v>
      </c>
      <c r="AZ215" s="24" t="e">
        <f>#REF!+#REF!+AZ87+#REF!+#REF!+#REF!+#REF!+#REF!+#REF!+#REF!</f>
        <v>#REF!</v>
      </c>
      <c r="BA215" s="56" t="e">
        <f t="shared" si="119"/>
        <v>#REF!</v>
      </c>
    </row>
    <row r="216" spans="4:53" hidden="1" x14ac:dyDescent="0.3">
      <c r="D216" s="19">
        <v>89</v>
      </c>
      <c r="E216" s="20" t="s">
        <v>383</v>
      </c>
      <c r="F216" s="24" t="e">
        <f>#REF!</f>
        <v>#REF!</v>
      </c>
      <c r="G216" s="24" t="e">
        <f>#REF!</f>
        <v>#REF!</v>
      </c>
      <c r="H216" s="24">
        <f t="shared" si="105"/>
        <v>0</v>
      </c>
      <c r="I216" s="24" t="e">
        <f>#REF!</f>
        <v>#REF!</v>
      </c>
      <c r="J216" s="24" t="e">
        <f>#REF!</f>
        <v>#REF!</v>
      </c>
      <c r="K216" s="24">
        <f t="shared" si="106"/>
        <v>0</v>
      </c>
      <c r="L216" s="24" t="e">
        <f>#REF!</f>
        <v>#REF!</v>
      </c>
      <c r="M216" s="24" t="e">
        <f>#REF!</f>
        <v>#REF!</v>
      </c>
      <c r="N216" s="24">
        <f t="shared" si="107"/>
        <v>0</v>
      </c>
      <c r="O216" s="24" t="e">
        <f>#REF!</f>
        <v>#REF!</v>
      </c>
      <c r="P216" s="24" t="e">
        <f>#REF!</f>
        <v>#REF!</v>
      </c>
      <c r="Q216" s="24">
        <f t="shared" si="108"/>
        <v>0</v>
      </c>
      <c r="R216" s="24" t="e">
        <f>#REF!</f>
        <v>#REF!</v>
      </c>
      <c r="S216" s="24" t="e">
        <f>#REF!</f>
        <v>#REF!</v>
      </c>
      <c r="T216" s="24">
        <f t="shared" si="109"/>
        <v>0</v>
      </c>
      <c r="U216" s="24" t="e">
        <f>#REF!</f>
        <v>#REF!</v>
      </c>
      <c r="V216" s="24" t="e">
        <f>#REF!</f>
        <v>#REF!</v>
      </c>
      <c r="W216" s="24">
        <f t="shared" si="110"/>
        <v>0</v>
      </c>
      <c r="X216" s="24" t="e">
        <f>#REF!</f>
        <v>#REF!</v>
      </c>
      <c r="Y216" s="24" t="e">
        <f>#REF!</f>
        <v>#REF!</v>
      </c>
      <c r="Z216" s="24">
        <f t="shared" si="111"/>
        <v>0</v>
      </c>
      <c r="AA216" s="24" t="e">
        <f>#REF!</f>
        <v>#REF!</v>
      </c>
      <c r="AB216" s="24" t="e">
        <f>#REF!</f>
        <v>#REF!</v>
      </c>
      <c r="AC216" s="24">
        <f t="shared" si="112"/>
        <v>0</v>
      </c>
      <c r="AD216" s="24" t="e">
        <f>#REF!</f>
        <v>#REF!</v>
      </c>
      <c r="AE216" s="24" t="e">
        <f>#REF!</f>
        <v>#REF!</v>
      </c>
      <c r="AF216" s="24">
        <f t="shared" si="113"/>
        <v>0</v>
      </c>
      <c r="AG216" s="24" t="e">
        <f>#REF!</f>
        <v>#REF!</v>
      </c>
      <c r="AH216" s="24" t="e">
        <f>#REF!</f>
        <v>#REF!</v>
      </c>
      <c r="AI216" s="24">
        <f t="shared" si="114"/>
        <v>0</v>
      </c>
      <c r="AJ216" s="24" t="e">
        <f>#REF!</f>
        <v>#REF!</v>
      </c>
      <c r="AK216" s="24" t="e">
        <f>#REF!</f>
        <v>#REF!</v>
      </c>
      <c r="AL216" s="24">
        <f t="shared" si="115"/>
        <v>0</v>
      </c>
      <c r="AM216" s="24" t="e">
        <f>#REF!</f>
        <v>#REF!</v>
      </c>
      <c r="AN216" s="24" t="e">
        <f>#REF!</f>
        <v>#REF!</v>
      </c>
      <c r="AO216" s="24">
        <f t="shared" si="116"/>
        <v>0</v>
      </c>
      <c r="AP216" s="24" t="e">
        <f>#REF!</f>
        <v>#REF!</v>
      </c>
      <c r="AQ216" s="24" t="e">
        <f>#REF!</f>
        <v>#REF!</v>
      </c>
      <c r="AR216" s="24">
        <f t="shared" si="104"/>
        <v>0</v>
      </c>
      <c r="AS216" s="24" t="e">
        <f>#REF!</f>
        <v>#REF!</v>
      </c>
      <c r="AT216" s="24" t="e">
        <f>#REF!</f>
        <v>#REF!</v>
      </c>
      <c r="AU216" s="24">
        <f t="shared" si="117"/>
        <v>0</v>
      </c>
      <c r="AV216" s="24" t="e">
        <f>#REF!</f>
        <v>#REF!</v>
      </c>
      <c r="AW216" s="24" t="e">
        <f>#REF!</f>
        <v>#REF!</v>
      </c>
      <c r="AX216" s="24">
        <f t="shared" si="118"/>
        <v>0</v>
      </c>
      <c r="AY216" s="24" t="e">
        <f>#REF!</f>
        <v>#REF!</v>
      </c>
      <c r="AZ216" s="24" t="e">
        <f>#REF!</f>
        <v>#REF!</v>
      </c>
      <c r="BA216" s="56" t="e">
        <f t="shared" si="119"/>
        <v>#REF!</v>
      </c>
    </row>
    <row r="217" spans="4:53" hidden="1" x14ac:dyDescent="0.3">
      <c r="D217" s="19">
        <v>90</v>
      </c>
      <c r="E217" s="59" t="s">
        <v>520</v>
      </c>
      <c r="F217" s="24" t="e">
        <f>#REF!</f>
        <v>#REF!</v>
      </c>
      <c r="G217" s="24" t="e">
        <f>#REF!</f>
        <v>#REF!</v>
      </c>
      <c r="H217" s="24">
        <f t="shared" si="105"/>
        <v>0</v>
      </c>
      <c r="I217" s="24" t="e">
        <f>#REF!</f>
        <v>#REF!</v>
      </c>
      <c r="J217" s="24" t="e">
        <f>#REF!</f>
        <v>#REF!</v>
      </c>
      <c r="K217" s="24">
        <f t="shared" si="106"/>
        <v>0</v>
      </c>
      <c r="L217" s="24" t="e">
        <f>#REF!</f>
        <v>#REF!</v>
      </c>
      <c r="M217" s="24" t="e">
        <f>#REF!</f>
        <v>#REF!</v>
      </c>
      <c r="N217" s="24">
        <f t="shared" si="107"/>
        <v>0</v>
      </c>
      <c r="O217" s="24" t="e">
        <f>#REF!</f>
        <v>#REF!</v>
      </c>
      <c r="P217" s="24" t="e">
        <f>#REF!</f>
        <v>#REF!</v>
      </c>
      <c r="Q217" s="24">
        <f t="shared" si="108"/>
        <v>0</v>
      </c>
      <c r="R217" s="24" t="e">
        <f>#REF!</f>
        <v>#REF!</v>
      </c>
      <c r="S217" s="24" t="e">
        <f>#REF!</f>
        <v>#REF!</v>
      </c>
      <c r="T217" s="24">
        <f t="shared" si="109"/>
        <v>0</v>
      </c>
      <c r="U217" s="24" t="e">
        <f>#REF!</f>
        <v>#REF!</v>
      </c>
      <c r="V217" s="24" t="e">
        <f>#REF!</f>
        <v>#REF!</v>
      </c>
      <c r="W217" s="24">
        <f t="shared" si="110"/>
        <v>0</v>
      </c>
      <c r="X217" s="24" t="e">
        <f>#REF!</f>
        <v>#REF!</v>
      </c>
      <c r="Y217" s="24" t="e">
        <f>#REF!</f>
        <v>#REF!</v>
      </c>
      <c r="Z217" s="24">
        <f t="shared" si="111"/>
        <v>0</v>
      </c>
      <c r="AA217" s="24" t="e">
        <f>#REF!</f>
        <v>#REF!</v>
      </c>
      <c r="AB217" s="24" t="e">
        <f>#REF!</f>
        <v>#REF!</v>
      </c>
      <c r="AC217" s="24">
        <f t="shared" si="112"/>
        <v>0</v>
      </c>
      <c r="AD217" s="24" t="e">
        <f>#REF!</f>
        <v>#REF!</v>
      </c>
      <c r="AE217" s="24" t="e">
        <f>#REF!</f>
        <v>#REF!</v>
      </c>
      <c r="AF217" s="24">
        <f t="shared" si="113"/>
        <v>0</v>
      </c>
      <c r="AG217" s="24" t="e">
        <f>#REF!</f>
        <v>#REF!</v>
      </c>
      <c r="AH217" s="24" t="e">
        <f>#REF!</f>
        <v>#REF!</v>
      </c>
      <c r="AI217" s="24">
        <f t="shared" si="114"/>
        <v>0</v>
      </c>
      <c r="AJ217" s="24" t="e">
        <f>#REF!</f>
        <v>#REF!</v>
      </c>
      <c r="AK217" s="24" t="e">
        <f>#REF!</f>
        <v>#REF!</v>
      </c>
      <c r="AL217" s="24">
        <f t="shared" si="115"/>
        <v>0</v>
      </c>
      <c r="AM217" s="24" t="e">
        <f>#REF!</f>
        <v>#REF!</v>
      </c>
      <c r="AN217" s="24" t="e">
        <f>#REF!</f>
        <v>#REF!</v>
      </c>
      <c r="AO217" s="24">
        <f t="shared" si="116"/>
        <v>0</v>
      </c>
      <c r="AP217" s="24" t="e">
        <f>#REF!</f>
        <v>#REF!</v>
      </c>
      <c r="AQ217" s="24" t="e">
        <f>#REF!</f>
        <v>#REF!</v>
      </c>
      <c r="AR217" s="24">
        <f t="shared" si="104"/>
        <v>0</v>
      </c>
      <c r="AS217" s="24" t="e">
        <f>#REF!</f>
        <v>#REF!</v>
      </c>
      <c r="AT217" s="24" t="e">
        <f>#REF!</f>
        <v>#REF!</v>
      </c>
      <c r="AU217" s="24">
        <f t="shared" si="117"/>
        <v>0</v>
      </c>
      <c r="AV217" s="24" t="e">
        <f>#REF!</f>
        <v>#REF!</v>
      </c>
      <c r="AW217" s="24" t="e">
        <f>#REF!</f>
        <v>#REF!</v>
      </c>
      <c r="AX217" s="24">
        <f t="shared" si="118"/>
        <v>0</v>
      </c>
      <c r="AY217" s="24" t="e">
        <f>#REF!</f>
        <v>#REF!</v>
      </c>
      <c r="AZ217" s="24" t="e">
        <f>#REF!</f>
        <v>#REF!</v>
      </c>
      <c r="BA217" s="56" t="e">
        <f t="shared" si="119"/>
        <v>#REF!</v>
      </c>
    </row>
    <row r="218" spans="4:53" hidden="1" x14ac:dyDescent="0.3">
      <c r="D218" s="19">
        <v>91</v>
      </c>
      <c r="E218" s="20" t="s">
        <v>346</v>
      </c>
      <c r="F218" s="24" t="e">
        <f>#REF!</f>
        <v>#REF!</v>
      </c>
      <c r="G218" s="24" t="e">
        <f>#REF!</f>
        <v>#REF!</v>
      </c>
      <c r="H218" s="24">
        <f t="shared" si="105"/>
        <v>0</v>
      </c>
      <c r="I218" s="24" t="e">
        <f>#REF!</f>
        <v>#REF!</v>
      </c>
      <c r="J218" s="24" t="e">
        <f>#REF!</f>
        <v>#REF!</v>
      </c>
      <c r="K218" s="24">
        <f t="shared" si="106"/>
        <v>0</v>
      </c>
      <c r="L218" s="24" t="e">
        <f>#REF!</f>
        <v>#REF!</v>
      </c>
      <c r="M218" s="24" t="e">
        <f>#REF!</f>
        <v>#REF!</v>
      </c>
      <c r="N218" s="24">
        <f t="shared" si="107"/>
        <v>0</v>
      </c>
      <c r="O218" s="24" t="e">
        <f>#REF!</f>
        <v>#REF!</v>
      </c>
      <c r="P218" s="24" t="e">
        <f>#REF!</f>
        <v>#REF!</v>
      </c>
      <c r="Q218" s="24">
        <f t="shared" si="108"/>
        <v>0</v>
      </c>
      <c r="R218" s="24" t="e">
        <f>#REF!</f>
        <v>#REF!</v>
      </c>
      <c r="S218" s="24" t="e">
        <f>#REF!</f>
        <v>#REF!</v>
      </c>
      <c r="T218" s="24">
        <f t="shared" si="109"/>
        <v>0</v>
      </c>
      <c r="U218" s="24" t="e">
        <f>#REF!</f>
        <v>#REF!</v>
      </c>
      <c r="V218" s="24" t="e">
        <f>#REF!</f>
        <v>#REF!</v>
      </c>
      <c r="W218" s="24">
        <f t="shared" si="110"/>
        <v>0</v>
      </c>
      <c r="X218" s="24" t="e">
        <f>#REF!</f>
        <v>#REF!</v>
      </c>
      <c r="Y218" s="24" t="e">
        <f>#REF!</f>
        <v>#REF!</v>
      </c>
      <c r="Z218" s="24">
        <f t="shared" si="111"/>
        <v>0</v>
      </c>
      <c r="AA218" s="24" t="e">
        <f>#REF!</f>
        <v>#REF!</v>
      </c>
      <c r="AB218" s="24" t="e">
        <f>#REF!</f>
        <v>#REF!</v>
      </c>
      <c r="AC218" s="24">
        <f t="shared" si="112"/>
        <v>0</v>
      </c>
      <c r="AD218" s="24" t="e">
        <f>#REF!</f>
        <v>#REF!</v>
      </c>
      <c r="AE218" s="24" t="e">
        <f>#REF!</f>
        <v>#REF!</v>
      </c>
      <c r="AF218" s="24">
        <f t="shared" si="113"/>
        <v>0</v>
      </c>
      <c r="AG218" s="24" t="e">
        <f>#REF!</f>
        <v>#REF!</v>
      </c>
      <c r="AH218" s="24" t="e">
        <f>#REF!</f>
        <v>#REF!</v>
      </c>
      <c r="AI218" s="24">
        <f t="shared" si="114"/>
        <v>0</v>
      </c>
      <c r="AJ218" s="24" t="e">
        <f>#REF!</f>
        <v>#REF!</v>
      </c>
      <c r="AK218" s="24" t="e">
        <f>#REF!</f>
        <v>#REF!</v>
      </c>
      <c r="AL218" s="24">
        <f t="shared" si="115"/>
        <v>0</v>
      </c>
      <c r="AM218" s="24" t="e">
        <f>#REF!</f>
        <v>#REF!</v>
      </c>
      <c r="AN218" s="24" t="e">
        <f>#REF!</f>
        <v>#REF!</v>
      </c>
      <c r="AO218" s="24">
        <f t="shared" si="116"/>
        <v>0</v>
      </c>
      <c r="AP218" s="24" t="e">
        <f>#REF!+#REF!+#REF!+#REF!</f>
        <v>#REF!</v>
      </c>
      <c r="AQ218" s="24" t="e">
        <f>#REF!+#REF!+#REF!+#REF!</f>
        <v>#REF!</v>
      </c>
      <c r="AR218" s="24">
        <f t="shared" si="104"/>
        <v>0</v>
      </c>
      <c r="AS218" s="24" t="e">
        <f>#REF!</f>
        <v>#REF!</v>
      </c>
      <c r="AT218" s="24" t="e">
        <f>#REF!</f>
        <v>#REF!</v>
      </c>
      <c r="AU218" s="24">
        <f t="shared" si="117"/>
        <v>0</v>
      </c>
      <c r="AV218" s="24" t="e">
        <f>#REF!</f>
        <v>#REF!</v>
      </c>
      <c r="AW218" s="24" t="e">
        <f>#REF!</f>
        <v>#REF!</v>
      </c>
      <c r="AX218" s="24">
        <f t="shared" si="118"/>
        <v>0</v>
      </c>
      <c r="AY218" s="24" t="e">
        <f>#REF!</f>
        <v>#REF!</v>
      </c>
      <c r="AZ218" s="24" t="e">
        <f>#REF!</f>
        <v>#REF!</v>
      </c>
      <c r="BA218" s="56" t="e">
        <f t="shared" si="119"/>
        <v>#REF!</v>
      </c>
    </row>
    <row r="219" spans="4:53" hidden="1" x14ac:dyDescent="0.3">
      <c r="D219" s="19">
        <v>92</v>
      </c>
      <c r="E219" s="59" t="s">
        <v>372</v>
      </c>
      <c r="F219" s="24" t="e">
        <f>#REF!+#REF!+#REF!+#REF!</f>
        <v>#REF!</v>
      </c>
      <c r="G219" s="24" t="e">
        <f>#REF!+#REF!+#REF!+#REF!</f>
        <v>#REF!</v>
      </c>
      <c r="H219" s="24">
        <f t="shared" si="105"/>
        <v>0</v>
      </c>
      <c r="I219" s="24" t="e">
        <f>#REF!+#REF!+#REF!+#REF!</f>
        <v>#REF!</v>
      </c>
      <c r="J219" s="24" t="e">
        <f>#REF!+#REF!+#REF!+#REF!</f>
        <v>#REF!</v>
      </c>
      <c r="K219" s="24">
        <f t="shared" si="106"/>
        <v>0</v>
      </c>
      <c r="L219" s="24" t="e">
        <f>#REF!+#REF!+#REF!+#REF!</f>
        <v>#REF!</v>
      </c>
      <c r="M219" s="24" t="e">
        <f>#REF!+#REF!+#REF!+#REF!</f>
        <v>#REF!</v>
      </c>
      <c r="N219" s="24">
        <f t="shared" si="107"/>
        <v>0</v>
      </c>
      <c r="O219" s="24" t="e">
        <f>#REF!+#REF!+#REF!+#REF!</f>
        <v>#REF!</v>
      </c>
      <c r="P219" s="24" t="e">
        <f>#REF!+#REF!+#REF!+#REF!</f>
        <v>#REF!</v>
      </c>
      <c r="Q219" s="24">
        <f t="shared" si="108"/>
        <v>0</v>
      </c>
      <c r="R219" s="24" t="e">
        <f>#REF!+#REF!+#REF!+#REF!</f>
        <v>#REF!</v>
      </c>
      <c r="S219" s="24" t="e">
        <f>#REF!+#REF!+#REF!+#REF!</f>
        <v>#REF!</v>
      </c>
      <c r="T219" s="24">
        <f t="shared" si="109"/>
        <v>0</v>
      </c>
      <c r="U219" s="24" t="e">
        <f>#REF!+#REF!+#REF!+#REF!</f>
        <v>#REF!</v>
      </c>
      <c r="V219" s="24" t="e">
        <f>#REF!+#REF!+#REF!+#REF!</f>
        <v>#REF!</v>
      </c>
      <c r="W219" s="24">
        <f t="shared" si="110"/>
        <v>0</v>
      </c>
      <c r="X219" s="24" t="e">
        <f>#REF!+#REF!+#REF!+#REF!</f>
        <v>#REF!</v>
      </c>
      <c r="Y219" s="24" t="e">
        <f>#REF!+#REF!+#REF!+#REF!</f>
        <v>#REF!</v>
      </c>
      <c r="Z219" s="24">
        <f t="shared" si="111"/>
        <v>0</v>
      </c>
      <c r="AA219" s="24" t="e">
        <f>#REF!+#REF!+#REF!+#REF!</f>
        <v>#REF!</v>
      </c>
      <c r="AB219" s="24" t="e">
        <f>#REF!+#REF!+#REF!+#REF!</f>
        <v>#REF!</v>
      </c>
      <c r="AC219" s="24">
        <f t="shared" si="112"/>
        <v>0</v>
      </c>
      <c r="AD219" s="24" t="e">
        <f>#REF!+#REF!+#REF!+#REF!</f>
        <v>#REF!</v>
      </c>
      <c r="AE219" s="24" t="e">
        <f>#REF!+#REF!+#REF!+#REF!</f>
        <v>#REF!</v>
      </c>
      <c r="AF219" s="24">
        <f t="shared" si="113"/>
        <v>0</v>
      </c>
      <c r="AG219" s="24" t="e">
        <f>#REF!+#REF!+#REF!+#REF!</f>
        <v>#REF!</v>
      </c>
      <c r="AH219" s="24" t="e">
        <f>#REF!+#REF!+#REF!+#REF!</f>
        <v>#REF!</v>
      </c>
      <c r="AI219" s="24">
        <f t="shared" si="114"/>
        <v>0</v>
      </c>
      <c r="AJ219" s="24" t="e">
        <f>#REF!+#REF!+#REF!+#REF!</f>
        <v>#REF!</v>
      </c>
      <c r="AK219" s="24" t="e">
        <f>#REF!+#REF!+#REF!+#REF!</f>
        <v>#REF!</v>
      </c>
      <c r="AL219" s="24">
        <f t="shared" si="115"/>
        <v>0</v>
      </c>
      <c r="AM219" s="24" t="e">
        <f>#REF!+#REF!+#REF!+#REF!</f>
        <v>#REF!</v>
      </c>
      <c r="AN219" s="24" t="e">
        <f>#REF!+#REF!+#REF!+#REF!</f>
        <v>#REF!</v>
      </c>
      <c r="AO219" s="24">
        <f t="shared" si="116"/>
        <v>0</v>
      </c>
      <c r="AP219" s="24" t="e">
        <f>AP89+#REF!+#REF!</f>
        <v>#REF!</v>
      </c>
      <c r="AQ219" s="24" t="e">
        <f>AQ89+#REF!+#REF!</f>
        <v>#REF!</v>
      </c>
      <c r="AR219" s="24">
        <f t="shared" si="104"/>
        <v>0</v>
      </c>
      <c r="AS219" s="24" t="e">
        <f>#REF!+#REF!+#REF!+#REF!</f>
        <v>#REF!</v>
      </c>
      <c r="AT219" s="24" t="e">
        <f>#REF!+#REF!+#REF!+#REF!</f>
        <v>#REF!</v>
      </c>
      <c r="AU219" s="24">
        <f t="shared" si="117"/>
        <v>0</v>
      </c>
      <c r="AV219" s="24" t="e">
        <f>#REF!+#REF!+#REF!+#REF!</f>
        <v>#REF!</v>
      </c>
      <c r="AW219" s="24" t="e">
        <f>#REF!+#REF!+#REF!+#REF!</f>
        <v>#REF!</v>
      </c>
      <c r="AX219" s="24">
        <f t="shared" si="118"/>
        <v>0</v>
      </c>
      <c r="AY219" s="24" t="e">
        <f>#REF!+#REF!+#REF!+#REF!</f>
        <v>#REF!</v>
      </c>
      <c r="AZ219" s="24" t="e">
        <f>#REF!+#REF!+#REF!+#REF!</f>
        <v>#REF!</v>
      </c>
      <c r="BA219" s="56" t="e">
        <f t="shared" si="119"/>
        <v>#REF!</v>
      </c>
    </row>
    <row r="220" spans="4:53" hidden="1" x14ac:dyDescent="0.3">
      <c r="D220" s="19">
        <v>93</v>
      </c>
      <c r="E220" s="59" t="s">
        <v>362</v>
      </c>
      <c r="F220" s="24" t="e">
        <f>F89+#REF!+#REF!</f>
        <v>#REF!</v>
      </c>
      <c r="G220" s="24" t="e">
        <f>G89+#REF!+#REF!</f>
        <v>#REF!</v>
      </c>
      <c r="H220" s="24">
        <f t="shared" si="105"/>
        <v>0</v>
      </c>
      <c r="I220" s="24" t="e">
        <f>I89+#REF!+#REF!</f>
        <v>#REF!</v>
      </c>
      <c r="J220" s="24" t="e">
        <f>J89+#REF!+#REF!</f>
        <v>#REF!</v>
      </c>
      <c r="K220" s="24">
        <f t="shared" si="106"/>
        <v>0</v>
      </c>
      <c r="L220" s="24" t="e">
        <f>L89+#REF!+#REF!</f>
        <v>#REF!</v>
      </c>
      <c r="M220" s="24" t="e">
        <f>M89+#REF!+#REF!</f>
        <v>#REF!</v>
      </c>
      <c r="N220" s="24">
        <f t="shared" si="107"/>
        <v>0</v>
      </c>
      <c r="O220" s="24" t="e">
        <f>O89+#REF!+#REF!</f>
        <v>#REF!</v>
      </c>
      <c r="P220" s="24" t="e">
        <f>P89+#REF!+#REF!</f>
        <v>#REF!</v>
      </c>
      <c r="Q220" s="24">
        <f t="shared" si="108"/>
        <v>0</v>
      </c>
      <c r="R220" s="24" t="e">
        <f>R89+#REF!+#REF!</f>
        <v>#REF!</v>
      </c>
      <c r="S220" s="24" t="e">
        <f>S89+#REF!+#REF!</f>
        <v>#REF!</v>
      </c>
      <c r="T220" s="24">
        <f t="shared" si="109"/>
        <v>0</v>
      </c>
      <c r="U220" s="24" t="e">
        <f>U89+#REF!+#REF!</f>
        <v>#REF!</v>
      </c>
      <c r="V220" s="24" t="e">
        <f>V89+#REF!+#REF!</f>
        <v>#REF!</v>
      </c>
      <c r="W220" s="24">
        <f t="shared" si="110"/>
        <v>0</v>
      </c>
      <c r="X220" s="24" t="e">
        <f>X89+#REF!+#REF!</f>
        <v>#REF!</v>
      </c>
      <c r="Y220" s="24" t="e">
        <f>Y89+#REF!+#REF!</f>
        <v>#REF!</v>
      </c>
      <c r="Z220" s="24">
        <f t="shared" si="111"/>
        <v>0</v>
      </c>
      <c r="AA220" s="24" t="e">
        <f>AA89+#REF!+#REF!</f>
        <v>#REF!</v>
      </c>
      <c r="AB220" s="24" t="e">
        <f>AB89+#REF!+#REF!</f>
        <v>#REF!</v>
      </c>
      <c r="AC220" s="24">
        <f t="shared" si="112"/>
        <v>0</v>
      </c>
      <c r="AD220" s="24" t="e">
        <f>AD89+#REF!+#REF!</f>
        <v>#REF!</v>
      </c>
      <c r="AE220" s="24" t="e">
        <f>AE89+#REF!+#REF!</f>
        <v>#REF!</v>
      </c>
      <c r="AF220" s="24">
        <f t="shared" si="113"/>
        <v>0</v>
      </c>
      <c r="AG220" s="24" t="e">
        <f>AG89+#REF!+#REF!</f>
        <v>#REF!</v>
      </c>
      <c r="AH220" s="24" t="e">
        <f>AH89+#REF!+#REF!</f>
        <v>#REF!</v>
      </c>
      <c r="AI220" s="24">
        <f t="shared" si="114"/>
        <v>0</v>
      </c>
      <c r="AJ220" s="24" t="e">
        <f>AJ89+#REF!+#REF!</f>
        <v>#REF!</v>
      </c>
      <c r="AK220" s="24" t="e">
        <f>AK89+#REF!+#REF!</f>
        <v>#REF!</v>
      </c>
      <c r="AL220" s="24">
        <f t="shared" si="115"/>
        <v>0</v>
      </c>
      <c r="AM220" s="24" t="e">
        <f>AM89+#REF!+#REF!</f>
        <v>#REF!</v>
      </c>
      <c r="AN220" s="24" t="e">
        <f>AN89+#REF!+#REF!</f>
        <v>#REF!</v>
      </c>
      <c r="AO220" s="24">
        <f t="shared" si="116"/>
        <v>0</v>
      </c>
      <c r="AP220" s="24">
        <f t="shared" ref="AP220:AQ222" si="120">AP90</f>
        <v>0</v>
      </c>
      <c r="AQ220" s="24">
        <f t="shared" si="120"/>
        <v>0</v>
      </c>
      <c r="AR220" s="24">
        <f t="shared" si="104"/>
        <v>0</v>
      </c>
      <c r="AS220" s="24" t="e">
        <f>AS89+#REF!+#REF!</f>
        <v>#REF!</v>
      </c>
      <c r="AT220" s="24" t="e">
        <f>AT89+#REF!+#REF!</f>
        <v>#REF!</v>
      </c>
      <c r="AU220" s="24">
        <f t="shared" si="117"/>
        <v>0</v>
      </c>
      <c r="AV220" s="24" t="e">
        <f>AV89+#REF!+#REF!</f>
        <v>#REF!</v>
      </c>
      <c r="AW220" s="24" t="e">
        <f>AW89+#REF!+#REF!</f>
        <v>#REF!</v>
      </c>
      <c r="AX220" s="24">
        <f t="shared" si="118"/>
        <v>0</v>
      </c>
      <c r="AY220" s="24" t="e">
        <f>AY89+#REF!+#REF!</f>
        <v>#REF!</v>
      </c>
      <c r="AZ220" s="24" t="e">
        <f>AZ89+#REF!+#REF!</f>
        <v>#REF!</v>
      </c>
      <c r="BA220" s="56" t="e">
        <f t="shared" si="119"/>
        <v>#REF!</v>
      </c>
    </row>
    <row r="221" spans="4:53" hidden="1" x14ac:dyDescent="0.3">
      <c r="D221" s="19">
        <v>94</v>
      </c>
      <c r="E221" s="59" t="s">
        <v>364</v>
      </c>
      <c r="F221" s="24">
        <f t="shared" ref="F221:G223" si="121">F90</f>
        <v>0</v>
      </c>
      <c r="G221" s="24">
        <f t="shared" si="121"/>
        <v>0</v>
      </c>
      <c r="H221" s="24">
        <f t="shared" si="105"/>
        <v>0</v>
      </c>
      <c r="I221" s="24">
        <f t="shared" ref="I221:J223" si="122">I90</f>
        <v>0</v>
      </c>
      <c r="J221" s="24">
        <f t="shared" si="122"/>
        <v>0</v>
      </c>
      <c r="K221" s="24">
        <f t="shared" si="106"/>
        <v>0</v>
      </c>
      <c r="L221" s="24">
        <f t="shared" ref="L221:M223" si="123">L90</f>
        <v>0</v>
      </c>
      <c r="M221" s="24">
        <f t="shared" si="123"/>
        <v>0</v>
      </c>
      <c r="N221" s="24">
        <f t="shared" si="107"/>
        <v>0</v>
      </c>
      <c r="O221" s="24">
        <f t="shared" ref="O221:P223" si="124">O90</f>
        <v>0</v>
      </c>
      <c r="P221" s="24">
        <f t="shared" si="124"/>
        <v>0</v>
      </c>
      <c r="Q221" s="24">
        <f t="shared" si="108"/>
        <v>0</v>
      </c>
      <c r="R221" s="24">
        <f t="shared" ref="R221:S223" si="125">R90</f>
        <v>0</v>
      </c>
      <c r="S221" s="24">
        <f t="shared" si="125"/>
        <v>0</v>
      </c>
      <c r="T221" s="24">
        <f t="shared" si="109"/>
        <v>0</v>
      </c>
      <c r="U221" s="24">
        <f t="shared" ref="U221:V223" si="126">U90</f>
        <v>0</v>
      </c>
      <c r="V221" s="24">
        <f t="shared" si="126"/>
        <v>0</v>
      </c>
      <c r="W221" s="24">
        <f t="shared" si="110"/>
        <v>0</v>
      </c>
      <c r="X221" s="24">
        <f t="shared" ref="X221:Y223" si="127">X90</f>
        <v>0</v>
      </c>
      <c r="Y221" s="24">
        <f t="shared" si="127"/>
        <v>0</v>
      </c>
      <c r="Z221" s="24">
        <f t="shared" si="111"/>
        <v>0</v>
      </c>
      <c r="AA221" s="24">
        <f t="shared" ref="AA221:AB223" si="128">AA90</f>
        <v>0</v>
      </c>
      <c r="AB221" s="24">
        <f t="shared" si="128"/>
        <v>0</v>
      </c>
      <c r="AC221" s="24">
        <f t="shared" si="112"/>
        <v>0</v>
      </c>
      <c r="AD221" s="24">
        <f t="shared" ref="AD221:AE223" si="129">AD90</f>
        <v>0</v>
      </c>
      <c r="AE221" s="24">
        <f t="shared" si="129"/>
        <v>0</v>
      </c>
      <c r="AF221" s="24">
        <f t="shared" si="113"/>
        <v>0</v>
      </c>
      <c r="AG221" s="24">
        <f t="shared" ref="AG221:AH223" si="130">AG90</f>
        <v>0</v>
      </c>
      <c r="AH221" s="24">
        <f t="shared" si="130"/>
        <v>0</v>
      </c>
      <c r="AI221" s="24">
        <f t="shared" si="114"/>
        <v>0</v>
      </c>
      <c r="AJ221" s="24">
        <f t="shared" ref="AJ221:AK223" si="131">AJ90</f>
        <v>0</v>
      </c>
      <c r="AK221" s="24">
        <f t="shared" si="131"/>
        <v>0</v>
      </c>
      <c r="AL221" s="24">
        <f t="shared" si="115"/>
        <v>0</v>
      </c>
      <c r="AM221" s="24">
        <f t="shared" ref="AM221:AN223" si="132">AM90</f>
        <v>0</v>
      </c>
      <c r="AN221" s="24">
        <f t="shared" si="132"/>
        <v>0</v>
      </c>
      <c r="AO221" s="24">
        <f t="shared" si="116"/>
        <v>0</v>
      </c>
      <c r="AP221" s="24">
        <f t="shared" si="120"/>
        <v>0</v>
      </c>
      <c r="AQ221" s="24">
        <f t="shared" si="120"/>
        <v>0</v>
      </c>
      <c r="AR221" s="24">
        <f t="shared" si="104"/>
        <v>0</v>
      </c>
      <c r="AS221" s="24">
        <f t="shared" ref="AS221:AT223" si="133">AS90</f>
        <v>0</v>
      </c>
      <c r="AT221" s="24">
        <f t="shared" si="133"/>
        <v>0</v>
      </c>
      <c r="AU221" s="24">
        <f t="shared" si="117"/>
        <v>0</v>
      </c>
      <c r="AV221" s="24">
        <f t="shared" ref="AV221:AW223" si="134">AV90</f>
        <v>0</v>
      </c>
      <c r="AW221" s="24">
        <f t="shared" si="134"/>
        <v>0</v>
      </c>
      <c r="AX221" s="24">
        <f t="shared" si="118"/>
        <v>0</v>
      </c>
      <c r="AY221" s="24">
        <f t="shared" ref="AY221:AZ223" si="135">AY90</f>
        <v>0</v>
      </c>
      <c r="AZ221" s="24">
        <f t="shared" si="135"/>
        <v>0</v>
      </c>
      <c r="BA221" s="56" t="e">
        <f t="shared" si="119"/>
        <v>#DIV/0!</v>
      </c>
    </row>
    <row r="222" spans="4:53" hidden="1" x14ac:dyDescent="0.3">
      <c r="D222" s="19">
        <v>95</v>
      </c>
      <c r="E222" s="59" t="s">
        <v>365</v>
      </c>
      <c r="F222" s="24">
        <f t="shared" si="121"/>
        <v>0</v>
      </c>
      <c r="G222" s="24">
        <f t="shared" si="121"/>
        <v>0</v>
      </c>
      <c r="H222" s="24">
        <f t="shared" si="105"/>
        <v>0</v>
      </c>
      <c r="I222" s="24">
        <f t="shared" si="122"/>
        <v>0</v>
      </c>
      <c r="J222" s="24">
        <f t="shared" si="122"/>
        <v>0</v>
      </c>
      <c r="K222" s="24">
        <f t="shared" si="106"/>
        <v>0</v>
      </c>
      <c r="L222" s="24">
        <f t="shared" si="123"/>
        <v>0</v>
      </c>
      <c r="M222" s="24">
        <f t="shared" si="123"/>
        <v>0</v>
      </c>
      <c r="N222" s="24">
        <f t="shared" si="107"/>
        <v>0</v>
      </c>
      <c r="O222" s="24">
        <f t="shared" si="124"/>
        <v>0</v>
      </c>
      <c r="P222" s="24">
        <f t="shared" si="124"/>
        <v>0</v>
      </c>
      <c r="Q222" s="24">
        <f t="shared" si="108"/>
        <v>0</v>
      </c>
      <c r="R222" s="24">
        <f t="shared" si="125"/>
        <v>0</v>
      </c>
      <c r="S222" s="24">
        <f t="shared" si="125"/>
        <v>0</v>
      </c>
      <c r="T222" s="24">
        <f t="shared" si="109"/>
        <v>0</v>
      </c>
      <c r="U222" s="24">
        <f t="shared" si="126"/>
        <v>0</v>
      </c>
      <c r="V222" s="24">
        <f t="shared" si="126"/>
        <v>0</v>
      </c>
      <c r="W222" s="24">
        <f t="shared" si="110"/>
        <v>0</v>
      </c>
      <c r="X222" s="24">
        <f t="shared" si="127"/>
        <v>0</v>
      </c>
      <c r="Y222" s="24">
        <f t="shared" si="127"/>
        <v>0</v>
      </c>
      <c r="Z222" s="24">
        <f t="shared" si="111"/>
        <v>0</v>
      </c>
      <c r="AA222" s="24">
        <f t="shared" si="128"/>
        <v>0</v>
      </c>
      <c r="AB222" s="24">
        <f t="shared" si="128"/>
        <v>0</v>
      </c>
      <c r="AC222" s="24">
        <f t="shared" si="112"/>
        <v>0</v>
      </c>
      <c r="AD222" s="24">
        <f t="shared" si="129"/>
        <v>0</v>
      </c>
      <c r="AE222" s="24">
        <f t="shared" si="129"/>
        <v>0</v>
      </c>
      <c r="AF222" s="24">
        <f t="shared" si="113"/>
        <v>0</v>
      </c>
      <c r="AG222" s="24">
        <f t="shared" si="130"/>
        <v>0</v>
      </c>
      <c r="AH222" s="24">
        <f t="shared" si="130"/>
        <v>0</v>
      </c>
      <c r="AI222" s="24">
        <f t="shared" si="114"/>
        <v>0</v>
      </c>
      <c r="AJ222" s="24">
        <f t="shared" si="131"/>
        <v>0</v>
      </c>
      <c r="AK222" s="24">
        <f t="shared" si="131"/>
        <v>0</v>
      </c>
      <c r="AL222" s="24">
        <f t="shared" si="115"/>
        <v>0</v>
      </c>
      <c r="AM222" s="24">
        <f t="shared" si="132"/>
        <v>0</v>
      </c>
      <c r="AN222" s="24">
        <f t="shared" si="132"/>
        <v>0</v>
      </c>
      <c r="AO222" s="24">
        <f t="shared" si="116"/>
        <v>0</v>
      </c>
      <c r="AP222" s="24">
        <f t="shared" si="120"/>
        <v>0</v>
      </c>
      <c r="AQ222" s="24">
        <f t="shared" si="120"/>
        <v>0</v>
      </c>
      <c r="AR222" s="24">
        <f t="shared" si="104"/>
        <v>0</v>
      </c>
      <c r="AS222" s="24">
        <f t="shared" si="133"/>
        <v>0</v>
      </c>
      <c r="AT222" s="24">
        <f t="shared" si="133"/>
        <v>0</v>
      </c>
      <c r="AU222" s="24">
        <f t="shared" si="117"/>
        <v>0</v>
      </c>
      <c r="AV222" s="24">
        <f t="shared" si="134"/>
        <v>0</v>
      </c>
      <c r="AW222" s="24">
        <f t="shared" si="134"/>
        <v>0</v>
      </c>
      <c r="AX222" s="24">
        <f t="shared" si="118"/>
        <v>0</v>
      </c>
      <c r="AY222" s="24">
        <f t="shared" si="135"/>
        <v>0</v>
      </c>
      <c r="AZ222" s="24">
        <f t="shared" si="135"/>
        <v>0</v>
      </c>
      <c r="BA222" s="56" t="e">
        <f t="shared" si="119"/>
        <v>#DIV/0!</v>
      </c>
    </row>
    <row r="223" spans="4:53" hidden="1" x14ac:dyDescent="0.3">
      <c r="D223" s="19">
        <v>96</v>
      </c>
      <c r="E223" s="21" t="s">
        <v>522</v>
      </c>
      <c r="F223" s="24">
        <f t="shared" si="121"/>
        <v>0</v>
      </c>
      <c r="G223" s="24">
        <f t="shared" si="121"/>
        <v>0</v>
      </c>
      <c r="H223" s="24">
        <f t="shared" si="105"/>
        <v>0</v>
      </c>
      <c r="I223" s="24">
        <f t="shared" si="122"/>
        <v>0</v>
      </c>
      <c r="J223" s="24">
        <f t="shared" si="122"/>
        <v>0</v>
      </c>
      <c r="K223" s="24">
        <f t="shared" si="106"/>
        <v>0</v>
      </c>
      <c r="L223" s="24">
        <f t="shared" si="123"/>
        <v>0</v>
      </c>
      <c r="M223" s="24">
        <f t="shared" si="123"/>
        <v>0</v>
      </c>
      <c r="N223" s="24">
        <f t="shared" si="107"/>
        <v>0</v>
      </c>
      <c r="O223" s="24">
        <f t="shared" si="124"/>
        <v>0</v>
      </c>
      <c r="P223" s="24">
        <f t="shared" si="124"/>
        <v>0</v>
      </c>
      <c r="Q223" s="24">
        <f t="shared" si="108"/>
        <v>0</v>
      </c>
      <c r="R223" s="24">
        <f t="shared" si="125"/>
        <v>0</v>
      </c>
      <c r="S223" s="24">
        <f t="shared" si="125"/>
        <v>0</v>
      </c>
      <c r="T223" s="24">
        <f t="shared" si="109"/>
        <v>0</v>
      </c>
      <c r="U223" s="24">
        <f t="shared" si="126"/>
        <v>0</v>
      </c>
      <c r="V223" s="24">
        <f t="shared" si="126"/>
        <v>0</v>
      </c>
      <c r="W223" s="24">
        <f t="shared" si="110"/>
        <v>0</v>
      </c>
      <c r="X223" s="24">
        <f t="shared" si="127"/>
        <v>0</v>
      </c>
      <c r="Y223" s="24">
        <f t="shared" si="127"/>
        <v>0</v>
      </c>
      <c r="Z223" s="24">
        <f t="shared" si="111"/>
        <v>0</v>
      </c>
      <c r="AA223" s="24">
        <f t="shared" si="128"/>
        <v>0</v>
      </c>
      <c r="AB223" s="24">
        <f t="shared" si="128"/>
        <v>0</v>
      </c>
      <c r="AC223" s="24">
        <f t="shared" si="112"/>
        <v>0</v>
      </c>
      <c r="AD223" s="24">
        <f t="shared" si="129"/>
        <v>0</v>
      </c>
      <c r="AE223" s="24">
        <f t="shared" si="129"/>
        <v>0</v>
      </c>
      <c r="AF223" s="24">
        <f t="shared" si="113"/>
        <v>0</v>
      </c>
      <c r="AG223" s="24">
        <f t="shared" si="130"/>
        <v>0</v>
      </c>
      <c r="AH223" s="24">
        <f t="shared" si="130"/>
        <v>0</v>
      </c>
      <c r="AI223" s="24">
        <f t="shared" si="114"/>
        <v>0</v>
      </c>
      <c r="AJ223" s="24">
        <f t="shared" si="131"/>
        <v>0</v>
      </c>
      <c r="AK223" s="24">
        <f t="shared" si="131"/>
        <v>0</v>
      </c>
      <c r="AL223" s="24">
        <f t="shared" si="115"/>
        <v>0</v>
      </c>
      <c r="AM223" s="24">
        <f t="shared" si="132"/>
        <v>0</v>
      </c>
      <c r="AN223" s="24">
        <f t="shared" si="132"/>
        <v>0</v>
      </c>
      <c r="AO223" s="24">
        <f t="shared" si="116"/>
        <v>0</v>
      </c>
      <c r="AP223" s="24" t="e">
        <f>AP93+#REF!</f>
        <v>#REF!</v>
      </c>
      <c r="AQ223" s="24" t="e">
        <f>AQ93+#REF!</f>
        <v>#REF!</v>
      </c>
      <c r="AR223" s="24">
        <f t="shared" si="104"/>
        <v>0</v>
      </c>
      <c r="AS223" s="24">
        <f t="shared" si="133"/>
        <v>0</v>
      </c>
      <c r="AT223" s="24">
        <f t="shared" si="133"/>
        <v>0</v>
      </c>
      <c r="AU223" s="24">
        <f t="shared" si="117"/>
        <v>0</v>
      </c>
      <c r="AV223" s="24">
        <f t="shared" si="134"/>
        <v>0</v>
      </c>
      <c r="AW223" s="24">
        <f t="shared" si="134"/>
        <v>0</v>
      </c>
      <c r="AX223" s="24">
        <f t="shared" si="118"/>
        <v>0</v>
      </c>
      <c r="AY223" s="24">
        <f t="shared" si="135"/>
        <v>0</v>
      </c>
      <c r="AZ223" s="24">
        <f t="shared" si="135"/>
        <v>0</v>
      </c>
      <c r="BA223" s="56" t="e">
        <f t="shared" si="119"/>
        <v>#DIV/0!</v>
      </c>
    </row>
    <row r="224" spans="4:53" hidden="1" x14ac:dyDescent="0.3">
      <c r="D224" s="19">
        <v>97</v>
      </c>
      <c r="E224" s="59" t="s">
        <v>523</v>
      </c>
      <c r="F224" s="24" t="e">
        <f>F93+#REF!</f>
        <v>#REF!</v>
      </c>
      <c r="G224" s="24" t="e">
        <f>G93+#REF!</f>
        <v>#REF!</v>
      </c>
      <c r="H224" s="24">
        <f t="shared" si="105"/>
        <v>0</v>
      </c>
      <c r="I224" s="24" t="e">
        <f>I93+#REF!</f>
        <v>#REF!</v>
      </c>
      <c r="J224" s="24" t="e">
        <f>J93+#REF!</f>
        <v>#REF!</v>
      </c>
      <c r="K224" s="24">
        <f t="shared" si="106"/>
        <v>0</v>
      </c>
      <c r="L224" s="24" t="e">
        <f>L93+#REF!</f>
        <v>#REF!</v>
      </c>
      <c r="M224" s="24" t="e">
        <f>M93+#REF!</f>
        <v>#REF!</v>
      </c>
      <c r="N224" s="24">
        <f t="shared" si="107"/>
        <v>0</v>
      </c>
      <c r="O224" s="24" t="e">
        <f>O93+#REF!</f>
        <v>#REF!</v>
      </c>
      <c r="P224" s="24" t="e">
        <f>P93+#REF!</f>
        <v>#REF!</v>
      </c>
      <c r="Q224" s="24">
        <f t="shared" si="108"/>
        <v>0</v>
      </c>
      <c r="R224" s="24" t="e">
        <f>R93+#REF!</f>
        <v>#REF!</v>
      </c>
      <c r="S224" s="24" t="e">
        <f>S93+#REF!</f>
        <v>#REF!</v>
      </c>
      <c r="T224" s="24">
        <f t="shared" si="109"/>
        <v>0</v>
      </c>
      <c r="U224" s="24" t="e">
        <f>U93+#REF!</f>
        <v>#REF!</v>
      </c>
      <c r="V224" s="24" t="e">
        <f>V93+#REF!</f>
        <v>#REF!</v>
      </c>
      <c r="W224" s="24">
        <f t="shared" si="110"/>
        <v>0</v>
      </c>
      <c r="X224" s="24" t="e">
        <f>X93+#REF!</f>
        <v>#REF!</v>
      </c>
      <c r="Y224" s="24" t="e">
        <f>Y93+#REF!</f>
        <v>#REF!</v>
      </c>
      <c r="Z224" s="24">
        <f t="shared" si="111"/>
        <v>0</v>
      </c>
      <c r="AA224" s="24" t="e">
        <f>AA93+#REF!</f>
        <v>#REF!</v>
      </c>
      <c r="AB224" s="24" t="e">
        <f>AB93+#REF!</f>
        <v>#REF!</v>
      </c>
      <c r="AC224" s="24">
        <f t="shared" si="112"/>
        <v>0</v>
      </c>
      <c r="AD224" s="24" t="e">
        <f>AD93+#REF!</f>
        <v>#REF!</v>
      </c>
      <c r="AE224" s="24" t="e">
        <f>AE93+#REF!</f>
        <v>#REF!</v>
      </c>
      <c r="AF224" s="24">
        <f t="shared" si="113"/>
        <v>0</v>
      </c>
      <c r="AG224" s="24" t="e">
        <f>AG93+#REF!</f>
        <v>#REF!</v>
      </c>
      <c r="AH224" s="24" t="e">
        <f>AH93+#REF!</f>
        <v>#REF!</v>
      </c>
      <c r="AI224" s="24">
        <f t="shared" si="114"/>
        <v>0</v>
      </c>
      <c r="AJ224" s="24" t="e">
        <f>AJ93+#REF!</f>
        <v>#REF!</v>
      </c>
      <c r="AK224" s="24" t="e">
        <f>AK93+#REF!</f>
        <v>#REF!</v>
      </c>
      <c r="AL224" s="24">
        <f t="shared" si="115"/>
        <v>0</v>
      </c>
      <c r="AM224" s="24" t="e">
        <f>AM93+#REF!</f>
        <v>#REF!</v>
      </c>
      <c r="AN224" s="24" t="e">
        <f>AN93+#REF!</f>
        <v>#REF!</v>
      </c>
      <c r="AO224" s="24">
        <f t="shared" si="116"/>
        <v>0</v>
      </c>
      <c r="AP224" s="24">
        <f>AP94</f>
        <v>0</v>
      </c>
      <c r="AQ224" s="24">
        <f>AQ94</f>
        <v>0</v>
      </c>
      <c r="AR224" s="24">
        <f t="shared" si="104"/>
        <v>0</v>
      </c>
      <c r="AS224" s="24" t="e">
        <f>AS93+#REF!</f>
        <v>#REF!</v>
      </c>
      <c r="AT224" s="24" t="e">
        <f>AT93+#REF!</f>
        <v>#REF!</v>
      </c>
      <c r="AU224" s="24">
        <f t="shared" si="117"/>
        <v>0</v>
      </c>
      <c r="AV224" s="24" t="e">
        <f>AV93+#REF!</f>
        <v>#REF!</v>
      </c>
      <c r="AW224" s="24" t="e">
        <f>AW93+#REF!</f>
        <v>#REF!</v>
      </c>
      <c r="AX224" s="24">
        <f t="shared" si="118"/>
        <v>0</v>
      </c>
      <c r="AY224" s="24" t="e">
        <f>AY93+#REF!</f>
        <v>#REF!</v>
      </c>
      <c r="AZ224" s="24" t="e">
        <f>AZ93+#REF!</f>
        <v>#REF!</v>
      </c>
      <c r="BA224" s="56" t="e">
        <f t="shared" si="119"/>
        <v>#REF!</v>
      </c>
    </row>
    <row r="225" spans="4:53" hidden="1" x14ac:dyDescent="0.3">
      <c r="D225" s="19">
        <v>98</v>
      </c>
      <c r="E225" s="59" t="s">
        <v>368</v>
      </c>
      <c r="F225" s="24">
        <f>F94</f>
        <v>0</v>
      </c>
      <c r="G225" s="24">
        <f>G94</f>
        <v>0</v>
      </c>
      <c r="H225" s="24">
        <f t="shared" si="105"/>
        <v>0</v>
      </c>
      <c r="I225" s="24">
        <f>I94</f>
        <v>0</v>
      </c>
      <c r="J225" s="24">
        <f>J94</f>
        <v>0</v>
      </c>
      <c r="K225" s="24">
        <f t="shared" si="106"/>
        <v>0</v>
      </c>
      <c r="L225" s="24">
        <f>L94</f>
        <v>0</v>
      </c>
      <c r="M225" s="24">
        <f>M94</f>
        <v>0</v>
      </c>
      <c r="N225" s="24">
        <f t="shared" si="107"/>
        <v>0</v>
      </c>
      <c r="O225" s="24">
        <f>O94</f>
        <v>0</v>
      </c>
      <c r="P225" s="24">
        <f>P94</f>
        <v>0</v>
      </c>
      <c r="Q225" s="24">
        <f t="shared" si="108"/>
        <v>0</v>
      </c>
      <c r="R225" s="24">
        <f>R94</f>
        <v>0</v>
      </c>
      <c r="S225" s="24">
        <f>S94</f>
        <v>0</v>
      </c>
      <c r="T225" s="24">
        <f t="shared" si="109"/>
        <v>0</v>
      </c>
      <c r="U225" s="24">
        <f>U94</f>
        <v>0</v>
      </c>
      <c r="V225" s="24">
        <f>V94</f>
        <v>0</v>
      </c>
      <c r="W225" s="24">
        <f t="shared" si="110"/>
        <v>0</v>
      </c>
      <c r="X225" s="24">
        <f>X94</f>
        <v>0</v>
      </c>
      <c r="Y225" s="24">
        <f>Y94</f>
        <v>0</v>
      </c>
      <c r="Z225" s="24">
        <f t="shared" si="111"/>
        <v>0</v>
      </c>
      <c r="AA225" s="24">
        <f>AA94</f>
        <v>0</v>
      </c>
      <c r="AB225" s="24">
        <f>AB94</f>
        <v>0</v>
      </c>
      <c r="AC225" s="24">
        <f t="shared" si="112"/>
        <v>0</v>
      </c>
      <c r="AD225" s="24">
        <f>AD94</f>
        <v>0</v>
      </c>
      <c r="AE225" s="24">
        <f>AE94</f>
        <v>0</v>
      </c>
      <c r="AF225" s="24">
        <f t="shared" si="113"/>
        <v>0</v>
      </c>
      <c r="AG225" s="24">
        <f>AG94</f>
        <v>0</v>
      </c>
      <c r="AH225" s="24">
        <f>AH94</f>
        <v>0</v>
      </c>
      <c r="AI225" s="24">
        <f t="shared" si="114"/>
        <v>0</v>
      </c>
      <c r="AJ225" s="24">
        <f>AJ94</f>
        <v>0</v>
      </c>
      <c r="AK225" s="24">
        <f>AK94</f>
        <v>0</v>
      </c>
      <c r="AL225" s="24">
        <f t="shared" si="115"/>
        <v>0</v>
      </c>
      <c r="AM225" s="24">
        <f>AM94</f>
        <v>0</v>
      </c>
      <c r="AN225" s="24">
        <f>AN94</f>
        <v>0</v>
      </c>
      <c r="AO225" s="24">
        <f t="shared" si="116"/>
        <v>0</v>
      </c>
      <c r="AP225" s="24" t="e">
        <f t="shared" ref="G225:AZ226" si="136">SUM(AP127:AP224)</f>
        <v>#REF!</v>
      </c>
      <c r="AQ225" s="24" t="e">
        <f t="shared" si="136"/>
        <v>#REF!</v>
      </c>
      <c r="AR225" s="24">
        <f t="shared" si="104"/>
        <v>0</v>
      </c>
      <c r="AS225" s="24">
        <f>AS94</f>
        <v>0</v>
      </c>
      <c r="AT225" s="24">
        <f>AT94</f>
        <v>0</v>
      </c>
      <c r="AU225" s="24">
        <f t="shared" si="117"/>
        <v>0</v>
      </c>
      <c r="AV225" s="24">
        <f>AV94</f>
        <v>0</v>
      </c>
      <c r="AW225" s="24">
        <f>AW94</f>
        <v>0</v>
      </c>
      <c r="AX225" s="24">
        <f t="shared" si="118"/>
        <v>0</v>
      </c>
      <c r="AY225" s="24">
        <f>AY94</f>
        <v>0</v>
      </c>
      <c r="AZ225" s="24">
        <f>AZ94</f>
        <v>0</v>
      </c>
      <c r="BA225" s="56" t="e">
        <f t="shared" si="119"/>
        <v>#DIV/0!</v>
      </c>
    </row>
    <row r="226" spans="4:53" hidden="1" x14ac:dyDescent="0.3">
      <c r="D226" s="244"/>
      <c r="E226" s="244"/>
      <c r="F226" s="24" t="e">
        <f>SUM(F128:F225)</f>
        <v>#REF!</v>
      </c>
      <c r="G226" s="24" t="e">
        <f t="shared" si="136"/>
        <v>#REF!</v>
      </c>
      <c r="H226" s="31">
        <f t="shared" si="105"/>
        <v>0</v>
      </c>
      <c r="I226" s="24" t="e">
        <f t="shared" si="136"/>
        <v>#REF!</v>
      </c>
      <c r="J226" s="24" t="e">
        <f t="shared" si="136"/>
        <v>#REF!</v>
      </c>
      <c r="K226" s="32">
        <f t="shared" si="106"/>
        <v>0</v>
      </c>
      <c r="L226" s="24" t="e">
        <f t="shared" si="136"/>
        <v>#REF!</v>
      </c>
      <c r="M226" s="24" t="e">
        <f t="shared" si="136"/>
        <v>#REF!</v>
      </c>
      <c r="N226" s="32">
        <f t="shared" si="107"/>
        <v>0</v>
      </c>
      <c r="O226" s="24" t="e">
        <f t="shared" si="136"/>
        <v>#REF!</v>
      </c>
      <c r="P226" s="24" t="e">
        <f t="shared" si="136"/>
        <v>#REF!</v>
      </c>
      <c r="Q226" s="32">
        <f t="shared" si="108"/>
        <v>0</v>
      </c>
      <c r="R226" s="24" t="e">
        <f t="shared" ref="R226:S226" si="137">SUM(R128:R225)</f>
        <v>#REF!</v>
      </c>
      <c r="S226" s="24" t="e">
        <f t="shared" si="137"/>
        <v>#REF!</v>
      </c>
      <c r="T226" s="32">
        <f t="shared" si="109"/>
        <v>0</v>
      </c>
      <c r="U226" s="24" t="e">
        <f t="shared" ref="U226:V226" si="138">SUM(U128:U225)</f>
        <v>#REF!</v>
      </c>
      <c r="V226" s="24" t="e">
        <f t="shared" si="138"/>
        <v>#REF!</v>
      </c>
      <c r="W226" s="32">
        <f t="shared" si="110"/>
        <v>0</v>
      </c>
      <c r="X226" s="24" t="e">
        <f t="shared" ref="X226:Y226" si="139">SUM(X128:X225)</f>
        <v>#REF!</v>
      </c>
      <c r="Y226" s="24" t="e">
        <f t="shared" si="139"/>
        <v>#REF!</v>
      </c>
      <c r="Z226" s="32">
        <f t="shared" si="111"/>
        <v>0</v>
      </c>
      <c r="AA226" s="24" t="e">
        <f t="shared" si="136"/>
        <v>#REF!</v>
      </c>
      <c r="AB226" s="24" t="e">
        <f t="shared" si="136"/>
        <v>#REF!</v>
      </c>
      <c r="AC226" s="32">
        <f t="shared" si="112"/>
        <v>0</v>
      </c>
      <c r="AD226" s="24" t="e">
        <f t="shared" si="136"/>
        <v>#REF!</v>
      </c>
      <c r="AE226" s="24" t="e">
        <f t="shared" si="136"/>
        <v>#REF!</v>
      </c>
      <c r="AF226" s="32">
        <f t="shared" si="113"/>
        <v>0</v>
      </c>
      <c r="AG226" s="24" t="e">
        <f t="shared" si="136"/>
        <v>#REF!</v>
      </c>
      <c r="AH226" s="24" t="e">
        <f t="shared" si="136"/>
        <v>#REF!</v>
      </c>
      <c r="AI226" s="32">
        <f t="shared" si="114"/>
        <v>0</v>
      </c>
      <c r="AJ226" s="24" t="e">
        <f t="shared" si="136"/>
        <v>#REF!</v>
      </c>
      <c r="AK226" s="24" t="e">
        <f t="shared" si="136"/>
        <v>#REF!</v>
      </c>
      <c r="AL226" s="32">
        <f t="shared" si="115"/>
        <v>0</v>
      </c>
      <c r="AM226" s="24" t="e">
        <f t="shared" si="136"/>
        <v>#REF!</v>
      </c>
      <c r="AN226" s="24" t="e">
        <f t="shared" si="136"/>
        <v>#REF!</v>
      </c>
      <c r="AO226" s="24">
        <f t="shared" si="116"/>
        <v>0</v>
      </c>
      <c r="AP226" s="16"/>
      <c r="AQ226" s="16"/>
      <c r="AR226" s="24">
        <f t="shared" si="104"/>
        <v>0</v>
      </c>
      <c r="AS226" s="24" t="e">
        <f t="shared" si="136"/>
        <v>#REF!</v>
      </c>
      <c r="AT226" s="24" t="e">
        <f t="shared" si="136"/>
        <v>#REF!</v>
      </c>
      <c r="AU226" s="32">
        <f t="shared" si="117"/>
        <v>0</v>
      </c>
      <c r="AV226" s="24" t="e">
        <f t="shared" si="136"/>
        <v>#REF!</v>
      </c>
      <c r="AW226" s="24" t="e">
        <f t="shared" si="136"/>
        <v>#REF!</v>
      </c>
      <c r="AX226" s="32">
        <f t="shared" si="118"/>
        <v>0</v>
      </c>
      <c r="AY226" s="24" t="e">
        <f t="shared" si="136"/>
        <v>#REF!</v>
      </c>
      <c r="AZ226" s="24" t="e">
        <f t="shared" si="136"/>
        <v>#REF!</v>
      </c>
      <c r="BA226" s="56" t="e">
        <f t="shared" si="119"/>
        <v>#REF!</v>
      </c>
    </row>
    <row r="227" spans="4:53" hidden="1" x14ac:dyDescent="0.3"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R227" s="16"/>
    </row>
    <row r="228" spans="4:53" hidden="1" x14ac:dyDescent="0.3"/>
    <row r="229" spans="4:53" hidden="1" x14ac:dyDescent="0.3"/>
    <row r="230" spans="4:53" hidden="1" x14ac:dyDescent="0.3"/>
    <row r="231" spans="4:53" hidden="1" x14ac:dyDescent="0.3"/>
    <row r="232" spans="4:53" hidden="1" x14ac:dyDescent="0.3"/>
    <row r="233" spans="4:53" hidden="1" x14ac:dyDescent="0.3"/>
    <row r="234" spans="4:53" hidden="1" x14ac:dyDescent="0.3"/>
    <row r="235" spans="4:53" hidden="1" x14ac:dyDescent="0.3"/>
    <row r="236" spans="4:53" hidden="1" x14ac:dyDescent="0.3"/>
    <row r="237" spans="4:53" hidden="1" x14ac:dyDescent="0.3"/>
    <row r="238" spans="4:53" hidden="1" x14ac:dyDescent="0.3"/>
    <row r="239" spans="4:53" hidden="1" x14ac:dyDescent="0.3"/>
    <row r="240" spans="4:53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x14ac:dyDescent="0.3"/>
    <row r="270" x14ac:dyDescent="0.3"/>
    <row r="271" x14ac:dyDescent="0.3"/>
    <row r="272" ht="16.5" customHeight="1" x14ac:dyDescent="0.3"/>
    <row r="273" x14ac:dyDescent="0.3"/>
    <row r="274" x14ac:dyDescent="0.3"/>
    <row r="275" x14ac:dyDescent="0.3"/>
    <row r="276" x14ac:dyDescent="0.3"/>
    <row r="277" x14ac:dyDescent="0.3"/>
    <row r="278" x14ac:dyDescent="0.3"/>
    <row r="279" x14ac:dyDescent="0.3"/>
    <row r="280" x14ac:dyDescent="0.3"/>
  </sheetData>
  <mergeCells count="52">
    <mergeCell ref="B3:B34"/>
    <mergeCell ref="B35:B45"/>
    <mergeCell ref="X1:Z1"/>
    <mergeCell ref="X126:Z126"/>
    <mergeCell ref="U1:W1"/>
    <mergeCell ref="U126:W126"/>
    <mergeCell ref="R1:T1"/>
    <mergeCell ref="R126:T126"/>
    <mergeCell ref="O126:Q126"/>
    <mergeCell ref="B46:B65"/>
    <mergeCell ref="B66:B69"/>
    <mergeCell ref="AZ1:AZ2"/>
    <mergeCell ref="A98:E98"/>
    <mergeCell ref="AM1:AO1"/>
    <mergeCell ref="AP1:AP2"/>
    <mergeCell ref="AQ1:AQ2"/>
    <mergeCell ref="AR1:AR2"/>
    <mergeCell ref="AS1:AU1"/>
    <mergeCell ref="O1:Q1"/>
    <mergeCell ref="AA1:AC1"/>
    <mergeCell ref="AD1:AF1"/>
    <mergeCell ref="AG1:AI1"/>
    <mergeCell ref="AJ1:AL1"/>
    <mergeCell ref="A1:E1"/>
    <mergeCell ref="F1:H1"/>
    <mergeCell ref="I1:K1"/>
    <mergeCell ref="L1:N1"/>
    <mergeCell ref="AV1:AX1"/>
    <mergeCell ref="AY1:AY2"/>
    <mergeCell ref="AV126:AX126"/>
    <mergeCell ref="AJ126:AL126"/>
    <mergeCell ref="AM126:AO126"/>
    <mergeCell ref="AP125:AP126"/>
    <mergeCell ref="AQ125:AQ126"/>
    <mergeCell ref="BA126:BA127"/>
    <mergeCell ref="AY126:AY127"/>
    <mergeCell ref="AZ126:AZ127"/>
    <mergeCell ref="AG126:AI126"/>
    <mergeCell ref="D126:D127"/>
    <mergeCell ref="E126:E127"/>
    <mergeCell ref="F126:H126"/>
    <mergeCell ref="I126:K126"/>
    <mergeCell ref="L126:N126"/>
    <mergeCell ref="AR126:AR127"/>
    <mergeCell ref="AS126:AU126"/>
    <mergeCell ref="AA126:AC126"/>
    <mergeCell ref="AD126:AF126"/>
    <mergeCell ref="B88:B89"/>
    <mergeCell ref="B90:B97"/>
    <mergeCell ref="B70:B84"/>
    <mergeCell ref="B85:B87"/>
    <mergeCell ref="D226:E226"/>
  </mergeCells>
  <conditionalFormatting sqref="D27">
    <cfRule type="duplicateValues" dxfId="3" priority="143"/>
  </conditionalFormatting>
  <conditionalFormatting sqref="D26 D3:D24 D38:D40 D42:D97 D28:D35">
    <cfRule type="duplicateValues" dxfId="2" priority="144"/>
  </conditionalFormatting>
  <dataValidations count="1">
    <dataValidation type="list" allowBlank="1" showInputMessage="1" showErrorMessage="1" sqref="E3:E97" xr:uid="{00000000-0002-0000-1100-000000000000}">
      <formula1>"Depot, Sub-Depot, Distributor, Distributor Sub Point, Dealer"</formula1>
    </dataValidation>
  </dataValidations>
  <pageMargins left="0.7" right="0.7" top="0.75" bottom="0.75" header="0.3" footer="0.3"/>
  <pageSetup paperSize="9" scale="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F8B9-017A-421D-9DB1-105805086CDF}">
  <sheetPr>
    <tabColor rgb="FF00B050"/>
  </sheetPr>
  <dimension ref="A1:BA280"/>
  <sheetViews>
    <sheetView showGridLines="0" view="pageBreakPreview" zoomScale="98" zoomScaleNormal="100" zoomScaleSheetLayoutView="98" workbookViewId="0">
      <pane xSplit="5" ySplit="4" topLeftCell="F5" activePane="bottomRight" state="frozen"/>
      <selection activeCell="S30" sqref="S30"/>
      <selection pane="topRight" activeCell="S30" sqref="S30"/>
      <selection pane="bottomLeft" activeCell="S30" sqref="S30"/>
      <selection pane="bottomRight" activeCell="M3" sqref="M3"/>
    </sheetView>
  </sheetViews>
  <sheetFormatPr defaultRowHeight="14.4" zeroHeight="1" x14ac:dyDescent="0.3"/>
  <cols>
    <col min="1" max="1" width="4.5546875" customWidth="1"/>
    <col min="2" max="2" width="14.88671875" style="3" customWidth="1"/>
    <col min="3" max="3" width="15.109375" style="3" customWidth="1"/>
    <col min="4" max="4" width="16.5546875" style="3" bestFit="1" customWidth="1"/>
    <col min="5" max="5" width="19" style="3" bestFit="1" customWidth="1"/>
    <col min="6" max="6" width="8" bestFit="1" customWidth="1"/>
    <col min="7" max="7" width="9" bestFit="1" customWidth="1"/>
    <col min="8" max="8" width="7.88671875" bestFit="1" customWidth="1"/>
    <col min="9" max="9" width="9" bestFit="1" customWidth="1"/>
    <col min="10" max="10" width="10.5546875" bestFit="1" customWidth="1"/>
    <col min="11" max="11" width="7.88671875" bestFit="1" customWidth="1"/>
    <col min="12" max="12" width="10.88671875" customWidth="1"/>
    <col min="13" max="13" width="11.5546875" bestFit="1" customWidth="1"/>
    <col min="14" max="14" width="9.109375" bestFit="1" customWidth="1"/>
    <col min="15" max="15" width="12.5546875" bestFit="1" customWidth="1"/>
    <col min="16" max="16" width="12.88671875" bestFit="1" customWidth="1"/>
    <col min="17" max="17" width="6.44140625" customWidth="1"/>
    <col min="18" max="18" width="12.5546875" bestFit="1" customWidth="1"/>
    <col min="19" max="19" width="12.88671875" bestFit="1" customWidth="1"/>
    <col min="20" max="20" width="7.109375" customWidth="1"/>
    <col min="21" max="21" width="12.5546875" bestFit="1" customWidth="1"/>
    <col min="22" max="22" width="12.88671875" bestFit="1" customWidth="1"/>
    <col min="23" max="23" width="7" bestFit="1" customWidth="1"/>
    <col min="24" max="24" width="12.5546875" bestFit="1" customWidth="1"/>
    <col min="25" max="25" width="12.88671875" bestFit="1" customWidth="1"/>
    <col min="26" max="26" width="10.5546875" bestFit="1" customWidth="1"/>
    <col min="27" max="27" width="11.88671875" bestFit="1" customWidth="1"/>
    <col min="28" max="28" width="12.88671875" bestFit="1" customWidth="1"/>
    <col min="29" max="29" width="7" bestFit="1" customWidth="1"/>
    <col min="30" max="30" width="10.88671875" bestFit="1" customWidth="1"/>
    <col min="31" max="31" width="11.88671875" bestFit="1" customWidth="1"/>
    <col min="32" max="32" width="6.33203125" customWidth="1"/>
    <col min="33" max="33" width="10.88671875" bestFit="1" customWidth="1"/>
    <col min="34" max="34" width="11.88671875" bestFit="1" customWidth="1"/>
    <col min="35" max="35" width="7" bestFit="1" customWidth="1"/>
    <col min="36" max="36" width="10.88671875" bestFit="1" customWidth="1"/>
    <col min="37" max="37" width="11.88671875" bestFit="1" customWidth="1"/>
    <col min="38" max="38" width="7.44140625" customWidth="1"/>
    <col min="39" max="39" width="10.88671875" bestFit="1" customWidth="1"/>
    <col min="40" max="40" width="11.88671875" bestFit="1" customWidth="1"/>
    <col min="41" max="41" width="8.109375" bestFit="1" customWidth="1"/>
    <col min="42" max="42" width="19.44140625" bestFit="1" customWidth="1"/>
    <col min="43" max="43" width="20.109375" bestFit="1" customWidth="1"/>
    <col min="44" max="44" width="8" bestFit="1" customWidth="1"/>
    <col min="45" max="45" width="7.6640625" customWidth="1"/>
    <col min="46" max="46" width="9" bestFit="1" customWidth="1"/>
    <col min="47" max="47" width="7.88671875" bestFit="1" customWidth="1"/>
    <col min="48" max="48" width="8" bestFit="1" customWidth="1"/>
    <col min="49" max="49" width="9" bestFit="1" customWidth="1"/>
    <col min="50" max="50" width="7.88671875" bestFit="1" customWidth="1"/>
    <col min="51" max="51" width="19.44140625" bestFit="1" customWidth="1"/>
    <col min="52" max="52" width="20.109375" bestFit="1" customWidth="1"/>
  </cols>
  <sheetData>
    <row r="1" spans="1:52" ht="15.75" customHeight="1" x14ac:dyDescent="0.3">
      <c r="A1" s="247" t="s">
        <v>527</v>
      </c>
      <c r="B1" s="247"/>
      <c r="C1" s="247"/>
      <c r="D1" s="247"/>
      <c r="E1" s="247"/>
      <c r="F1" s="179" t="s">
        <v>420</v>
      </c>
      <c r="G1" s="179"/>
      <c r="H1" s="179"/>
      <c r="I1" s="203" t="s">
        <v>421</v>
      </c>
      <c r="J1" s="203"/>
      <c r="K1" s="203"/>
      <c r="L1" s="182" t="s">
        <v>528</v>
      </c>
      <c r="M1" s="182"/>
      <c r="N1" s="182"/>
      <c r="O1" s="165" t="s">
        <v>422</v>
      </c>
      <c r="P1" s="165"/>
      <c r="Q1" s="165"/>
      <c r="R1" s="209" t="s">
        <v>614</v>
      </c>
      <c r="S1" s="209"/>
      <c r="T1" s="209"/>
      <c r="U1" s="165" t="s">
        <v>616</v>
      </c>
      <c r="V1" s="165"/>
      <c r="W1" s="165"/>
      <c r="X1" s="165" t="s">
        <v>615</v>
      </c>
      <c r="Y1" s="165"/>
      <c r="Z1" s="165"/>
      <c r="AA1" s="166" t="s">
        <v>529</v>
      </c>
      <c r="AB1" s="166"/>
      <c r="AC1" s="166"/>
      <c r="AD1" s="167" t="s">
        <v>582</v>
      </c>
      <c r="AE1" s="167"/>
      <c r="AF1" s="167"/>
      <c r="AG1" s="168" t="s">
        <v>531</v>
      </c>
      <c r="AH1" s="168"/>
      <c r="AI1" s="168"/>
      <c r="AJ1" s="169" t="s">
        <v>532</v>
      </c>
      <c r="AK1" s="169"/>
      <c r="AL1" s="169"/>
      <c r="AM1" s="173" t="s">
        <v>617</v>
      </c>
      <c r="AN1" s="173"/>
      <c r="AO1" s="173"/>
      <c r="AP1" s="164" t="s">
        <v>425</v>
      </c>
      <c r="AQ1" s="164" t="s">
        <v>426</v>
      </c>
      <c r="AR1" s="245" t="s">
        <v>642</v>
      </c>
      <c r="AS1" s="192" t="s">
        <v>427</v>
      </c>
      <c r="AT1" s="192"/>
      <c r="AU1" s="192"/>
      <c r="AV1" s="165" t="s">
        <v>428</v>
      </c>
      <c r="AW1" s="165"/>
      <c r="AX1" s="165"/>
      <c r="AY1" s="164" t="s">
        <v>425</v>
      </c>
      <c r="AZ1" s="164" t="s">
        <v>426</v>
      </c>
    </row>
    <row r="2" spans="1:52" s="1" customFormat="1" ht="43.5" customHeight="1" x14ac:dyDescent="0.3">
      <c r="A2" s="69" t="s">
        <v>0</v>
      </c>
      <c r="B2" s="69" t="s">
        <v>1</v>
      </c>
      <c r="C2" s="69" t="s">
        <v>2</v>
      </c>
      <c r="D2" s="69" t="s">
        <v>4</v>
      </c>
      <c r="E2" s="69" t="s">
        <v>5</v>
      </c>
      <c r="F2" s="124" t="s">
        <v>670</v>
      </c>
      <c r="G2" s="126" t="s">
        <v>430</v>
      </c>
      <c r="H2" s="125" t="s">
        <v>642</v>
      </c>
      <c r="I2" s="124" t="s">
        <v>670</v>
      </c>
      <c r="J2" s="126" t="s">
        <v>430</v>
      </c>
      <c r="K2" s="125" t="s">
        <v>642</v>
      </c>
      <c r="L2" s="124" t="s">
        <v>670</v>
      </c>
      <c r="M2" s="126" t="s">
        <v>430</v>
      </c>
      <c r="N2" s="125" t="s">
        <v>642</v>
      </c>
      <c r="O2" s="124" t="s">
        <v>670</v>
      </c>
      <c r="P2" s="126" t="s">
        <v>430</v>
      </c>
      <c r="Q2" s="125" t="s">
        <v>642</v>
      </c>
      <c r="R2" s="124" t="s">
        <v>670</v>
      </c>
      <c r="S2" s="126" t="s">
        <v>430</v>
      </c>
      <c r="T2" s="125" t="s">
        <v>642</v>
      </c>
      <c r="U2" s="124" t="s">
        <v>670</v>
      </c>
      <c r="V2" s="126" t="s">
        <v>430</v>
      </c>
      <c r="W2" s="125" t="s">
        <v>642</v>
      </c>
      <c r="X2" s="124" t="s">
        <v>670</v>
      </c>
      <c r="Y2" s="126" t="s">
        <v>430</v>
      </c>
      <c r="Z2" s="125" t="s">
        <v>642</v>
      </c>
      <c r="AA2" s="124" t="s">
        <v>670</v>
      </c>
      <c r="AB2" s="126" t="s">
        <v>430</v>
      </c>
      <c r="AC2" s="125" t="s">
        <v>642</v>
      </c>
      <c r="AD2" s="124" t="s">
        <v>670</v>
      </c>
      <c r="AE2" s="126" t="s">
        <v>430</v>
      </c>
      <c r="AF2" s="125" t="s">
        <v>642</v>
      </c>
      <c r="AG2" s="124" t="s">
        <v>670</v>
      </c>
      <c r="AH2" s="126" t="s">
        <v>430</v>
      </c>
      <c r="AI2" s="125" t="s">
        <v>642</v>
      </c>
      <c r="AJ2" s="124" t="s">
        <v>670</v>
      </c>
      <c r="AK2" s="126" t="s">
        <v>430</v>
      </c>
      <c r="AL2" s="125" t="s">
        <v>642</v>
      </c>
      <c r="AM2" s="124" t="s">
        <v>670</v>
      </c>
      <c r="AN2" s="126" t="s">
        <v>430</v>
      </c>
      <c r="AO2" s="125" t="s">
        <v>642</v>
      </c>
      <c r="AP2" s="164"/>
      <c r="AQ2" s="164"/>
      <c r="AR2" s="246"/>
      <c r="AS2" s="124" t="s">
        <v>670</v>
      </c>
      <c r="AT2" s="126" t="s">
        <v>430</v>
      </c>
      <c r="AU2" s="125" t="s">
        <v>642</v>
      </c>
      <c r="AV2" s="124" t="s">
        <v>670</v>
      </c>
      <c r="AW2" s="126" t="s">
        <v>430</v>
      </c>
      <c r="AX2" s="125" t="s">
        <v>642</v>
      </c>
      <c r="AY2" s="164"/>
      <c r="AZ2" s="164"/>
    </row>
    <row r="3" spans="1:52" x14ac:dyDescent="0.3">
      <c r="A3" s="70">
        <v>1</v>
      </c>
      <c r="B3" s="248" t="s">
        <v>633</v>
      </c>
      <c r="C3" s="129" t="s">
        <v>6</v>
      </c>
      <c r="D3" s="129" t="s">
        <v>7</v>
      </c>
      <c r="E3" s="129" t="s">
        <v>533</v>
      </c>
      <c r="F3" s="17"/>
      <c r="G3" s="17"/>
      <c r="H3" s="72">
        <f>'Point Wise DIO'!K504</f>
        <v>0</v>
      </c>
      <c r="I3" s="17"/>
      <c r="J3" s="17"/>
      <c r="K3" s="72">
        <f>'Point Wise DIO'!N504</f>
        <v>0</v>
      </c>
      <c r="L3" s="17"/>
      <c r="M3" s="17"/>
      <c r="N3" s="72">
        <f>'Point Wise DIO'!Q504</f>
        <v>0</v>
      </c>
      <c r="O3" s="17"/>
      <c r="P3" s="17"/>
      <c r="Q3" s="72">
        <f>'Point Wise DIO'!T504</f>
        <v>0</v>
      </c>
      <c r="R3" s="17"/>
      <c r="S3" s="17"/>
      <c r="T3" s="72">
        <f>'Point Wise DIO'!W504</f>
        <v>0</v>
      </c>
      <c r="U3" s="17"/>
      <c r="V3" s="17"/>
      <c r="W3" s="72">
        <f>'Point Wise DIO'!Z504</f>
        <v>0</v>
      </c>
      <c r="X3" s="17"/>
      <c r="Y3" s="17"/>
      <c r="Z3" s="72">
        <f>'Point Wise DIO'!AC504</f>
        <v>0</v>
      </c>
      <c r="AA3" s="17"/>
      <c r="AB3" s="17"/>
      <c r="AC3" s="72">
        <f>'Point Wise DIO'!AF504</f>
        <v>0</v>
      </c>
      <c r="AD3" s="17"/>
      <c r="AE3" s="17"/>
      <c r="AF3" s="72">
        <f>'Point Wise DIO'!AI504</f>
        <v>0</v>
      </c>
      <c r="AG3" s="17"/>
      <c r="AH3" s="17"/>
      <c r="AI3" s="72">
        <f>'Point Wise DIO'!AL504</f>
        <v>0</v>
      </c>
      <c r="AJ3" s="17"/>
      <c r="AK3" s="17"/>
      <c r="AL3" s="72">
        <f>'Point Wise DIO'!AO504</f>
        <v>0</v>
      </c>
      <c r="AM3" s="17"/>
      <c r="AN3" s="17"/>
      <c r="AO3" s="72">
        <f>'Point Wise DIO'!AR504</f>
        <v>0</v>
      </c>
      <c r="AP3" s="17">
        <f>F3+I3+L3+O3+R3+U3+X3+AA3+AD3+AG3+AJ3+AM3</f>
        <v>0</v>
      </c>
      <c r="AQ3" s="17">
        <f>G3+J3+M3+P3+S3+V3+Y3+AB3+AE3+AH3+AK3+AN3</f>
        <v>0</v>
      </c>
      <c r="AR3" s="72">
        <f>'Point Wise DIO'!AU504</f>
        <v>0</v>
      </c>
      <c r="AS3" s="17"/>
      <c r="AT3" s="17"/>
      <c r="AU3" s="72">
        <f>'Point Wise DIO'!AX504</f>
        <v>0</v>
      </c>
      <c r="AV3" s="17"/>
      <c r="AW3" s="17"/>
      <c r="AX3" s="72">
        <f>'Point Wise DIO'!BA504</f>
        <v>0</v>
      </c>
      <c r="AY3" s="17">
        <f>AS3+AV3</f>
        <v>0</v>
      </c>
      <c r="AZ3" s="72">
        <f>AT3+AW3</f>
        <v>0</v>
      </c>
    </row>
    <row r="4" spans="1:52" x14ac:dyDescent="0.3">
      <c r="A4" s="70">
        <v>2</v>
      </c>
      <c r="B4" s="249"/>
      <c r="C4" s="129" t="s">
        <v>6</v>
      </c>
      <c r="D4" s="129" t="s">
        <v>8</v>
      </c>
      <c r="E4" s="129" t="s">
        <v>533</v>
      </c>
      <c r="F4" s="17"/>
      <c r="G4" s="17"/>
      <c r="H4" s="72">
        <f>'Point Wise DIO'!K505</f>
        <v>0</v>
      </c>
      <c r="I4" s="17"/>
      <c r="J4" s="17"/>
      <c r="K4" s="72">
        <f>'Point Wise DIO'!N505</f>
        <v>0</v>
      </c>
      <c r="L4" s="17"/>
      <c r="M4" s="17"/>
      <c r="N4" s="72">
        <f>'Point Wise DIO'!Q505</f>
        <v>0</v>
      </c>
      <c r="O4" s="17"/>
      <c r="P4" s="17"/>
      <c r="Q4" s="72">
        <f>'Point Wise DIO'!T505</f>
        <v>0</v>
      </c>
      <c r="R4" s="17"/>
      <c r="S4" s="17"/>
      <c r="T4" s="72">
        <f>'Point Wise DIO'!W505</f>
        <v>0</v>
      </c>
      <c r="U4" s="17"/>
      <c r="V4" s="17"/>
      <c r="W4" s="72">
        <f>'Point Wise DIO'!Z505</f>
        <v>0</v>
      </c>
      <c r="X4" s="17"/>
      <c r="Y4" s="17"/>
      <c r="Z4" s="72">
        <f>'Point Wise DIO'!AC505</f>
        <v>0</v>
      </c>
      <c r="AA4" s="17"/>
      <c r="AB4" s="17"/>
      <c r="AC4" s="72">
        <f>'Point Wise DIO'!AF505</f>
        <v>0</v>
      </c>
      <c r="AD4" s="17"/>
      <c r="AE4" s="17"/>
      <c r="AF4" s="72">
        <f>'Point Wise DIO'!AI505</f>
        <v>0</v>
      </c>
      <c r="AG4" s="17"/>
      <c r="AH4" s="17"/>
      <c r="AI4" s="72">
        <f>'Point Wise DIO'!AL505</f>
        <v>0</v>
      </c>
      <c r="AJ4" s="17"/>
      <c r="AK4" s="17"/>
      <c r="AL4" s="72">
        <f>'Point Wise DIO'!AO505</f>
        <v>0</v>
      </c>
      <c r="AM4" s="17"/>
      <c r="AN4" s="17"/>
      <c r="AO4" s="72">
        <f>'Point Wise DIO'!AR505</f>
        <v>0</v>
      </c>
      <c r="AP4" s="17">
        <f t="shared" ref="AP4:AQ67" si="0">F4+I4+L4+O4+R4+U4+X4+AA4+AD4+AG4+AJ4+AM4</f>
        <v>0</v>
      </c>
      <c r="AQ4" s="17">
        <f t="shared" si="0"/>
        <v>0</v>
      </c>
      <c r="AR4" s="72">
        <f>'Point Wise DIO'!AU505</f>
        <v>0</v>
      </c>
      <c r="AS4" s="17"/>
      <c r="AT4" s="17"/>
      <c r="AU4" s="72">
        <f>'Point Wise DIO'!AX505</f>
        <v>0</v>
      </c>
      <c r="AV4" s="17"/>
      <c r="AW4" s="17"/>
      <c r="AX4" s="72">
        <f>'Point Wise DIO'!BA505</f>
        <v>0</v>
      </c>
      <c r="AY4" s="17">
        <f t="shared" ref="AY4:AZ67" si="1">AS4+AV4</f>
        <v>0</v>
      </c>
      <c r="AZ4" s="72">
        <f t="shared" si="1"/>
        <v>0</v>
      </c>
    </row>
    <row r="5" spans="1:52" x14ac:dyDescent="0.3">
      <c r="A5" s="70">
        <v>3</v>
      </c>
      <c r="B5" s="249"/>
      <c r="C5" s="129" t="s">
        <v>6</v>
      </c>
      <c r="D5" s="129" t="s">
        <v>451</v>
      </c>
      <c r="E5" s="129" t="s">
        <v>533</v>
      </c>
      <c r="F5" s="17"/>
      <c r="G5" s="17"/>
      <c r="H5" s="72">
        <f>'Point Wise DIO'!K506</f>
        <v>0</v>
      </c>
      <c r="I5" s="17"/>
      <c r="J5" s="17"/>
      <c r="K5" s="72">
        <f>'Point Wise DIO'!N506</f>
        <v>0</v>
      </c>
      <c r="L5" s="17"/>
      <c r="M5" s="17"/>
      <c r="N5" s="72">
        <f>'Point Wise DIO'!Q506</f>
        <v>0</v>
      </c>
      <c r="O5" s="17"/>
      <c r="P5" s="17"/>
      <c r="Q5" s="72">
        <f>'Point Wise DIO'!T506</f>
        <v>0</v>
      </c>
      <c r="R5" s="17"/>
      <c r="S5" s="17"/>
      <c r="T5" s="72">
        <f>'Point Wise DIO'!W506</f>
        <v>0</v>
      </c>
      <c r="U5" s="17"/>
      <c r="V5" s="17"/>
      <c r="W5" s="72">
        <f>'Point Wise DIO'!Z506</f>
        <v>0</v>
      </c>
      <c r="X5" s="17"/>
      <c r="Y5" s="17"/>
      <c r="Z5" s="72">
        <f>'Point Wise DIO'!AC506</f>
        <v>0</v>
      </c>
      <c r="AA5" s="17"/>
      <c r="AB5" s="17"/>
      <c r="AC5" s="72">
        <f>'Point Wise DIO'!AF506</f>
        <v>0</v>
      </c>
      <c r="AD5" s="17"/>
      <c r="AE5" s="17"/>
      <c r="AF5" s="72">
        <f>'Point Wise DIO'!AI506</f>
        <v>0</v>
      </c>
      <c r="AG5" s="17"/>
      <c r="AH5" s="17"/>
      <c r="AI5" s="72">
        <f>'Point Wise DIO'!AL506</f>
        <v>0</v>
      </c>
      <c r="AJ5" s="17"/>
      <c r="AK5" s="17"/>
      <c r="AL5" s="72">
        <f>'Point Wise DIO'!AO506</f>
        <v>0</v>
      </c>
      <c r="AM5" s="17"/>
      <c r="AN5" s="17"/>
      <c r="AO5" s="72">
        <f>'Point Wise DIO'!AR506</f>
        <v>0</v>
      </c>
      <c r="AP5" s="17">
        <f t="shared" si="0"/>
        <v>0</v>
      </c>
      <c r="AQ5" s="17">
        <f t="shared" si="0"/>
        <v>0</v>
      </c>
      <c r="AR5" s="72">
        <f>'Point Wise DIO'!AU506</f>
        <v>0</v>
      </c>
      <c r="AS5" s="17"/>
      <c r="AT5" s="17"/>
      <c r="AU5" s="72">
        <f>'Point Wise DIO'!AX506</f>
        <v>0</v>
      </c>
      <c r="AV5" s="17"/>
      <c r="AW5" s="17"/>
      <c r="AX5" s="72">
        <f>'Point Wise DIO'!BA506</f>
        <v>0</v>
      </c>
      <c r="AY5" s="17">
        <f t="shared" si="1"/>
        <v>0</v>
      </c>
      <c r="AZ5" s="72">
        <f t="shared" si="1"/>
        <v>0</v>
      </c>
    </row>
    <row r="6" spans="1:52" x14ac:dyDescent="0.3">
      <c r="A6" s="70">
        <v>4</v>
      </c>
      <c r="B6" s="249"/>
      <c r="C6" s="129" t="s">
        <v>6</v>
      </c>
      <c r="D6" s="129" t="s">
        <v>452</v>
      </c>
      <c r="E6" s="129" t="s">
        <v>533</v>
      </c>
      <c r="F6" s="17"/>
      <c r="G6" s="17"/>
      <c r="H6" s="72">
        <f>'Point Wise DIO'!K507</f>
        <v>0</v>
      </c>
      <c r="I6" s="17"/>
      <c r="J6" s="17"/>
      <c r="K6" s="72">
        <f>'Point Wise DIO'!N507</f>
        <v>0</v>
      </c>
      <c r="L6" s="17"/>
      <c r="M6" s="17"/>
      <c r="N6" s="72">
        <f>'Point Wise DIO'!Q507</f>
        <v>0</v>
      </c>
      <c r="O6" s="17"/>
      <c r="P6" s="17"/>
      <c r="Q6" s="72">
        <f>'Point Wise DIO'!T507</f>
        <v>0</v>
      </c>
      <c r="R6" s="17"/>
      <c r="S6" s="17"/>
      <c r="T6" s="72">
        <f>'Point Wise DIO'!W507</f>
        <v>0</v>
      </c>
      <c r="U6" s="17"/>
      <c r="V6" s="17"/>
      <c r="W6" s="72">
        <f>'Point Wise DIO'!Z507</f>
        <v>0</v>
      </c>
      <c r="X6" s="17"/>
      <c r="Y6" s="17"/>
      <c r="Z6" s="72">
        <f>'Point Wise DIO'!AC507</f>
        <v>0</v>
      </c>
      <c r="AA6" s="17"/>
      <c r="AB6" s="17"/>
      <c r="AC6" s="72">
        <f>'Point Wise DIO'!AF507</f>
        <v>0</v>
      </c>
      <c r="AD6" s="17"/>
      <c r="AE6" s="17"/>
      <c r="AF6" s="72">
        <f>'Point Wise DIO'!AI507</f>
        <v>0</v>
      </c>
      <c r="AG6" s="17"/>
      <c r="AH6" s="17"/>
      <c r="AI6" s="72">
        <f>'Point Wise DIO'!AL507</f>
        <v>0</v>
      </c>
      <c r="AJ6" s="17"/>
      <c r="AK6" s="17"/>
      <c r="AL6" s="72">
        <f>'Point Wise DIO'!AO507</f>
        <v>0</v>
      </c>
      <c r="AM6" s="17"/>
      <c r="AN6" s="17"/>
      <c r="AO6" s="72">
        <f>'Point Wise DIO'!AR507</f>
        <v>0</v>
      </c>
      <c r="AP6" s="17">
        <f t="shared" si="0"/>
        <v>0</v>
      </c>
      <c r="AQ6" s="17">
        <f t="shared" si="0"/>
        <v>0</v>
      </c>
      <c r="AR6" s="72">
        <f>'Point Wise DIO'!AU507</f>
        <v>0</v>
      </c>
      <c r="AS6" s="17"/>
      <c r="AT6" s="17"/>
      <c r="AU6" s="72">
        <f>'Point Wise DIO'!AX507</f>
        <v>0</v>
      </c>
      <c r="AV6" s="17"/>
      <c r="AW6" s="17"/>
      <c r="AX6" s="72">
        <f>'Point Wise DIO'!BA507</f>
        <v>0</v>
      </c>
      <c r="AY6" s="17">
        <f t="shared" si="1"/>
        <v>0</v>
      </c>
      <c r="AZ6" s="72">
        <f t="shared" si="1"/>
        <v>0</v>
      </c>
    </row>
    <row r="7" spans="1:52" x14ac:dyDescent="0.3">
      <c r="A7" s="70">
        <v>5</v>
      </c>
      <c r="B7" s="249"/>
      <c r="C7" s="129" t="s">
        <v>6</v>
      </c>
      <c r="D7" s="71" t="s">
        <v>453</v>
      </c>
      <c r="E7" s="71" t="s">
        <v>534</v>
      </c>
      <c r="F7" s="17"/>
      <c r="G7" s="17"/>
      <c r="H7" s="72">
        <f>'Point Wise DIO'!K508</f>
        <v>0</v>
      </c>
      <c r="I7" s="17"/>
      <c r="J7" s="17"/>
      <c r="K7" s="72">
        <f>'Point Wise DIO'!N508</f>
        <v>0</v>
      </c>
      <c r="L7" s="17"/>
      <c r="M7" s="17"/>
      <c r="N7" s="72">
        <f>'Point Wise DIO'!Q508</f>
        <v>0</v>
      </c>
      <c r="O7" s="17"/>
      <c r="P7" s="17"/>
      <c r="Q7" s="72">
        <f>'Point Wise DIO'!T508</f>
        <v>0</v>
      </c>
      <c r="R7" s="17"/>
      <c r="S7" s="17"/>
      <c r="T7" s="72">
        <f>'Point Wise DIO'!W508</f>
        <v>0</v>
      </c>
      <c r="U7" s="17"/>
      <c r="V7" s="17"/>
      <c r="W7" s="72">
        <f>'Point Wise DIO'!Z508</f>
        <v>0</v>
      </c>
      <c r="X7" s="17"/>
      <c r="Y7" s="17"/>
      <c r="Z7" s="72">
        <f>'Point Wise DIO'!AC508</f>
        <v>0</v>
      </c>
      <c r="AA7" s="17"/>
      <c r="AB7" s="17"/>
      <c r="AC7" s="72">
        <f>'Point Wise DIO'!AF508</f>
        <v>0</v>
      </c>
      <c r="AD7" s="17"/>
      <c r="AE7" s="17"/>
      <c r="AF7" s="72">
        <f>'Point Wise DIO'!AI508</f>
        <v>0</v>
      </c>
      <c r="AG7" s="17"/>
      <c r="AH7" s="17"/>
      <c r="AI7" s="72">
        <f>'Point Wise DIO'!AL508</f>
        <v>0</v>
      </c>
      <c r="AJ7" s="17"/>
      <c r="AK7" s="17"/>
      <c r="AL7" s="72">
        <f>'Point Wise DIO'!AO508</f>
        <v>0</v>
      </c>
      <c r="AM7" s="17"/>
      <c r="AN7" s="17"/>
      <c r="AO7" s="72">
        <f>'Point Wise DIO'!AR508</f>
        <v>0</v>
      </c>
      <c r="AP7" s="17">
        <f t="shared" si="0"/>
        <v>0</v>
      </c>
      <c r="AQ7" s="17">
        <f t="shared" si="0"/>
        <v>0</v>
      </c>
      <c r="AR7" s="72">
        <f>'Point Wise DIO'!AU508</f>
        <v>0</v>
      </c>
      <c r="AS7" s="17"/>
      <c r="AT7" s="17"/>
      <c r="AU7" s="72">
        <f>'Point Wise DIO'!AX508</f>
        <v>0</v>
      </c>
      <c r="AV7" s="17"/>
      <c r="AW7" s="17"/>
      <c r="AX7" s="72">
        <f>'Point Wise DIO'!BA508</f>
        <v>0</v>
      </c>
      <c r="AY7" s="17">
        <f t="shared" si="1"/>
        <v>0</v>
      </c>
      <c r="AZ7" s="72">
        <f t="shared" si="1"/>
        <v>0</v>
      </c>
    </row>
    <row r="8" spans="1:52" x14ac:dyDescent="0.3">
      <c r="A8" s="70">
        <v>6</v>
      </c>
      <c r="B8" s="249"/>
      <c r="C8" s="129" t="s">
        <v>6</v>
      </c>
      <c r="D8" s="71" t="s">
        <v>454</v>
      </c>
      <c r="E8" s="71" t="s">
        <v>534</v>
      </c>
      <c r="F8" s="17"/>
      <c r="G8" s="17"/>
      <c r="H8" s="72">
        <f>'Point Wise DIO'!K509</f>
        <v>0</v>
      </c>
      <c r="I8" s="17"/>
      <c r="J8" s="17"/>
      <c r="K8" s="72">
        <f>'Point Wise DIO'!N509</f>
        <v>0</v>
      </c>
      <c r="L8" s="17"/>
      <c r="M8" s="17"/>
      <c r="N8" s="72">
        <f>'Point Wise DIO'!Q509</f>
        <v>0</v>
      </c>
      <c r="O8" s="17"/>
      <c r="P8" s="17"/>
      <c r="Q8" s="72">
        <f>'Point Wise DIO'!T509</f>
        <v>0</v>
      </c>
      <c r="R8" s="17"/>
      <c r="S8" s="17"/>
      <c r="T8" s="72">
        <f>'Point Wise DIO'!W509</f>
        <v>0</v>
      </c>
      <c r="U8" s="17"/>
      <c r="V8" s="17"/>
      <c r="W8" s="72">
        <f>'Point Wise DIO'!Z509</f>
        <v>0</v>
      </c>
      <c r="X8" s="17"/>
      <c r="Y8" s="17"/>
      <c r="Z8" s="72">
        <f>'Point Wise DIO'!AC509</f>
        <v>0</v>
      </c>
      <c r="AA8" s="17"/>
      <c r="AB8" s="17"/>
      <c r="AC8" s="72">
        <f>'Point Wise DIO'!AF509</f>
        <v>0</v>
      </c>
      <c r="AD8" s="17"/>
      <c r="AE8" s="17"/>
      <c r="AF8" s="72">
        <f>'Point Wise DIO'!AI509</f>
        <v>0</v>
      </c>
      <c r="AG8" s="17"/>
      <c r="AH8" s="17"/>
      <c r="AI8" s="72">
        <f>'Point Wise DIO'!AL509</f>
        <v>0</v>
      </c>
      <c r="AJ8" s="17"/>
      <c r="AK8" s="17"/>
      <c r="AL8" s="72">
        <f>'Point Wise DIO'!AO509</f>
        <v>0</v>
      </c>
      <c r="AM8" s="17"/>
      <c r="AN8" s="17"/>
      <c r="AO8" s="72">
        <f>'Point Wise DIO'!AR509</f>
        <v>0</v>
      </c>
      <c r="AP8" s="17">
        <f t="shared" si="0"/>
        <v>0</v>
      </c>
      <c r="AQ8" s="17">
        <f t="shared" si="0"/>
        <v>0</v>
      </c>
      <c r="AR8" s="72">
        <f>'Point Wise DIO'!AU509</f>
        <v>0</v>
      </c>
      <c r="AS8" s="17"/>
      <c r="AT8" s="17"/>
      <c r="AU8" s="72">
        <f>'Point Wise DIO'!AX509</f>
        <v>0</v>
      </c>
      <c r="AV8" s="17"/>
      <c r="AW8" s="17"/>
      <c r="AX8" s="72">
        <f>'Point Wise DIO'!BA509</f>
        <v>0</v>
      </c>
      <c r="AY8" s="17">
        <f t="shared" si="1"/>
        <v>0</v>
      </c>
      <c r="AZ8" s="72">
        <f t="shared" si="1"/>
        <v>0</v>
      </c>
    </row>
    <row r="9" spans="1:52" x14ac:dyDescent="0.3">
      <c r="A9" s="70">
        <v>7</v>
      </c>
      <c r="B9" s="249"/>
      <c r="C9" s="129" t="s">
        <v>14</v>
      </c>
      <c r="D9" s="71" t="s">
        <v>456</v>
      </c>
      <c r="E9" s="71" t="s">
        <v>534</v>
      </c>
      <c r="F9" s="17"/>
      <c r="G9" s="17"/>
      <c r="H9" s="72">
        <f>'Point Wise DIO'!K512</f>
        <v>0</v>
      </c>
      <c r="I9" s="17"/>
      <c r="J9" s="17"/>
      <c r="K9" s="72">
        <f>'Point Wise DIO'!N512</f>
        <v>0</v>
      </c>
      <c r="L9" s="17"/>
      <c r="M9" s="17"/>
      <c r="N9" s="72">
        <f>'Point Wise DIO'!Q512</f>
        <v>0</v>
      </c>
      <c r="O9" s="17"/>
      <c r="P9" s="17"/>
      <c r="Q9" s="72">
        <f>'Point Wise DIO'!T512</f>
        <v>0</v>
      </c>
      <c r="R9" s="17"/>
      <c r="S9" s="17"/>
      <c r="T9" s="72">
        <f>'Point Wise DIO'!W512</f>
        <v>0</v>
      </c>
      <c r="U9" s="17"/>
      <c r="V9" s="17"/>
      <c r="W9" s="72">
        <f>'Point Wise DIO'!Z512</f>
        <v>0</v>
      </c>
      <c r="X9" s="17"/>
      <c r="Y9" s="17"/>
      <c r="Z9" s="72">
        <f>'Point Wise DIO'!AC512</f>
        <v>0</v>
      </c>
      <c r="AA9" s="17"/>
      <c r="AB9" s="17"/>
      <c r="AC9" s="72">
        <f>'Point Wise DIO'!AF512</f>
        <v>0</v>
      </c>
      <c r="AD9" s="17"/>
      <c r="AE9" s="17"/>
      <c r="AF9" s="72">
        <f>'Point Wise DIO'!AI512</f>
        <v>0</v>
      </c>
      <c r="AG9" s="17"/>
      <c r="AH9" s="17"/>
      <c r="AI9" s="72">
        <f>'Point Wise DIO'!AL512</f>
        <v>0</v>
      </c>
      <c r="AJ9" s="17"/>
      <c r="AK9" s="17"/>
      <c r="AL9" s="72">
        <f>'Point Wise DIO'!AO512</f>
        <v>0</v>
      </c>
      <c r="AM9" s="17"/>
      <c r="AN9" s="17"/>
      <c r="AO9" s="72">
        <f>'Point Wise DIO'!AR512</f>
        <v>0</v>
      </c>
      <c r="AP9" s="17">
        <f t="shared" si="0"/>
        <v>0</v>
      </c>
      <c r="AQ9" s="17">
        <f t="shared" si="0"/>
        <v>0</v>
      </c>
      <c r="AR9" s="72">
        <f>'Point Wise DIO'!AU512</f>
        <v>0</v>
      </c>
      <c r="AS9" s="17"/>
      <c r="AT9" s="17"/>
      <c r="AU9" s="72">
        <f>'Point Wise DIO'!AX512</f>
        <v>0</v>
      </c>
      <c r="AV9" s="17"/>
      <c r="AW9" s="17"/>
      <c r="AX9" s="72">
        <f>'Point Wise DIO'!BA512</f>
        <v>0</v>
      </c>
      <c r="AY9" s="17">
        <f t="shared" si="1"/>
        <v>0</v>
      </c>
      <c r="AZ9" s="72">
        <f t="shared" si="1"/>
        <v>0</v>
      </c>
    </row>
    <row r="10" spans="1:52" x14ac:dyDescent="0.3">
      <c r="A10" s="70">
        <v>8</v>
      </c>
      <c r="B10" s="249"/>
      <c r="C10" s="129" t="s">
        <v>14</v>
      </c>
      <c r="D10" s="129" t="s">
        <v>16</v>
      </c>
      <c r="E10" s="129" t="s">
        <v>533</v>
      </c>
      <c r="F10" s="17"/>
      <c r="G10" s="17"/>
      <c r="H10" s="72">
        <f>'Point Wise DIO'!K513</f>
        <v>0</v>
      </c>
      <c r="I10" s="17"/>
      <c r="J10" s="17"/>
      <c r="K10" s="72">
        <f>'Point Wise DIO'!N513</f>
        <v>0</v>
      </c>
      <c r="L10" s="17"/>
      <c r="M10" s="17"/>
      <c r="N10" s="72">
        <f>'Point Wise DIO'!Q513</f>
        <v>0</v>
      </c>
      <c r="O10" s="17"/>
      <c r="P10" s="17"/>
      <c r="Q10" s="72">
        <f>'Point Wise DIO'!T513</f>
        <v>0</v>
      </c>
      <c r="R10" s="17"/>
      <c r="S10" s="17"/>
      <c r="T10" s="72">
        <f>'Point Wise DIO'!W513</f>
        <v>0</v>
      </c>
      <c r="U10" s="17"/>
      <c r="V10" s="17"/>
      <c r="W10" s="72">
        <f>'Point Wise DIO'!Z513</f>
        <v>0</v>
      </c>
      <c r="X10" s="17"/>
      <c r="Y10" s="17"/>
      <c r="Z10" s="72">
        <f>'Point Wise DIO'!AC513</f>
        <v>0</v>
      </c>
      <c r="AA10" s="17"/>
      <c r="AB10" s="17"/>
      <c r="AC10" s="72">
        <f>'Point Wise DIO'!AF513</f>
        <v>0</v>
      </c>
      <c r="AD10" s="17"/>
      <c r="AE10" s="17"/>
      <c r="AF10" s="72">
        <f>'Point Wise DIO'!AI513</f>
        <v>0</v>
      </c>
      <c r="AG10" s="17"/>
      <c r="AH10" s="17"/>
      <c r="AI10" s="72">
        <f>'Point Wise DIO'!AL513</f>
        <v>0</v>
      </c>
      <c r="AJ10" s="17"/>
      <c r="AK10" s="17"/>
      <c r="AL10" s="72">
        <f>'Point Wise DIO'!AO513</f>
        <v>0</v>
      </c>
      <c r="AM10" s="17"/>
      <c r="AN10" s="17"/>
      <c r="AO10" s="72">
        <f>'Point Wise DIO'!AR513</f>
        <v>0</v>
      </c>
      <c r="AP10" s="17">
        <f t="shared" si="0"/>
        <v>0</v>
      </c>
      <c r="AQ10" s="17">
        <f t="shared" si="0"/>
        <v>0</v>
      </c>
      <c r="AR10" s="72">
        <f>'Point Wise DIO'!AU513</f>
        <v>0</v>
      </c>
      <c r="AS10" s="17"/>
      <c r="AT10" s="17"/>
      <c r="AU10" s="72">
        <f>'Point Wise DIO'!AX513</f>
        <v>0</v>
      </c>
      <c r="AV10" s="17"/>
      <c r="AW10" s="17"/>
      <c r="AX10" s="72">
        <f>'Point Wise DIO'!BA513</f>
        <v>0</v>
      </c>
      <c r="AY10" s="17">
        <f t="shared" si="1"/>
        <v>0</v>
      </c>
      <c r="AZ10" s="72">
        <f t="shared" si="1"/>
        <v>0</v>
      </c>
    </row>
    <row r="11" spans="1:52" x14ac:dyDescent="0.3">
      <c r="A11" s="70">
        <v>9</v>
      </c>
      <c r="B11" s="249"/>
      <c r="C11" s="129" t="s">
        <v>14</v>
      </c>
      <c r="D11" s="73" t="s">
        <v>18</v>
      </c>
      <c r="E11" s="73" t="s">
        <v>533</v>
      </c>
      <c r="F11" s="17"/>
      <c r="G11" s="17"/>
      <c r="H11" s="72">
        <f>'Point Wise DIO'!K514</f>
        <v>0</v>
      </c>
      <c r="I11" s="17"/>
      <c r="J11" s="17"/>
      <c r="K11" s="72">
        <f>'Point Wise DIO'!N514</f>
        <v>0</v>
      </c>
      <c r="L11" s="17"/>
      <c r="M11" s="17"/>
      <c r="N11" s="72">
        <f>'Point Wise DIO'!Q514</f>
        <v>0</v>
      </c>
      <c r="O11" s="17"/>
      <c r="P11" s="17"/>
      <c r="Q11" s="72">
        <f>'Point Wise DIO'!T514</f>
        <v>0</v>
      </c>
      <c r="R11" s="17"/>
      <c r="S11" s="17"/>
      <c r="T11" s="72">
        <f>'Point Wise DIO'!W514</f>
        <v>0</v>
      </c>
      <c r="U11" s="17"/>
      <c r="V11" s="17"/>
      <c r="W11" s="72">
        <f>'Point Wise DIO'!Z514</f>
        <v>0</v>
      </c>
      <c r="X11" s="17"/>
      <c r="Y11" s="17"/>
      <c r="Z11" s="72">
        <f>'Point Wise DIO'!AC514</f>
        <v>0</v>
      </c>
      <c r="AA11" s="17"/>
      <c r="AB11" s="17"/>
      <c r="AC11" s="72">
        <f>'Point Wise DIO'!AF514</f>
        <v>0</v>
      </c>
      <c r="AD11" s="17"/>
      <c r="AE11" s="17"/>
      <c r="AF11" s="72">
        <f>'Point Wise DIO'!AI514</f>
        <v>0</v>
      </c>
      <c r="AG11" s="17"/>
      <c r="AH11" s="17"/>
      <c r="AI11" s="72">
        <f>'Point Wise DIO'!AL514</f>
        <v>0</v>
      </c>
      <c r="AJ11" s="17"/>
      <c r="AK11" s="17"/>
      <c r="AL11" s="72">
        <f>'Point Wise DIO'!AO514</f>
        <v>0</v>
      </c>
      <c r="AM11" s="17"/>
      <c r="AN11" s="17"/>
      <c r="AO11" s="72">
        <f>'Point Wise DIO'!AR514</f>
        <v>0</v>
      </c>
      <c r="AP11" s="17">
        <f t="shared" si="0"/>
        <v>0</v>
      </c>
      <c r="AQ11" s="17">
        <f t="shared" si="0"/>
        <v>0</v>
      </c>
      <c r="AR11" s="72">
        <f>'Point Wise DIO'!AU514</f>
        <v>0</v>
      </c>
      <c r="AS11" s="17"/>
      <c r="AT11" s="17"/>
      <c r="AU11" s="72">
        <f>'Point Wise DIO'!AX514</f>
        <v>0</v>
      </c>
      <c r="AV11" s="17"/>
      <c r="AW11" s="17"/>
      <c r="AX11" s="72">
        <f>'Point Wise DIO'!BA514</f>
        <v>0</v>
      </c>
      <c r="AY11" s="17">
        <f t="shared" si="1"/>
        <v>0</v>
      </c>
      <c r="AZ11" s="72">
        <f t="shared" si="1"/>
        <v>0</v>
      </c>
    </row>
    <row r="12" spans="1:52" x14ac:dyDescent="0.3">
      <c r="A12" s="70">
        <v>10</v>
      </c>
      <c r="B12" s="249"/>
      <c r="C12" s="129" t="s">
        <v>14</v>
      </c>
      <c r="D12" s="129" t="s">
        <v>457</v>
      </c>
      <c r="E12" s="129" t="s">
        <v>533</v>
      </c>
      <c r="F12" s="17"/>
      <c r="G12" s="17"/>
      <c r="H12" s="72">
        <f>'Point Wise DIO'!K515</f>
        <v>0</v>
      </c>
      <c r="I12" s="17"/>
      <c r="J12" s="17"/>
      <c r="K12" s="72">
        <f>'Point Wise DIO'!N515</f>
        <v>0</v>
      </c>
      <c r="L12" s="17"/>
      <c r="M12" s="17"/>
      <c r="N12" s="72">
        <f>'Point Wise DIO'!Q515</f>
        <v>0</v>
      </c>
      <c r="O12" s="17"/>
      <c r="P12" s="17"/>
      <c r="Q12" s="72">
        <f>'Point Wise DIO'!T515</f>
        <v>0</v>
      </c>
      <c r="R12" s="17"/>
      <c r="S12" s="17"/>
      <c r="T12" s="72">
        <f>'Point Wise DIO'!W515</f>
        <v>0</v>
      </c>
      <c r="U12" s="17"/>
      <c r="V12" s="17"/>
      <c r="W12" s="72">
        <f>'Point Wise DIO'!Z515</f>
        <v>0</v>
      </c>
      <c r="X12" s="17"/>
      <c r="Y12" s="17"/>
      <c r="Z12" s="72">
        <f>'Point Wise DIO'!AC515</f>
        <v>0</v>
      </c>
      <c r="AA12" s="17"/>
      <c r="AB12" s="17"/>
      <c r="AC12" s="72">
        <f>'Point Wise DIO'!AF515</f>
        <v>0</v>
      </c>
      <c r="AD12" s="17"/>
      <c r="AE12" s="17"/>
      <c r="AF12" s="72">
        <f>'Point Wise DIO'!AI515</f>
        <v>0</v>
      </c>
      <c r="AG12" s="17"/>
      <c r="AH12" s="17"/>
      <c r="AI12" s="72">
        <f>'Point Wise DIO'!AL515</f>
        <v>0</v>
      </c>
      <c r="AJ12" s="17"/>
      <c r="AK12" s="17"/>
      <c r="AL12" s="72">
        <f>'Point Wise DIO'!AO515</f>
        <v>0</v>
      </c>
      <c r="AM12" s="17"/>
      <c r="AN12" s="17"/>
      <c r="AO12" s="72">
        <f>'Point Wise DIO'!AR515</f>
        <v>0</v>
      </c>
      <c r="AP12" s="17">
        <f t="shared" si="0"/>
        <v>0</v>
      </c>
      <c r="AQ12" s="17">
        <f t="shared" si="0"/>
        <v>0</v>
      </c>
      <c r="AR12" s="72">
        <f>'Point Wise DIO'!AU515</f>
        <v>0</v>
      </c>
      <c r="AS12" s="17"/>
      <c r="AT12" s="17"/>
      <c r="AU12" s="72">
        <f>'Point Wise DIO'!AX515</f>
        <v>0</v>
      </c>
      <c r="AV12" s="17"/>
      <c r="AW12" s="17"/>
      <c r="AX12" s="72">
        <f>'Point Wise DIO'!BA515</f>
        <v>0</v>
      </c>
      <c r="AY12" s="17">
        <f t="shared" si="1"/>
        <v>0</v>
      </c>
      <c r="AZ12" s="72">
        <f t="shared" si="1"/>
        <v>0</v>
      </c>
    </row>
    <row r="13" spans="1:52" x14ac:dyDescent="0.3">
      <c r="A13" s="70">
        <v>11</v>
      </c>
      <c r="B13" s="249"/>
      <c r="C13" s="129" t="s">
        <v>14</v>
      </c>
      <c r="D13" s="71" t="s">
        <v>458</v>
      </c>
      <c r="E13" s="71" t="s">
        <v>534</v>
      </c>
      <c r="F13" s="17"/>
      <c r="G13" s="17"/>
      <c r="H13" s="72">
        <f>'Point Wise DIO'!K516</f>
        <v>1</v>
      </c>
      <c r="I13" s="17"/>
      <c r="J13" s="17"/>
      <c r="K13" s="72">
        <f>'Point Wise DIO'!N516</f>
        <v>0</v>
      </c>
      <c r="L13" s="17"/>
      <c r="M13" s="17"/>
      <c r="N13" s="72">
        <f>'Point Wise DIO'!Q516</f>
        <v>0</v>
      </c>
      <c r="O13" s="17"/>
      <c r="P13" s="17"/>
      <c r="Q13" s="72">
        <f>'Point Wise DIO'!T516</f>
        <v>0</v>
      </c>
      <c r="R13" s="17"/>
      <c r="S13" s="17"/>
      <c r="T13" s="72">
        <f>'Point Wise DIO'!W516</f>
        <v>0</v>
      </c>
      <c r="U13" s="17"/>
      <c r="V13" s="17"/>
      <c r="W13" s="72">
        <f>'Point Wise DIO'!Z516</f>
        <v>0</v>
      </c>
      <c r="X13" s="17"/>
      <c r="Y13" s="17"/>
      <c r="Z13" s="72">
        <f>'Point Wise DIO'!AC516</f>
        <v>0</v>
      </c>
      <c r="AA13" s="17"/>
      <c r="AB13" s="17"/>
      <c r="AC13" s="72">
        <f>'Point Wise DIO'!AF516</f>
        <v>0</v>
      </c>
      <c r="AD13" s="17"/>
      <c r="AE13" s="17"/>
      <c r="AF13" s="72">
        <f>'Point Wise DIO'!AI516</f>
        <v>0</v>
      </c>
      <c r="AG13" s="17"/>
      <c r="AH13" s="17"/>
      <c r="AI13" s="72">
        <f>'Point Wise DIO'!AL516</f>
        <v>0</v>
      </c>
      <c r="AJ13" s="17"/>
      <c r="AK13" s="17"/>
      <c r="AL13" s="72">
        <f>'Point Wise DIO'!AO516</f>
        <v>0</v>
      </c>
      <c r="AM13" s="17"/>
      <c r="AN13" s="17"/>
      <c r="AO13" s="72">
        <f>'Point Wise DIO'!AR516</f>
        <v>0</v>
      </c>
      <c r="AP13" s="17">
        <f t="shared" si="0"/>
        <v>0</v>
      </c>
      <c r="AQ13" s="17">
        <f t="shared" si="0"/>
        <v>0</v>
      </c>
      <c r="AR13" s="72">
        <f>'Point Wise DIO'!AU516</f>
        <v>1</v>
      </c>
      <c r="AS13" s="17"/>
      <c r="AT13" s="17"/>
      <c r="AU13" s="72">
        <f>'Point Wise DIO'!AX516</f>
        <v>0</v>
      </c>
      <c r="AV13" s="17"/>
      <c r="AW13" s="17"/>
      <c r="AX13" s="72">
        <f>'Point Wise DIO'!BA516</f>
        <v>0</v>
      </c>
      <c r="AY13" s="17">
        <f t="shared" si="1"/>
        <v>0</v>
      </c>
      <c r="AZ13" s="72">
        <f t="shared" si="1"/>
        <v>0</v>
      </c>
    </row>
    <row r="14" spans="1:52" x14ac:dyDescent="0.3">
      <c r="A14" s="70">
        <v>12</v>
      </c>
      <c r="B14" s="249"/>
      <c r="C14" s="129" t="s">
        <v>14</v>
      </c>
      <c r="D14" s="129" t="s">
        <v>13</v>
      </c>
      <c r="E14" s="129" t="s">
        <v>533</v>
      </c>
      <c r="F14" s="17"/>
      <c r="G14" s="17"/>
      <c r="H14" s="72">
        <f>'Point Wise DIO'!K511</f>
        <v>0</v>
      </c>
      <c r="I14" s="17"/>
      <c r="J14" s="17"/>
      <c r="K14" s="72">
        <f>'Point Wise DIO'!N511</f>
        <v>0</v>
      </c>
      <c r="L14" s="17"/>
      <c r="M14" s="17"/>
      <c r="N14" s="72">
        <f>'Point Wise DIO'!Q511</f>
        <v>0</v>
      </c>
      <c r="O14" s="17"/>
      <c r="P14" s="17"/>
      <c r="Q14" s="72">
        <f>'Point Wise DIO'!T511</f>
        <v>0</v>
      </c>
      <c r="R14" s="17"/>
      <c r="S14" s="17"/>
      <c r="T14" s="72">
        <f>'Point Wise DIO'!W511</f>
        <v>0</v>
      </c>
      <c r="U14" s="17"/>
      <c r="V14" s="17"/>
      <c r="W14" s="72">
        <f>'Point Wise DIO'!Z511</f>
        <v>0</v>
      </c>
      <c r="X14" s="17"/>
      <c r="Y14" s="17"/>
      <c r="Z14" s="72">
        <f>'Point Wise DIO'!AC511</f>
        <v>0</v>
      </c>
      <c r="AA14" s="17"/>
      <c r="AB14" s="17"/>
      <c r="AC14" s="72">
        <f>'Point Wise DIO'!AF511</f>
        <v>0</v>
      </c>
      <c r="AD14" s="17"/>
      <c r="AE14" s="17"/>
      <c r="AF14" s="72">
        <f>'Point Wise DIO'!AI511</f>
        <v>0</v>
      </c>
      <c r="AG14" s="17"/>
      <c r="AH14" s="17"/>
      <c r="AI14" s="72">
        <f>'Point Wise DIO'!AL511</f>
        <v>0</v>
      </c>
      <c r="AJ14" s="17"/>
      <c r="AK14" s="17"/>
      <c r="AL14" s="72">
        <f>'Point Wise DIO'!AO511</f>
        <v>0</v>
      </c>
      <c r="AM14" s="17"/>
      <c r="AN14" s="17"/>
      <c r="AO14" s="72">
        <f>'Point Wise DIO'!AR511</f>
        <v>0</v>
      </c>
      <c r="AP14" s="17">
        <f t="shared" si="0"/>
        <v>0</v>
      </c>
      <c r="AQ14" s="17">
        <f t="shared" si="0"/>
        <v>0</v>
      </c>
      <c r="AR14" s="72">
        <f>'Point Wise DIO'!AU511</f>
        <v>0</v>
      </c>
      <c r="AS14" s="17"/>
      <c r="AT14" s="17"/>
      <c r="AU14" s="72">
        <f>'Point Wise DIO'!AX511</f>
        <v>0</v>
      </c>
      <c r="AV14" s="17"/>
      <c r="AW14" s="17"/>
      <c r="AX14" s="72">
        <f>'Point Wise DIO'!BA511</f>
        <v>0</v>
      </c>
      <c r="AY14" s="17">
        <f t="shared" si="1"/>
        <v>0</v>
      </c>
      <c r="AZ14" s="72">
        <f t="shared" si="1"/>
        <v>0</v>
      </c>
    </row>
    <row r="15" spans="1:52" x14ac:dyDescent="0.3">
      <c r="A15" s="70">
        <v>13</v>
      </c>
      <c r="B15" s="249"/>
      <c r="C15" s="129" t="s">
        <v>24</v>
      </c>
      <c r="D15" s="73" t="s">
        <v>24</v>
      </c>
      <c r="E15" s="73" t="s">
        <v>533</v>
      </c>
      <c r="F15" s="17"/>
      <c r="G15" s="17"/>
      <c r="H15" s="72">
        <f>'Point Wise DIO'!K517</f>
        <v>0</v>
      </c>
      <c r="I15" s="17"/>
      <c r="J15" s="17"/>
      <c r="K15" s="72">
        <f>'Point Wise DIO'!N517</f>
        <v>0</v>
      </c>
      <c r="L15" s="17"/>
      <c r="M15" s="17"/>
      <c r="N15" s="72">
        <f>'Point Wise DIO'!Q517</f>
        <v>0</v>
      </c>
      <c r="O15" s="17"/>
      <c r="P15" s="17"/>
      <c r="Q15" s="72">
        <f>'Point Wise DIO'!T517</f>
        <v>0</v>
      </c>
      <c r="R15" s="17"/>
      <c r="S15" s="17"/>
      <c r="T15" s="72">
        <f>'Point Wise DIO'!W517</f>
        <v>0</v>
      </c>
      <c r="U15" s="17"/>
      <c r="V15" s="17"/>
      <c r="W15" s="72">
        <f>'Point Wise DIO'!Z517</f>
        <v>0</v>
      </c>
      <c r="X15" s="17"/>
      <c r="Y15" s="17"/>
      <c r="Z15" s="72">
        <f>'Point Wise DIO'!AC517</f>
        <v>0</v>
      </c>
      <c r="AA15" s="17"/>
      <c r="AB15" s="17"/>
      <c r="AC15" s="72">
        <f>'Point Wise DIO'!AF517</f>
        <v>0</v>
      </c>
      <c r="AD15" s="17"/>
      <c r="AE15" s="17"/>
      <c r="AF15" s="72">
        <f>'Point Wise DIO'!AI517</f>
        <v>0</v>
      </c>
      <c r="AG15" s="17"/>
      <c r="AH15" s="17"/>
      <c r="AI15" s="72">
        <f>'Point Wise DIO'!AL517</f>
        <v>0</v>
      </c>
      <c r="AJ15" s="17"/>
      <c r="AK15" s="17"/>
      <c r="AL15" s="72">
        <f>'Point Wise DIO'!AO517</f>
        <v>0</v>
      </c>
      <c r="AM15" s="17"/>
      <c r="AN15" s="17"/>
      <c r="AO15" s="72">
        <f>'Point Wise DIO'!AR517</f>
        <v>0</v>
      </c>
      <c r="AP15" s="17">
        <f t="shared" si="0"/>
        <v>0</v>
      </c>
      <c r="AQ15" s="17">
        <f t="shared" si="0"/>
        <v>0</v>
      </c>
      <c r="AR15" s="72">
        <f>'Point Wise DIO'!AU517</f>
        <v>0</v>
      </c>
      <c r="AS15" s="17"/>
      <c r="AT15" s="17"/>
      <c r="AU15" s="72">
        <f>'Point Wise DIO'!AX517</f>
        <v>0</v>
      </c>
      <c r="AV15" s="17"/>
      <c r="AW15" s="17"/>
      <c r="AX15" s="72">
        <f>'Point Wise DIO'!BA517</f>
        <v>0</v>
      </c>
      <c r="AY15" s="17">
        <f t="shared" si="1"/>
        <v>0</v>
      </c>
      <c r="AZ15" s="72">
        <f t="shared" si="1"/>
        <v>0</v>
      </c>
    </row>
    <row r="16" spans="1:52" x14ac:dyDescent="0.3">
      <c r="A16" s="70">
        <v>14</v>
      </c>
      <c r="B16" s="249"/>
      <c r="C16" s="129" t="s">
        <v>24</v>
      </c>
      <c r="D16" s="129" t="s">
        <v>459</v>
      </c>
      <c r="E16" s="129" t="s">
        <v>533</v>
      </c>
      <c r="F16" s="17"/>
      <c r="G16" s="17"/>
      <c r="H16" s="72">
        <f>'Point Wise DIO'!K518</f>
        <v>0</v>
      </c>
      <c r="I16" s="17"/>
      <c r="J16" s="17"/>
      <c r="K16" s="72">
        <f>'Point Wise DIO'!N518</f>
        <v>0</v>
      </c>
      <c r="L16" s="17"/>
      <c r="M16" s="17"/>
      <c r="N16" s="72">
        <f>'Point Wise DIO'!Q518</f>
        <v>0</v>
      </c>
      <c r="O16" s="17"/>
      <c r="P16" s="17"/>
      <c r="Q16" s="72">
        <f>'Point Wise DIO'!T518</f>
        <v>0</v>
      </c>
      <c r="R16" s="17"/>
      <c r="S16" s="17"/>
      <c r="T16" s="72">
        <f>'Point Wise DIO'!W518</f>
        <v>0</v>
      </c>
      <c r="U16" s="17"/>
      <c r="V16" s="17"/>
      <c r="W16" s="72">
        <f>'Point Wise DIO'!Z518</f>
        <v>0</v>
      </c>
      <c r="X16" s="17"/>
      <c r="Y16" s="17"/>
      <c r="Z16" s="72">
        <f>'Point Wise DIO'!AC518</f>
        <v>0</v>
      </c>
      <c r="AA16" s="17"/>
      <c r="AB16" s="17"/>
      <c r="AC16" s="72">
        <f>'Point Wise DIO'!AF518</f>
        <v>0</v>
      </c>
      <c r="AD16" s="17"/>
      <c r="AE16" s="17"/>
      <c r="AF16" s="72">
        <f>'Point Wise DIO'!AI518</f>
        <v>0</v>
      </c>
      <c r="AG16" s="17"/>
      <c r="AH16" s="17"/>
      <c r="AI16" s="72">
        <f>'Point Wise DIO'!AL518</f>
        <v>0</v>
      </c>
      <c r="AJ16" s="17"/>
      <c r="AK16" s="17"/>
      <c r="AL16" s="72">
        <f>'Point Wise DIO'!AO518</f>
        <v>0</v>
      </c>
      <c r="AM16" s="17"/>
      <c r="AN16" s="17"/>
      <c r="AO16" s="72">
        <f>'Point Wise DIO'!AR518</f>
        <v>0</v>
      </c>
      <c r="AP16" s="17">
        <f t="shared" si="0"/>
        <v>0</v>
      </c>
      <c r="AQ16" s="17">
        <f t="shared" si="0"/>
        <v>0</v>
      </c>
      <c r="AR16" s="72">
        <f>'Point Wise DIO'!AU518</f>
        <v>0</v>
      </c>
      <c r="AS16" s="17"/>
      <c r="AT16" s="17"/>
      <c r="AU16" s="72">
        <f>'Point Wise DIO'!AX518</f>
        <v>0</v>
      </c>
      <c r="AV16" s="17"/>
      <c r="AW16" s="17"/>
      <c r="AX16" s="72">
        <f>'Point Wise DIO'!BA518</f>
        <v>0</v>
      </c>
      <c r="AY16" s="17">
        <f t="shared" si="1"/>
        <v>0</v>
      </c>
      <c r="AZ16" s="72">
        <f t="shared" si="1"/>
        <v>0</v>
      </c>
    </row>
    <row r="17" spans="1:52" x14ac:dyDescent="0.3">
      <c r="A17" s="70">
        <v>15</v>
      </c>
      <c r="B17" s="249"/>
      <c r="C17" s="129" t="s">
        <v>24</v>
      </c>
      <c r="D17" s="129" t="s">
        <v>460</v>
      </c>
      <c r="E17" s="129" t="s">
        <v>533</v>
      </c>
      <c r="F17" s="17"/>
      <c r="G17" s="17"/>
      <c r="H17" s="72">
        <f>'Point Wise DIO'!K519</f>
        <v>0</v>
      </c>
      <c r="I17" s="17"/>
      <c r="J17" s="17"/>
      <c r="K17" s="72">
        <f>'Point Wise DIO'!N519</f>
        <v>0</v>
      </c>
      <c r="L17" s="17"/>
      <c r="M17" s="17"/>
      <c r="N17" s="72">
        <f>'Point Wise DIO'!Q519</f>
        <v>0</v>
      </c>
      <c r="O17" s="17"/>
      <c r="P17" s="17"/>
      <c r="Q17" s="72">
        <f>'Point Wise DIO'!T519</f>
        <v>0</v>
      </c>
      <c r="R17" s="17"/>
      <c r="S17" s="17"/>
      <c r="T17" s="72">
        <f>'Point Wise DIO'!W519</f>
        <v>0</v>
      </c>
      <c r="U17" s="17"/>
      <c r="V17" s="17"/>
      <c r="W17" s="72">
        <f>'Point Wise DIO'!Z519</f>
        <v>0</v>
      </c>
      <c r="X17" s="17"/>
      <c r="Y17" s="17"/>
      <c r="Z17" s="72">
        <f>'Point Wise DIO'!AC519</f>
        <v>0</v>
      </c>
      <c r="AA17" s="17"/>
      <c r="AB17" s="17"/>
      <c r="AC17" s="72">
        <f>'Point Wise DIO'!AF519</f>
        <v>0</v>
      </c>
      <c r="AD17" s="17"/>
      <c r="AE17" s="17"/>
      <c r="AF17" s="72">
        <f>'Point Wise DIO'!AI519</f>
        <v>0</v>
      </c>
      <c r="AG17" s="17"/>
      <c r="AH17" s="17"/>
      <c r="AI17" s="72">
        <f>'Point Wise DIO'!AL519</f>
        <v>0</v>
      </c>
      <c r="AJ17" s="17"/>
      <c r="AK17" s="17"/>
      <c r="AL17" s="72">
        <f>'Point Wise DIO'!AO519</f>
        <v>0</v>
      </c>
      <c r="AM17" s="17"/>
      <c r="AN17" s="17"/>
      <c r="AO17" s="72">
        <f>'Point Wise DIO'!AR519</f>
        <v>0</v>
      </c>
      <c r="AP17" s="17">
        <f t="shared" si="0"/>
        <v>0</v>
      </c>
      <c r="AQ17" s="17">
        <f t="shared" si="0"/>
        <v>0</v>
      </c>
      <c r="AR17" s="72">
        <f>'Point Wise DIO'!AU519</f>
        <v>0</v>
      </c>
      <c r="AS17" s="17"/>
      <c r="AT17" s="17"/>
      <c r="AU17" s="72">
        <f>'Point Wise DIO'!AX519</f>
        <v>0</v>
      </c>
      <c r="AV17" s="17"/>
      <c r="AW17" s="17"/>
      <c r="AX17" s="72">
        <f>'Point Wise DIO'!BA519</f>
        <v>0</v>
      </c>
      <c r="AY17" s="17">
        <f t="shared" si="1"/>
        <v>0</v>
      </c>
      <c r="AZ17" s="72">
        <f t="shared" si="1"/>
        <v>0</v>
      </c>
    </row>
    <row r="18" spans="1:52" x14ac:dyDescent="0.3">
      <c r="A18" s="70">
        <v>16</v>
      </c>
      <c r="B18" s="249"/>
      <c r="C18" s="129" t="s">
        <v>24</v>
      </c>
      <c r="D18" s="129" t="s">
        <v>27</v>
      </c>
      <c r="E18" s="129" t="s">
        <v>533</v>
      </c>
      <c r="F18" s="17"/>
      <c r="G18" s="17"/>
      <c r="H18" s="72">
        <f>'Point Wise DIO'!K520</f>
        <v>0</v>
      </c>
      <c r="I18" s="17"/>
      <c r="J18" s="17"/>
      <c r="K18" s="72">
        <f>'Point Wise DIO'!N520</f>
        <v>0</v>
      </c>
      <c r="L18" s="17"/>
      <c r="M18" s="17"/>
      <c r="N18" s="72">
        <f>'Point Wise DIO'!Q520</f>
        <v>0</v>
      </c>
      <c r="O18" s="17"/>
      <c r="P18" s="17"/>
      <c r="Q18" s="72">
        <f>'Point Wise DIO'!T520</f>
        <v>0</v>
      </c>
      <c r="R18" s="17"/>
      <c r="S18" s="17"/>
      <c r="T18" s="72">
        <f>'Point Wise DIO'!W520</f>
        <v>0</v>
      </c>
      <c r="U18" s="17"/>
      <c r="V18" s="17"/>
      <c r="W18" s="72">
        <f>'Point Wise DIO'!Z520</f>
        <v>0</v>
      </c>
      <c r="X18" s="17"/>
      <c r="Y18" s="17"/>
      <c r="Z18" s="72">
        <f>'Point Wise DIO'!AC520</f>
        <v>0</v>
      </c>
      <c r="AA18" s="17"/>
      <c r="AB18" s="17"/>
      <c r="AC18" s="72">
        <f>'Point Wise DIO'!AF520</f>
        <v>0</v>
      </c>
      <c r="AD18" s="17"/>
      <c r="AE18" s="17"/>
      <c r="AF18" s="72">
        <f>'Point Wise DIO'!AI520</f>
        <v>0</v>
      </c>
      <c r="AG18" s="17"/>
      <c r="AH18" s="17"/>
      <c r="AI18" s="72">
        <f>'Point Wise DIO'!AL520</f>
        <v>0</v>
      </c>
      <c r="AJ18" s="17"/>
      <c r="AK18" s="17"/>
      <c r="AL18" s="72">
        <f>'Point Wise DIO'!AO520</f>
        <v>0</v>
      </c>
      <c r="AM18" s="17"/>
      <c r="AN18" s="17"/>
      <c r="AO18" s="72">
        <f>'Point Wise DIO'!AR520</f>
        <v>0</v>
      </c>
      <c r="AP18" s="17">
        <f t="shared" si="0"/>
        <v>0</v>
      </c>
      <c r="AQ18" s="17">
        <f t="shared" si="0"/>
        <v>0</v>
      </c>
      <c r="AR18" s="72">
        <f>'Point Wise DIO'!AU520</f>
        <v>0</v>
      </c>
      <c r="AS18" s="17"/>
      <c r="AT18" s="17"/>
      <c r="AU18" s="72">
        <f>'Point Wise DIO'!AX520</f>
        <v>0</v>
      </c>
      <c r="AV18" s="17"/>
      <c r="AW18" s="17"/>
      <c r="AX18" s="72">
        <f>'Point Wise DIO'!BA520</f>
        <v>0</v>
      </c>
      <c r="AY18" s="17">
        <f t="shared" si="1"/>
        <v>0</v>
      </c>
      <c r="AZ18" s="72">
        <f t="shared" si="1"/>
        <v>0</v>
      </c>
    </row>
    <row r="19" spans="1:52" x14ac:dyDescent="0.3">
      <c r="A19" s="70">
        <v>17</v>
      </c>
      <c r="B19" s="249"/>
      <c r="C19" s="129" t="s">
        <v>24</v>
      </c>
      <c r="D19" s="129" t="s">
        <v>455</v>
      </c>
      <c r="E19" s="129" t="s">
        <v>533</v>
      </c>
      <c r="F19" s="17"/>
      <c r="G19" s="17"/>
      <c r="H19" s="72">
        <f>'Point Wise DIO'!K510</f>
        <v>0</v>
      </c>
      <c r="I19" s="17"/>
      <c r="J19" s="17"/>
      <c r="K19" s="72">
        <f>'Point Wise DIO'!N510</f>
        <v>0</v>
      </c>
      <c r="L19" s="17"/>
      <c r="M19" s="17"/>
      <c r="N19" s="72">
        <f>'Point Wise DIO'!Q510</f>
        <v>0</v>
      </c>
      <c r="O19" s="17"/>
      <c r="P19" s="17"/>
      <c r="Q19" s="72">
        <f>'Point Wise DIO'!T510</f>
        <v>0</v>
      </c>
      <c r="R19" s="17"/>
      <c r="S19" s="17"/>
      <c r="T19" s="72">
        <f>'Point Wise DIO'!W510</f>
        <v>0</v>
      </c>
      <c r="U19" s="17"/>
      <c r="V19" s="17"/>
      <c r="W19" s="72">
        <f>'Point Wise DIO'!Z510</f>
        <v>0</v>
      </c>
      <c r="X19" s="17"/>
      <c r="Y19" s="17"/>
      <c r="Z19" s="72">
        <f>'Point Wise DIO'!AC510</f>
        <v>0</v>
      </c>
      <c r="AA19" s="17"/>
      <c r="AB19" s="17"/>
      <c r="AC19" s="72">
        <f>'Point Wise DIO'!AF510</f>
        <v>0</v>
      </c>
      <c r="AD19" s="17"/>
      <c r="AE19" s="17"/>
      <c r="AF19" s="72">
        <f>'Point Wise DIO'!AI510</f>
        <v>0</v>
      </c>
      <c r="AG19" s="17"/>
      <c r="AH19" s="17"/>
      <c r="AI19" s="72">
        <f>'Point Wise DIO'!AL510</f>
        <v>0</v>
      </c>
      <c r="AJ19" s="17"/>
      <c r="AK19" s="17"/>
      <c r="AL19" s="72">
        <f>'Point Wise DIO'!AO510</f>
        <v>0</v>
      </c>
      <c r="AM19" s="17"/>
      <c r="AN19" s="17"/>
      <c r="AO19" s="72">
        <f>'Point Wise DIO'!AR510</f>
        <v>0</v>
      </c>
      <c r="AP19" s="17">
        <f t="shared" si="0"/>
        <v>0</v>
      </c>
      <c r="AQ19" s="17">
        <f t="shared" si="0"/>
        <v>0</v>
      </c>
      <c r="AR19" s="72">
        <f>'Point Wise DIO'!AU510</f>
        <v>0</v>
      </c>
      <c r="AS19" s="17"/>
      <c r="AT19" s="17"/>
      <c r="AU19" s="72">
        <f>'Point Wise DIO'!AX510</f>
        <v>0</v>
      </c>
      <c r="AV19" s="17"/>
      <c r="AW19" s="17"/>
      <c r="AX19" s="72">
        <f>'Point Wise DIO'!BA510</f>
        <v>0</v>
      </c>
      <c r="AY19" s="17">
        <f t="shared" si="1"/>
        <v>0</v>
      </c>
      <c r="AZ19" s="72">
        <f t="shared" si="1"/>
        <v>0</v>
      </c>
    </row>
    <row r="20" spans="1:52" x14ac:dyDescent="0.3">
      <c r="A20" s="70" t="s">
        <v>613</v>
      </c>
      <c r="B20" s="249"/>
      <c r="C20" s="129" t="s">
        <v>462</v>
      </c>
      <c r="D20" s="71" t="s">
        <v>463</v>
      </c>
      <c r="E20" s="71" t="s">
        <v>534</v>
      </c>
      <c r="F20" s="17"/>
      <c r="G20" s="17"/>
      <c r="H20" s="72">
        <f>'Point Wise DIO'!K521</f>
        <v>0</v>
      </c>
      <c r="I20" s="17"/>
      <c r="J20" s="17"/>
      <c r="K20" s="72">
        <f>'Point Wise DIO'!N521</f>
        <v>0</v>
      </c>
      <c r="L20" s="17"/>
      <c r="M20" s="17"/>
      <c r="N20" s="72">
        <f>'Point Wise DIO'!Q521</f>
        <v>0</v>
      </c>
      <c r="O20" s="17"/>
      <c r="P20" s="17"/>
      <c r="Q20" s="72">
        <f>'Point Wise DIO'!T521</f>
        <v>0</v>
      </c>
      <c r="R20" s="17"/>
      <c r="S20" s="17"/>
      <c r="T20" s="72">
        <f>'Point Wise DIO'!W521</f>
        <v>0</v>
      </c>
      <c r="U20" s="17"/>
      <c r="V20" s="17"/>
      <c r="W20" s="72">
        <f>'Point Wise DIO'!Z521</f>
        <v>0</v>
      </c>
      <c r="X20" s="17"/>
      <c r="Y20" s="17"/>
      <c r="Z20" s="72">
        <f>'Point Wise DIO'!AC521</f>
        <v>0</v>
      </c>
      <c r="AA20" s="17"/>
      <c r="AB20" s="17"/>
      <c r="AC20" s="72">
        <f>'Point Wise DIO'!AF521</f>
        <v>0</v>
      </c>
      <c r="AD20" s="17"/>
      <c r="AE20" s="17"/>
      <c r="AF20" s="72">
        <f>'Point Wise DIO'!AI521</f>
        <v>0</v>
      </c>
      <c r="AG20" s="17"/>
      <c r="AH20" s="17"/>
      <c r="AI20" s="72">
        <f>'Point Wise DIO'!AL521</f>
        <v>0</v>
      </c>
      <c r="AJ20" s="17"/>
      <c r="AK20" s="17"/>
      <c r="AL20" s="72">
        <f>'Point Wise DIO'!AO521</f>
        <v>0</v>
      </c>
      <c r="AM20" s="17"/>
      <c r="AN20" s="17"/>
      <c r="AO20" s="72">
        <f>'Point Wise DIO'!AR521</f>
        <v>0</v>
      </c>
      <c r="AP20" s="17">
        <f t="shared" si="0"/>
        <v>0</v>
      </c>
      <c r="AQ20" s="17">
        <f t="shared" si="0"/>
        <v>0</v>
      </c>
      <c r="AR20" s="72">
        <f>'Point Wise DIO'!AU521</f>
        <v>0</v>
      </c>
      <c r="AS20" s="17"/>
      <c r="AT20" s="17"/>
      <c r="AU20" s="72">
        <f>'Point Wise DIO'!AX521</f>
        <v>0</v>
      </c>
      <c r="AV20" s="17"/>
      <c r="AW20" s="17"/>
      <c r="AX20" s="72">
        <f>'Point Wise DIO'!BA521</f>
        <v>0</v>
      </c>
      <c r="AY20" s="17">
        <f t="shared" si="1"/>
        <v>0</v>
      </c>
      <c r="AZ20" s="72">
        <f t="shared" si="1"/>
        <v>0</v>
      </c>
    </row>
    <row r="21" spans="1:52" x14ac:dyDescent="0.3">
      <c r="A21" s="70">
        <v>19</v>
      </c>
      <c r="B21" s="249"/>
      <c r="C21" s="129" t="s">
        <v>462</v>
      </c>
      <c r="D21" s="71" t="s">
        <v>464</v>
      </c>
      <c r="E21" s="71" t="s">
        <v>534</v>
      </c>
      <c r="F21" s="17"/>
      <c r="G21" s="17"/>
      <c r="H21" s="72">
        <f>'Point Wise DIO'!K522</f>
        <v>0</v>
      </c>
      <c r="I21" s="17"/>
      <c r="J21" s="17"/>
      <c r="K21" s="72">
        <f>'Point Wise DIO'!N522</f>
        <v>0</v>
      </c>
      <c r="L21" s="17"/>
      <c r="M21" s="17"/>
      <c r="N21" s="72">
        <f>'Point Wise DIO'!Q522</f>
        <v>0</v>
      </c>
      <c r="O21" s="17"/>
      <c r="P21" s="17"/>
      <c r="Q21" s="72">
        <f>'Point Wise DIO'!T522</f>
        <v>0</v>
      </c>
      <c r="R21" s="17"/>
      <c r="S21" s="17"/>
      <c r="T21" s="72">
        <f>'Point Wise DIO'!W522</f>
        <v>0</v>
      </c>
      <c r="U21" s="17"/>
      <c r="V21" s="17"/>
      <c r="W21" s="72">
        <f>'Point Wise DIO'!Z522</f>
        <v>0</v>
      </c>
      <c r="X21" s="17"/>
      <c r="Y21" s="17"/>
      <c r="Z21" s="72">
        <f>'Point Wise DIO'!AC522</f>
        <v>0</v>
      </c>
      <c r="AA21" s="17"/>
      <c r="AB21" s="17"/>
      <c r="AC21" s="72">
        <f>'Point Wise DIO'!AF522</f>
        <v>0</v>
      </c>
      <c r="AD21" s="17"/>
      <c r="AE21" s="17"/>
      <c r="AF21" s="72">
        <f>'Point Wise DIO'!AI522</f>
        <v>0</v>
      </c>
      <c r="AG21" s="17"/>
      <c r="AH21" s="17"/>
      <c r="AI21" s="72">
        <f>'Point Wise DIO'!AL522</f>
        <v>0</v>
      </c>
      <c r="AJ21" s="17"/>
      <c r="AK21" s="17"/>
      <c r="AL21" s="72">
        <f>'Point Wise DIO'!AO522</f>
        <v>0</v>
      </c>
      <c r="AM21" s="17"/>
      <c r="AN21" s="17"/>
      <c r="AO21" s="72">
        <f>'Point Wise DIO'!AR522</f>
        <v>0</v>
      </c>
      <c r="AP21" s="17">
        <f t="shared" si="0"/>
        <v>0</v>
      </c>
      <c r="AQ21" s="17">
        <f t="shared" si="0"/>
        <v>0</v>
      </c>
      <c r="AR21" s="72">
        <f>'Point Wise DIO'!AU522</f>
        <v>0</v>
      </c>
      <c r="AS21" s="17"/>
      <c r="AT21" s="17"/>
      <c r="AU21" s="72">
        <f>'Point Wise DIO'!AX522</f>
        <v>0</v>
      </c>
      <c r="AV21" s="17"/>
      <c r="AW21" s="17"/>
      <c r="AX21" s="72">
        <f>'Point Wise DIO'!BA522</f>
        <v>0</v>
      </c>
      <c r="AY21" s="17">
        <f t="shared" si="1"/>
        <v>0</v>
      </c>
      <c r="AZ21" s="72">
        <f t="shared" si="1"/>
        <v>0</v>
      </c>
    </row>
    <row r="22" spans="1:52" x14ac:dyDescent="0.3">
      <c r="A22" s="70">
        <v>20</v>
      </c>
      <c r="B22" s="249"/>
      <c r="C22" s="129" t="s">
        <v>462</v>
      </c>
      <c r="D22" s="71" t="s">
        <v>465</v>
      </c>
      <c r="E22" s="71" t="s">
        <v>534</v>
      </c>
      <c r="F22" s="17"/>
      <c r="G22" s="17"/>
      <c r="H22" s="72">
        <f>'Point Wise DIO'!K523</f>
        <v>0</v>
      </c>
      <c r="I22" s="17"/>
      <c r="J22" s="17"/>
      <c r="K22" s="72">
        <f>'Point Wise DIO'!N523</f>
        <v>0</v>
      </c>
      <c r="L22" s="17"/>
      <c r="M22" s="17"/>
      <c r="N22" s="72">
        <f>'Point Wise DIO'!Q523</f>
        <v>0</v>
      </c>
      <c r="O22" s="17"/>
      <c r="P22" s="17"/>
      <c r="Q22" s="72">
        <f>'Point Wise DIO'!T523</f>
        <v>0</v>
      </c>
      <c r="R22" s="17"/>
      <c r="S22" s="17"/>
      <c r="T22" s="72">
        <f>'Point Wise DIO'!W523</f>
        <v>0</v>
      </c>
      <c r="U22" s="17"/>
      <c r="V22" s="17"/>
      <c r="W22" s="72">
        <f>'Point Wise DIO'!Z523</f>
        <v>0</v>
      </c>
      <c r="X22" s="17"/>
      <c r="Y22" s="17"/>
      <c r="Z22" s="72">
        <f>'Point Wise DIO'!AC523</f>
        <v>0</v>
      </c>
      <c r="AA22" s="17"/>
      <c r="AB22" s="17"/>
      <c r="AC22" s="72">
        <f>'Point Wise DIO'!AF523</f>
        <v>0</v>
      </c>
      <c r="AD22" s="17"/>
      <c r="AE22" s="17"/>
      <c r="AF22" s="72">
        <f>'Point Wise DIO'!AI523</f>
        <v>0</v>
      </c>
      <c r="AG22" s="17"/>
      <c r="AH22" s="17"/>
      <c r="AI22" s="72">
        <f>'Point Wise DIO'!AL523</f>
        <v>0</v>
      </c>
      <c r="AJ22" s="17"/>
      <c r="AK22" s="17"/>
      <c r="AL22" s="72">
        <f>'Point Wise DIO'!AO523</f>
        <v>0</v>
      </c>
      <c r="AM22" s="17"/>
      <c r="AN22" s="17"/>
      <c r="AO22" s="72">
        <f>'Point Wise DIO'!AR523</f>
        <v>0</v>
      </c>
      <c r="AP22" s="17">
        <f t="shared" si="0"/>
        <v>0</v>
      </c>
      <c r="AQ22" s="17">
        <f t="shared" si="0"/>
        <v>0</v>
      </c>
      <c r="AR22" s="72">
        <f>'Point Wise DIO'!AU523</f>
        <v>0</v>
      </c>
      <c r="AS22" s="17"/>
      <c r="AT22" s="17"/>
      <c r="AU22" s="72">
        <f>'Point Wise DIO'!AX523</f>
        <v>0</v>
      </c>
      <c r="AV22" s="17"/>
      <c r="AW22" s="17"/>
      <c r="AX22" s="72">
        <f>'Point Wise DIO'!BA523</f>
        <v>0</v>
      </c>
      <c r="AY22" s="17">
        <f t="shared" si="1"/>
        <v>0</v>
      </c>
      <c r="AZ22" s="72">
        <f t="shared" si="1"/>
        <v>0</v>
      </c>
    </row>
    <row r="23" spans="1:52" x14ac:dyDescent="0.3">
      <c r="A23" s="70">
        <v>21</v>
      </c>
      <c r="B23" s="249"/>
      <c r="C23" s="129" t="s">
        <v>462</v>
      </c>
      <c r="D23" s="71" t="s">
        <v>466</v>
      </c>
      <c r="E23" s="71" t="s">
        <v>534</v>
      </c>
      <c r="F23" s="17"/>
      <c r="G23" s="17"/>
      <c r="H23" s="72">
        <f>'Point Wise DIO'!K524</f>
        <v>0</v>
      </c>
      <c r="I23" s="17"/>
      <c r="J23" s="17"/>
      <c r="K23" s="72">
        <f>'Point Wise DIO'!N524</f>
        <v>0</v>
      </c>
      <c r="L23" s="17"/>
      <c r="M23" s="17"/>
      <c r="N23" s="72">
        <f>'Point Wise DIO'!Q524</f>
        <v>0</v>
      </c>
      <c r="O23" s="17"/>
      <c r="P23" s="17"/>
      <c r="Q23" s="72">
        <f>'Point Wise DIO'!T524</f>
        <v>0</v>
      </c>
      <c r="R23" s="17"/>
      <c r="S23" s="17"/>
      <c r="T23" s="72">
        <f>'Point Wise DIO'!W524</f>
        <v>0</v>
      </c>
      <c r="U23" s="17"/>
      <c r="V23" s="17"/>
      <c r="W23" s="72">
        <f>'Point Wise DIO'!Z524</f>
        <v>0</v>
      </c>
      <c r="X23" s="17"/>
      <c r="Y23" s="17"/>
      <c r="Z23" s="72">
        <f>'Point Wise DIO'!AC524</f>
        <v>0</v>
      </c>
      <c r="AA23" s="17"/>
      <c r="AB23" s="17"/>
      <c r="AC23" s="72">
        <f>'Point Wise DIO'!AF524</f>
        <v>0</v>
      </c>
      <c r="AD23" s="17"/>
      <c r="AE23" s="17"/>
      <c r="AF23" s="72">
        <f>'Point Wise DIO'!AI524</f>
        <v>0</v>
      </c>
      <c r="AG23" s="17"/>
      <c r="AH23" s="17"/>
      <c r="AI23" s="72">
        <f>'Point Wise DIO'!AL524</f>
        <v>0</v>
      </c>
      <c r="AJ23" s="17"/>
      <c r="AK23" s="17"/>
      <c r="AL23" s="72">
        <f>'Point Wise DIO'!AO524</f>
        <v>0</v>
      </c>
      <c r="AM23" s="17"/>
      <c r="AN23" s="17"/>
      <c r="AO23" s="72">
        <f>'Point Wise DIO'!AR524</f>
        <v>0</v>
      </c>
      <c r="AP23" s="17">
        <f t="shared" si="0"/>
        <v>0</v>
      </c>
      <c r="AQ23" s="17">
        <f t="shared" si="0"/>
        <v>0</v>
      </c>
      <c r="AR23" s="72">
        <f>'Point Wise DIO'!AU524</f>
        <v>0</v>
      </c>
      <c r="AS23" s="17"/>
      <c r="AT23" s="17"/>
      <c r="AU23" s="72">
        <f>'Point Wise DIO'!AX524</f>
        <v>0</v>
      </c>
      <c r="AV23" s="17"/>
      <c r="AW23" s="17"/>
      <c r="AX23" s="72">
        <f>'Point Wise DIO'!BA524</f>
        <v>0</v>
      </c>
      <c r="AY23" s="17">
        <f t="shared" si="1"/>
        <v>0</v>
      </c>
      <c r="AZ23" s="72">
        <f t="shared" si="1"/>
        <v>0</v>
      </c>
    </row>
    <row r="24" spans="1:52" x14ac:dyDescent="0.3">
      <c r="A24" s="70">
        <v>22</v>
      </c>
      <c r="B24" s="249"/>
      <c r="C24" s="129" t="s">
        <v>462</v>
      </c>
      <c r="D24" s="71" t="s">
        <v>635</v>
      </c>
      <c r="E24" s="71" t="s">
        <v>534</v>
      </c>
      <c r="F24" s="17"/>
      <c r="G24" s="17"/>
      <c r="H24" s="72">
        <f>'Point Wise DIO'!K525</f>
        <v>0</v>
      </c>
      <c r="I24" s="17"/>
      <c r="J24" s="17"/>
      <c r="K24" s="72">
        <f>'Point Wise DIO'!N525</f>
        <v>0</v>
      </c>
      <c r="L24" s="17"/>
      <c r="M24" s="17"/>
      <c r="N24" s="72">
        <f>'Point Wise DIO'!Q525</f>
        <v>0</v>
      </c>
      <c r="O24" s="17"/>
      <c r="P24" s="17"/>
      <c r="Q24" s="72">
        <f>'Point Wise DIO'!T525</f>
        <v>0</v>
      </c>
      <c r="R24" s="17"/>
      <c r="S24" s="17"/>
      <c r="T24" s="72">
        <f>'Point Wise DIO'!W525</f>
        <v>0</v>
      </c>
      <c r="U24" s="17"/>
      <c r="V24" s="17"/>
      <c r="W24" s="72">
        <f>'Point Wise DIO'!Z525</f>
        <v>0</v>
      </c>
      <c r="X24" s="17"/>
      <c r="Y24" s="17"/>
      <c r="Z24" s="72">
        <f>'Point Wise DIO'!AC525</f>
        <v>0</v>
      </c>
      <c r="AA24" s="17"/>
      <c r="AB24" s="17"/>
      <c r="AC24" s="72">
        <f>'Point Wise DIO'!AF525</f>
        <v>0</v>
      </c>
      <c r="AD24" s="17"/>
      <c r="AE24" s="17"/>
      <c r="AF24" s="72">
        <f>'Point Wise DIO'!AI525</f>
        <v>0</v>
      </c>
      <c r="AG24" s="17"/>
      <c r="AH24" s="17"/>
      <c r="AI24" s="72">
        <f>'Point Wise DIO'!AL525</f>
        <v>0</v>
      </c>
      <c r="AJ24" s="17"/>
      <c r="AK24" s="17"/>
      <c r="AL24" s="72">
        <f>'Point Wise DIO'!AO525</f>
        <v>0</v>
      </c>
      <c r="AM24" s="17"/>
      <c r="AN24" s="17"/>
      <c r="AO24" s="72">
        <f>'Point Wise DIO'!AR525</f>
        <v>0</v>
      </c>
      <c r="AP24" s="17">
        <f t="shared" si="0"/>
        <v>0</v>
      </c>
      <c r="AQ24" s="17">
        <f t="shared" si="0"/>
        <v>0</v>
      </c>
      <c r="AR24" s="72">
        <f>'Point Wise DIO'!AU525</f>
        <v>0</v>
      </c>
      <c r="AS24" s="17"/>
      <c r="AT24" s="17"/>
      <c r="AU24" s="72">
        <f>'Point Wise DIO'!AX525</f>
        <v>0</v>
      </c>
      <c r="AV24" s="17"/>
      <c r="AW24" s="17"/>
      <c r="AX24" s="72">
        <f>'Point Wise DIO'!BA525</f>
        <v>0</v>
      </c>
      <c r="AY24" s="17">
        <f t="shared" si="1"/>
        <v>0</v>
      </c>
      <c r="AZ24" s="72">
        <f t="shared" si="1"/>
        <v>0</v>
      </c>
    </row>
    <row r="25" spans="1:52" x14ac:dyDescent="0.3">
      <c r="A25" s="70">
        <v>23</v>
      </c>
      <c r="B25" s="249"/>
      <c r="C25" s="129" t="s">
        <v>462</v>
      </c>
      <c r="D25" s="71" t="s">
        <v>468</v>
      </c>
      <c r="E25" s="71" t="s">
        <v>534</v>
      </c>
      <c r="F25" s="17"/>
      <c r="G25" s="17"/>
      <c r="H25" s="72">
        <f>'Point Wise DIO'!K526</f>
        <v>0</v>
      </c>
      <c r="I25" s="17"/>
      <c r="J25" s="17"/>
      <c r="K25" s="72">
        <f>'Point Wise DIO'!N526</f>
        <v>0</v>
      </c>
      <c r="L25" s="17"/>
      <c r="M25" s="17"/>
      <c r="N25" s="72">
        <f>'Point Wise DIO'!Q526</f>
        <v>0</v>
      </c>
      <c r="O25" s="17"/>
      <c r="P25" s="17"/>
      <c r="Q25" s="72">
        <f>'Point Wise DIO'!T526</f>
        <v>0</v>
      </c>
      <c r="R25" s="17"/>
      <c r="S25" s="17"/>
      <c r="T25" s="72">
        <f>'Point Wise DIO'!W526</f>
        <v>0</v>
      </c>
      <c r="U25" s="17"/>
      <c r="V25" s="17"/>
      <c r="W25" s="72">
        <f>'Point Wise DIO'!Z526</f>
        <v>0</v>
      </c>
      <c r="X25" s="17"/>
      <c r="Y25" s="17"/>
      <c r="Z25" s="72">
        <f>'Point Wise DIO'!AC526</f>
        <v>0</v>
      </c>
      <c r="AA25" s="17"/>
      <c r="AB25" s="17"/>
      <c r="AC25" s="72">
        <f>'Point Wise DIO'!AF526</f>
        <v>0</v>
      </c>
      <c r="AD25" s="17"/>
      <c r="AE25" s="17"/>
      <c r="AF25" s="72">
        <f>'Point Wise DIO'!AI526</f>
        <v>0</v>
      </c>
      <c r="AG25" s="17"/>
      <c r="AH25" s="17"/>
      <c r="AI25" s="72">
        <f>'Point Wise DIO'!AL526</f>
        <v>0</v>
      </c>
      <c r="AJ25" s="17"/>
      <c r="AK25" s="17"/>
      <c r="AL25" s="72">
        <f>'Point Wise DIO'!AO526</f>
        <v>0</v>
      </c>
      <c r="AM25" s="17"/>
      <c r="AN25" s="17"/>
      <c r="AO25" s="72">
        <f>'Point Wise DIO'!AR526</f>
        <v>0</v>
      </c>
      <c r="AP25" s="17">
        <f t="shared" si="0"/>
        <v>0</v>
      </c>
      <c r="AQ25" s="17">
        <f t="shared" si="0"/>
        <v>0</v>
      </c>
      <c r="AR25" s="72">
        <f>'Point Wise DIO'!AU526</f>
        <v>0</v>
      </c>
      <c r="AS25" s="17"/>
      <c r="AT25" s="17"/>
      <c r="AU25" s="72">
        <f>'Point Wise DIO'!AX526</f>
        <v>0</v>
      </c>
      <c r="AV25" s="17"/>
      <c r="AW25" s="17"/>
      <c r="AX25" s="72">
        <f>'Point Wise DIO'!BA526</f>
        <v>0</v>
      </c>
      <c r="AY25" s="17">
        <f t="shared" si="1"/>
        <v>0</v>
      </c>
      <c r="AZ25" s="72">
        <f t="shared" si="1"/>
        <v>0</v>
      </c>
    </row>
    <row r="26" spans="1:52" ht="15" customHeight="1" x14ac:dyDescent="0.3">
      <c r="A26" s="70">
        <v>24</v>
      </c>
      <c r="B26" s="249"/>
      <c r="C26" s="129" t="s">
        <v>462</v>
      </c>
      <c r="D26" s="129" t="s">
        <v>40</v>
      </c>
      <c r="E26" s="129" t="s">
        <v>533</v>
      </c>
      <c r="F26" s="17"/>
      <c r="G26" s="17"/>
      <c r="H26" s="72">
        <f>'Point Wise DIO'!K527</f>
        <v>0</v>
      </c>
      <c r="I26" s="17"/>
      <c r="J26" s="17"/>
      <c r="K26" s="72">
        <f>'Point Wise DIO'!N527</f>
        <v>0</v>
      </c>
      <c r="L26" s="17"/>
      <c r="M26" s="17"/>
      <c r="N26" s="72">
        <f>'Point Wise DIO'!Q527</f>
        <v>0</v>
      </c>
      <c r="O26" s="17"/>
      <c r="P26" s="17"/>
      <c r="Q26" s="72">
        <f>'Point Wise DIO'!T527</f>
        <v>0</v>
      </c>
      <c r="R26" s="17"/>
      <c r="S26" s="17"/>
      <c r="T26" s="72">
        <f>'Point Wise DIO'!W527</f>
        <v>0</v>
      </c>
      <c r="U26" s="17"/>
      <c r="V26" s="17"/>
      <c r="W26" s="72">
        <f>'Point Wise DIO'!Z527</f>
        <v>0</v>
      </c>
      <c r="X26" s="17"/>
      <c r="Y26" s="17"/>
      <c r="Z26" s="72">
        <f>'Point Wise DIO'!AC527</f>
        <v>0</v>
      </c>
      <c r="AA26" s="17"/>
      <c r="AB26" s="17"/>
      <c r="AC26" s="72">
        <f>'Point Wise DIO'!AF527</f>
        <v>0</v>
      </c>
      <c r="AD26" s="17"/>
      <c r="AE26" s="17"/>
      <c r="AF26" s="72">
        <f>'Point Wise DIO'!AI527</f>
        <v>0</v>
      </c>
      <c r="AG26" s="17"/>
      <c r="AH26" s="17"/>
      <c r="AI26" s="72">
        <f>'Point Wise DIO'!AL527</f>
        <v>0</v>
      </c>
      <c r="AJ26" s="17"/>
      <c r="AK26" s="17"/>
      <c r="AL26" s="72">
        <f>'Point Wise DIO'!AO527</f>
        <v>0</v>
      </c>
      <c r="AM26" s="17"/>
      <c r="AN26" s="17"/>
      <c r="AO26" s="72">
        <f>'Point Wise DIO'!AR527</f>
        <v>0</v>
      </c>
      <c r="AP26" s="17">
        <f t="shared" si="0"/>
        <v>0</v>
      </c>
      <c r="AQ26" s="17">
        <f t="shared" si="0"/>
        <v>0</v>
      </c>
      <c r="AR26" s="72">
        <f>'Point Wise DIO'!AU527</f>
        <v>0</v>
      </c>
      <c r="AS26" s="17"/>
      <c r="AT26" s="17"/>
      <c r="AU26" s="72">
        <f>'Point Wise DIO'!AX527</f>
        <v>0</v>
      </c>
      <c r="AV26" s="17"/>
      <c r="AW26" s="17"/>
      <c r="AX26" s="72">
        <f>'Point Wise DIO'!BA527</f>
        <v>0</v>
      </c>
      <c r="AY26" s="17">
        <f t="shared" si="1"/>
        <v>0</v>
      </c>
      <c r="AZ26" s="72">
        <f t="shared" si="1"/>
        <v>0</v>
      </c>
    </row>
    <row r="27" spans="1:52" x14ac:dyDescent="0.3">
      <c r="A27" s="70">
        <v>25</v>
      </c>
      <c r="B27" s="249"/>
      <c r="C27" s="129" t="s">
        <v>469</v>
      </c>
      <c r="D27" s="129" t="s">
        <v>43</v>
      </c>
      <c r="E27" s="129" t="s">
        <v>533</v>
      </c>
      <c r="F27" s="17"/>
      <c r="G27" s="17"/>
      <c r="H27" s="72">
        <f>'Point Wise DIO'!K528</f>
        <v>0</v>
      </c>
      <c r="I27" s="17"/>
      <c r="J27" s="17"/>
      <c r="K27" s="72">
        <f>'Point Wise DIO'!N528</f>
        <v>0</v>
      </c>
      <c r="L27" s="17"/>
      <c r="M27" s="17"/>
      <c r="N27" s="72">
        <f>'Point Wise DIO'!Q528</f>
        <v>0</v>
      </c>
      <c r="O27" s="17"/>
      <c r="P27" s="17"/>
      <c r="Q27" s="72">
        <f>'Point Wise DIO'!T528</f>
        <v>0</v>
      </c>
      <c r="R27" s="17"/>
      <c r="S27" s="17"/>
      <c r="T27" s="72">
        <f>'Point Wise DIO'!W528</f>
        <v>0</v>
      </c>
      <c r="U27" s="17"/>
      <c r="V27" s="17"/>
      <c r="W27" s="72">
        <f>'Point Wise DIO'!Z528</f>
        <v>0</v>
      </c>
      <c r="X27" s="17"/>
      <c r="Y27" s="17"/>
      <c r="Z27" s="72">
        <f>'Point Wise DIO'!AC528</f>
        <v>0</v>
      </c>
      <c r="AA27" s="17"/>
      <c r="AB27" s="17"/>
      <c r="AC27" s="72">
        <f>'Point Wise DIO'!AF528</f>
        <v>0</v>
      </c>
      <c r="AD27" s="17"/>
      <c r="AE27" s="17"/>
      <c r="AF27" s="72">
        <f>'Point Wise DIO'!AI528</f>
        <v>0</v>
      </c>
      <c r="AG27" s="17"/>
      <c r="AH27" s="17"/>
      <c r="AI27" s="72">
        <f>'Point Wise DIO'!AL528</f>
        <v>0</v>
      </c>
      <c r="AJ27" s="17"/>
      <c r="AK27" s="17"/>
      <c r="AL27" s="72">
        <f>'Point Wise DIO'!AO528</f>
        <v>0</v>
      </c>
      <c r="AM27" s="17"/>
      <c r="AN27" s="17"/>
      <c r="AO27" s="72">
        <f>'Point Wise DIO'!AR528</f>
        <v>0</v>
      </c>
      <c r="AP27" s="17">
        <f t="shared" si="0"/>
        <v>0</v>
      </c>
      <c r="AQ27" s="17">
        <f t="shared" si="0"/>
        <v>0</v>
      </c>
      <c r="AR27" s="72">
        <f>'Point Wise DIO'!AU528</f>
        <v>0</v>
      </c>
      <c r="AS27" s="17"/>
      <c r="AT27" s="17"/>
      <c r="AU27" s="72">
        <f>'Point Wise DIO'!AX528</f>
        <v>0</v>
      </c>
      <c r="AV27" s="17"/>
      <c r="AW27" s="17"/>
      <c r="AX27" s="72">
        <f>'Point Wise DIO'!BA528</f>
        <v>0</v>
      </c>
      <c r="AY27" s="17">
        <f t="shared" si="1"/>
        <v>0</v>
      </c>
      <c r="AZ27" s="72">
        <f t="shared" si="1"/>
        <v>0</v>
      </c>
    </row>
    <row r="28" spans="1:52" x14ac:dyDescent="0.3">
      <c r="A28" s="70">
        <v>26</v>
      </c>
      <c r="B28" s="249"/>
      <c r="C28" s="129" t="s">
        <v>469</v>
      </c>
      <c r="D28" s="129" t="s">
        <v>470</v>
      </c>
      <c r="E28" s="129" t="s">
        <v>533</v>
      </c>
      <c r="F28" s="17"/>
      <c r="G28" s="17"/>
      <c r="H28" s="72">
        <f>'Point Wise DIO'!K529</f>
        <v>0</v>
      </c>
      <c r="I28" s="17"/>
      <c r="J28" s="17"/>
      <c r="K28" s="72">
        <f>'Point Wise DIO'!N529</f>
        <v>0</v>
      </c>
      <c r="L28" s="17"/>
      <c r="M28" s="17"/>
      <c r="N28" s="72">
        <f>'Point Wise DIO'!Q529</f>
        <v>0</v>
      </c>
      <c r="O28" s="17"/>
      <c r="P28" s="17"/>
      <c r="Q28" s="72">
        <f>'Point Wise DIO'!T529</f>
        <v>0</v>
      </c>
      <c r="R28" s="17"/>
      <c r="S28" s="17"/>
      <c r="T28" s="72">
        <f>'Point Wise DIO'!W529</f>
        <v>0</v>
      </c>
      <c r="U28" s="17"/>
      <c r="V28" s="17"/>
      <c r="W28" s="72">
        <f>'Point Wise DIO'!Z529</f>
        <v>0</v>
      </c>
      <c r="X28" s="17"/>
      <c r="Y28" s="17"/>
      <c r="Z28" s="72">
        <f>'Point Wise DIO'!AC529</f>
        <v>0</v>
      </c>
      <c r="AA28" s="17"/>
      <c r="AB28" s="17"/>
      <c r="AC28" s="72">
        <f>'Point Wise DIO'!AF529</f>
        <v>0</v>
      </c>
      <c r="AD28" s="17"/>
      <c r="AE28" s="17"/>
      <c r="AF28" s="72">
        <f>'Point Wise DIO'!AI529</f>
        <v>0</v>
      </c>
      <c r="AG28" s="17"/>
      <c r="AH28" s="17"/>
      <c r="AI28" s="72">
        <f>'Point Wise DIO'!AL529</f>
        <v>0</v>
      </c>
      <c r="AJ28" s="17"/>
      <c r="AK28" s="17"/>
      <c r="AL28" s="72">
        <f>'Point Wise DIO'!AO529</f>
        <v>0</v>
      </c>
      <c r="AM28" s="17"/>
      <c r="AN28" s="17"/>
      <c r="AO28" s="72">
        <f>'Point Wise DIO'!AR529</f>
        <v>0</v>
      </c>
      <c r="AP28" s="17">
        <f t="shared" si="0"/>
        <v>0</v>
      </c>
      <c r="AQ28" s="17">
        <f t="shared" si="0"/>
        <v>0</v>
      </c>
      <c r="AR28" s="72">
        <f>'Point Wise DIO'!AU529</f>
        <v>0</v>
      </c>
      <c r="AS28" s="17"/>
      <c r="AT28" s="17"/>
      <c r="AU28" s="72">
        <f>'Point Wise DIO'!AX529</f>
        <v>0</v>
      </c>
      <c r="AV28" s="17"/>
      <c r="AW28" s="17"/>
      <c r="AX28" s="72">
        <f>'Point Wise DIO'!BA529</f>
        <v>0</v>
      </c>
      <c r="AY28" s="17">
        <f t="shared" si="1"/>
        <v>0</v>
      </c>
      <c r="AZ28" s="72">
        <f t="shared" si="1"/>
        <v>0</v>
      </c>
    </row>
    <row r="29" spans="1:52" x14ac:dyDescent="0.3">
      <c r="A29" s="70">
        <v>27</v>
      </c>
      <c r="B29" s="249"/>
      <c r="C29" s="129" t="s">
        <v>469</v>
      </c>
      <c r="D29" s="129" t="s">
        <v>471</v>
      </c>
      <c r="E29" s="129" t="s">
        <v>533</v>
      </c>
      <c r="F29" s="17"/>
      <c r="G29" s="17"/>
      <c r="H29" s="72">
        <f>'Point Wise DIO'!K530</f>
        <v>0</v>
      </c>
      <c r="I29" s="17"/>
      <c r="J29" s="17"/>
      <c r="K29" s="72">
        <f>'Point Wise DIO'!N530</f>
        <v>0</v>
      </c>
      <c r="L29" s="17"/>
      <c r="M29" s="17"/>
      <c r="N29" s="72">
        <f>'Point Wise DIO'!Q530</f>
        <v>0</v>
      </c>
      <c r="O29" s="17"/>
      <c r="P29" s="17"/>
      <c r="Q29" s="72">
        <f>'Point Wise DIO'!T530</f>
        <v>0</v>
      </c>
      <c r="R29" s="17"/>
      <c r="S29" s="17"/>
      <c r="T29" s="72">
        <f>'Point Wise DIO'!W530</f>
        <v>0</v>
      </c>
      <c r="U29" s="17"/>
      <c r="V29" s="17"/>
      <c r="W29" s="72">
        <f>'Point Wise DIO'!Z530</f>
        <v>0</v>
      </c>
      <c r="X29" s="17"/>
      <c r="Y29" s="17"/>
      <c r="Z29" s="72">
        <f>'Point Wise DIO'!AC530</f>
        <v>0</v>
      </c>
      <c r="AA29" s="17"/>
      <c r="AB29" s="17"/>
      <c r="AC29" s="72">
        <f>'Point Wise DIO'!AF530</f>
        <v>0</v>
      </c>
      <c r="AD29" s="17"/>
      <c r="AE29" s="17"/>
      <c r="AF29" s="72">
        <f>'Point Wise DIO'!AI530</f>
        <v>0</v>
      </c>
      <c r="AG29" s="17"/>
      <c r="AH29" s="17"/>
      <c r="AI29" s="72">
        <f>'Point Wise DIO'!AL530</f>
        <v>0</v>
      </c>
      <c r="AJ29" s="17"/>
      <c r="AK29" s="17"/>
      <c r="AL29" s="72">
        <f>'Point Wise DIO'!AO530</f>
        <v>0</v>
      </c>
      <c r="AM29" s="17"/>
      <c r="AN29" s="17"/>
      <c r="AO29" s="72">
        <f>'Point Wise DIO'!AR530</f>
        <v>0</v>
      </c>
      <c r="AP29" s="17">
        <f t="shared" si="0"/>
        <v>0</v>
      </c>
      <c r="AQ29" s="17">
        <f t="shared" si="0"/>
        <v>0</v>
      </c>
      <c r="AR29" s="72">
        <f>'Point Wise DIO'!AU530</f>
        <v>0</v>
      </c>
      <c r="AS29" s="17"/>
      <c r="AT29" s="17"/>
      <c r="AU29" s="72">
        <f>'Point Wise DIO'!AX530</f>
        <v>0</v>
      </c>
      <c r="AV29" s="17"/>
      <c r="AW29" s="17"/>
      <c r="AX29" s="72">
        <f>'Point Wise DIO'!BA530</f>
        <v>0</v>
      </c>
      <c r="AY29" s="17">
        <f t="shared" si="1"/>
        <v>0</v>
      </c>
      <c r="AZ29" s="72">
        <f t="shared" si="1"/>
        <v>0</v>
      </c>
    </row>
    <row r="30" spans="1:52" x14ac:dyDescent="0.3">
      <c r="A30" s="70">
        <v>28</v>
      </c>
      <c r="B30" s="249"/>
      <c r="C30" s="129" t="s">
        <v>469</v>
      </c>
      <c r="D30" s="129" t="s">
        <v>47</v>
      </c>
      <c r="E30" s="129" t="s">
        <v>533</v>
      </c>
      <c r="F30" s="17"/>
      <c r="G30" s="17"/>
      <c r="H30" s="72">
        <f>'Point Wise DIO'!K531</f>
        <v>0</v>
      </c>
      <c r="I30" s="17"/>
      <c r="J30" s="17"/>
      <c r="K30" s="72">
        <f>'Point Wise DIO'!N531</f>
        <v>0</v>
      </c>
      <c r="L30" s="17"/>
      <c r="M30" s="17"/>
      <c r="N30" s="72">
        <f>'Point Wise DIO'!Q531</f>
        <v>0</v>
      </c>
      <c r="O30" s="17"/>
      <c r="P30" s="17"/>
      <c r="Q30" s="72">
        <f>'Point Wise DIO'!T531</f>
        <v>0</v>
      </c>
      <c r="R30" s="17"/>
      <c r="S30" s="17"/>
      <c r="T30" s="72">
        <f>'Point Wise DIO'!W531</f>
        <v>0</v>
      </c>
      <c r="U30" s="17"/>
      <c r="V30" s="17"/>
      <c r="W30" s="72">
        <f>'Point Wise DIO'!Z531</f>
        <v>0</v>
      </c>
      <c r="X30" s="17"/>
      <c r="Y30" s="17"/>
      <c r="Z30" s="72">
        <f>'Point Wise DIO'!AC531</f>
        <v>0</v>
      </c>
      <c r="AA30" s="17"/>
      <c r="AB30" s="17"/>
      <c r="AC30" s="72">
        <f>'Point Wise DIO'!AF531</f>
        <v>0</v>
      </c>
      <c r="AD30" s="17"/>
      <c r="AE30" s="17"/>
      <c r="AF30" s="72">
        <f>'Point Wise DIO'!AI531</f>
        <v>0</v>
      </c>
      <c r="AG30" s="17"/>
      <c r="AH30" s="17"/>
      <c r="AI30" s="72">
        <f>'Point Wise DIO'!AL531</f>
        <v>0</v>
      </c>
      <c r="AJ30" s="17"/>
      <c r="AK30" s="17"/>
      <c r="AL30" s="72">
        <f>'Point Wise DIO'!AO531</f>
        <v>0</v>
      </c>
      <c r="AM30" s="17"/>
      <c r="AN30" s="17"/>
      <c r="AO30" s="72">
        <f>'Point Wise DIO'!AR531</f>
        <v>0</v>
      </c>
      <c r="AP30" s="17">
        <f t="shared" si="0"/>
        <v>0</v>
      </c>
      <c r="AQ30" s="17">
        <f t="shared" si="0"/>
        <v>0</v>
      </c>
      <c r="AR30" s="72">
        <f>'Point Wise DIO'!AU531</f>
        <v>0</v>
      </c>
      <c r="AS30" s="17"/>
      <c r="AT30" s="17"/>
      <c r="AU30" s="72">
        <f>'Point Wise DIO'!AX531</f>
        <v>0</v>
      </c>
      <c r="AV30" s="17"/>
      <c r="AW30" s="17"/>
      <c r="AX30" s="72">
        <f>'Point Wise DIO'!BA531</f>
        <v>0</v>
      </c>
      <c r="AY30" s="17">
        <f t="shared" si="1"/>
        <v>0</v>
      </c>
      <c r="AZ30" s="72">
        <f t="shared" si="1"/>
        <v>0</v>
      </c>
    </row>
    <row r="31" spans="1:52" x14ac:dyDescent="0.3">
      <c r="A31" s="70">
        <v>29</v>
      </c>
      <c r="B31" s="249"/>
      <c r="C31" s="129" t="s">
        <v>469</v>
      </c>
      <c r="D31" s="129" t="s">
        <v>48</v>
      </c>
      <c r="E31" s="129" t="s">
        <v>533</v>
      </c>
      <c r="F31" s="17"/>
      <c r="G31" s="17"/>
      <c r="H31" s="72">
        <f>'Point Wise DIO'!K532</f>
        <v>0</v>
      </c>
      <c r="I31" s="17"/>
      <c r="J31" s="17"/>
      <c r="K31" s="72">
        <f>'Point Wise DIO'!N532</f>
        <v>0</v>
      </c>
      <c r="L31" s="17"/>
      <c r="M31" s="17"/>
      <c r="N31" s="72">
        <f>'Point Wise DIO'!Q532</f>
        <v>0</v>
      </c>
      <c r="O31" s="17"/>
      <c r="P31" s="17"/>
      <c r="Q31" s="72">
        <f>'Point Wise DIO'!T532</f>
        <v>0</v>
      </c>
      <c r="R31" s="17"/>
      <c r="S31" s="17"/>
      <c r="T31" s="72">
        <f>'Point Wise DIO'!W532</f>
        <v>0</v>
      </c>
      <c r="U31" s="17"/>
      <c r="V31" s="17"/>
      <c r="W31" s="72">
        <f>'Point Wise DIO'!Z532</f>
        <v>0</v>
      </c>
      <c r="X31" s="17"/>
      <c r="Y31" s="17"/>
      <c r="Z31" s="72">
        <f>'Point Wise DIO'!AC532</f>
        <v>0</v>
      </c>
      <c r="AA31" s="17"/>
      <c r="AB31" s="17"/>
      <c r="AC31" s="72">
        <f>'Point Wise DIO'!AF532</f>
        <v>0</v>
      </c>
      <c r="AD31" s="17"/>
      <c r="AE31" s="17"/>
      <c r="AF31" s="72">
        <f>'Point Wise DIO'!AI532</f>
        <v>0</v>
      </c>
      <c r="AG31" s="17"/>
      <c r="AH31" s="17"/>
      <c r="AI31" s="72">
        <f>'Point Wise DIO'!AL532</f>
        <v>0</v>
      </c>
      <c r="AJ31" s="17"/>
      <c r="AK31" s="17"/>
      <c r="AL31" s="72">
        <f>'Point Wise DIO'!AO532</f>
        <v>0</v>
      </c>
      <c r="AM31" s="17"/>
      <c r="AN31" s="17"/>
      <c r="AO31" s="72">
        <f>'Point Wise DIO'!AR532</f>
        <v>0</v>
      </c>
      <c r="AP31" s="17">
        <f t="shared" si="0"/>
        <v>0</v>
      </c>
      <c r="AQ31" s="17">
        <f t="shared" si="0"/>
        <v>0</v>
      </c>
      <c r="AR31" s="72">
        <f>'Point Wise DIO'!AU532</f>
        <v>0</v>
      </c>
      <c r="AS31" s="17"/>
      <c r="AT31" s="17"/>
      <c r="AU31" s="72">
        <f>'Point Wise DIO'!AX532</f>
        <v>0</v>
      </c>
      <c r="AV31" s="17"/>
      <c r="AW31" s="17"/>
      <c r="AX31" s="72">
        <f>'Point Wise DIO'!BA532</f>
        <v>0</v>
      </c>
      <c r="AY31" s="17">
        <f t="shared" si="1"/>
        <v>0</v>
      </c>
      <c r="AZ31" s="72">
        <f t="shared" si="1"/>
        <v>0</v>
      </c>
    </row>
    <row r="32" spans="1:52" x14ac:dyDescent="0.3">
      <c r="A32" s="70">
        <v>30</v>
      </c>
      <c r="B32" s="249"/>
      <c r="C32" s="129" t="s">
        <v>469</v>
      </c>
      <c r="D32" s="71" t="s">
        <v>474</v>
      </c>
      <c r="E32" s="71" t="s">
        <v>534</v>
      </c>
      <c r="F32" s="17"/>
      <c r="G32" s="17"/>
      <c r="H32" s="72">
        <f>'Point Wise DIO'!K533</f>
        <v>0</v>
      </c>
      <c r="I32" s="17"/>
      <c r="J32" s="17"/>
      <c r="K32" s="72">
        <f>'Point Wise DIO'!N533</f>
        <v>0</v>
      </c>
      <c r="L32" s="17"/>
      <c r="M32" s="17"/>
      <c r="N32" s="72">
        <f>'Point Wise DIO'!Q533</f>
        <v>0</v>
      </c>
      <c r="O32" s="17"/>
      <c r="P32" s="17"/>
      <c r="Q32" s="72">
        <f>'Point Wise DIO'!T533</f>
        <v>0</v>
      </c>
      <c r="R32" s="17"/>
      <c r="S32" s="17"/>
      <c r="T32" s="72">
        <f>'Point Wise DIO'!W533</f>
        <v>0</v>
      </c>
      <c r="U32" s="17"/>
      <c r="V32" s="17"/>
      <c r="W32" s="72">
        <f>'Point Wise DIO'!Z533</f>
        <v>0</v>
      </c>
      <c r="X32" s="17"/>
      <c r="Y32" s="17"/>
      <c r="Z32" s="72">
        <f>'Point Wise DIO'!AC533</f>
        <v>0</v>
      </c>
      <c r="AA32" s="17"/>
      <c r="AB32" s="17"/>
      <c r="AC32" s="72">
        <f>'Point Wise DIO'!AF533</f>
        <v>0</v>
      </c>
      <c r="AD32" s="17"/>
      <c r="AE32" s="17"/>
      <c r="AF32" s="72">
        <f>'Point Wise DIO'!AI533</f>
        <v>0</v>
      </c>
      <c r="AG32" s="17"/>
      <c r="AH32" s="17"/>
      <c r="AI32" s="72">
        <f>'Point Wise DIO'!AL533</f>
        <v>0</v>
      </c>
      <c r="AJ32" s="17"/>
      <c r="AK32" s="17"/>
      <c r="AL32" s="72">
        <f>'Point Wise DIO'!AO533</f>
        <v>0</v>
      </c>
      <c r="AM32" s="17"/>
      <c r="AN32" s="17"/>
      <c r="AO32" s="72">
        <f>'Point Wise DIO'!AR533</f>
        <v>0</v>
      </c>
      <c r="AP32" s="17">
        <f t="shared" si="0"/>
        <v>0</v>
      </c>
      <c r="AQ32" s="17">
        <f t="shared" si="0"/>
        <v>0</v>
      </c>
      <c r="AR32" s="72">
        <f>'Point Wise DIO'!AU533</f>
        <v>0</v>
      </c>
      <c r="AS32" s="17"/>
      <c r="AT32" s="17"/>
      <c r="AU32" s="72">
        <f>'Point Wise DIO'!AX533</f>
        <v>0</v>
      </c>
      <c r="AV32" s="17"/>
      <c r="AW32" s="17"/>
      <c r="AX32" s="72">
        <f>'Point Wise DIO'!BA533</f>
        <v>0</v>
      </c>
      <c r="AY32" s="17">
        <f t="shared" si="1"/>
        <v>0</v>
      </c>
      <c r="AZ32" s="72">
        <f t="shared" si="1"/>
        <v>0</v>
      </c>
    </row>
    <row r="33" spans="1:52" x14ac:dyDescent="0.3">
      <c r="A33" s="70">
        <v>31</v>
      </c>
      <c r="B33" s="249"/>
      <c r="C33" s="129" t="s">
        <v>469</v>
      </c>
      <c r="D33" s="129" t="s">
        <v>50</v>
      </c>
      <c r="E33" s="129" t="s">
        <v>533</v>
      </c>
      <c r="F33" s="17"/>
      <c r="G33" s="17"/>
      <c r="H33" s="72">
        <f>'Point Wise DIO'!K534</f>
        <v>0</v>
      </c>
      <c r="I33" s="17"/>
      <c r="J33" s="17"/>
      <c r="K33" s="72">
        <f>'Point Wise DIO'!N534</f>
        <v>0</v>
      </c>
      <c r="L33" s="17"/>
      <c r="M33" s="17"/>
      <c r="N33" s="72">
        <f>'Point Wise DIO'!Q534</f>
        <v>0</v>
      </c>
      <c r="O33" s="17"/>
      <c r="P33" s="17"/>
      <c r="Q33" s="72">
        <f>'Point Wise DIO'!T534</f>
        <v>0</v>
      </c>
      <c r="R33" s="17"/>
      <c r="S33" s="17"/>
      <c r="T33" s="72">
        <f>'Point Wise DIO'!W534</f>
        <v>0</v>
      </c>
      <c r="U33" s="17"/>
      <c r="V33" s="17"/>
      <c r="W33" s="72">
        <f>'Point Wise DIO'!Z534</f>
        <v>0</v>
      </c>
      <c r="X33" s="17"/>
      <c r="Y33" s="17"/>
      <c r="Z33" s="72">
        <f>'Point Wise DIO'!AC534</f>
        <v>0</v>
      </c>
      <c r="AA33" s="17"/>
      <c r="AB33" s="17"/>
      <c r="AC33" s="72">
        <f>'Point Wise DIO'!AF534</f>
        <v>0</v>
      </c>
      <c r="AD33" s="17"/>
      <c r="AE33" s="17"/>
      <c r="AF33" s="72">
        <f>'Point Wise DIO'!AI534</f>
        <v>0</v>
      </c>
      <c r="AG33" s="17"/>
      <c r="AH33" s="17"/>
      <c r="AI33" s="72">
        <f>'Point Wise DIO'!AL534</f>
        <v>0</v>
      </c>
      <c r="AJ33" s="17"/>
      <c r="AK33" s="17"/>
      <c r="AL33" s="72">
        <f>'Point Wise DIO'!AO534</f>
        <v>0</v>
      </c>
      <c r="AM33" s="17"/>
      <c r="AN33" s="17"/>
      <c r="AO33" s="72">
        <f>'Point Wise DIO'!AR534</f>
        <v>0</v>
      </c>
      <c r="AP33" s="17">
        <f t="shared" si="0"/>
        <v>0</v>
      </c>
      <c r="AQ33" s="17">
        <f t="shared" si="0"/>
        <v>0</v>
      </c>
      <c r="AR33" s="72">
        <f>'Point Wise DIO'!AU534</f>
        <v>0</v>
      </c>
      <c r="AS33" s="17"/>
      <c r="AT33" s="17"/>
      <c r="AU33" s="72">
        <f>'Point Wise DIO'!AX534</f>
        <v>0</v>
      </c>
      <c r="AV33" s="17"/>
      <c r="AW33" s="17"/>
      <c r="AX33" s="72">
        <f>'Point Wise DIO'!BA534</f>
        <v>0</v>
      </c>
      <c r="AY33" s="17">
        <f t="shared" si="1"/>
        <v>0</v>
      </c>
      <c r="AZ33" s="72">
        <f t="shared" si="1"/>
        <v>0</v>
      </c>
    </row>
    <row r="34" spans="1:52" x14ac:dyDescent="0.3">
      <c r="A34" s="70">
        <v>32</v>
      </c>
      <c r="B34" s="250"/>
      <c r="C34" s="129" t="s">
        <v>469</v>
      </c>
      <c r="D34" s="129" t="s">
        <v>475</v>
      </c>
      <c r="E34" s="129" t="s">
        <v>533</v>
      </c>
      <c r="F34" s="17"/>
      <c r="G34" s="17"/>
      <c r="H34" s="72">
        <f>'Point Wise DIO'!K535</f>
        <v>0</v>
      </c>
      <c r="I34" s="17"/>
      <c r="J34" s="17"/>
      <c r="K34" s="72">
        <f>'Point Wise DIO'!N535</f>
        <v>0</v>
      </c>
      <c r="L34" s="17"/>
      <c r="M34" s="17"/>
      <c r="N34" s="72">
        <f>'Point Wise DIO'!Q535</f>
        <v>0</v>
      </c>
      <c r="O34" s="17"/>
      <c r="P34" s="17"/>
      <c r="Q34" s="72">
        <f>'Point Wise DIO'!T535</f>
        <v>0</v>
      </c>
      <c r="R34" s="17"/>
      <c r="S34" s="17"/>
      <c r="T34" s="72">
        <f>'Point Wise DIO'!W535</f>
        <v>0</v>
      </c>
      <c r="U34" s="17"/>
      <c r="V34" s="17"/>
      <c r="W34" s="72">
        <f>'Point Wise DIO'!Z535</f>
        <v>0</v>
      </c>
      <c r="X34" s="17"/>
      <c r="Y34" s="17"/>
      <c r="Z34" s="72">
        <f>'Point Wise DIO'!AC535</f>
        <v>0</v>
      </c>
      <c r="AA34" s="17"/>
      <c r="AB34" s="17"/>
      <c r="AC34" s="72">
        <f>'Point Wise DIO'!AF535</f>
        <v>0</v>
      </c>
      <c r="AD34" s="17"/>
      <c r="AE34" s="17"/>
      <c r="AF34" s="72">
        <f>'Point Wise DIO'!AI535</f>
        <v>0</v>
      </c>
      <c r="AG34" s="17"/>
      <c r="AH34" s="17"/>
      <c r="AI34" s="72">
        <f>'Point Wise DIO'!AL535</f>
        <v>0</v>
      </c>
      <c r="AJ34" s="17"/>
      <c r="AK34" s="17"/>
      <c r="AL34" s="72">
        <f>'Point Wise DIO'!AO535</f>
        <v>0</v>
      </c>
      <c r="AM34" s="17"/>
      <c r="AN34" s="17"/>
      <c r="AO34" s="72">
        <f>'Point Wise DIO'!AR535</f>
        <v>0</v>
      </c>
      <c r="AP34" s="17">
        <f t="shared" si="0"/>
        <v>0</v>
      </c>
      <c r="AQ34" s="17">
        <f t="shared" si="0"/>
        <v>0</v>
      </c>
      <c r="AR34" s="72">
        <f>'Point Wise DIO'!AU535</f>
        <v>0</v>
      </c>
      <c r="AS34" s="17"/>
      <c r="AT34" s="17"/>
      <c r="AU34" s="72">
        <f>'Point Wise DIO'!AX535</f>
        <v>0</v>
      </c>
      <c r="AV34" s="17"/>
      <c r="AW34" s="17"/>
      <c r="AX34" s="72">
        <f>'Point Wise DIO'!BA535</f>
        <v>0</v>
      </c>
      <c r="AY34" s="17">
        <f t="shared" si="1"/>
        <v>0</v>
      </c>
      <c r="AZ34" s="72">
        <f t="shared" si="1"/>
        <v>0</v>
      </c>
    </row>
    <row r="35" spans="1:52" x14ac:dyDescent="0.3">
      <c r="A35" s="70">
        <v>33</v>
      </c>
      <c r="B35" s="248" t="s">
        <v>637</v>
      </c>
      <c r="C35" s="129" t="s">
        <v>609</v>
      </c>
      <c r="D35" s="129" t="s">
        <v>483</v>
      </c>
      <c r="E35" s="129" t="s">
        <v>533</v>
      </c>
      <c r="F35" s="17"/>
      <c r="G35" s="17"/>
      <c r="H35" s="72">
        <f>'Point Wise DIO'!K542</f>
        <v>0</v>
      </c>
      <c r="I35" s="17"/>
      <c r="J35" s="17"/>
      <c r="K35" s="72">
        <f>'Point Wise DIO'!N542</f>
        <v>0</v>
      </c>
      <c r="L35" s="17"/>
      <c r="M35" s="17"/>
      <c r="N35" s="72">
        <f>'Point Wise DIO'!Q542</f>
        <v>0</v>
      </c>
      <c r="O35" s="17"/>
      <c r="P35" s="17"/>
      <c r="Q35" s="72">
        <f>'Point Wise DIO'!T542</f>
        <v>0</v>
      </c>
      <c r="R35" s="17"/>
      <c r="S35" s="17"/>
      <c r="T35" s="72">
        <f>'Point Wise DIO'!W542</f>
        <v>0</v>
      </c>
      <c r="U35" s="17"/>
      <c r="V35" s="17"/>
      <c r="W35" s="72">
        <f>'Point Wise DIO'!Z542</f>
        <v>0</v>
      </c>
      <c r="X35" s="17"/>
      <c r="Y35" s="17"/>
      <c r="Z35" s="72">
        <f>'Point Wise DIO'!AC542</f>
        <v>0</v>
      </c>
      <c r="AA35" s="17"/>
      <c r="AB35" s="17"/>
      <c r="AC35" s="72">
        <f>'Point Wise DIO'!AF542</f>
        <v>0</v>
      </c>
      <c r="AD35" s="17"/>
      <c r="AE35" s="17"/>
      <c r="AF35" s="72">
        <f>'Point Wise DIO'!AI542</f>
        <v>0</v>
      </c>
      <c r="AG35" s="17"/>
      <c r="AH35" s="17"/>
      <c r="AI35" s="72">
        <f>'Point Wise DIO'!AL542</f>
        <v>0</v>
      </c>
      <c r="AJ35" s="17"/>
      <c r="AK35" s="17"/>
      <c r="AL35" s="72">
        <f>'Point Wise DIO'!AO542</f>
        <v>0</v>
      </c>
      <c r="AM35" s="17"/>
      <c r="AN35" s="17"/>
      <c r="AO35" s="72">
        <f>'Point Wise DIO'!AR542</f>
        <v>0</v>
      </c>
      <c r="AP35" s="17">
        <f t="shared" si="0"/>
        <v>0</v>
      </c>
      <c r="AQ35" s="17">
        <f t="shared" si="0"/>
        <v>0</v>
      </c>
      <c r="AR35" s="72">
        <f>'Point Wise DIO'!AU542</f>
        <v>0</v>
      </c>
      <c r="AS35" s="17"/>
      <c r="AT35" s="17"/>
      <c r="AU35" s="72">
        <f>'Point Wise DIO'!AX542</f>
        <v>0</v>
      </c>
      <c r="AV35" s="17"/>
      <c r="AW35" s="17"/>
      <c r="AX35" s="72">
        <f>'Point Wise DIO'!BA542</f>
        <v>0</v>
      </c>
      <c r="AY35" s="17">
        <f t="shared" si="1"/>
        <v>0</v>
      </c>
      <c r="AZ35" s="72">
        <f t="shared" si="1"/>
        <v>0</v>
      </c>
    </row>
    <row r="36" spans="1:52" x14ac:dyDescent="0.3">
      <c r="A36" s="70">
        <v>34</v>
      </c>
      <c r="B36" s="249"/>
      <c r="C36" s="129" t="s">
        <v>608</v>
      </c>
      <c r="D36" s="2" t="s">
        <v>484</v>
      </c>
      <c r="E36" s="129" t="s">
        <v>533</v>
      </c>
      <c r="F36" s="17"/>
      <c r="G36" s="17"/>
      <c r="H36" s="72">
        <f>'Point Wise DIO'!K543</f>
        <v>0</v>
      </c>
      <c r="I36" s="17"/>
      <c r="J36" s="17"/>
      <c r="K36" s="72">
        <f>'Point Wise DIO'!N543</f>
        <v>0</v>
      </c>
      <c r="L36" s="17"/>
      <c r="M36" s="17"/>
      <c r="N36" s="72">
        <f>'Point Wise DIO'!Q543</f>
        <v>0</v>
      </c>
      <c r="O36" s="17"/>
      <c r="P36" s="17"/>
      <c r="Q36" s="72">
        <f>'Point Wise DIO'!T543</f>
        <v>0</v>
      </c>
      <c r="R36" s="17"/>
      <c r="S36" s="17"/>
      <c r="T36" s="72">
        <f>'Point Wise DIO'!W543</f>
        <v>0</v>
      </c>
      <c r="U36" s="17"/>
      <c r="V36" s="17"/>
      <c r="W36" s="72">
        <f>'Point Wise DIO'!Z543</f>
        <v>0</v>
      </c>
      <c r="X36" s="17"/>
      <c r="Y36" s="17"/>
      <c r="Z36" s="72">
        <f>'Point Wise DIO'!AC543</f>
        <v>0</v>
      </c>
      <c r="AA36" s="17"/>
      <c r="AB36" s="17"/>
      <c r="AC36" s="72">
        <f>'Point Wise DIO'!AF543</f>
        <v>0</v>
      </c>
      <c r="AD36" s="17"/>
      <c r="AE36" s="17"/>
      <c r="AF36" s="72">
        <f>'Point Wise DIO'!AI543</f>
        <v>0</v>
      </c>
      <c r="AG36" s="17"/>
      <c r="AH36" s="17"/>
      <c r="AI36" s="72">
        <f>'Point Wise DIO'!AL543</f>
        <v>0</v>
      </c>
      <c r="AJ36" s="17"/>
      <c r="AK36" s="17"/>
      <c r="AL36" s="72">
        <f>'Point Wise DIO'!AO543</f>
        <v>0</v>
      </c>
      <c r="AM36" s="17"/>
      <c r="AN36" s="17"/>
      <c r="AO36" s="72">
        <f>'Point Wise DIO'!AR543</f>
        <v>0</v>
      </c>
      <c r="AP36" s="17">
        <f t="shared" si="0"/>
        <v>0</v>
      </c>
      <c r="AQ36" s="17">
        <f t="shared" si="0"/>
        <v>0</v>
      </c>
      <c r="AR36" s="72">
        <f>'Point Wise DIO'!AU543</f>
        <v>0</v>
      </c>
      <c r="AS36" s="17"/>
      <c r="AT36" s="17"/>
      <c r="AU36" s="72">
        <f>'Point Wise DIO'!AX543</f>
        <v>0</v>
      </c>
      <c r="AV36" s="17"/>
      <c r="AW36" s="17"/>
      <c r="AX36" s="72">
        <f>'Point Wise DIO'!BA543</f>
        <v>0</v>
      </c>
      <c r="AY36" s="17">
        <f t="shared" si="1"/>
        <v>0</v>
      </c>
      <c r="AZ36" s="72">
        <f t="shared" si="1"/>
        <v>0</v>
      </c>
    </row>
    <row r="37" spans="1:52" x14ac:dyDescent="0.3">
      <c r="A37" s="70">
        <v>35</v>
      </c>
      <c r="B37" s="249"/>
      <c r="C37" s="129" t="s">
        <v>147</v>
      </c>
      <c r="D37" s="129" t="s">
        <v>158</v>
      </c>
      <c r="E37" s="129" t="s">
        <v>533</v>
      </c>
      <c r="F37" s="17"/>
      <c r="G37" s="17"/>
      <c r="H37" s="72">
        <f>'Point Wise DIO'!K544</f>
        <v>0</v>
      </c>
      <c r="I37" s="17"/>
      <c r="J37" s="17"/>
      <c r="K37" s="72">
        <f>'Point Wise DIO'!N544</f>
        <v>0</v>
      </c>
      <c r="L37" s="17"/>
      <c r="M37" s="17"/>
      <c r="N37" s="72">
        <f>'Point Wise DIO'!Q544</f>
        <v>0</v>
      </c>
      <c r="O37" s="17"/>
      <c r="P37" s="17"/>
      <c r="Q37" s="72">
        <f>'Point Wise DIO'!T544</f>
        <v>0</v>
      </c>
      <c r="R37" s="17"/>
      <c r="S37" s="17"/>
      <c r="T37" s="72">
        <f>'Point Wise DIO'!W544</f>
        <v>0</v>
      </c>
      <c r="U37" s="17"/>
      <c r="V37" s="17"/>
      <c r="W37" s="72">
        <f>'Point Wise DIO'!Z544</f>
        <v>0</v>
      </c>
      <c r="X37" s="17"/>
      <c r="Y37" s="17"/>
      <c r="Z37" s="72">
        <f>'Point Wise DIO'!AC544</f>
        <v>0</v>
      </c>
      <c r="AA37" s="17"/>
      <c r="AB37" s="17"/>
      <c r="AC37" s="72">
        <f>'Point Wise DIO'!AF544</f>
        <v>0</v>
      </c>
      <c r="AD37" s="17"/>
      <c r="AE37" s="17"/>
      <c r="AF37" s="72">
        <f>'Point Wise DIO'!AI544</f>
        <v>0</v>
      </c>
      <c r="AG37" s="17"/>
      <c r="AH37" s="17"/>
      <c r="AI37" s="72">
        <f>'Point Wise DIO'!AL544</f>
        <v>0</v>
      </c>
      <c r="AJ37" s="17"/>
      <c r="AK37" s="17"/>
      <c r="AL37" s="72">
        <f>'Point Wise DIO'!AO544</f>
        <v>0</v>
      </c>
      <c r="AM37" s="17"/>
      <c r="AN37" s="17"/>
      <c r="AO37" s="72">
        <f>'Point Wise DIO'!AR544</f>
        <v>0</v>
      </c>
      <c r="AP37" s="17">
        <f t="shared" si="0"/>
        <v>0</v>
      </c>
      <c r="AQ37" s="17">
        <f t="shared" si="0"/>
        <v>0</v>
      </c>
      <c r="AR37" s="72">
        <f>'Point Wise DIO'!AU544</f>
        <v>0</v>
      </c>
      <c r="AS37" s="17"/>
      <c r="AT37" s="17"/>
      <c r="AU37" s="72">
        <f>'Point Wise DIO'!AX544</f>
        <v>0</v>
      </c>
      <c r="AV37" s="17"/>
      <c r="AW37" s="17"/>
      <c r="AX37" s="72">
        <f>'Point Wise DIO'!BA544</f>
        <v>0</v>
      </c>
      <c r="AY37" s="17">
        <f t="shared" si="1"/>
        <v>0</v>
      </c>
      <c r="AZ37" s="72">
        <f t="shared" si="1"/>
        <v>0</v>
      </c>
    </row>
    <row r="38" spans="1:52" x14ac:dyDescent="0.3">
      <c r="A38" s="70">
        <v>36</v>
      </c>
      <c r="B38" s="249"/>
      <c r="C38" s="129" t="s">
        <v>147</v>
      </c>
      <c r="D38" s="129" t="s">
        <v>485</v>
      </c>
      <c r="E38" s="129" t="s">
        <v>533</v>
      </c>
      <c r="F38" s="17"/>
      <c r="G38" s="17"/>
      <c r="H38" s="72">
        <f>'Point Wise DIO'!K545</f>
        <v>0</v>
      </c>
      <c r="I38" s="17"/>
      <c r="J38" s="17"/>
      <c r="K38" s="72">
        <f>'Point Wise DIO'!N545</f>
        <v>0</v>
      </c>
      <c r="L38" s="17"/>
      <c r="M38" s="17"/>
      <c r="N38" s="72">
        <f>'Point Wise DIO'!Q545</f>
        <v>0</v>
      </c>
      <c r="O38" s="17"/>
      <c r="P38" s="17"/>
      <c r="Q38" s="72">
        <f>'Point Wise DIO'!T545</f>
        <v>0</v>
      </c>
      <c r="R38" s="17"/>
      <c r="S38" s="17"/>
      <c r="T38" s="72">
        <f>'Point Wise DIO'!W545</f>
        <v>0</v>
      </c>
      <c r="U38" s="17"/>
      <c r="V38" s="17"/>
      <c r="W38" s="72">
        <f>'Point Wise DIO'!Z545</f>
        <v>0</v>
      </c>
      <c r="X38" s="17"/>
      <c r="Y38" s="17"/>
      <c r="Z38" s="72">
        <f>'Point Wise DIO'!AC545</f>
        <v>0</v>
      </c>
      <c r="AA38" s="17"/>
      <c r="AB38" s="17"/>
      <c r="AC38" s="72">
        <f>'Point Wise DIO'!AF545</f>
        <v>0</v>
      </c>
      <c r="AD38" s="17"/>
      <c r="AE38" s="17"/>
      <c r="AF38" s="72">
        <f>'Point Wise DIO'!AI545</f>
        <v>0</v>
      </c>
      <c r="AG38" s="17"/>
      <c r="AH38" s="17"/>
      <c r="AI38" s="72">
        <f>'Point Wise DIO'!AL545</f>
        <v>0</v>
      </c>
      <c r="AJ38" s="17"/>
      <c r="AK38" s="17"/>
      <c r="AL38" s="72">
        <f>'Point Wise DIO'!AO545</f>
        <v>0</v>
      </c>
      <c r="AM38" s="17"/>
      <c r="AN38" s="17"/>
      <c r="AO38" s="72">
        <f>'Point Wise DIO'!AR545</f>
        <v>0</v>
      </c>
      <c r="AP38" s="17">
        <f t="shared" si="0"/>
        <v>0</v>
      </c>
      <c r="AQ38" s="17">
        <f t="shared" si="0"/>
        <v>0</v>
      </c>
      <c r="AR38" s="72">
        <f>'Point Wise DIO'!AU545</f>
        <v>0</v>
      </c>
      <c r="AS38" s="17"/>
      <c r="AT38" s="17"/>
      <c r="AU38" s="72">
        <f>'Point Wise DIO'!AX545</f>
        <v>0</v>
      </c>
      <c r="AV38" s="17"/>
      <c r="AW38" s="17"/>
      <c r="AX38" s="72">
        <f>'Point Wise DIO'!BA545</f>
        <v>0</v>
      </c>
      <c r="AY38" s="17">
        <f t="shared" si="1"/>
        <v>0</v>
      </c>
      <c r="AZ38" s="72">
        <f t="shared" si="1"/>
        <v>0</v>
      </c>
    </row>
    <row r="39" spans="1:52" x14ac:dyDescent="0.3">
      <c r="A39" s="70">
        <v>37</v>
      </c>
      <c r="B39" s="249"/>
      <c r="C39" s="129" t="s">
        <v>147</v>
      </c>
      <c r="D39" s="129" t="s">
        <v>486</v>
      </c>
      <c r="E39" s="129" t="s">
        <v>533</v>
      </c>
      <c r="F39" s="17"/>
      <c r="G39" s="17"/>
      <c r="H39" s="72">
        <f>'Point Wise DIO'!K546</f>
        <v>0</v>
      </c>
      <c r="I39" s="17"/>
      <c r="J39" s="17"/>
      <c r="K39" s="72">
        <f>'Point Wise DIO'!N546</f>
        <v>0</v>
      </c>
      <c r="L39" s="17"/>
      <c r="M39" s="17"/>
      <c r="N39" s="72">
        <f>'Point Wise DIO'!Q546</f>
        <v>0</v>
      </c>
      <c r="O39" s="17"/>
      <c r="P39" s="17"/>
      <c r="Q39" s="72">
        <f>'Point Wise DIO'!T546</f>
        <v>0</v>
      </c>
      <c r="R39" s="17"/>
      <c r="S39" s="17"/>
      <c r="T39" s="72">
        <f>'Point Wise DIO'!W546</f>
        <v>0</v>
      </c>
      <c r="U39" s="17"/>
      <c r="V39" s="17"/>
      <c r="W39" s="72">
        <f>'Point Wise DIO'!Z546</f>
        <v>0</v>
      </c>
      <c r="X39" s="17"/>
      <c r="Y39" s="17"/>
      <c r="Z39" s="72">
        <f>'Point Wise DIO'!AC546</f>
        <v>0</v>
      </c>
      <c r="AA39" s="17"/>
      <c r="AB39" s="17"/>
      <c r="AC39" s="72">
        <f>'Point Wise DIO'!AF546</f>
        <v>0</v>
      </c>
      <c r="AD39" s="17"/>
      <c r="AE39" s="17"/>
      <c r="AF39" s="72">
        <f>'Point Wise DIO'!AI546</f>
        <v>0</v>
      </c>
      <c r="AG39" s="17"/>
      <c r="AH39" s="17"/>
      <c r="AI39" s="72">
        <f>'Point Wise DIO'!AL546</f>
        <v>0</v>
      </c>
      <c r="AJ39" s="17"/>
      <c r="AK39" s="17"/>
      <c r="AL39" s="72">
        <f>'Point Wise DIO'!AO546</f>
        <v>0</v>
      </c>
      <c r="AM39" s="17"/>
      <c r="AN39" s="17"/>
      <c r="AO39" s="72">
        <f>'Point Wise DIO'!AR546</f>
        <v>0</v>
      </c>
      <c r="AP39" s="17">
        <f t="shared" si="0"/>
        <v>0</v>
      </c>
      <c r="AQ39" s="17">
        <f t="shared" si="0"/>
        <v>0</v>
      </c>
      <c r="AR39" s="72">
        <f>'Point Wise DIO'!AU546</f>
        <v>0</v>
      </c>
      <c r="AS39" s="17"/>
      <c r="AT39" s="17"/>
      <c r="AU39" s="72">
        <f>'Point Wise DIO'!AX546</f>
        <v>0</v>
      </c>
      <c r="AV39" s="17"/>
      <c r="AW39" s="17"/>
      <c r="AX39" s="72">
        <f>'Point Wise DIO'!BA546</f>
        <v>0</v>
      </c>
      <c r="AY39" s="17">
        <f t="shared" si="1"/>
        <v>0</v>
      </c>
      <c r="AZ39" s="72">
        <f t="shared" si="1"/>
        <v>0</v>
      </c>
    </row>
    <row r="40" spans="1:52" x14ac:dyDescent="0.3">
      <c r="A40" s="70">
        <v>38</v>
      </c>
      <c r="B40" s="249"/>
      <c r="C40" s="129" t="s">
        <v>147</v>
      </c>
      <c r="D40" s="129" t="s">
        <v>157</v>
      </c>
      <c r="E40" s="129" t="s">
        <v>533</v>
      </c>
      <c r="F40" s="17"/>
      <c r="G40" s="17"/>
      <c r="H40" s="72">
        <f>'Point Wise DIO'!K547</f>
        <v>0</v>
      </c>
      <c r="I40" s="17"/>
      <c r="J40" s="17"/>
      <c r="K40" s="72">
        <f>'Point Wise DIO'!N547</f>
        <v>0</v>
      </c>
      <c r="L40" s="17"/>
      <c r="M40" s="17"/>
      <c r="N40" s="72">
        <f>'Point Wise DIO'!Q547</f>
        <v>0</v>
      </c>
      <c r="O40" s="17"/>
      <c r="P40" s="17"/>
      <c r="Q40" s="72">
        <f>'Point Wise DIO'!T547</f>
        <v>0</v>
      </c>
      <c r="R40" s="17"/>
      <c r="S40" s="17"/>
      <c r="T40" s="72">
        <f>'Point Wise DIO'!W547</f>
        <v>0</v>
      </c>
      <c r="U40" s="17"/>
      <c r="V40" s="17"/>
      <c r="W40" s="72">
        <f>'Point Wise DIO'!Z547</f>
        <v>0</v>
      </c>
      <c r="X40" s="17"/>
      <c r="Y40" s="17"/>
      <c r="Z40" s="72">
        <f>'Point Wise DIO'!AC547</f>
        <v>0</v>
      </c>
      <c r="AA40" s="17"/>
      <c r="AB40" s="17"/>
      <c r="AC40" s="72">
        <f>'Point Wise DIO'!AF547</f>
        <v>0</v>
      </c>
      <c r="AD40" s="17"/>
      <c r="AE40" s="17"/>
      <c r="AF40" s="72">
        <f>'Point Wise DIO'!AI547</f>
        <v>0</v>
      </c>
      <c r="AG40" s="17"/>
      <c r="AH40" s="17"/>
      <c r="AI40" s="72">
        <f>'Point Wise DIO'!AL547</f>
        <v>0</v>
      </c>
      <c r="AJ40" s="17"/>
      <c r="AK40" s="17"/>
      <c r="AL40" s="72">
        <f>'Point Wise DIO'!AO547</f>
        <v>0</v>
      </c>
      <c r="AM40" s="17"/>
      <c r="AN40" s="17"/>
      <c r="AO40" s="72">
        <f>'Point Wise DIO'!AR547</f>
        <v>0</v>
      </c>
      <c r="AP40" s="17">
        <f t="shared" si="0"/>
        <v>0</v>
      </c>
      <c r="AQ40" s="17">
        <f t="shared" si="0"/>
        <v>0</v>
      </c>
      <c r="AR40" s="72">
        <f>'Point Wise DIO'!AU547</f>
        <v>0</v>
      </c>
      <c r="AS40" s="17"/>
      <c r="AT40" s="17"/>
      <c r="AU40" s="72">
        <f>'Point Wise DIO'!AX547</f>
        <v>0</v>
      </c>
      <c r="AV40" s="17"/>
      <c r="AW40" s="17"/>
      <c r="AX40" s="72">
        <f>'Point Wise DIO'!BA547</f>
        <v>0</v>
      </c>
      <c r="AY40" s="17">
        <f t="shared" si="1"/>
        <v>0</v>
      </c>
      <c r="AZ40" s="72">
        <f t="shared" si="1"/>
        <v>0</v>
      </c>
    </row>
    <row r="41" spans="1:52" x14ac:dyDescent="0.3">
      <c r="A41" s="70">
        <v>39</v>
      </c>
      <c r="B41" s="249"/>
      <c r="C41" s="129" t="s">
        <v>147</v>
      </c>
      <c r="D41" s="71" t="s">
        <v>629</v>
      </c>
      <c r="E41" s="71" t="s">
        <v>534</v>
      </c>
      <c r="F41" s="17"/>
      <c r="G41" s="17"/>
      <c r="H41" s="72">
        <f>'Point Wise DIO'!K548</f>
        <v>0</v>
      </c>
      <c r="I41" s="17"/>
      <c r="J41" s="17"/>
      <c r="K41" s="72">
        <f>'Point Wise DIO'!N548</f>
        <v>0</v>
      </c>
      <c r="L41" s="17"/>
      <c r="M41" s="17"/>
      <c r="N41" s="72">
        <f>'Point Wise DIO'!Q548</f>
        <v>0</v>
      </c>
      <c r="O41" s="17"/>
      <c r="P41" s="17"/>
      <c r="Q41" s="72">
        <f>'Point Wise DIO'!T548</f>
        <v>0</v>
      </c>
      <c r="R41" s="17"/>
      <c r="S41" s="17"/>
      <c r="T41" s="72">
        <f>'Point Wise DIO'!W548</f>
        <v>0</v>
      </c>
      <c r="U41" s="17"/>
      <c r="V41" s="17"/>
      <c r="W41" s="72">
        <f>'Point Wise DIO'!Z548</f>
        <v>0</v>
      </c>
      <c r="X41" s="17"/>
      <c r="Y41" s="17"/>
      <c r="Z41" s="72">
        <f>'Point Wise DIO'!AC548</f>
        <v>0</v>
      </c>
      <c r="AA41" s="17"/>
      <c r="AB41" s="17"/>
      <c r="AC41" s="72">
        <f>'Point Wise DIO'!AF548</f>
        <v>0</v>
      </c>
      <c r="AD41" s="17"/>
      <c r="AE41" s="17"/>
      <c r="AF41" s="72">
        <f>'Point Wise DIO'!AI548</f>
        <v>0</v>
      </c>
      <c r="AG41" s="17"/>
      <c r="AH41" s="17"/>
      <c r="AI41" s="72">
        <f>'Point Wise DIO'!AL548</f>
        <v>0</v>
      </c>
      <c r="AJ41" s="17"/>
      <c r="AK41" s="17"/>
      <c r="AL41" s="72">
        <f>'Point Wise DIO'!AO548</f>
        <v>0</v>
      </c>
      <c r="AM41" s="17"/>
      <c r="AN41" s="17"/>
      <c r="AO41" s="72">
        <f>'Point Wise DIO'!AR548</f>
        <v>0</v>
      </c>
      <c r="AP41" s="17">
        <f t="shared" si="0"/>
        <v>0</v>
      </c>
      <c r="AQ41" s="17">
        <f t="shared" si="0"/>
        <v>0</v>
      </c>
      <c r="AR41" s="72">
        <f>'Point Wise DIO'!AU548</f>
        <v>0</v>
      </c>
      <c r="AS41" s="17"/>
      <c r="AT41" s="17"/>
      <c r="AU41" s="72">
        <f>'Point Wise DIO'!AX548</f>
        <v>0</v>
      </c>
      <c r="AV41" s="17"/>
      <c r="AW41" s="17"/>
      <c r="AX41" s="72">
        <f>'Point Wise DIO'!BA548</f>
        <v>0</v>
      </c>
      <c r="AY41" s="17">
        <f t="shared" si="1"/>
        <v>0</v>
      </c>
      <c r="AZ41" s="72">
        <f t="shared" si="1"/>
        <v>0</v>
      </c>
    </row>
    <row r="42" spans="1:52" x14ac:dyDescent="0.3">
      <c r="A42" s="70">
        <v>40</v>
      </c>
      <c r="B42" s="249"/>
      <c r="C42" s="129" t="s">
        <v>147</v>
      </c>
      <c r="D42" s="71" t="s">
        <v>630</v>
      </c>
      <c r="E42" s="71" t="s">
        <v>534</v>
      </c>
      <c r="F42" s="17"/>
      <c r="G42" s="17"/>
      <c r="H42" s="72">
        <f>'Point Wise DIO'!K549</f>
        <v>0</v>
      </c>
      <c r="I42" s="17"/>
      <c r="J42" s="17"/>
      <c r="K42" s="72">
        <f>'Point Wise DIO'!N549</f>
        <v>0</v>
      </c>
      <c r="L42" s="17"/>
      <c r="M42" s="17"/>
      <c r="N42" s="72">
        <f>'Point Wise DIO'!Q549</f>
        <v>0</v>
      </c>
      <c r="O42" s="17"/>
      <c r="P42" s="17"/>
      <c r="Q42" s="72">
        <f>'Point Wise DIO'!T549</f>
        <v>0</v>
      </c>
      <c r="R42" s="17"/>
      <c r="S42" s="17"/>
      <c r="T42" s="72">
        <f>'Point Wise DIO'!W549</f>
        <v>0</v>
      </c>
      <c r="U42" s="17"/>
      <c r="V42" s="17"/>
      <c r="W42" s="72">
        <f>'Point Wise DIO'!Z549</f>
        <v>0</v>
      </c>
      <c r="X42" s="17"/>
      <c r="Y42" s="17"/>
      <c r="Z42" s="72">
        <f>'Point Wise DIO'!AC549</f>
        <v>0</v>
      </c>
      <c r="AA42" s="17"/>
      <c r="AB42" s="17"/>
      <c r="AC42" s="72">
        <f>'Point Wise DIO'!AF549</f>
        <v>0</v>
      </c>
      <c r="AD42" s="17"/>
      <c r="AE42" s="17"/>
      <c r="AF42" s="72">
        <f>'Point Wise DIO'!AI549</f>
        <v>0</v>
      </c>
      <c r="AG42" s="17"/>
      <c r="AH42" s="17"/>
      <c r="AI42" s="72">
        <f>'Point Wise DIO'!AL549</f>
        <v>0</v>
      </c>
      <c r="AJ42" s="17"/>
      <c r="AK42" s="17"/>
      <c r="AL42" s="72">
        <f>'Point Wise DIO'!AO549</f>
        <v>0</v>
      </c>
      <c r="AM42" s="17"/>
      <c r="AN42" s="17"/>
      <c r="AO42" s="72">
        <f>'Point Wise DIO'!AR549</f>
        <v>0</v>
      </c>
      <c r="AP42" s="17">
        <f t="shared" si="0"/>
        <v>0</v>
      </c>
      <c r="AQ42" s="17">
        <f t="shared" si="0"/>
        <v>0</v>
      </c>
      <c r="AR42" s="72">
        <f>'Point Wise DIO'!AU549</f>
        <v>0</v>
      </c>
      <c r="AS42" s="17"/>
      <c r="AT42" s="17"/>
      <c r="AU42" s="72">
        <f>'Point Wise DIO'!AX549</f>
        <v>0</v>
      </c>
      <c r="AV42" s="17"/>
      <c r="AW42" s="17"/>
      <c r="AX42" s="72">
        <f>'Point Wise DIO'!BA549</f>
        <v>0</v>
      </c>
      <c r="AY42" s="17">
        <f t="shared" si="1"/>
        <v>0</v>
      </c>
      <c r="AZ42" s="72">
        <f t="shared" si="1"/>
        <v>0</v>
      </c>
    </row>
    <row r="43" spans="1:52" x14ac:dyDescent="0.3">
      <c r="A43" s="70">
        <v>41</v>
      </c>
      <c r="B43" s="249"/>
      <c r="C43" s="129" t="s">
        <v>147</v>
      </c>
      <c r="D43" s="71" t="s">
        <v>487</v>
      </c>
      <c r="E43" s="71" t="s">
        <v>534</v>
      </c>
      <c r="F43" s="17"/>
      <c r="G43" s="17"/>
      <c r="H43" s="72">
        <f>'Point Wise DIO'!K550</f>
        <v>0</v>
      </c>
      <c r="I43" s="17"/>
      <c r="J43" s="17"/>
      <c r="K43" s="72">
        <f>'Point Wise DIO'!N550</f>
        <v>0</v>
      </c>
      <c r="L43" s="17"/>
      <c r="M43" s="17"/>
      <c r="N43" s="72">
        <f>'Point Wise DIO'!Q550</f>
        <v>0</v>
      </c>
      <c r="O43" s="17"/>
      <c r="P43" s="17"/>
      <c r="Q43" s="72">
        <f>'Point Wise DIO'!T550</f>
        <v>0</v>
      </c>
      <c r="R43" s="17"/>
      <c r="S43" s="17"/>
      <c r="T43" s="72">
        <f>'Point Wise DIO'!W550</f>
        <v>0</v>
      </c>
      <c r="U43" s="17"/>
      <c r="V43" s="17"/>
      <c r="W43" s="72">
        <f>'Point Wise DIO'!Z550</f>
        <v>0</v>
      </c>
      <c r="X43" s="17"/>
      <c r="Y43" s="17"/>
      <c r="Z43" s="72">
        <f>'Point Wise DIO'!AC550</f>
        <v>0</v>
      </c>
      <c r="AA43" s="17"/>
      <c r="AB43" s="17"/>
      <c r="AC43" s="72">
        <f>'Point Wise DIO'!AF550</f>
        <v>0</v>
      </c>
      <c r="AD43" s="17"/>
      <c r="AE43" s="17"/>
      <c r="AF43" s="72">
        <f>'Point Wise DIO'!AI550</f>
        <v>0</v>
      </c>
      <c r="AG43" s="17"/>
      <c r="AH43" s="17"/>
      <c r="AI43" s="72">
        <f>'Point Wise DIO'!AL550</f>
        <v>0</v>
      </c>
      <c r="AJ43" s="17"/>
      <c r="AK43" s="17"/>
      <c r="AL43" s="72">
        <f>'Point Wise DIO'!AO550</f>
        <v>0</v>
      </c>
      <c r="AM43" s="17"/>
      <c r="AN43" s="17"/>
      <c r="AO43" s="72">
        <f>'Point Wise DIO'!AR550</f>
        <v>0</v>
      </c>
      <c r="AP43" s="17">
        <f t="shared" si="0"/>
        <v>0</v>
      </c>
      <c r="AQ43" s="17">
        <f t="shared" si="0"/>
        <v>0</v>
      </c>
      <c r="AR43" s="72">
        <f>'Point Wise DIO'!AU550</f>
        <v>0</v>
      </c>
      <c r="AS43" s="17"/>
      <c r="AT43" s="17"/>
      <c r="AU43" s="72">
        <f>'Point Wise DIO'!AX550</f>
        <v>0</v>
      </c>
      <c r="AV43" s="17"/>
      <c r="AW43" s="17"/>
      <c r="AX43" s="72">
        <f>'Point Wise DIO'!BA550</f>
        <v>0</v>
      </c>
      <c r="AY43" s="17">
        <f t="shared" si="1"/>
        <v>0</v>
      </c>
      <c r="AZ43" s="72">
        <f t="shared" si="1"/>
        <v>0</v>
      </c>
    </row>
    <row r="44" spans="1:52" x14ac:dyDescent="0.3">
      <c r="A44" s="70">
        <v>42</v>
      </c>
      <c r="B44" s="249"/>
      <c r="C44" s="129" t="s">
        <v>147</v>
      </c>
      <c r="D44" s="129" t="s">
        <v>488</v>
      </c>
      <c r="E44" s="129" t="s">
        <v>533</v>
      </c>
      <c r="F44" s="17"/>
      <c r="G44" s="17"/>
      <c r="H44" s="72">
        <f>'Point Wise DIO'!K551</f>
        <v>0</v>
      </c>
      <c r="I44" s="17"/>
      <c r="J44" s="17"/>
      <c r="K44" s="72">
        <f>'Point Wise DIO'!N551</f>
        <v>0</v>
      </c>
      <c r="L44" s="17"/>
      <c r="M44" s="17"/>
      <c r="N44" s="72">
        <f>'Point Wise DIO'!Q551</f>
        <v>0</v>
      </c>
      <c r="O44" s="17"/>
      <c r="P44" s="17"/>
      <c r="Q44" s="72">
        <f>'Point Wise DIO'!T551</f>
        <v>0</v>
      </c>
      <c r="R44" s="17"/>
      <c r="S44" s="17"/>
      <c r="T44" s="72">
        <f>'Point Wise DIO'!W551</f>
        <v>0</v>
      </c>
      <c r="U44" s="17"/>
      <c r="V44" s="17"/>
      <c r="W44" s="72">
        <f>'Point Wise DIO'!Z551</f>
        <v>0</v>
      </c>
      <c r="X44" s="17"/>
      <c r="Y44" s="17"/>
      <c r="Z44" s="72">
        <f>'Point Wise DIO'!AC551</f>
        <v>0</v>
      </c>
      <c r="AA44" s="17"/>
      <c r="AB44" s="17"/>
      <c r="AC44" s="72">
        <f>'Point Wise DIO'!AF551</f>
        <v>0</v>
      </c>
      <c r="AD44" s="17"/>
      <c r="AE44" s="17"/>
      <c r="AF44" s="72">
        <f>'Point Wise DIO'!AI551</f>
        <v>0</v>
      </c>
      <c r="AG44" s="17"/>
      <c r="AH44" s="17"/>
      <c r="AI44" s="72">
        <f>'Point Wise DIO'!AL551</f>
        <v>0</v>
      </c>
      <c r="AJ44" s="17"/>
      <c r="AK44" s="17"/>
      <c r="AL44" s="72">
        <f>'Point Wise DIO'!AO551</f>
        <v>0</v>
      </c>
      <c r="AM44" s="17"/>
      <c r="AN44" s="17"/>
      <c r="AO44" s="72">
        <f>'Point Wise DIO'!AR551</f>
        <v>0</v>
      </c>
      <c r="AP44" s="17">
        <f t="shared" si="0"/>
        <v>0</v>
      </c>
      <c r="AQ44" s="17">
        <f t="shared" si="0"/>
        <v>0</v>
      </c>
      <c r="AR44" s="72">
        <f>'Point Wise DIO'!AU551</f>
        <v>0</v>
      </c>
      <c r="AS44" s="17"/>
      <c r="AT44" s="17"/>
      <c r="AU44" s="72">
        <f>'Point Wise DIO'!AX551</f>
        <v>0</v>
      </c>
      <c r="AV44" s="17"/>
      <c r="AW44" s="17"/>
      <c r="AX44" s="72">
        <f>'Point Wise DIO'!BA551</f>
        <v>0</v>
      </c>
      <c r="AY44" s="17">
        <f t="shared" si="1"/>
        <v>0</v>
      </c>
      <c r="AZ44" s="72">
        <f t="shared" si="1"/>
        <v>0</v>
      </c>
    </row>
    <row r="45" spans="1:52" x14ac:dyDescent="0.3">
      <c r="A45" s="70">
        <v>43</v>
      </c>
      <c r="B45" s="250"/>
      <c r="C45" s="129" t="s">
        <v>147</v>
      </c>
      <c r="D45" s="71" t="s">
        <v>490</v>
      </c>
      <c r="E45" s="71" t="s">
        <v>534</v>
      </c>
      <c r="F45" s="17"/>
      <c r="G45" s="17"/>
      <c r="H45" s="72">
        <f>'Point Wise DIO'!K552</f>
        <v>0</v>
      </c>
      <c r="I45" s="17"/>
      <c r="J45" s="17"/>
      <c r="K45" s="72">
        <f>'Point Wise DIO'!N552</f>
        <v>0</v>
      </c>
      <c r="L45" s="17"/>
      <c r="M45" s="17"/>
      <c r="N45" s="72">
        <f>'Point Wise DIO'!Q552</f>
        <v>0</v>
      </c>
      <c r="O45" s="17"/>
      <c r="P45" s="17"/>
      <c r="Q45" s="72">
        <f>'Point Wise DIO'!T552</f>
        <v>0</v>
      </c>
      <c r="R45" s="17"/>
      <c r="S45" s="17"/>
      <c r="T45" s="72">
        <f>'Point Wise DIO'!W552</f>
        <v>0</v>
      </c>
      <c r="U45" s="17"/>
      <c r="V45" s="17"/>
      <c r="W45" s="72">
        <f>'Point Wise DIO'!Z552</f>
        <v>0</v>
      </c>
      <c r="X45" s="17"/>
      <c r="Y45" s="17"/>
      <c r="Z45" s="72">
        <f>'Point Wise DIO'!AC552</f>
        <v>0</v>
      </c>
      <c r="AA45" s="17"/>
      <c r="AB45" s="17"/>
      <c r="AC45" s="72">
        <f>'Point Wise DIO'!AF552</f>
        <v>0</v>
      </c>
      <c r="AD45" s="17"/>
      <c r="AE45" s="17"/>
      <c r="AF45" s="72">
        <f>'Point Wise DIO'!AI552</f>
        <v>0</v>
      </c>
      <c r="AG45" s="17"/>
      <c r="AH45" s="17"/>
      <c r="AI45" s="72">
        <f>'Point Wise DIO'!AL552</f>
        <v>0</v>
      </c>
      <c r="AJ45" s="17"/>
      <c r="AK45" s="17"/>
      <c r="AL45" s="72">
        <f>'Point Wise DIO'!AO552</f>
        <v>0</v>
      </c>
      <c r="AM45" s="17"/>
      <c r="AN45" s="17"/>
      <c r="AO45" s="72">
        <f>'Point Wise DIO'!AR552</f>
        <v>0</v>
      </c>
      <c r="AP45" s="17">
        <f t="shared" si="0"/>
        <v>0</v>
      </c>
      <c r="AQ45" s="17">
        <f t="shared" si="0"/>
        <v>0</v>
      </c>
      <c r="AR45" s="72">
        <f>'Point Wise DIO'!AU552</f>
        <v>0</v>
      </c>
      <c r="AS45" s="17"/>
      <c r="AT45" s="17"/>
      <c r="AU45" s="72">
        <f>'Point Wise DIO'!AX552</f>
        <v>0</v>
      </c>
      <c r="AV45" s="17"/>
      <c r="AW45" s="17"/>
      <c r="AX45" s="72">
        <f>'Point Wise DIO'!BA552</f>
        <v>0</v>
      </c>
      <c r="AY45" s="17">
        <f t="shared" si="1"/>
        <v>0</v>
      </c>
      <c r="AZ45" s="72">
        <f t="shared" si="1"/>
        <v>0</v>
      </c>
    </row>
    <row r="46" spans="1:52" ht="15" customHeight="1" x14ac:dyDescent="0.3">
      <c r="A46" s="70">
        <v>44</v>
      </c>
      <c r="B46" s="248" t="s">
        <v>551</v>
      </c>
      <c r="C46" s="129" t="s">
        <v>491</v>
      </c>
      <c r="D46" s="129" t="s">
        <v>166</v>
      </c>
      <c r="E46" s="129" t="s">
        <v>533</v>
      </c>
      <c r="F46" s="17"/>
      <c r="G46" s="17"/>
      <c r="H46" s="72">
        <f>'Point Wise DIO'!K553</f>
        <v>0</v>
      </c>
      <c r="I46" s="17"/>
      <c r="J46" s="17"/>
      <c r="K46" s="72">
        <f>'Point Wise DIO'!N553</f>
        <v>0</v>
      </c>
      <c r="L46" s="17"/>
      <c r="M46" s="17"/>
      <c r="N46" s="72">
        <f>'Point Wise DIO'!Q553</f>
        <v>0</v>
      </c>
      <c r="O46" s="17"/>
      <c r="P46" s="17"/>
      <c r="Q46" s="72">
        <f>'Point Wise DIO'!T553</f>
        <v>0</v>
      </c>
      <c r="R46" s="17"/>
      <c r="S46" s="17"/>
      <c r="T46" s="72">
        <f>'Point Wise DIO'!W553</f>
        <v>0</v>
      </c>
      <c r="U46" s="17"/>
      <c r="V46" s="17"/>
      <c r="W46" s="72">
        <f>'Point Wise DIO'!Z553</f>
        <v>0</v>
      </c>
      <c r="X46" s="17"/>
      <c r="Y46" s="17"/>
      <c r="Z46" s="72">
        <f>'Point Wise DIO'!AC553</f>
        <v>0</v>
      </c>
      <c r="AA46" s="17"/>
      <c r="AB46" s="17"/>
      <c r="AC46" s="72">
        <f>'Point Wise DIO'!AF553</f>
        <v>0</v>
      </c>
      <c r="AD46" s="17"/>
      <c r="AE46" s="17"/>
      <c r="AF46" s="72">
        <f>'Point Wise DIO'!AI553</f>
        <v>0</v>
      </c>
      <c r="AG46" s="17"/>
      <c r="AH46" s="17"/>
      <c r="AI46" s="72">
        <f>'Point Wise DIO'!AL553</f>
        <v>0</v>
      </c>
      <c r="AJ46" s="17"/>
      <c r="AK46" s="17"/>
      <c r="AL46" s="72">
        <f>'Point Wise DIO'!AO553</f>
        <v>0</v>
      </c>
      <c r="AM46" s="17"/>
      <c r="AN46" s="17"/>
      <c r="AO46" s="72">
        <f>'Point Wise DIO'!AR553</f>
        <v>0</v>
      </c>
      <c r="AP46" s="17">
        <f t="shared" si="0"/>
        <v>0</v>
      </c>
      <c r="AQ46" s="17">
        <f t="shared" si="0"/>
        <v>0</v>
      </c>
      <c r="AR46" s="72">
        <f>'Point Wise DIO'!AU553</f>
        <v>0</v>
      </c>
      <c r="AS46" s="17"/>
      <c r="AT46" s="17"/>
      <c r="AU46" s="72">
        <f>'Point Wise DIO'!AX553</f>
        <v>0</v>
      </c>
      <c r="AV46" s="17"/>
      <c r="AW46" s="17"/>
      <c r="AX46" s="72">
        <f>'Point Wise DIO'!BA553</f>
        <v>0</v>
      </c>
      <c r="AY46" s="17">
        <f t="shared" si="1"/>
        <v>0</v>
      </c>
      <c r="AZ46" s="72">
        <f t="shared" si="1"/>
        <v>0</v>
      </c>
    </row>
    <row r="47" spans="1:52" x14ac:dyDescent="0.3">
      <c r="A47" s="70">
        <v>45</v>
      </c>
      <c r="B47" s="249"/>
      <c r="C47" s="129" t="s">
        <v>491</v>
      </c>
      <c r="D47" s="129" t="s">
        <v>492</v>
      </c>
      <c r="E47" s="129" t="s">
        <v>533</v>
      </c>
      <c r="F47" s="17"/>
      <c r="G47" s="17"/>
      <c r="H47" s="72">
        <f>'Point Wise DIO'!K554</f>
        <v>0</v>
      </c>
      <c r="I47" s="17"/>
      <c r="J47" s="17"/>
      <c r="K47" s="72">
        <f>'Point Wise DIO'!N554</f>
        <v>0</v>
      </c>
      <c r="L47" s="17"/>
      <c r="M47" s="17"/>
      <c r="N47" s="72">
        <f>'Point Wise DIO'!Q554</f>
        <v>0</v>
      </c>
      <c r="O47" s="17"/>
      <c r="P47" s="17"/>
      <c r="Q47" s="72">
        <f>'Point Wise DIO'!T554</f>
        <v>0</v>
      </c>
      <c r="R47" s="17"/>
      <c r="S47" s="17"/>
      <c r="T47" s="72">
        <f>'Point Wise DIO'!W554</f>
        <v>0</v>
      </c>
      <c r="U47" s="17"/>
      <c r="V47" s="17"/>
      <c r="W47" s="72">
        <f>'Point Wise DIO'!Z554</f>
        <v>0</v>
      </c>
      <c r="X47" s="17"/>
      <c r="Y47" s="17"/>
      <c r="Z47" s="72">
        <f>'Point Wise DIO'!AC554</f>
        <v>0</v>
      </c>
      <c r="AA47" s="17"/>
      <c r="AB47" s="17"/>
      <c r="AC47" s="72">
        <f>'Point Wise DIO'!AF554</f>
        <v>0</v>
      </c>
      <c r="AD47" s="17"/>
      <c r="AE47" s="17"/>
      <c r="AF47" s="72">
        <f>'Point Wise DIO'!AI554</f>
        <v>0</v>
      </c>
      <c r="AG47" s="17"/>
      <c r="AH47" s="17"/>
      <c r="AI47" s="72">
        <f>'Point Wise DIO'!AL554</f>
        <v>0</v>
      </c>
      <c r="AJ47" s="17"/>
      <c r="AK47" s="17"/>
      <c r="AL47" s="72">
        <f>'Point Wise DIO'!AO554</f>
        <v>0</v>
      </c>
      <c r="AM47" s="17"/>
      <c r="AN47" s="17"/>
      <c r="AO47" s="72">
        <f>'Point Wise DIO'!AR554</f>
        <v>0</v>
      </c>
      <c r="AP47" s="17">
        <f t="shared" si="0"/>
        <v>0</v>
      </c>
      <c r="AQ47" s="17">
        <f t="shared" si="0"/>
        <v>0</v>
      </c>
      <c r="AR47" s="72">
        <f>'Point Wise DIO'!AU554</f>
        <v>0</v>
      </c>
      <c r="AS47" s="17"/>
      <c r="AT47" s="17"/>
      <c r="AU47" s="72">
        <f>'Point Wise DIO'!AX554</f>
        <v>0</v>
      </c>
      <c r="AV47" s="17"/>
      <c r="AW47" s="17"/>
      <c r="AX47" s="72">
        <f>'Point Wise DIO'!BA554</f>
        <v>0</v>
      </c>
      <c r="AY47" s="17">
        <f t="shared" si="1"/>
        <v>0</v>
      </c>
      <c r="AZ47" s="72">
        <f t="shared" si="1"/>
        <v>0</v>
      </c>
    </row>
    <row r="48" spans="1:52" x14ac:dyDescent="0.3">
      <c r="A48" s="70">
        <v>46</v>
      </c>
      <c r="B48" s="249"/>
      <c r="C48" s="129" t="s">
        <v>491</v>
      </c>
      <c r="D48" s="129" t="s">
        <v>171</v>
      </c>
      <c r="E48" s="129" t="s">
        <v>533</v>
      </c>
      <c r="F48" s="17"/>
      <c r="G48" s="17"/>
      <c r="H48" s="72">
        <f>'Point Wise DIO'!K555</f>
        <v>0</v>
      </c>
      <c r="I48" s="17"/>
      <c r="J48" s="17"/>
      <c r="K48" s="72">
        <f>'Point Wise DIO'!N555</f>
        <v>0</v>
      </c>
      <c r="L48" s="17"/>
      <c r="M48" s="17"/>
      <c r="N48" s="72">
        <f>'Point Wise DIO'!Q555</f>
        <v>0</v>
      </c>
      <c r="O48" s="17"/>
      <c r="P48" s="17"/>
      <c r="Q48" s="72">
        <f>'Point Wise DIO'!T555</f>
        <v>0</v>
      </c>
      <c r="R48" s="17"/>
      <c r="S48" s="17"/>
      <c r="T48" s="72">
        <f>'Point Wise DIO'!W555</f>
        <v>0</v>
      </c>
      <c r="U48" s="17"/>
      <c r="V48" s="17"/>
      <c r="W48" s="72">
        <f>'Point Wise DIO'!Z555</f>
        <v>0</v>
      </c>
      <c r="X48" s="17"/>
      <c r="Y48" s="17"/>
      <c r="Z48" s="72">
        <f>'Point Wise DIO'!AC555</f>
        <v>0</v>
      </c>
      <c r="AA48" s="17"/>
      <c r="AB48" s="17"/>
      <c r="AC48" s="72">
        <f>'Point Wise DIO'!AF555</f>
        <v>0</v>
      </c>
      <c r="AD48" s="17"/>
      <c r="AE48" s="17"/>
      <c r="AF48" s="72">
        <f>'Point Wise DIO'!AI555</f>
        <v>0</v>
      </c>
      <c r="AG48" s="17"/>
      <c r="AH48" s="17"/>
      <c r="AI48" s="72">
        <f>'Point Wise DIO'!AL555</f>
        <v>0</v>
      </c>
      <c r="AJ48" s="17"/>
      <c r="AK48" s="17"/>
      <c r="AL48" s="72">
        <f>'Point Wise DIO'!AO555</f>
        <v>0</v>
      </c>
      <c r="AM48" s="17"/>
      <c r="AN48" s="17"/>
      <c r="AO48" s="72">
        <f>'Point Wise DIO'!AR555</f>
        <v>0</v>
      </c>
      <c r="AP48" s="17">
        <f t="shared" si="0"/>
        <v>0</v>
      </c>
      <c r="AQ48" s="17">
        <f t="shared" si="0"/>
        <v>0</v>
      </c>
      <c r="AR48" s="72">
        <f>'Point Wise DIO'!AU555</f>
        <v>0</v>
      </c>
      <c r="AS48" s="17"/>
      <c r="AT48" s="17"/>
      <c r="AU48" s="72">
        <f>'Point Wise DIO'!AX555</f>
        <v>0</v>
      </c>
      <c r="AV48" s="17"/>
      <c r="AW48" s="17"/>
      <c r="AX48" s="72">
        <f>'Point Wise DIO'!BA555</f>
        <v>0</v>
      </c>
      <c r="AY48" s="17">
        <f t="shared" si="1"/>
        <v>0</v>
      </c>
      <c r="AZ48" s="72">
        <f t="shared" si="1"/>
        <v>0</v>
      </c>
    </row>
    <row r="49" spans="1:52" x14ac:dyDescent="0.3">
      <c r="A49" s="70">
        <v>47</v>
      </c>
      <c r="B49" s="249"/>
      <c r="C49" s="129" t="s">
        <v>491</v>
      </c>
      <c r="D49" s="73" t="s">
        <v>493</v>
      </c>
      <c r="E49" s="73" t="s">
        <v>533</v>
      </c>
      <c r="F49" s="17"/>
      <c r="G49" s="17"/>
      <c r="H49" s="72">
        <f>'Point Wise DIO'!K556</f>
        <v>0</v>
      </c>
      <c r="I49" s="17"/>
      <c r="J49" s="17"/>
      <c r="K49" s="72">
        <f>'Point Wise DIO'!N556</f>
        <v>0</v>
      </c>
      <c r="L49" s="17"/>
      <c r="M49" s="17"/>
      <c r="N49" s="72">
        <f>'Point Wise DIO'!Q556</f>
        <v>0</v>
      </c>
      <c r="O49" s="17"/>
      <c r="P49" s="17"/>
      <c r="Q49" s="72">
        <f>'Point Wise DIO'!T556</f>
        <v>0</v>
      </c>
      <c r="R49" s="17"/>
      <c r="S49" s="17"/>
      <c r="T49" s="72">
        <f>'Point Wise DIO'!W556</f>
        <v>0</v>
      </c>
      <c r="U49" s="17"/>
      <c r="V49" s="17"/>
      <c r="W49" s="72">
        <f>'Point Wise DIO'!Z556</f>
        <v>0</v>
      </c>
      <c r="X49" s="17"/>
      <c r="Y49" s="17"/>
      <c r="Z49" s="72">
        <f>'Point Wise DIO'!AC556</f>
        <v>0</v>
      </c>
      <c r="AA49" s="17"/>
      <c r="AB49" s="17"/>
      <c r="AC49" s="72">
        <f>'Point Wise DIO'!AF556</f>
        <v>0</v>
      </c>
      <c r="AD49" s="17"/>
      <c r="AE49" s="17"/>
      <c r="AF49" s="72">
        <f>'Point Wise DIO'!AI556</f>
        <v>0</v>
      </c>
      <c r="AG49" s="17"/>
      <c r="AH49" s="17"/>
      <c r="AI49" s="72">
        <f>'Point Wise DIO'!AL556</f>
        <v>0</v>
      </c>
      <c r="AJ49" s="17"/>
      <c r="AK49" s="17"/>
      <c r="AL49" s="72">
        <f>'Point Wise DIO'!AO556</f>
        <v>0</v>
      </c>
      <c r="AM49" s="17"/>
      <c r="AN49" s="17"/>
      <c r="AO49" s="72">
        <f>'Point Wise DIO'!AR556</f>
        <v>0</v>
      </c>
      <c r="AP49" s="17">
        <f t="shared" si="0"/>
        <v>0</v>
      </c>
      <c r="AQ49" s="17">
        <f t="shared" si="0"/>
        <v>0</v>
      </c>
      <c r="AR49" s="72">
        <f>'Point Wise DIO'!AU556</f>
        <v>0</v>
      </c>
      <c r="AS49" s="17"/>
      <c r="AT49" s="17"/>
      <c r="AU49" s="72">
        <f>'Point Wise DIO'!AX556</f>
        <v>0</v>
      </c>
      <c r="AV49" s="17"/>
      <c r="AW49" s="17"/>
      <c r="AX49" s="72">
        <f>'Point Wise DIO'!BA556</f>
        <v>0</v>
      </c>
      <c r="AY49" s="17">
        <f t="shared" si="1"/>
        <v>0</v>
      </c>
      <c r="AZ49" s="72">
        <f t="shared" si="1"/>
        <v>0</v>
      </c>
    </row>
    <row r="50" spans="1:52" x14ac:dyDescent="0.3">
      <c r="A50" s="70">
        <v>48</v>
      </c>
      <c r="B50" s="249"/>
      <c r="C50" s="129" t="s">
        <v>491</v>
      </c>
      <c r="D50" s="129" t="s">
        <v>175</v>
      </c>
      <c r="E50" s="129" t="s">
        <v>533</v>
      </c>
      <c r="F50" s="17"/>
      <c r="G50" s="17"/>
      <c r="H50" s="72">
        <f>'Point Wise DIO'!K560</f>
        <v>0</v>
      </c>
      <c r="I50" s="17"/>
      <c r="J50" s="17"/>
      <c r="K50" s="72">
        <f>'Point Wise DIO'!N560</f>
        <v>0</v>
      </c>
      <c r="L50" s="17"/>
      <c r="M50" s="17"/>
      <c r="N50" s="72">
        <f>'Point Wise DIO'!Q560</f>
        <v>0</v>
      </c>
      <c r="O50" s="17"/>
      <c r="P50" s="17"/>
      <c r="Q50" s="72">
        <f>'Point Wise DIO'!T560</f>
        <v>0</v>
      </c>
      <c r="R50" s="17"/>
      <c r="S50" s="17"/>
      <c r="T50" s="72">
        <f>'Point Wise DIO'!W560</f>
        <v>0</v>
      </c>
      <c r="U50" s="17"/>
      <c r="V50" s="17"/>
      <c r="W50" s="72">
        <f>'Point Wise DIO'!Z560</f>
        <v>0</v>
      </c>
      <c r="X50" s="17"/>
      <c r="Y50" s="17"/>
      <c r="Z50" s="72">
        <f>'Point Wise DIO'!AC560</f>
        <v>0</v>
      </c>
      <c r="AA50" s="17"/>
      <c r="AB50" s="17"/>
      <c r="AC50" s="72">
        <f>'Point Wise DIO'!AF560</f>
        <v>0</v>
      </c>
      <c r="AD50" s="17"/>
      <c r="AE50" s="17"/>
      <c r="AF50" s="72">
        <f>'Point Wise DIO'!AI560</f>
        <v>0</v>
      </c>
      <c r="AG50" s="17"/>
      <c r="AH50" s="17"/>
      <c r="AI50" s="72">
        <f>'Point Wise DIO'!AL560</f>
        <v>0</v>
      </c>
      <c r="AJ50" s="17"/>
      <c r="AK50" s="17"/>
      <c r="AL50" s="72">
        <f>'Point Wise DIO'!AO560</f>
        <v>0</v>
      </c>
      <c r="AM50" s="17"/>
      <c r="AN50" s="17"/>
      <c r="AO50" s="72">
        <f>'Point Wise DIO'!AR560</f>
        <v>0</v>
      </c>
      <c r="AP50" s="17">
        <f t="shared" si="0"/>
        <v>0</v>
      </c>
      <c r="AQ50" s="17">
        <f t="shared" si="0"/>
        <v>0</v>
      </c>
      <c r="AR50" s="72">
        <f>'Point Wise DIO'!AU560</f>
        <v>0</v>
      </c>
      <c r="AS50" s="17"/>
      <c r="AT50" s="17"/>
      <c r="AU50" s="72">
        <f>'Point Wise DIO'!AX560</f>
        <v>0</v>
      </c>
      <c r="AV50" s="17"/>
      <c r="AW50" s="17"/>
      <c r="AX50" s="72">
        <f>'Point Wise DIO'!BA560</f>
        <v>0</v>
      </c>
      <c r="AY50" s="17">
        <f t="shared" si="1"/>
        <v>0</v>
      </c>
      <c r="AZ50" s="72">
        <f t="shared" si="1"/>
        <v>0</v>
      </c>
    </row>
    <row r="51" spans="1:52" x14ac:dyDescent="0.3">
      <c r="A51" s="70">
        <v>49</v>
      </c>
      <c r="B51" s="249"/>
      <c r="C51" s="129" t="s">
        <v>491</v>
      </c>
      <c r="D51" s="73" t="s">
        <v>499</v>
      </c>
      <c r="E51" s="73" t="s">
        <v>533</v>
      </c>
      <c r="F51" s="17"/>
      <c r="G51" s="17"/>
      <c r="H51" s="72">
        <f>'Point Wise DIO'!K561</f>
        <v>0</v>
      </c>
      <c r="I51" s="17"/>
      <c r="J51" s="17"/>
      <c r="K51" s="72">
        <f>'Point Wise DIO'!N561</f>
        <v>0</v>
      </c>
      <c r="L51" s="17"/>
      <c r="M51" s="17"/>
      <c r="N51" s="72">
        <f>'Point Wise DIO'!Q561</f>
        <v>0</v>
      </c>
      <c r="O51" s="17"/>
      <c r="P51" s="17"/>
      <c r="Q51" s="72">
        <f>'Point Wise DIO'!T561</f>
        <v>0</v>
      </c>
      <c r="R51" s="17"/>
      <c r="S51" s="17"/>
      <c r="T51" s="72">
        <f>'Point Wise DIO'!W561</f>
        <v>0</v>
      </c>
      <c r="U51" s="17"/>
      <c r="V51" s="17"/>
      <c r="W51" s="72">
        <f>'Point Wise DIO'!Z561</f>
        <v>0</v>
      </c>
      <c r="X51" s="17"/>
      <c r="Y51" s="17"/>
      <c r="Z51" s="72">
        <f>'Point Wise DIO'!AC561</f>
        <v>0</v>
      </c>
      <c r="AA51" s="17"/>
      <c r="AB51" s="17"/>
      <c r="AC51" s="72">
        <f>'Point Wise DIO'!AF561</f>
        <v>0</v>
      </c>
      <c r="AD51" s="17"/>
      <c r="AE51" s="17"/>
      <c r="AF51" s="72">
        <f>'Point Wise DIO'!AI561</f>
        <v>0</v>
      </c>
      <c r="AG51" s="17"/>
      <c r="AH51" s="17"/>
      <c r="AI51" s="72">
        <f>'Point Wise DIO'!AL561</f>
        <v>0</v>
      </c>
      <c r="AJ51" s="17"/>
      <c r="AK51" s="17"/>
      <c r="AL51" s="72">
        <f>'Point Wise DIO'!AO561</f>
        <v>0</v>
      </c>
      <c r="AM51" s="17"/>
      <c r="AN51" s="17"/>
      <c r="AO51" s="72">
        <f>'Point Wise DIO'!AR561</f>
        <v>0</v>
      </c>
      <c r="AP51" s="17">
        <f t="shared" si="0"/>
        <v>0</v>
      </c>
      <c r="AQ51" s="17">
        <f t="shared" si="0"/>
        <v>0</v>
      </c>
      <c r="AR51" s="72">
        <f>'Point Wise DIO'!AU561</f>
        <v>0</v>
      </c>
      <c r="AS51" s="17"/>
      <c r="AT51" s="17"/>
      <c r="AU51" s="72">
        <f>'Point Wise DIO'!AX561</f>
        <v>0</v>
      </c>
      <c r="AV51" s="17"/>
      <c r="AW51" s="17"/>
      <c r="AX51" s="72">
        <f>'Point Wise DIO'!BA561</f>
        <v>0</v>
      </c>
      <c r="AY51" s="17">
        <f t="shared" si="1"/>
        <v>0</v>
      </c>
      <c r="AZ51" s="72">
        <f t="shared" si="1"/>
        <v>0</v>
      </c>
    </row>
    <row r="52" spans="1:52" x14ac:dyDescent="0.3">
      <c r="A52" s="70">
        <v>50</v>
      </c>
      <c r="B52" s="249"/>
      <c r="C52" s="129" t="s">
        <v>491</v>
      </c>
      <c r="D52" s="129" t="s">
        <v>503</v>
      </c>
      <c r="E52" s="129" t="s">
        <v>533</v>
      </c>
      <c r="F52" s="17"/>
      <c r="G52" s="17"/>
      <c r="H52" s="72">
        <f>'Point Wise DIO'!K566</f>
        <v>0</v>
      </c>
      <c r="I52" s="17"/>
      <c r="J52" s="17"/>
      <c r="K52" s="72">
        <f>'Point Wise DIO'!N566</f>
        <v>0</v>
      </c>
      <c r="L52" s="17"/>
      <c r="M52" s="17"/>
      <c r="N52" s="72">
        <f>'Point Wise DIO'!Q566</f>
        <v>0</v>
      </c>
      <c r="O52" s="17"/>
      <c r="P52" s="17"/>
      <c r="Q52" s="72">
        <f>'Point Wise DIO'!T566</f>
        <v>0</v>
      </c>
      <c r="R52" s="17"/>
      <c r="S52" s="17"/>
      <c r="T52" s="72">
        <f>'Point Wise DIO'!W566</f>
        <v>0</v>
      </c>
      <c r="U52" s="17"/>
      <c r="V52" s="17"/>
      <c r="W52" s="72">
        <f>'Point Wise DIO'!Z566</f>
        <v>0</v>
      </c>
      <c r="X52" s="17"/>
      <c r="Y52" s="17"/>
      <c r="Z52" s="72">
        <f>'Point Wise DIO'!AC566</f>
        <v>0</v>
      </c>
      <c r="AA52" s="17"/>
      <c r="AB52" s="17"/>
      <c r="AC52" s="72">
        <f>'Point Wise DIO'!AF566</f>
        <v>0</v>
      </c>
      <c r="AD52" s="17"/>
      <c r="AE52" s="17"/>
      <c r="AF52" s="72">
        <f>'Point Wise DIO'!AI566</f>
        <v>0</v>
      </c>
      <c r="AG52" s="17"/>
      <c r="AH52" s="17"/>
      <c r="AI52" s="72">
        <f>'Point Wise DIO'!AL566</f>
        <v>0</v>
      </c>
      <c r="AJ52" s="17"/>
      <c r="AK52" s="17"/>
      <c r="AL52" s="72">
        <f>'Point Wise DIO'!AO566</f>
        <v>0</v>
      </c>
      <c r="AM52" s="17"/>
      <c r="AN52" s="17"/>
      <c r="AO52" s="72">
        <f>'Point Wise DIO'!AR566</f>
        <v>0</v>
      </c>
      <c r="AP52" s="17">
        <f t="shared" si="0"/>
        <v>0</v>
      </c>
      <c r="AQ52" s="17">
        <f t="shared" si="0"/>
        <v>0</v>
      </c>
      <c r="AR52" s="72">
        <f>'Point Wise DIO'!AU566</f>
        <v>0</v>
      </c>
      <c r="AS52" s="17"/>
      <c r="AT52" s="17"/>
      <c r="AU52" s="72">
        <f>'Point Wise DIO'!AX566</f>
        <v>0</v>
      </c>
      <c r="AV52" s="17"/>
      <c r="AW52" s="17"/>
      <c r="AX52" s="72">
        <f>'Point Wise DIO'!BA566</f>
        <v>0</v>
      </c>
      <c r="AY52" s="17">
        <f t="shared" si="1"/>
        <v>0</v>
      </c>
      <c r="AZ52" s="72">
        <f t="shared" si="1"/>
        <v>0</v>
      </c>
    </row>
    <row r="53" spans="1:52" x14ac:dyDescent="0.3">
      <c r="A53" s="70">
        <v>51</v>
      </c>
      <c r="B53" s="249"/>
      <c r="C53" s="129" t="s">
        <v>491</v>
      </c>
      <c r="D53" s="129" t="s">
        <v>504</v>
      </c>
      <c r="E53" s="129" t="s">
        <v>533</v>
      </c>
      <c r="F53" s="17"/>
      <c r="G53" s="17"/>
      <c r="H53" s="72">
        <f>'Point Wise DIO'!K567</f>
        <v>0</v>
      </c>
      <c r="I53" s="17"/>
      <c r="J53" s="17"/>
      <c r="K53" s="72">
        <f>'Point Wise DIO'!N567</f>
        <v>0</v>
      </c>
      <c r="L53" s="17"/>
      <c r="M53" s="17"/>
      <c r="N53" s="72">
        <f>'Point Wise DIO'!Q567</f>
        <v>0</v>
      </c>
      <c r="O53" s="17"/>
      <c r="P53" s="17"/>
      <c r="Q53" s="72">
        <f>'Point Wise DIO'!T567</f>
        <v>0</v>
      </c>
      <c r="R53" s="17"/>
      <c r="S53" s="17"/>
      <c r="T53" s="72">
        <f>'Point Wise DIO'!W567</f>
        <v>0</v>
      </c>
      <c r="U53" s="17"/>
      <c r="V53" s="17"/>
      <c r="W53" s="72">
        <f>'Point Wise DIO'!Z567</f>
        <v>0</v>
      </c>
      <c r="X53" s="17"/>
      <c r="Y53" s="17"/>
      <c r="Z53" s="72">
        <f>'Point Wise DIO'!AC567</f>
        <v>0</v>
      </c>
      <c r="AA53" s="17"/>
      <c r="AB53" s="17"/>
      <c r="AC53" s="72">
        <f>'Point Wise DIO'!AF567</f>
        <v>0</v>
      </c>
      <c r="AD53" s="17"/>
      <c r="AE53" s="17"/>
      <c r="AF53" s="72">
        <f>'Point Wise DIO'!AI567</f>
        <v>0</v>
      </c>
      <c r="AG53" s="17"/>
      <c r="AH53" s="17"/>
      <c r="AI53" s="72">
        <f>'Point Wise DIO'!AL567</f>
        <v>0</v>
      </c>
      <c r="AJ53" s="17"/>
      <c r="AK53" s="17"/>
      <c r="AL53" s="72">
        <f>'Point Wise DIO'!AO567</f>
        <v>0</v>
      </c>
      <c r="AM53" s="17"/>
      <c r="AN53" s="17"/>
      <c r="AO53" s="72">
        <f>'Point Wise DIO'!AR567</f>
        <v>0</v>
      </c>
      <c r="AP53" s="17">
        <f t="shared" si="0"/>
        <v>0</v>
      </c>
      <c r="AQ53" s="17">
        <f t="shared" si="0"/>
        <v>0</v>
      </c>
      <c r="AR53" s="72">
        <f>'Point Wise DIO'!AU567</f>
        <v>0</v>
      </c>
      <c r="AS53" s="17"/>
      <c r="AT53" s="17"/>
      <c r="AU53" s="72">
        <f>'Point Wise DIO'!AX567</f>
        <v>0</v>
      </c>
      <c r="AV53" s="17"/>
      <c r="AW53" s="17"/>
      <c r="AX53" s="72">
        <f>'Point Wise DIO'!BA567</f>
        <v>0</v>
      </c>
      <c r="AY53" s="17">
        <f t="shared" si="1"/>
        <v>0</v>
      </c>
      <c r="AZ53" s="72">
        <f t="shared" si="1"/>
        <v>0</v>
      </c>
    </row>
    <row r="54" spans="1:52" x14ac:dyDescent="0.3">
      <c r="A54" s="70">
        <v>52</v>
      </c>
      <c r="B54" s="249"/>
      <c r="C54" s="129" t="s">
        <v>494</v>
      </c>
      <c r="D54" s="129" t="s">
        <v>188</v>
      </c>
      <c r="E54" s="129" t="s">
        <v>533</v>
      </c>
      <c r="F54" s="17"/>
      <c r="G54" s="17"/>
      <c r="H54" s="72">
        <f>'Point Wise DIO'!K557</f>
        <v>0</v>
      </c>
      <c r="I54" s="17"/>
      <c r="J54" s="17"/>
      <c r="K54" s="72">
        <f>'Point Wise DIO'!N557</f>
        <v>0</v>
      </c>
      <c r="L54" s="17"/>
      <c r="M54" s="17"/>
      <c r="N54" s="72">
        <f>'Point Wise DIO'!Q557</f>
        <v>0</v>
      </c>
      <c r="O54" s="17"/>
      <c r="P54" s="17"/>
      <c r="Q54" s="72">
        <f>'Point Wise DIO'!T557</f>
        <v>0</v>
      </c>
      <c r="R54" s="17"/>
      <c r="S54" s="17"/>
      <c r="T54" s="72">
        <f>'Point Wise DIO'!W557</f>
        <v>0</v>
      </c>
      <c r="U54" s="17"/>
      <c r="V54" s="17"/>
      <c r="W54" s="72">
        <f>'Point Wise DIO'!Z557</f>
        <v>0</v>
      </c>
      <c r="X54" s="17"/>
      <c r="Y54" s="17"/>
      <c r="Z54" s="72">
        <f>'Point Wise DIO'!AC557</f>
        <v>0</v>
      </c>
      <c r="AA54" s="17"/>
      <c r="AB54" s="17"/>
      <c r="AC54" s="72">
        <f>'Point Wise DIO'!AF557</f>
        <v>0</v>
      </c>
      <c r="AD54" s="17"/>
      <c r="AE54" s="17"/>
      <c r="AF54" s="72">
        <f>'Point Wise DIO'!AI557</f>
        <v>0</v>
      </c>
      <c r="AG54" s="17"/>
      <c r="AH54" s="17"/>
      <c r="AI54" s="72">
        <f>'Point Wise DIO'!AL557</f>
        <v>0</v>
      </c>
      <c r="AJ54" s="17"/>
      <c r="AK54" s="17"/>
      <c r="AL54" s="72">
        <f>'Point Wise DIO'!AO557</f>
        <v>0</v>
      </c>
      <c r="AM54" s="17"/>
      <c r="AN54" s="17"/>
      <c r="AO54" s="72">
        <f>'Point Wise DIO'!AR557</f>
        <v>0</v>
      </c>
      <c r="AP54" s="17">
        <f t="shared" si="0"/>
        <v>0</v>
      </c>
      <c r="AQ54" s="17">
        <f t="shared" si="0"/>
        <v>0</v>
      </c>
      <c r="AR54" s="72">
        <f>'Point Wise DIO'!AU557</f>
        <v>0</v>
      </c>
      <c r="AS54" s="17"/>
      <c r="AT54" s="17"/>
      <c r="AU54" s="72">
        <f>'Point Wise DIO'!AX557</f>
        <v>0</v>
      </c>
      <c r="AV54" s="17"/>
      <c r="AW54" s="17"/>
      <c r="AX54" s="72">
        <f>'Point Wise DIO'!BA557</f>
        <v>0</v>
      </c>
      <c r="AY54" s="17">
        <f t="shared" si="1"/>
        <v>0</v>
      </c>
      <c r="AZ54" s="72">
        <f t="shared" si="1"/>
        <v>0</v>
      </c>
    </row>
    <row r="55" spans="1:52" ht="15" customHeight="1" x14ac:dyDescent="0.3">
      <c r="A55" s="70">
        <v>53</v>
      </c>
      <c r="B55" s="249"/>
      <c r="C55" s="129" t="s">
        <v>494</v>
      </c>
      <c r="D55" s="71" t="s">
        <v>496</v>
      </c>
      <c r="E55" s="71" t="s">
        <v>534</v>
      </c>
      <c r="F55" s="17"/>
      <c r="G55" s="17"/>
      <c r="H55" s="72">
        <f>'Point Wise DIO'!K558</f>
        <v>0</v>
      </c>
      <c r="I55" s="17"/>
      <c r="J55" s="17"/>
      <c r="K55" s="72">
        <f>'Point Wise DIO'!N558</f>
        <v>0</v>
      </c>
      <c r="L55" s="17"/>
      <c r="M55" s="17"/>
      <c r="N55" s="72">
        <f>'Point Wise DIO'!Q558</f>
        <v>0</v>
      </c>
      <c r="O55" s="17"/>
      <c r="P55" s="17"/>
      <c r="Q55" s="72">
        <f>'Point Wise DIO'!T558</f>
        <v>0</v>
      </c>
      <c r="R55" s="17"/>
      <c r="S55" s="17"/>
      <c r="T55" s="72">
        <f>'Point Wise DIO'!W558</f>
        <v>0</v>
      </c>
      <c r="U55" s="17"/>
      <c r="V55" s="17"/>
      <c r="W55" s="72">
        <f>'Point Wise DIO'!Z558</f>
        <v>0</v>
      </c>
      <c r="X55" s="17"/>
      <c r="Y55" s="17"/>
      <c r="Z55" s="72">
        <f>'Point Wise DIO'!AC558</f>
        <v>0</v>
      </c>
      <c r="AA55" s="17"/>
      <c r="AB55" s="17"/>
      <c r="AC55" s="72">
        <f>'Point Wise DIO'!AF558</f>
        <v>0</v>
      </c>
      <c r="AD55" s="17"/>
      <c r="AE55" s="17"/>
      <c r="AF55" s="72">
        <f>'Point Wise DIO'!AI558</f>
        <v>0</v>
      </c>
      <c r="AG55" s="17"/>
      <c r="AH55" s="17"/>
      <c r="AI55" s="72">
        <f>'Point Wise DIO'!AL558</f>
        <v>0</v>
      </c>
      <c r="AJ55" s="17"/>
      <c r="AK55" s="17"/>
      <c r="AL55" s="72">
        <f>'Point Wise DIO'!AO558</f>
        <v>0</v>
      </c>
      <c r="AM55" s="17"/>
      <c r="AN55" s="17"/>
      <c r="AO55" s="72">
        <f>'Point Wise DIO'!AR558</f>
        <v>0</v>
      </c>
      <c r="AP55" s="17">
        <f t="shared" si="0"/>
        <v>0</v>
      </c>
      <c r="AQ55" s="17">
        <f t="shared" si="0"/>
        <v>0</v>
      </c>
      <c r="AR55" s="72">
        <f>'Point Wise DIO'!AU558</f>
        <v>0</v>
      </c>
      <c r="AS55" s="17"/>
      <c r="AT55" s="17"/>
      <c r="AU55" s="72">
        <f>'Point Wise DIO'!AX558</f>
        <v>0</v>
      </c>
      <c r="AV55" s="17"/>
      <c r="AW55" s="17"/>
      <c r="AX55" s="72">
        <f>'Point Wise DIO'!BA558</f>
        <v>0</v>
      </c>
      <c r="AY55" s="17">
        <f t="shared" si="1"/>
        <v>0</v>
      </c>
      <c r="AZ55" s="72">
        <f t="shared" si="1"/>
        <v>0</v>
      </c>
    </row>
    <row r="56" spans="1:52" x14ac:dyDescent="0.3">
      <c r="A56" s="70">
        <v>54</v>
      </c>
      <c r="B56" s="249"/>
      <c r="C56" s="129" t="s">
        <v>494</v>
      </c>
      <c r="D56" s="71" t="s">
        <v>497</v>
      </c>
      <c r="E56" s="71" t="s">
        <v>534</v>
      </c>
      <c r="F56" s="17"/>
      <c r="G56" s="17"/>
      <c r="H56" s="72">
        <f>'Point Wise DIO'!K559</f>
        <v>0</v>
      </c>
      <c r="I56" s="17"/>
      <c r="J56" s="17"/>
      <c r="K56" s="72">
        <f>'Point Wise DIO'!N559</f>
        <v>0</v>
      </c>
      <c r="L56" s="17"/>
      <c r="M56" s="17"/>
      <c r="N56" s="72">
        <f>'Point Wise DIO'!Q559</f>
        <v>0</v>
      </c>
      <c r="O56" s="17"/>
      <c r="P56" s="17"/>
      <c r="Q56" s="72">
        <f>'Point Wise DIO'!T559</f>
        <v>0</v>
      </c>
      <c r="R56" s="17"/>
      <c r="S56" s="17"/>
      <c r="T56" s="72">
        <f>'Point Wise DIO'!W559</f>
        <v>0</v>
      </c>
      <c r="U56" s="17"/>
      <c r="V56" s="17"/>
      <c r="W56" s="72">
        <f>'Point Wise DIO'!Z559</f>
        <v>0</v>
      </c>
      <c r="X56" s="17"/>
      <c r="Y56" s="17"/>
      <c r="Z56" s="72">
        <f>'Point Wise DIO'!AC559</f>
        <v>0</v>
      </c>
      <c r="AA56" s="17"/>
      <c r="AB56" s="17"/>
      <c r="AC56" s="72">
        <f>'Point Wise DIO'!AF559</f>
        <v>0</v>
      </c>
      <c r="AD56" s="17"/>
      <c r="AE56" s="17"/>
      <c r="AF56" s="72">
        <f>'Point Wise DIO'!AI559</f>
        <v>0</v>
      </c>
      <c r="AG56" s="17"/>
      <c r="AH56" s="17"/>
      <c r="AI56" s="72">
        <f>'Point Wise DIO'!AL559</f>
        <v>0</v>
      </c>
      <c r="AJ56" s="17"/>
      <c r="AK56" s="17"/>
      <c r="AL56" s="72">
        <f>'Point Wise DIO'!AO559</f>
        <v>0</v>
      </c>
      <c r="AM56" s="17"/>
      <c r="AN56" s="17"/>
      <c r="AO56" s="72">
        <f>'Point Wise DIO'!AR559</f>
        <v>0</v>
      </c>
      <c r="AP56" s="17">
        <f t="shared" si="0"/>
        <v>0</v>
      </c>
      <c r="AQ56" s="17">
        <f t="shared" si="0"/>
        <v>0</v>
      </c>
      <c r="AR56" s="72">
        <f>'Point Wise DIO'!AU559</f>
        <v>0</v>
      </c>
      <c r="AS56" s="17"/>
      <c r="AT56" s="17"/>
      <c r="AU56" s="72">
        <f>'Point Wise DIO'!AX559</f>
        <v>0</v>
      </c>
      <c r="AV56" s="17"/>
      <c r="AW56" s="17"/>
      <c r="AX56" s="72">
        <f>'Point Wise DIO'!BA559</f>
        <v>0</v>
      </c>
      <c r="AY56" s="17">
        <f t="shared" si="1"/>
        <v>0</v>
      </c>
      <c r="AZ56" s="72">
        <f t="shared" si="1"/>
        <v>0</v>
      </c>
    </row>
    <row r="57" spans="1:52" x14ac:dyDescent="0.3">
      <c r="A57" s="70">
        <v>55</v>
      </c>
      <c r="B57" s="249"/>
      <c r="C57" s="129" t="s">
        <v>494</v>
      </c>
      <c r="D57" s="73" t="s">
        <v>184</v>
      </c>
      <c r="E57" s="73" t="s">
        <v>533</v>
      </c>
      <c r="F57" s="17"/>
      <c r="G57" s="17"/>
      <c r="H57" s="72">
        <f>'Point Wise DIO'!K562</f>
        <v>0</v>
      </c>
      <c r="I57" s="17"/>
      <c r="J57" s="17"/>
      <c r="K57" s="72">
        <f>'Point Wise DIO'!N562</f>
        <v>0</v>
      </c>
      <c r="L57" s="17"/>
      <c r="M57" s="17"/>
      <c r="N57" s="72">
        <f>'Point Wise DIO'!Q562</f>
        <v>0</v>
      </c>
      <c r="O57" s="17"/>
      <c r="P57" s="17"/>
      <c r="Q57" s="72">
        <f>'Point Wise DIO'!T562</f>
        <v>0</v>
      </c>
      <c r="R57" s="17"/>
      <c r="S57" s="17"/>
      <c r="T57" s="72">
        <f>'Point Wise DIO'!W562</f>
        <v>0</v>
      </c>
      <c r="U57" s="17"/>
      <c r="V57" s="17"/>
      <c r="W57" s="72">
        <f>'Point Wise DIO'!Z562</f>
        <v>0</v>
      </c>
      <c r="X57" s="17"/>
      <c r="Y57" s="17"/>
      <c r="Z57" s="72">
        <f>'Point Wise DIO'!AC562</f>
        <v>0</v>
      </c>
      <c r="AA57" s="17"/>
      <c r="AB57" s="17"/>
      <c r="AC57" s="72">
        <f>'Point Wise DIO'!AF562</f>
        <v>0</v>
      </c>
      <c r="AD57" s="17"/>
      <c r="AE57" s="17"/>
      <c r="AF57" s="72">
        <f>'Point Wise DIO'!AI562</f>
        <v>0</v>
      </c>
      <c r="AG57" s="17"/>
      <c r="AH57" s="17"/>
      <c r="AI57" s="72">
        <f>'Point Wise DIO'!AL562</f>
        <v>0</v>
      </c>
      <c r="AJ57" s="17"/>
      <c r="AK57" s="17"/>
      <c r="AL57" s="72">
        <f>'Point Wise DIO'!AO562</f>
        <v>0</v>
      </c>
      <c r="AM57" s="17"/>
      <c r="AN57" s="17"/>
      <c r="AO57" s="72">
        <f>'Point Wise DIO'!AR562</f>
        <v>0</v>
      </c>
      <c r="AP57" s="17">
        <f t="shared" si="0"/>
        <v>0</v>
      </c>
      <c r="AQ57" s="17">
        <f t="shared" si="0"/>
        <v>0</v>
      </c>
      <c r="AR57" s="72">
        <f>'Point Wise DIO'!AU562</f>
        <v>0</v>
      </c>
      <c r="AS57" s="17"/>
      <c r="AT57" s="17"/>
      <c r="AU57" s="72">
        <f>'Point Wise DIO'!AX562</f>
        <v>0</v>
      </c>
      <c r="AV57" s="17"/>
      <c r="AW57" s="17"/>
      <c r="AX57" s="72">
        <f>'Point Wise DIO'!BA562</f>
        <v>0</v>
      </c>
      <c r="AY57" s="17">
        <f t="shared" si="1"/>
        <v>0</v>
      </c>
      <c r="AZ57" s="72">
        <f t="shared" si="1"/>
        <v>0</v>
      </c>
    </row>
    <row r="58" spans="1:52" x14ac:dyDescent="0.3">
      <c r="A58" s="70">
        <v>56</v>
      </c>
      <c r="B58" s="249"/>
      <c r="C58" s="129" t="s">
        <v>494</v>
      </c>
      <c r="D58" s="71" t="s">
        <v>500</v>
      </c>
      <c r="E58" s="71" t="s">
        <v>534</v>
      </c>
      <c r="F58" s="17"/>
      <c r="G58" s="17"/>
      <c r="H58" s="72">
        <f>'Point Wise DIO'!K563</f>
        <v>0</v>
      </c>
      <c r="I58" s="17"/>
      <c r="J58" s="17"/>
      <c r="K58" s="72">
        <f>'Point Wise DIO'!N563</f>
        <v>0</v>
      </c>
      <c r="L58" s="17"/>
      <c r="M58" s="17"/>
      <c r="N58" s="72">
        <f>'Point Wise DIO'!Q563</f>
        <v>0</v>
      </c>
      <c r="O58" s="17"/>
      <c r="P58" s="17"/>
      <c r="Q58" s="72">
        <f>'Point Wise DIO'!T563</f>
        <v>0</v>
      </c>
      <c r="R58" s="17"/>
      <c r="S58" s="17"/>
      <c r="T58" s="72">
        <f>'Point Wise DIO'!W563</f>
        <v>0</v>
      </c>
      <c r="U58" s="17"/>
      <c r="V58" s="17"/>
      <c r="W58" s="72">
        <f>'Point Wise DIO'!Z563</f>
        <v>0</v>
      </c>
      <c r="X58" s="17"/>
      <c r="Y58" s="17"/>
      <c r="Z58" s="72">
        <f>'Point Wise DIO'!AC563</f>
        <v>0</v>
      </c>
      <c r="AA58" s="17"/>
      <c r="AB58" s="17"/>
      <c r="AC58" s="72">
        <f>'Point Wise DIO'!AF563</f>
        <v>0</v>
      </c>
      <c r="AD58" s="17"/>
      <c r="AE58" s="17"/>
      <c r="AF58" s="72">
        <f>'Point Wise DIO'!AI563</f>
        <v>0</v>
      </c>
      <c r="AG58" s="17"/>
      <c r="AH58" s="17"/>
      <c r="AI58" s="72">
        <f>'Point Wise DIO'!AL563</f>
        <v>0</v>
      </c>
      <c r="AJ58" s="17"/>
      <c r="AK58" s="17"/>
      <c r="AL58" s="72">
        <f>'Point Wise DIO'!AO563</f>
        <v>0</v>
      </c>
      <c r="AM58" s="17"/>
      <c r="AN58" s="17"/>
      <c r="AO58" s="72">
        <f>'Point Wise DIO'!AR563</f>
        <v>0</v>
      </c>
      <c r="AP58" s="17">
        <f t="shared" si="0"/>
        <v>0</v>
      </c>
      <c r="AQ58" s="17">
        <f t="shared" si="0"/>
        <v>0</v>
      </c>
      <c r="AR58" s="72">
        <f>'Point Wise DIO'!AU563</f>
        <v>0</v>
      </c>
      <c r="AS58" s="17"/>
      <c r="AT58" s="17"/>
      <c r="AU58" s="72">
        <f>'Point Wise DIO'!AX563</f>
        <v>0</v>
      </c>
      <c r="AV58" s="17"/>
      <c r="AW58" s="17"/>
      <c r="AX58" s="72">
        <f>'Point Wise DIO'!BA563</f>
        <v>0</v>
      </c>
      <c r="AY58" s="17">
        <f t="shared" si="1"/>
        <v>0</v>
      </c>
      <c r="AZ58" s="72">
        <f t="shared" si="1"/>
        <v>0</v>
      </c>
    </row>
    <row r="59" spans="1:52" x14ac:dyDescent="0.3">
      <c r="A59" s="70">
        <v>57</v>
      </c>
      <c r="B59" s="249"/>
      <c r="C59" s="129" t="s">
        <v>494</v>
      </c>
      <c r="D59" s="71" t="s">
        <v>501</v>
      </c>
      <c r="E59" s="71" t="s">
        <v>534</v>
      </c>
      <c r="F59" s="17"/>
      <c r="G59" s="17"/>
      <c r="H59" s="72">
        <f>'Point Wise DIO'!K564</f>
        <v>0</v>
      </c>
      <c r="I59" s="17"/>
      <c r="J59" s="17"/>
      <c r="K59" s="72">
        <f>'Point Wise DIO'!N564</f>
        <v>0</v>
      </c>
      <c r="L59" s="17"/>
      <c r="M59" s="17"/>
      <c r="N59" s="72">
        <f>'Point Wise DIO'!Q564</f>
        <v>0</v>
      </c>
      <c r="O59" s="17"/>
      <c r="P59" s="17"/>
      <c r="Q59" s="72">
        <f>'Point Wise DIO'!T564</f>
        <v>0</v>
      </c>
      <c r="R59" s="17"/>
      <c r="S59" s="17"/>
      <c r="T59" s="72">
        <f>'Point Wise DIO'!W564</f>
        <v>0</v>
      </c>
      <c r="U59" s="17"/>
      <c r="V59" s="17"/>
      <c r="W59" s="72">
        <f>'Point Wise DIO'!Z564</f>
        <v>0</v>
      </c>
      <c r="X59" s="17"/>
      <c r="Y59" s="17"/>
      <c r="Z59" s="72">
        <f>'Point Wise DIO'!AC564</f>
        <v>0</v>
      </c>
      <c r="AA59" s="17"/>
      <c r="AB59" s="17"/>
      <c r="AC59" s="72">
        <f>'Point Wise DIO'!AF564</f>
        <v>0</v>
      </c>
      <c r="AD59" s="17"/>
      <c r="AE59" s="17"/>
      <c r="AF59" s="72">
        <f>'Point Wise DIO'!AI564</f>
        <v>0</v>
      </c>
      <c r="AG59" s="17"/>
      <c r="AH59" s="17"/>
      <c r="AI59" s="72">
        <f>'Point Wise DIO'!AL564</f>
        <v>0</v>
      </c>
      <c r="AJ59" s="17"/>
      <c r="AK59" s="17"/>
      <c r="AL59" s="72">
        <f>'Point Wise DIO'!AO564</f>
        <v>0</v>
      </c>
      <c r="AM59" s="17"/>
      <c r="AN59" s="17"/>
      <c r="AO59" s="72">
        <f>'Point Wise DIO'!AR564</f>
        <v>0</v>
      </c>
      <c r="AP59" s="17">
        <f t="shared" si="0"/>
        <v>0</v>
      </c>
      <c r="AQ59" s="17">
        <f t="shared" si="0"/>
        <v>0</v>
      </c>
      <c r="AR59" s="72">
        <f>'Point Wise DIO'!AU564</f>
        <v>0</v>
      </c>
      <c r="AS59" s="17"/>
      <c r="AT59" s="17"/>
      <c r="AU59" s="72">
        <f>'Point Wise DIO'!AX564</f>
        <v>0</v>
      </c>
      <c r="AV59" s="17"/>
      <c r="AW59" s="17"/>
      <c r="AX59" s="72">
        <f>'Point Wise DIO'!BA564</f>
        <v>0</v>
      </c>
      <c r="AY59" s="17">
        <f t="shared" si="1"/>
        <v>0</v>
      </c>
      <c r="AZ59" s="72">
        <f t="shared" si="1"/>
        <v>0</v>
      </c>
    </row>
    <row r="60" spans="1:52" x14ac:dyDescent="0.3">
      <c r="A60" s="70">
        <v>58</v>
      </c>
      <c r="B60" s="249"/>
      <c r="C60" s="129" t="s">
        <v>494</v>
      </c>
      <c r="D60" s="71" t="s">
        <v>502</v>
      </c>
      <c r="E60" s="71" t="s">
        <v>534</v>
      </c>
      <c r="F60" s="17"/>
      <c r="G60" s="17"/>
      <c r="H60" s="72">
        <f>'Point Wise DIO'!K565</f>
        <v>0</v>
      </c>
      <c r="I60" s="17"/>
      <c r="J60" s="17"/>
      <c r="K60" s="72">
        <f>'Point Wise DIO'!N565</f>
        <v>0</v>
      </c>
      <c r="L60" s="17"/>
      <c r="M60" s="17"/>
      <c r="N60" s="72">
        <f>'Point Wise DIO'!Q565</f>
        <v>0</v>
      </c>
      <c r="O60" s="17"/>
      <c r="P60" s="17"/>
      <c r="Q60" s="72">
        <f>'Point Wise DIO'!T565</f>
        <v>0</v>
      </c>
      <c r="R60" s="17"/>
      <c r="S60" s="17"/>
      <c r="T60" s="72">
        <f>'Point Wise DIO'!W565</f>
        <v>0</v>
      </c>
      <c r="U60" s="17"/>
      <c r="V60" s="17"/>
      <c r="W60" s="72">
        <f>'Point Wise DIO'!Z565</f>
        <v>0</v>
      </c>
      <c r="X60" s="17"/>
      <c r="Y60" s="17"/>
      <c r="Z60" s="72">
        <f>'Point Wise DIO'!AC565</f>
        <v>0</v>
      </c>
      <c r="AA60" s="17"/>
      <c r="AB60" s="17"/>
      <c r="AC60" s="72">
        <f>'Point Wise DIO'!AF565</f>
        <v>0</v>
      </c>
      <c r="AD60" s="17"/>
      <c r="AE60" s="17"/>
      <c r="AF60" s="72">
        <f>'Point Wise DIO'!AI565</f>
        <v>0</v>
      </c>
      <c r="AG60" s="17"/>
      <c r="AH60" s="17"/>
      <c r="AI60" s="72">
        <f>'Point Wise DIO'!AL565</f>
        <v>0</v>
      </c>
      <c r="AJ60" s="17"/>
      <c r="AK60" s="17"/>
      <c r="AL60" s="72">
        <f>'Point Wise DIO'!AO565</f>
        <v>0</v>
      </c>
      <c r="AM60" s="17"/>
      <c r="AN60" s="17"/>
      <c r="AO60" s="72">
        <f>'Point Wise DIO'!AR565</f>
        <v>0</v>
      </c>
      <c r="AP60" s="17">
        <f t="shared" si="0"/>
        <v>0</v>
      </c>
      <c r="AQ60" s="17">
        <f t="shared" si="0"/>
        <v>0</v>
      </c>
      <c r="AR60" s="72">
        <f>'Point Wise DIO'!AU565</f>
        <v>0</v>
      </c>
      <c r="AS60" s="17"/>
      <c r="AT60" s="17"/>
      <c r="AU60" s="72">
        <f>'Point Wise DIO'!AX565</f>
        <v>0</v>
      </c>
      <c r="AV60" s="17"/>
      <c r="AW60" s="17"/>
      <c r="AX60" s="72">
        <f>'Point Wise DIO'!BA565</f>
        <v>0</v>
      </c>
      <c r="AY60" s="17">
        <f t="shared" si="1"/>
        <v>0</v>
      </c>
      <c r="AZ60" s="72">
        <f t="shared" si="1"/>
        <v>0</v>
      </c>
    </row>
    <row r="61" spans="1:52" ht="13.5" customHeight="1" x14ac:dyDescent="0.3">
      <c r="A61" s="70">
        <v>59</v>
      </c>
      <c r="B61" s="249"/>
      <c r="C61" s="129" t="s">
        <v>494</v>
      </c>
      <c r="D61" s="129" t="s">
        <v>505</v>
      </c>
      <c r="E61" s="129" t="s">
        <v>533</v>
      </c>
      <c r="F61" s="17"/>
      <c r="G61" s="17"/>
      <c r="H61" s="72">
        <f>'Point Wise DIO'!K568</f>
        <v>0</v>
      </c>
      <c r="I61" s="17"/>
      <c r="J61" s="17"/>
      <c r="K61" s="72">
        <f>'Point Wise DIO'!N568</f>
        <v>0</v>
      </c>
      <c r="L61" s="17"/>
      <c r="M61" s="17"/>
      <c r="N61" s="72">
        <f>'Point Wise DIO'!Q568</f>
        <v>0</v>
      </c>
      <c r="O61" s="17"/>
      <c r="P61" s="17"/>
      <c r="Q61" s="72">
        <f>'Point Wise DIO'!T568</f>
        <v>0</v>
      </c>
      <c r="R61" s="17"/>
      <c r="S61" s="17"/>
      <c r="T61" s="72">
        <f>'Point Wise DIO'!W568</f>
        <v>0</v>
      </c>
      <c r="U61" s="17"/>
      <c r="V61" s="17"/>
      <c r="W61" s="72">
        <f>'Point Wise DIO'!Z568</f>
        <v>0</v>
      </c>
      <c r="X61" s="17"/>
      <c r="Y61" s="17"/>
      <c r="Z61" s="72">
        <f>'Point Wise DIO'!AC568</f>
        <v>0</v>
      </c>
      <c r="AA61" s="17"/>
      <c r="AB61" s="17"/>
      <c r="AC61" s="72">
        <f>'Point Wise DIO'!AF568</f>
        <v>0</v>
      </c>
      <c r="AD61" s="17"/>
      <c r="AE61" s="17"/>
      <c r="AF61" s="72">
        <f>'Point Wise DIO'!AI568</f>
        <v>0</v>
      </c>
      <c r="AG61" s="17"/>
      <c r="AH61" s="17"/>
      <c r="AI61" s="72">
        <f>'Point Wise DIO'!AL568</f>
        <v>0</v>
      </c>
      <c r="AJ61" s="17"/>
      <c r="AK61" s="17"/>
      <c r="AL61" s="72">
        <f>'Point Wise DIO'!AO568</f>
        <v>0</v>
      </c>
      <c r="AM61" s="17"/>
      <c r="AN61" s="17"/>
      <c r="AO61" s="72">
        <f>'Point Wise DIO'!AR568</f>
        <v>0</v>
      </c>
      <c r="AP61" s="17">
        <f t="shared" si="0"/>
        <v>0</v>
      </c>
      <c r="AQ61" s="17">
        <f t="shared" si="0"/>
        <v>0</v>
      </c>
      <c r="AR61" s="72">
        <f>'Point Wise DIO'!AU568</f>
        <v>0</v>
      </c>
      <c r="AS61" s="17"/>
      <c r="AT61" s="17"/>
      <c r="AU61" s="72">
        <f>'Point Wise DIO'!AX568</f>
        <v>0</v>
      </c>
      <c r="AV61" s="17"/>
      <c r="AW61" s="17"/>
      <c r="AX61" s="72">
        <f>'Point Wise DIO'!BA568</f>
        <v>0</v>
      </c>
      <c r="AY61" s="17">
        <f t="shared" si="1"/>
        <v>0</v>
      </c>
      <c r="AZ61" s="72">
        <f t="shared" si="1"/>
        <v>0</v>
      </c>
    </row>
    <row r="62" spans="1:52" x14ac:dyDescent="0.3">
      <c r="A62" s="70">
        <v>60</v>
      </c>
      <c r="B62" s="249"/>
      <c r="C62" s="103" t="s">
        <v>214</v>
      </c>
      <c r="D62" s="73" t="s">
        <v>214</v>
      </c>
      <c r="E62" s="73" t="s">
        <v>533</v>
      </c>
      <c r="F62" s="17"/>
      <c r="G62" s="17"/>
      <c r="H62" s="72">
        <f>'Point Wise DIO'!K570</f>
        <v>0</v>
      </c>
      <c r="I62" s="17"/>
      <c r="J62" s="17"/>
      <c r="K62" s="72">
        <f>'Point Wise DIO'!N570</f>
        <v>0</v>
      </c>
      <c r="L62" s="17"/>
      <c r="M62" s="17"/>
      <c r="N62" s="72">
        <f>'Point Wise DIO'!Q570</f>
        <v>0</v>
      </c>
      <c r="O62" s="17"/>
      <c r="P62" s="17"/>
      <c r="Q62" s="72">
        <f>'Point Wise DIO'!T570</f>
        <v>0</v>
      </c>
      <c r="R62" s="17"/>
      <c r="S62" s="17"/>
      <c r="T62" s="72">
        <f>'Point Wise DIO'!W570</f>
        <v>0</v>
      </c>
      <c r="U62" s="17"/>
      <c r="V62" s="17"/>
      <c r="W62" s="72">
        <f>'Point Wise DIO'!Z570</f>
        <v>0</v>
      </c>
      <c r="X62" s="17"/>
      <c r="Y62" s="17"/>
      <c r="Z62" s="72">
        <f>'Point Wise DIO'!AC570</f>
        <v>0</v>
      </c>
      <c r="AA62" s="17"/>
      <c r="AB62" s="17"/>
      <c r="AC62" s="72">
        <f>'Point Wise DIO'!AF570</f>
        <v>0</v>
      </c>
      <c r="AD62" s="17"/>
      <c r="AE62" s="17"/>
      <c r="AF62" s="72">
        <f>'Point Wise DIO'!AI570</f>
        <v>0</v>
      </c>
      <c r="AG62" s="17"/>
      <c r="AH62" s="17"/>
      <c r="AI62" s="72">
        <f>'Point Wise DIO'!AL570</f>
        <v>0</v>
      </c>
      <c r="AJ62" s="17"/>
      <c r="AK62" s="17"/>
      <c r="AL62" s="72">
        <f>'Point Wise DIO'!AO570</f>
        <v>0</v>
      </c>
      <c r="AM62" s="17"/>
      <c r="AN62" s="17"/>
      <c r="AO62" s="72">
        <f>'Point Wise DIO'!AR570</f>
        <v>0</v>
      </c>
      <c r="AP62" s="17">
        <f t="shared" si="0"/>
        <v>0</v>
      </c>
      <c r="AQ62" s="17">
        <f t="shared" si="0"/>
        <v>0</v>
      </c>
      <c r="AR62" s="72">
        <f>'Point Wise DIO'!AU570</f>
        <v>0</v>
      </c>
      <c r="AS62" s="17"/>
      <c r="AT62" s="17"/>
      <c r="AU62" s="72">
        <f>'Point Wise DIO'!AX570</f>
        <v>0</v>
      </c>
      <c r="AV62" s="17"/>
      <c r="AW62" s="17"/>
      <c r="AX62" s="72">
        <f>'Point Wise DIO'!BA570</f>
        <v>0</v>
      </c>
      <c r="AY62" s="17">
        <f t="shared" si="1"/>
        <v>0</v>
      </c>
      <c r="AZ62" s="72">
        <f t="shared" si="1"/>
        <v>0</v>
      </c>
    </row>
    <row r="63" spans="1:52" x14ac:dyDescent="0.3">
      <c r="A63" s="70">
        <v>61</v>
      </c>
      <c r="B63" s="249"/>
      <c r="C63" s="103" t="s">
        <v>214</v>
      </c>
      <c r="D63" s="73" t="s">
        <v>52</v>
      </c>
      <c r="E63" s="73" t="s">
        <v>533</v>
      </c>
      <c r="F63" s="17"/>
      <c r="G63" s="17"/>
      <c r="H63" s="72">
        <f>'Point Wise DIO'!K537</f>
        <v>0</v>
      </c>
      <c r="I63" s="17"/>
      <c r="J63" s="17"/>
      <c r="K63" s="72">
        <f>'Point Wise DIO'!N537</f>
        <v>0</v>
      </c>
      <c r="L63" s="17"/>
      <c r="M63" s="17"/>
      <c r="N63" s="72">
        <f>'Point Wise DIO'!Q537</f>
        <v>0</v>
      </c>
      <c r="O63" s="17"/>
      <c r="P63" s="17"/>
      <c r="Q63" s="72">
        <f>'Point Wise DIO'!T537</f>
        <v>0</v>
      </c>
      <c r="R63" s="17"/>
      <c r="S63" s="17"/>
      <c r="T63" s="72">
        <f>'Point Wise DIO'!W537</f>
        <v>0</v>
      </c>
      <c r="U63" s="17"/>
      <c r="V63" s="17"/>
      <c r="W63" s="72">
        <f>'Point Wise DIO'!Z537</f>
        <v>0</v>
      </c>
      <c r="X63" s="17"/>
      <c r="Y63" s="17"/>
      <c r="Z63" s="72">
        <f>'Point Wise DIO'!AC537</f>
        <v>0</v>
      </c>
      <c r="AA63" s="17"/>
      <c r="AB63" s="17"/>
      <c r="AC63" s="72">
        <f>'Point Wise DIO'!AF537</f>
        <v>0</v>
      </c>
      <c r="AD63" s="17"/>
      <c r="AE63" s="17"/>
      <c r="AF63" s="72">
        <f>'Point Wise DIO'!AI537</f>
        <v>0</v>
      </c>
      <c r="AG63" s="17"/>
      <c r="AH63" s="17"/>
      <c r="AI63" s="72">
        <f>'Point Wise DIO'!AL537</f>
        <v>0</v>
      </c>
      <c r="AJ63" s="17"/>
      <c r="AK63" s="17"/>
      <c r="AL63" s="72">
        <f>'Point Wise DIO'!AO537</f>
        <v>0</v>
      </c>
      <c r="AM63" s="17"/>
      <c r="AN63" s="17"/>
      <c r="AO63" s="72">
        <f>'Point Wise DIO'!AR537</f>
        <v>0</v>
      </c>
      <c r="AP63" s="17">
        <f t="shared" si="0"/>
        <v>0</v>
      </c>
      <c r="AQ63" s="17">
        <f t="shared" si="0"/>
        <v>0</v>
      </c>
      <c r="AR63" s="72">
        <f>'Point Wise DIO'!AU537</f>
        <v>0</v>
      </c>
      <c r="AS63" s="17"/>
      <c r="AT63" s="17"/>
      <c r="AU63" s="72">
        <f>'Point Wise DIO'!AX537</f>
        <v>0</v>
      </c>
      <c r="AV63" s="17"/>
      <c r="AW63" s="17"/>
      <c r="AX63" s="72">
        <f>'Point Wise DIO'!BA537</f>
        <v>0</v>
      </c>
      <c r="AY63" s="17">
        <f t="shared" si="1"/>
        <v>0</v>
      </c>
      <c r="AZ63" s="72">
        <f t="shared" si="1"/>
        <v>0</v>
      </c>
    </row>
    <row r="64" spans="1:52" x14ac:dyDescent="0.3">
      <c r="A64" s="70">
        <v>62</v>
      </c>
      <c r="B64" s="249"/>
      <c r="C64" s="103" t="s">
        <v>214</v>
      </c>
      <c r="D64" s="73" t="s">
        <v>53</v>
      </c>
      <c r="E64" s="73" t="s">
        <v>533</v>
      </c>
      <c r="F64" s="17"/>
      <c r="G64" s="17"/>
      <c r="H64" s="72">
        <f>'Point Wise DIO'!K536</f>
        <v>0</v>
      </c>
      <c r="I64" s="17"/>
      <c r="J64" s="17"/>
      <c r="K64" s="72">
        <f>'Point Wise DIO'!N536</f>
        <v>0</v>
      </c>
      <c r="L64" s="17"/>
      <c r="M64" s="17"/>
      <c r="N64" s="72">
        <f>'Point Wise DIO'!Q536</f>
        <v>0</v>
      </c>
      <c r="O64" s="17"/>
      <c r="P64" s="17"/>
      <c r="Q64" s="72">
        <f>'Point Wise DIO'!T536</f>
        <v>0</v>
      </c>
      <c r="R64" s="17"/>
      <c r="S64" s="17"/>
      <c r="T64" s="72">
        <f>'Point Wise DIO'!W536</f>
        <v>0</v>
      </c>
      <c r="U64" s="17"/>
      <c r="V64" s="17"/>
      <c r="W64" s="72">
        <f>'Point Wise DIO'!Z536</f>
        <v>0</v>
      </c>
      <c r="X64" s="17"/>
      <c r="Y64" s="17"/>
      <c r="Z64" s="72">
        <f>'Point Wise DIO'!AC536</f>
        <v>0</v>
      </c>
      <c r="AA64" s="17"/>
      <c r="AB64" s="17"/>
      <c r="AC64" s="72">
        <f>'Point Wise DIO'!AF536</f>
        <v>0</v>
      </c>
      <c r="AD64" s="17"/>
      <c r="AE64" s="17"/>
      <c r="AF64" s="72">
        <f>'Point Wise DIO'!AI536</f>
        <v>0</v>
      </c>
      <c r="AG64" s="17"/>
      <c r="AH64" s="17"/>
      <c r="AI64" s="72">
        <f>'Point Wise DIO'!AL536</f>
        <v>0</v>
      </c>
      <c r="AJ64" s="17"/>
      <c r="AK64" s="17"/>
      <c r="AL64" s="72">
        <f>'Point Wise DIO'!AO536</f>
        <v>0</v>
      </c>
      <c r="AM64" s="17"/>
      <c r="AN64" s="17"/>
      <c r="AO64" s="72">
        <f>'Point Wise DIO'!AR536</f>
        <v>0</v>
      </c>
      <c r="AP64" s="17">
        <f t="shared" si="0"/>
        <v>0</v>
      </c>
      <c r="AQ64" s="17">
        <f t="shared" si="0"/>
        <v>0</v>
      </c>
      <c r="AR64" s="72">
        <f>'Point Wise DIO'!AU536</f>
        <v>0</v>
      </c>
      <c r="AS64" s="17"/>
      <c r="AT64" s="17"/>
      <c r="AU64" s="72">
        <f>'Point Wise DIO'!AX536</f>
        <v>0</v>
      </c>
      <c r="AV64" s="17"/>
      <c r="AW64" s="17"/>
      <c r="AX64" s="72">
        <f>'Point Wise DIO'!BA536</f>
        <v>0</v>
      </c>
      <c r="AY64" s="17">
        <f t="shared" si="1"/>
        <v>0</v>
      </c>
      <c r="AZ64" s="72">
        <f t="shared" si="1"/>
        <v>0</v>
      </c>
    </row>
    <row r="65" spans="1:52" x14ac:dyDescent="0.3">
      <c r="A65" s="70">
        <v>63</v>
      </c>
      <c r="B65" s="250"/>
      <c r="C65" s="103" t="s">
        <v>214</v>
      </c>
      <c r="D65" s="129" t="s">
        <v>54</v>
      </c>
      <c r="E65" s="129" t="s">
        <v>533</v>
      </c>
      <c r="F65" s="17"/>
      <c r="G65" s="17"/>
      <c r="H65" s="72">
        <f>'Point Wise DIO'!K538</f>
        <v>0</v>
      </c>
      <c r="I65" s="17"/>
      <c r="J65" s="17"/>
      <c r="K65" s="72">
        <f>'Point Wise DIO'!N538</f>
        <v>0</v>
      </c>
      <c r="L65" s="17"/>
      <c r="M65" s="17"/>
      <c r="N65" s="72">
        <f>'Point Wise DIO'!Q538</f>
        <v>0</v>
      </c>
      <c r="O65" s="17"/>
      <c r="P65" s="17"/>
      <c r="Q65" s="72">
        <f>'Point Wise DIO'!T538</f>
        <v>0</v>
      </c>
      <c r="R65" s="17"/>
      <c r="S65" s="17"/>
      <c r="T65" s="72">
        <f>'Point Wise DIO'!W538</f>
        <v>0</v>
      </c>
      <c r="U65" s="17"/>
      <c r="V65" s="17"/>
      <c r="W65" s="72">
        <f>'Point Wise DIO'!Z538</f>
        <v>0</v>
      </c>
      <c r="X65" s="17"/>
      <c r="Y65" s="17"/>
      <c r="Z65" s="72">
        <f>'Point Wise DIO'!AC538</f>
        <v>0</v>
      </c>
      <c r="AA65" s="17"/>
      <c r="AB65" s="17"/>
      <c r="AC65" s="72">
        <f>'Point Wise DIO'!AF538</f>
        <v>0</v>
      </c>
      <c r="AD65" s="17"/>
      <c r="AE65" s="17"/>
      <c r="AF65" s="72">
        <f>'Point Wise DIO'!AI538</f>
        <v>0</v>
      </c>
      <c r="AG65" s="17"/>
      <c r="AH65" s="17"/>
      <c r="AI65" s="72">
        <f>'Point Wise DIO'!AL538</f>
        <v>0</v>
      </c>
      <c r="AJ65" s="17"/>
      <c r="AK65" s="17"/>
      <c r="AL65" s="72">
        <f>'Point Wise DIO'!AO538</f>
        <v>0</v>
      </c>
      <c r="AM65" s="17"/>
      <c r="AN65" s="17"/>
      <c r="AO65" s="72">
        <f>'Point Wise DIO'!AR538</f>
        <v>0</v>
      </c>
      <c r="AP65" s="17">
        <f t="shared" si="0"/>
        <v>0</v>
      </c>
      <c r="AQ65" s="17">
        <f t="shared" si="0"/>
        <v>0</v>
      </c>
      <c r="AR65" s="72">
        <f>'Point Wise DIO'!AU538</f>
        <v>0</v>
      </c>
      <c r="AS65" s="17"/>
      <c r="AT65" s="17"/>
      <c r="AU65" s="72">
        <f>'Point Wise DIO'!AX538</f>
        <v>0</v>
      </c>
      <c r="AV65" s="17"/>
      <c r="AW65" s="17"/>
      <c r="AX65" s="72">
        <f>'Point Wise DIO'!BA538</f>
        <v>0</v>
      </c>
      <c r="AY65" s="17">
        <f t="shared" si="1"/>
        <v>0</v>
      </c>
      <c r="AZ65" s="72">
        <f t="shared" si="1"/>
        <v>0</v>
      </c>
    </row>
    <row r="66" spans="1:52" x14ac:dyDescent="0.3">
      <c r="A66" s="70">
        <v>64</v>
      </c>
      <c r="B66" s="249" t="s">
        <v>553</v>
      </c>
      <c r="C66" s="103" t="s">
        <v>193</v>
      </c>
      <c r="D66" s="129" t="s">
        <v>193</v>
      </c>
      <c r="E66" s="129" t="s">
        <v>533</v>
      </c>
      <c r="F66" s="17"/>
      <c r="G66" s="17"/>
      <c r="H66" s="72">
        <f>'Point Wise DIO'!K569</f>
        <v>0</v>
      </c>
      <c r="I66" s="17"/>
      <c r="J66" s="17"/>
      <c r="K66" s="72">
        <f>'Point Wise DIO'!N569</f>
        <v>0</v>
      </c>
      <c r="L66" s="17"/>
      <c r="M66" s="17"/>
      <c r="N66" s="72">
        <f>'Point Wise DIO'!Q569</f>
        <v>0</v>
      </c>
      <c r="O66" s="17"/>
      <c r="P66" s="17"/>
      <c r="Q66" s="72">
        <f>'Point Wise DIO'!T569</f>
        <v>0</v>
      </c>
      <c r="R66" s="17"/>
      <c r="S66" s="17"/>
      <c r="T66" s="72">
        <f>'Point Wise DIO'!W569</f>
        <v>0</v>
      </c>
      <c r="U66" s="17"/>
      <c r="V66" s="17"/>
      <c r="W66" s="72">
        <f>'Point Wise DIO'!Z569</f>
        <v>0</v>
      </c>
      <c r="X66" s="17"/>
      <c r="Y66" s="17"/>
      <c r="Z66" s="72">
        <f>'Point Wise DIO'!AC569</f>
        <v>0</v>
      </c>
      <c r="AA66" s="17"/>
      <c r="AB66" s="17"/>
      <c r="AC66" s="72">
        <f>'Point Wise DIO'!AF569</f>
        <v>0</v>
      </c>
      <c r="AD66" s="17"/>
      <c r="AE66" s="17"/>
      <c r="AF66" s="72">
        <f>'Point Wise DIO'!AI569</f>
        <v>0</v>
      </c>
      <c r="AG66" s="17"/>
      <c r="AH66" s="17"/>
      <c r="AI66" s="72">
        <f>'Point Wise DIO'!AL569</f>
        <v>0</v>
      </c>
      <c r="AJ66" s="17"/>
      <c r="AK66" s="17"/>
      <c r="AL66" s="72">
        <f>'Point Wise DIO'!AO569</f>
        <v>0</v>
      </c>
      <c r="AM66" s="17"/>
      <c r="AN66" s="17"/>
      <c r="AO66" s="72">
        <f>'Point Wise DIO'!AR569</f>
        <v>0</v>
      </c>
      <c r="AP66" s="17">
        <f t="shared" si="0"/>
        <v>0</v>
      </c>
      <c r="AQ66" s="17">
        <f t="shared" si="0"/>
        <v>0</v>
      </c>
      <c r="AR66" s="72">
        <f>'Point Wise DIO'!AU569</f>
        <v>0</v>
      </c>
      <c r="AS66" s="17"/>
      <c r="AT66" s="17"/>
      <c r="AU66" s="72">
        <f>'Point Wise DIO'!AX569</f>
        <v>0</v>
      </c>
      <c r="AV66" s="17"/>
      <c r="AW66" s="17"/>
      <c r="AX66" s="72">
        <f>'Point Wise DIO'!BA569</f>
        <v>0</v>
      </c>
      <c r="AY66" s="17">
        <f t="shared" si="1"/>
        <v>0</v>
      </c>
      <c r="AZ66" s="72">
        <f t="shared" si="1"/>
        <v>0</v>
      </c>
    </row>
    <row r="67" spans="1:52" x14ac:dyDescent="0.3">
      <c r="A67" s="70">
        <v>65</v>
      </c>
      <c r="B67" s="249"/>
      <c r="C67" s="30" t="s">
        <v>638</v>
      </c>
      <c r="D67" s="129" t="s">
        <v>636</v>
      </c>
      <c r="E67" s="129" t="s">
        <v>533</v>
      </c>
      <c r="F67" s="17"/>
      <c r="G67" s="17"/>
      <c r="H67" s="72">
        <f>'Point Wise DIO'!K539</f>
        <v>0</v>
      </c>
      <c r="I67" s="17"/>
      <c r="J67" s="17"/>
      <c r="K67" s="72">
        <f>'Point Wise DIO'!N539</f>
        <v>0</v>
      </c>
      <c r="L67" s="17"/>
      <c r="M67" s="17"/>
      <c r="N67" s="72">
        <f>'Point Wise DIO'!Q539</f>
        <v>0</v>
      </c>
      <c r="O67" s="17"/>
      <c r="P67" s="17"/>
      <c r="Q67" s="72">
        <f>'Point Wise DIO'!T539</f>
        <v>0</v>
      </c>
      <c r="R67" s="17"/>
      <c r="S67" s="17"/>
      <c r="T67" s="72">
        <f>'Point Wise DIO'!W539</f>
        <v>0</v>
      </c>
      <c r="U67" s="17"/>
      <c r="V67" s="17"/>
      <c r="W67" s="72">
        <f>'Point Wise DIO'!Z539</f>
        <v>0</v>
      </c>
      <c r="X67" s="17"/>
      <c r="Y67" s="17"/>
      <c r="Z67" s="72">
        <f>'Point Wise DIO'!AC539</f>
        <v>0</v>
      </c>
      <c r="AA67" s="17"/>
      <c r="AB67" s="17"/>
      <c r="AC67" s="72">
        <f>'Point Wise DIO'!AF539</f>
        <v>0</v>
      </c>
      <c r="AD67" s="17"/>
      <c r="AE67" s="17"/>
      <c r="AF67" s="72">
        <f>'Point Wise DIO'!AI539</f>
        <v>0</v>
      </c>
      <c r="AG67" s="17"/>
      <c r="AH67" s="17"/>
      <c r="AI67" s="72">
        <f>'Point Wise DIO'!AL539</f>
        <v>0</v>
      </c>
      <c r="AJ67" s="17"/>
      <c r="AK67" s="17"/>
      <c r="AL67" s="72">
        <f>'Point Wise DIO'!AO539</f>
        <v>0</v>
      </c>
      <c r="AM67" s="17"/>
      <c r="AN67" s="17"/>
      <c r="AO67" s="72">
        <f>'Point Wise DIO'!AR539</f>
        <v>0</v>
      </c>
      <c r="AP67" s="17">
        <f t="shared" si="0"/>
        <v>0</v>
      </c>
      <c r="AQ67" s="17">
        <f t="shared" si="0"/>
        <v>0</v>
      </c>
      <c r="AR67" s="72">
        <f>'Point Wise DIO'!AU539</f>
        <v>0</v>
      </c>
      <c r="AS67" s="17"/>
      <c r="AT67" s="17"/>
      <c r="AU67" s="72">
        <f>'Point Wise DIO'!AX539</f>
        <v>0</v>
      </c>
      <c r="AV67" s="17"/>
      <c r="AW67" s="17"/>
      <c r="AX67" s="72">
        <f>'Point Wise DIO'!BA539</f>
        <v>0</v>
      </c>
      <c r="AY67" s="17">
        <f t="shared" si="1"/>
        <v>0</v>
      </c>
      <c r="AZ67" s="72">
        <f t="shared" si="1"/>
        <v>0</v>
      </c>
    </row>
    <row r="68" spans="1:52" x14ac:dyDescent="0.3">
      <c r="A68" s="70">
        <v>66</v>
      </c>
      <c r="B68" s="249"/>
      <c r="C68" s="129" t="s">
        <v>75</v>
      </c>
      <c r="D68" s="129" t="s">
        <v>84</v>
      </c>
      <c r="E68" s="129" t="s">
        <v>533</v>
      </c>
      <c r="F68" s="17"/>
      <c r="G68" s="17"/>
      <c r="H68" s="72">
        <f>'Point Wise DIO'!K540</f>
        <v>0</v>
      </c>
      <c r="I68" s="17"/>
      <c r="J68" s="17"/>
      <c r="K68" s="72">
        <f>'Point Wise DIO'!N540</f>
        <v>0</v>
      </c>
      <c r="L68" s="17"/>
      <c r="M68" s="17"/>
      <c r="N68" s="72">
        <f>'Point Wise DIO'!Q540</f>
        <v>0</v>
      </c>
      <c r="O68" s="17"/>
      <c r="P68" s="17"/>
      <c r="Q68" s="72">
        <f>'Point Wise DIO'!T540</f>
        <v>0</v>
      </c>
      <c r="R68" s="17"/>
      <c r="S68" s="17"/>
      <c r="T68" s="72">
        <f>'Point Wise DIO'!W540</f>
        <v>0</v>
      </c>
      <c r="U68" s="17"/>
      <c r="V68" s="17"/>
      <c r="W68" s="72">
        <f>'Point Wise DIO'!Z540</f>
        <v>0</v>
      </c>
      <c r="X68" s="17"/>
      <c r="Y68" s="17"/>
      <c r="Z68" s="72">
        <f>'Point Wise DIO'!AC540</f>
        <v>0</v>
      </c>
      <c r="AA68" s="17"/>
      <c r="AB68" s="17"/>
      <c r="AC68" s="72">
        <f>'Point Wise DIO'!AF540</f>
        <v>0</v>
      </c>
      <c r="AD68" s="17"/>
      <c r="AE68" s="17"/>
      <c r="AF68" s="72">
        <f>'Point Wise DIO'!AI540</f>
        <v>0</v>
      </c>
      <c r="AG68" s="17"/>
      <c r="AH68" s="17"/>
      <c r="AI68" s="72">
        <f>'Point Wise DIO'!AL540</f>
        <v>0</v>
      </c>
      <c r="AJ68" s="17"/>
      <c r="AK68" s="17"/>
      <c r="AL68" s="72">
        <f>'Point Wise DIO'!AO540</f>
        <v>0</v>
      </c>
      <c r="AM68" s="17"/>
      <c r="AN68" s="17"/>
      <c r="AO68" s="72">
        <f>'Point Wise DIO'!AR540</f>
        <v>0</v>
      </c>
      <c r="AP68" s="17">
        <f t="shared" ref="AP68:AQ98" si="2">F68+I68+L68+O68+R68+U68+X68+AA68+AD68+AG68+AJ68+AM68</f>
        <v>0</v>
      </c>
      <c r="AQ68" s="17">
        <f t="shared" si="2"/>
        <v>0</v>
      </c>
      <c r="AR68" s="72">
        <f>'Point Wise DIO'!AU540</f>
        <v>0</v>
      </c>
      <c r="AS68" s="17"/>
      <c r="AT68" s="17"/>
      <c r="AU68" s="72">
        <f>'Point Wise DIO'!AX540</f>
        <v>0</v>
      </c>
      <c r="AV68" s="17"/>
      <c r="AW68" s="17"/>
      <c r="AX68" s="72">
        <f>'Point Wise DIO'!BA540</f>
        <v>0</v>
      </c>
      <c r="AY68" s="17">
        <f t="shared" ref="AY68:AZ98" si="3">AS68+AV68</f>
        <v>0</v>
      </c>
      <c r="AZ68" s="72">
        <f t="shared" si="3"/>
        <v>0</v>
      </c>
    </row>
    <row r="69" spans="1:52" x14ac:dyDescent="0.3">
      <c r="A69" s="70">
        <v>67</v>
      </c>
      <c r="B69" s="250"/>
      <c r="C69" s="129" t="s">
        <v>75</v>
      </c>
      <c r="D69" s="129" t="s">
        <v>75</v>
      </c>
      <c r="E69" s="129" t="s">
        <v>533</v>
      </c>
      <c r="F69" s="17"/>
      <c r="G69" s="17"/>
      <c r="H69" s="72">
        <f>'Point Wise DIO'!K541</f>
        <v>0</v>
      </c>
      <c r="I69" s="17"/>
      <c r="J69" s="17"/>
      <c r="K69" s="72">
        <f>'Point Wise DIO'!N541</f>
        <v>0</v>
      </c>
      <c r="L69" s="17"/>
      <c r="M69" s="17"/>
      <c r="N69" s="72">
        <f>'Point Wise DIO'!Q541</f>
        <v>0</v>
      </c>
      <c r="O69" s="17"/>
      <c r="P69" s="17"/>
      <c r="Q69" s="72">
        <f>'Point Wise DIO'!T541</f>
        <v>0</v>
      </c>
      <c r="R69" s="17"/>
      <c r="S69" s="17"/>
      <c r="T69" s="72">
        <f>'Point Wise DIO'!W541</f>
        <v>0</v>
      </c>
      <c r="U69" s="17"/>
      <c r="V69" s="17"/>
      <c r="W69" s="72">
        <f>'Point Wise DIO'!Z541</f>
        <v>0</v>
      </c>
      <c r="X69" s="17"/>
      <c r="Y69" s="17"/>
      <c r="Z69" s="72">
        <f>'Point Wise DIO'!AC541</f>
        <v>0</v>
      </c>
      <c r="AA69" s="17"/>
      <c r="AB69" s="17"/>
      <c r="AC69" s="72">
        <f>'Point Wise DIO'!AF541</f>
        <v>0</v>
      </c>
      <c r="AD69" s="17"/>
      <c r="AE69" s="17"/>
      <c r="AF69" s="72">
        <f>'Point Wise DIO'!AI541</f>
        <v>0</v>
      </c>
      <c r="AG69" s="17"/>
      <c r="AH69" s="17"/>
      <c r="AI69" s="72">
        <f>'Point Wise DIO'!AL541</f>
        <v>0</v>
      </c>
      <c r="AJ69" s="17"/>
      <c r="AK69" s="17"/>
      <c r="AL69" s="72">
        <f>'Point Wise DIO'!AO541</f>
        <v>0</v>
      </c>
      <c r="AM69" s="17"/>
      <c r="AN69" s="17"/>
      <c r="AO69" s="72">
        <f>'Point Wise DIO'!AR541</f>
        <v>0</v>
      </c>
      <c r="AP69" s="17">
        <f t="shared" si="2"/>
        <v>0</v>
      </c>
      <c r="AQ69" s="17">
        <f t="shared" si="2"/>
        <v>0</v>
      </c>
      <c r="AR69" s="72">
        <f>'Point Wise DIO'!AU541</f>
        <v>0</v>
      </c>
      <c r="AS69" s="17"/>
      <c r="AT69" s="17"/>
      <c r="AU69" s="72">
        <f>'Point Wise DIO'!AX541</f>
        <v>0</v>
      </c>
      <c r="AV69" s="17"/>
      <c r="AW69" s="17"/>
      <c r="AX69" s="72">
        <f>'Point Wise DIO'!BA541</f>
        <v>0</v>
      </c>
      <c r="AY69" s="17">
        <f t="shared" si="3"/>
        <v>0</v>
      </c>
      <c r="AZ69" s="72">
        <f t="shared" si="3"/>
        <v>0</v>
      </c>
    </row>
    <row r="70" spans="1:52" x14ac:dyDescent="0.3">
      <c r="A70" s="70">
        <v>68</v>
      </c>
      <c r="B70" s="242" t="s">
        <v>507</v>
      </c>
      <c r="C70" s="129" t="s">
        <v>238</v>
      </c>
      <c r="D70" s="129" t="s">
        <v>507</v>
      </c>
      <c r="E70" s="129" t="s">
        <v>533</v>
      </c>
      <c r="F70" s="17"/>
      <c r="G70" s="17"/>
      <c r="H70" s="72">
        <f>'Point Wise DIO'!K571</f>
        <v>0</v>
      </c>
      <c r="I70" s="17"/>
      <c r="J70" s="17"/>
      <c r="K70" s="72">
        <f>'Point Wise DIO'!N571</f>
        <v>0</v>
      </c>
      <c r="L70" s="17"/>
      <c r="M70" s="17"/>
      <c r="N70" s="72">
        <f>'Point Wise DIO'!Q571</f>
        <v>0</v>
      </c>
      <c r="O70" s="17"/>
      <c r="P70" s="17"/>
      <c r="Q70" s="72">
        <f>'Point Wise DIO'!T571</f>
        <v>0</v>
      </c>
      <c r="R70" s="17"/>
      <c r="S70" s="17"/>
      <c r="T70" s="72">
        <f>'Point Wise DIO'!W571</f>
        <v>0</v>
      </c>
      <c r="U70" s="17"/>
      <c r="V70" s="17"/>
      <c r="W70" s="72">
        <f>'Point Wise DIO'!Z571</f>
        <v>0</v>
      </c>
      <c r="X70" s="17"/>
      <c r="Y70" s="17"/>
      <c r="Z70" s="72">
        <f>'Point Wise DIO'!AC571</f>
        <v>0</v>
      </c>
      <c r="AA70" s="17"/>
      <c r="AB70" s="17"/>
      <c r="AC70" s="72">
        <f>'Point Wise DIO'!AF571</f>
        <v>0</v>
      </c>
      <c r="AD70" s="17"/>
      <c r="AE70" s="17"/>
      <c r="AF70" s="72">
        <f>'Point Wise DIO'!AI571</f>
        <v>0</v>
      </c>
      <c r="AG70" s="17"/>
      <c r="AH70" s="17"/>
      <c r="AI70" s="72">
        <f>'Point Wise DIO'!AL571</f>
        <v>0</v>
      </c>
      <c r="AJ70" s="17"/>
      <c r="AK70" s="17"/>
      <c r="AL70" s="72">
        <f>'Point Wise DIO'!AO571</f>
        <v>0</v>
      </c>
      <c r="AM70" s="17"/>
      <c r="AN70" s="17"/>
      <c r="AO70" s="72">
        <f>'Point Wise DIO'!AR571</f>
        <v>0</v>
      </c>
      <c r="AP70" s="17">
        <f t="shared" si="2"/>
        <v>0</v>
      </c>
      <c r="AQ70" s="17">
        <f t="shared" si="2"/>
        <v>0</v>
      </c>
      <c r="AR70" s="72">
        <f>'Point Wise DIO'!AU571</f>
        <v>0</v>
      </c>
      <c r="AS70" s="17"/>
      <c r="AT70" s="17"/>
      <c r="AU70" s="72">
        <f>'Point Wise DIO'!AX571</f>
        <v>0</v>
      </c>
      <c r="AV70" s="17"/>
      <c r="AW70" s="17"/>
      <c r="AX70" s="72">
        <f>'Point Wise DIO'!BA571</f>
        <v>0</v>
      </c>
      <c r="AY70" s="17">
        <f t="shared" si="3"/>
        <v>0</v>
      </c>
      <c r="AZ70" s="72">
        <f t="shared" si="3"/>
        <v>0</v>
      </c>
    </row>
    <row r="71" spans="1:52" x14ac:dyDescent="0.3">
      <c r="A71" s="70">
        <v>69</v>
      </c>
      <c r="B71" s="242"/>
      <c r="C71" s="129" t="s">
        <v>238</v>
      </c>
      <c r="D71" s="129" t="s">
        <v>508</v>
      </c>
      <c r="E71" s="129" t="s">
        <v>533</v>
      </c>
      <c r="F71" s="17"/>
      <c r="G71" s="17"/>
      <c r="H71" s="72">
        <f>'Point Wise DIO'!K572</f>
        <v>0</v>
      </c>
      <c r="I71" s="17"/>
      <c r="J71" s="17"/>
      <c r="K71" s="72">
        <f>'Point Wise DIO'!N572</f>
        <v>0</v>
      </c>
      <c r="L71" s="17"/>
      <c r="M71" s="17"/>
      <c r="N71" s="72">
        <f>'Point Wise DIO'!Q572</f>
        <v>0</v>
      </c>
      <c r="O71" s="17"/>
      <c r="P71" s="17"/>
      <c r="Q71" s="72">
        <f>'Point Wise DIO'!T572</f>
        <v>0</v>
      </c>
      <c r="R71" s="17"/>
      <c r="S71" s="17"/>
      <c r="T71" s="72">
        <f>'Point Wise DIO'!W572</f>
        <v>0</v>
      </c>
      <c r="U71" s="17"/>
      <c r="V71" s="17"/>
      <c r="W71" s="72">
        <f>'Point Wise DIO'!Z572</f>
        <v>0</v>
      </c>
      <c r="X71" s="17"/>
      <c r="Y71" s="17"/>
      <c r="Z71" s="72">
        <f>'Point Wise DIO'!AC572</f>
        <v>0</v>
      </c>
      <c r="AA71" s="17"/>
      <c r="AB71" s="17"/>
      <c r="AC71" s="72">
        <f>'Point Wise DIO'!AF572</f>
        <v>0</v>
      </c>
      <c r="AD71" s="17"/>
      <c r="AE71" s="17"/>
      <c r="AF71" s="72">
        <f>'Point Wise DIO'!AI572</f>
        <v>0</v>
      </c>
      <c r="AG71" s="17"/>
      <c r="AH71" s="17"/>
      <c r="AI71" s="72">
        <f>'Point Wise DIO'!AL572</f>
        <v>0</v>
      </c>
      <c r="AJ71" s="17"/>
      <c r="AK71" s="17"/>
      <c r="AL71" s="72">
        <f>'Point Wise DIO'!AO572</f>
        <v>0</v>
      </c>
      <c r="AM71" s="17"/>
      <c r="AN71" s="17"/>
      <c r="AO71" s="72">
        <f>'Point Wise DIO'!AR572</f>
        <v>0</v>
      </c>
      <c r="AP71" s="17">
        <f t="shared" si="2"/>
        <v>0</v>
      </c>
      <c r="AQ71" s="17">
        <f t="shared" si="2"/>
        <v>0</v>
      </c>
      <c r="AR71" s="72">
        <f>'Point Wise DIO'!AU572</f>
        <v>0</v>
      </c>
      <c r="AS71" s="17"/>
      <c r="AT71" s="17"/>
      <c r="AU71" s="72">
        <f>'Point Wise DIO'!AX572</f>
        <v>0</v>
      </c>
      <c r="AV71" s="17"/>
      <c r="AW71" s="17"/>
      <c r="AX71" s="72">
        <f>'Point Wise DIO'!BA572</f>
        <v>0</v>
      </c>
      <c r="AY71" s="17">
        <f t="shared" si="3"/>
        <v>0</v>
      </c>
      <c r="AZ71" s="72">
        <f t="shared" si="3"/>
        <v>0</v>
      </c>
    </row>
    <row r="72" spans="1:52" x14ac:dyDescent="0.3">
      <c r="A72" s="70">
        <v>70</v>
      </c>
      <c r="B72" s="242"/>
      <c r="C72" s="129" t="s">
        <v>238</v>
      </c>
      <c r="D72" s="129" t="s">
        <v>254</v>
      </c>
      <c r="E72" s="129" t="s">
        <v>533</v>
      </c>
      <c r="F72" s="17"/>
      <c r="G72" s="17"/>
      <c r="H72" s="72">
        <f>'Point Wise DIO'!K573</f>
        <v>0</v>
      </c>
      <c r="I72" s="17"/>
      <c r="J72" s="17"/>
      <c r="K72" s="72">
        <f>'Point Wise DIO'!N573</f>
        <v>0</v>
      </c>
      <c r="L72" s="17"/>
      <c r="M72" s="17"/>
      <c r="N72" s="72">
        <f>'Point Wise DIO'!Q573</f>
        <v>0</v>
      </c>
      <c r="O72" s="17"/>
      <c r="P72" s="17"/>
      <c r="Q72" s="72">
        <f>'Point Wise DIO'!T573</f>
        <v>0</v>
      </c>
      <c r="R72" s="17"/>
      <c r="S72" s="17"/>
      <c r="T72" s="72">
        <f>'Point Wise DIO'!W573</f>
        <v>0</v>
      </c>
      <c r="U72" s="17"/>
      <c r="V72" s="17"/>
      <c r="W72" s="72">
        <f>'Point Wise DIO'!Z573</f>
        <v>0</v>
      </c>
      <c r="X72" s="17"/>
      <c r="Y72" s="17"/>
      <c r="Z72" s="72">
        <f>'Point Wise DIO'!AC573</f>
        <v>0</v>
      </c>
      <c r="AA72" s="17"/>
      <c r="AB72" s="17"/>
      <c r="AC72" s="72">
        <f>'Point Wise DIO'!AF573</f>
        <v>0</v>
      </c>
      <c r="AD72" s="17"/>
      <c r="AE72" s="17"/>
      <c r="AF72" s="72">
        <f>'Point Wise DIO'!AI573</f>
        <v>0</v>
      </c>
      <c r="AG72" s="17"/>
      <c r="AH72" s="17"/>
      <c r="AI72" s="72">
        <f>'Point Wise DIO'!AL573</f>
        <v>0</v>
      </c>
      <c r="AJ72" s="17"/>
      <c r="AK72" s="17"/>
      <c r="AL72" s="72">
        <f>'Point Wise DIO'!AO573</f>
        <v>0</v>
      </c>
      <c r="AM72" s="17"/>
      <c r="AN72" s="17"/>
      <c r="AO72" s="72">
        <f>'Point Wise DIO'!AR573</f>
        <v>0</v>
      </c>
      <c r="AP72" s="17">
        <f t="shared" si="2"/>
        <v>0</v>
      </c>
      <c r="AQ72" s="17">
        <f t="shared" si="2"/>
        <v>0</v>
      </c>
      <c r="AR72" s="72">
        <f>'Point Wise DIO'!AU573</f>
        <v>0</v>
      </c>
      <c r="AS72" s="17"/>
      <c r="AT72" s="17"/>
      <c r="AU72" s="72">
        <f>'Point Wise DIO'!AX573</f>
        <v>0</v>
      </c>
      <c r="AV72" s="17"/>
      <c r="AW72" s="17"/>
      <c r="AX72" s="72">
        <f>'Point Wise DIO'!BA573</f>
        <v>0</v>
      </c>
      <c r="AY72" s="17">
        <f t="shared" si="3"/>
        <v>0</v>
      </c>
      <c r="AZ72" s="72">
        <f t="shared" si="3"/>
        <v>0</v>
      </c>
    </row>
    <row r="73" spans="1:52" x14ac:dyDescent="0.3">
      <c r="A73" s="70">
        <v>71</v>
      </c>
      <c r="B73" s="242"/>
      <c r="C73" s="129" t="s">
        <v>238</v>
      </c>
      <c r="D73" s="129" t="s">
        <v>261</v>
      </c>
      <c r="E73" s="129" t="s">
        <v>533</v>
      </c>
      <c r="F73" s="17"/>
      <c r="G73" s="17"/>
      <c r="H73" s="72">
        <f>'Point Wise DIO'!K574</f>
        <v>0</v>
      </c>
      <c r="I73" s="17"/>
      <c r="J73" s="17"/>
      <c r="K73" s="72">
        <f>'Point Wise DIO'!N574</f>
        <v>0</v>
      </c>
      <c r="L73" s="17"/>
      <c r="M73" s="17"/>
      <c r="N73" s="72">
        <f>'Point Wise DIO'!Q574</f>
        <v>0</v>
      </c>
      <c r="O73" s="17"/>
      <c r="P73" s="17"/>
      <c r="Q73" s="72">
        <f>'Point Wise DIO'!T574</f>
        <v>0</v>
      </c>
      <c r="R73" s="17"/>
      <c r="S73" s="17"/>
      <c r="T73" s="72">
        <f>'Point Wise DIO'!W574</f>
        <v>0</v>
      </c>
      <c r="U73" s="17"/>
      <c r="V73" s="17"/>
      <c r="W73" s="72">
        <f>'Point Wise DIO'!Z574</f>
        <v>0</v>
      </c>
      <c r="X73" s="17"/>
      <c r="Y73" s="17"/>
      <c r="Z73" s="72">
        <f>'Point Wise DIO'!AC574</f>
        <v>0</v>
      </c>
      <c r="AA73" s="17"/>
      <c r="AB73" s="17"/>
      <c r="AC73" s="72">
        <f>'Point Wise DIO'!AF574</f>
        <v>0</v>
      </c>
      <c r="AD73" s="17"/>
      <c r="AE73" s="17"/>
      <c r="AF73" s="72">
        <f>'Point Wise DIO'!AI574</f>
        <v>0</v>
      </c>
      <c r="AG73" s="17"/>
      <c r="AH73" s="17"/>
      <c r="AI73" s="72">
        <f>'Point Wise DIO'!AL574</f>
        <v>0</v>
      </c>
      <c r="AJ73" s="17"/>
      <c r="AK73" s="17"/>
      <c r="AL73" s="72">
        <f>'Point Wise DIO'!AO574</f>
        <v>0</v>
      </c>
      <c r="AM73" s="17"/>
      <c r="AN73" s="17"/>
      <c r="AO73" s="72">
        <f>'Point Wise DIO'!AR574</f>
        <v>0</v>
      </c>
      <c r="AP73" s="17">
        <f t="shared" si="2"/>
        <v>0</v>
      </c>
      <c r="AQ73" s="17">
        <f t="shared" si="2"/>
        <v>0</v>
      </c>
      <c r="AR73" s="72">
        <f>'Point Wise DIO'!AU574</f>
        <v>0</v>
      </c>
      <c r="AS73" s="17"/>
      <c r="AT73" s="17"/>
      <c r="AU73" s="72">
        <f>'Point Wise DIO'!AX574</f>
        <v>0</v>
      </c>
      <c r="AV73" s="17"/>
      <c r="AW73" s="17"/>
      <c r="AX73" s="72">
        <f>'Point Wise DIO'!BA574</f>
        <v>0</v>
      </c>
      <c r="AY73" s="17">
        <f t="shared" si="3"/>
        <v>0</v>
      </c>
      <c r="AZ73" s="72">
        <f t="shared" si="3"/>
        <v>0</v>
      </c>
    </row>
    <row r="74" spans="1:52" x14ac:dyDescent="0.3">
      <c r="A74" s="70">
        <v>72</v>
      </c>
      <c r="B74" s="242"/>
      <c r="C74" s="129" t="s">
        <v>267</v>
      </c>
      <c r="D74" s="129" t="s">
        <v>510</v>
      </c>
      <c r="E74" s="129" t="s">
        <v>533</v>
      </c>
      <c r="F74" s="17"/>
      <c r="G74" s="17"/>
      <c r="H74" s="72">
        <f>'Point Wise DIO'!K575</f>
        <v>0</v>
      </c>
      <c r="I74" s="17"/>
      <c r="J74" s="17"/>
      <c r="K74" s="72">
        <f>'Point Wise DIO'!N575</f>
        <v>0</v>
      </c>
      <c r="L74" s="17"/>
      <c r="M74" s="17"/>
      <c r="N74" s="72">
        <f>'Point Wise DIO'!Q575</f>
        <v>0</v>
      </c>
      <c r="O74" s="17"/>
      <c r="P74" s="17"/>
      <c r="Q74" s="72">
        <f>'Point Wise DIO'!T575</f>
        <v>0</v>
      </c>
      <c r="R74" s="17"/>
      <c r="S74" s="17"/>
      <c r="T74" s="72">
        <f>'Point Wise DIO'!W575</f>
        <v>0</v>
      </c>
      <c r="U74" s="17"/>
      <c r="V74" s="17"/>
      <c r="W74" s="72">
        <f>'Point Wise DIO'!Z575</f>
        <v>0</v>
      </c>
      <c r="X74" s="17"/>
      <c r="Y74" s="17"/>
      <c r="Z74" s="72">
        <f>'Point Wise DIO'!AC575</f>
        <v>0</v>
      </c>
      <c r="AA74" s="17"/>
      <c r="AB74" s="17"/>
      <c r="AC74" s="72">
        <f>'Point Wise DIO'!AF575</f>
        <v>0</v>
      </c>
      <c r="AD74" s="17"/>
      <c r="AE74" s="17"/>
      <c r="AF74" s="72">
        <f>'Point Wise DIO'!AI575</f>
        <v>0</v>
      </c>
      <c r="AG74" s="17"/>
      <c r="AH74" s="17"/>
      <c r="AI74" s="72">
        <f>'Point Wise DIO'!AL575</f>
        <v>0</v>
      </c>
      <c r="AJ74" s="17"/>
      <c r="AK74" s="17"/>
      <c r="AL74" s="72">
        <f>'Point Wise DIO'!AO575</f>
        <v>0</v>
      </c>
      <c r="AM74" s="17"/>
      <c r="AN74" s="17"/>
      <c r="AO74" s="72">
        <f>'Point Wise DIO'!AR575</f>
        <v>0</v>
      </c>
      <c r="AP74" s="17">
        <f t="shared" si="2"/>
        <v>0</v>
      </c>
      <c r="AQ74" s="17">
        <f t="shared" si="2"/>
        <v>0</v>
      </c>
      <c r="AR74" s="72">
        <f>'Point Wise DIO'!AU575</f>
        <v>0</v>
      </c>
      <c r="AS74" s="17"/>
      <c r="AT74" s="17"/>
      <c r="AU74" s="72">
        <f>'Point Wise DIO'!AX575</f>
        <v>0</v>
      </c>
      <c r="AV74" s="17"/>
      <c r="AW74" s="17"/>
      <c r="AX74" s="72">
        <f>'Point Wise DIO'!BA575</f>
        <v>0</v>
      </c>
      <c r="AY74" s="17">
        <f t="shared" si="3"/>
        <v>0</v>
      </c>
      <c r="AZ74" s="72">
        <f t="shared" si="3"/>
        <v>0</v>
      </c>
    </row>
    <row r="75" spans="1:52" x14ac:dyDescent="0.3">
      <c r="A75" s="70">
        <v>73</v>
      </c>
      <c r="B75" s="242"/>
      <c r="C75" s="129" t="s">
        <v>267</v>
      </c>
      <c r="D75" s="129" t="s">
        <v>267</v>
      </c>
      <c r="E75" s="129" t="s">
        <v>533</v>
      </c>
      <c r="F75" s="17"/>
      <c r="G75" s="17"/>
      <c r="H75" s="72">
        <f>'Point Wise DIO'!K576</f>
        <v>0</v>
      </c>
      <c r="I75" s="17"/>
      <c r="J75" s="17"/>
      <c r="K75" s="72">
        <f>'Point Wise DIO'!N576</f>
        <v>0</v>
      </c>
      <c r="L75" s="17"/>
      <c r="M75" s="17"/>
      <c r="N75" s="72">
        <f>'Point Wise DIO'!Q576</f>
        <v>0</v>
      </c>
      <c r="O75" s="17"/>
      <c r="P75" s="17"/>
      <c r="Q75" s="72">
        <f>'Point Wise DIO'!T576</f>
        <v>0</v>
      </c>
      <c r="R75" s="17"/>
      <c r="S75" s="17"/>
      <c r="T75" s="72">
        <f>'Point Wise DIO'!W576</f>
        <v>0</v>
      </c>
      <c r="U75" s="17"/>
      <c r="V75" s="17"/>
      <c r="W75" s="72">
        <f>'Point Wise DIO'!Z576</f>
        <v>0</v>
      </c>
      <c r="X75" s="17"/>
      <c r="Y75" s="17"/>
      <c r="Z75" s="72">
        <f>'Point Wise DIO'!AC576</f>
        <v>0</v>
      </c>
      <c r="AA75" s="17"/>
      <c r="AB75" s="17"/>
      <c r="AC75" s="72">
        <f>'Point Wise DIO'!AF576</f>
        <v>0</v>
      </c>
      <c r="AD75" s="17"/>
      <c r="AE75" s="17"/>
      <c r="AF75" s="72">
        <f>'Point Wise DIO'!AI576</f>
        <v>0</v>
      </c>
      <c r="AG75" s="17"/>
      <c r="AH75" s="17"/>
      <c r="AI75" s="72">
        <f>'Point Wise DIO'!AL576</f>
        <v>0</v>
      </c>
      <c r="AJ75" s="17"/>
      <c r="AK75" s="17"/>
      <c r="AL75" s="72">
        <f>'Point Wise DIO'!AO576</f>
        <v>0</v>
      </c>
      <c r="AM75" s="17"/>
      <c r="AN75" s="17"/>
      <c r="AO75" s="72">
        <f>'Point Wise DIO'!AR576</f>
        <v>0</v>
      </c>
      <c r="AP75" s="17">
        <f t="shared" si="2"/>
        <v>0</v>
      </c>
      <c r="AQ75" s="17">
        <f t="shared" si="2"/>
        <v>0</v>
      </c>
      <c r="AR75" s="72">
        <f>'Point Wise DIO'!AU576</f>
        <v>0</v>
      </c>
      <c r="AS75" s="17"/>
      <c r="AT75" s="17"/>
      <c r="AU75" s="72">
        <f>'Point Wise DIO'!AX576</f>
        <v>0</v>
      </c>
      <c r="AV75" s="17"/>
      <c r="AW75" s="17"/>
      <c r="AX75" s="72">
        <f>'Point Wise DIO'!BA576</f>
        <v>0</v>
      </c>
      <c r="AY75" s="17">
        <f t="shared" si="3"/>
        <v>0</v>
      </c>
      <c r="AZ75" s="72">
        <f t="shared" si="3"/>
        <v>0</v>
      </c>
    </row>
    <row r="76" spans="1:52" ht="15.75" customHeight="1" x14ac:dyDescent="0.3">
      <c r="A76" s="70">
        <v>74</v>
      </c>
      <c r="B76" s="242"/>
      <c r="C76" s="129" t="s">
        <v>267</v>
      </c>
      <c r="D76" s="71" t="s">
        <v>511</v>
      </c>
      <c r="E76" s="71" t="s">
        <v>534</v>
      </c>
      <c r="F76" s="17"/>
      <c r="G76" s="17"/>
      <c r="H76" s="72">
        <f>'Point Wise DIO'!K577</f>
        <v>0</v>
      </c>
      <c r="I76" s="17"/>
      <c r="J76" s="17"/>
      <c r="K76" s="72">
        <f>'Point Wise DIO'!N577</f>
        <v>0</v>
      </c>
      <c r="L76" s="17"/>
      <c r="M76" s="17"/>
      <c r="N76" s="72">
        <f>'Point Wise DIO'!Q577</f>
        <v>0</v>
      </c>
      <c r="O76" s="17"/>
      <c r="P76" s="17"/>
      <c r="Q76" s="72">
        <f>'Point Wise DIO'!T577</f>
        <v>0</v>
      </c>
      <c r="R76" s="17"/>
      <c r="S76" s="17"/>
      <c r="T76" s="72">
        <f>'Point Wise DIO'!W577</f>
        <v>0</v>
      </c>
      <c r="U76" s="17"/>
      <c r="V76" s="17"/>
      <c r="W76" s="72">
        <f>'Point Wise DIO'!Z577</f>
        <v>0</v>
      </c>
      <c r="X76" s="17"/>
      <c r="Y76" s="17"/>
      <c r="Z76" s="72">
        <f>'Point Wise DIO'!AC577</f>
        <v>0</v>
      </c>
      <c r="AA76" s="17"/>
      <c r="AB76" s="17"/>
      <c r="AC76" s="72">
        <f>'Point Wise DIO'!AF577</f>
        <v>0</v>
      </c>
      <c r="AD76" s="17"/>
      <c r="AE76" s="17"/>
      <c r="AF76" s="72">
        <f>'Point Wise DIO'!AI577</f>
        <v>0</v>
      </c>
      <c r="AG76" s="17"/>
      <c r="AH76" s="17"/>
      <c r="AI76" s="72">
        <f>'Point Wise DIO'!AL577</f>
        <v>0</v>
      </c>
      <c r="AJ76" s="17"/>
      <c r="AK76" s="17"/>
      <c r="AL76" s="72">
        <f>'Point Wise DIO'!AO577</f>
        <v>0</v>
      </c>
      <c r="AM76" s="17"/>
      <c r="AN76" s="17"/>
      <c r="AO76" s="72">
        <f>'Point Wise DIO'!AR577</f>
        <v>0</v>
      </c>
      <c r="AP76" s="17">
        <f t="shared" si="2"/>
        <v>0</v>
      </c>
      <c r="AQ76" s="17">
        <f t="shared" si="2"/>
        <v>0</v>
      </c>
      <c r="AR76" s="72">
        <f>'Point Wise DIO'!AU577</f>
        <v>0</v>
      </c>
      <c r="AS76" s="17"/>
      <c r="AT76" s="17"/>
      <c r="AU76" s="72">
        <f>'Point Wise DIO'!AX577</f>
        <v>0</v>
      </c>
      <c r="AV76" s="17"/>
      <c r="AW76" s="17"/>
      <c r="AX76" s="72">
        <f>'Point Wise DIO'!BA577</f>
        <v>0</v>
      </c>
      <c r="AY76" s="17">
        <f t="shared" si="3"/>
        <v>0</v>
      </c>
      <c r="AZ76" s="72">
        <f t="shared" si="3"/>
        <v>0</v>
      </c>
    </row>
    <row r="77" spans="1:52" x14ac:dyDescent="0.3">
      <c r="A77" s="70">
        <v>75</v>
      </c>
      <c r="B77" s="242"/>
      <c r="C77" s="129" t="s">
        <v>267</v>
      </c>
      <c r="D77" s="129" t="s">
        <v>272</v>
      </c>
      <c r="E77" s="129" t="s">
        <v>533</v>
      </c>
      <c r="F77" s="17"/>
      <c r="G77" s="17"/>
      <c r="H77" s="72">
        <f>'Point Wise DIO'!K578</f>
        <v>0</v>
      </c>
      <c r="I77" s="17"/>
      <c r="J77" s="17"/>
      <c r="K77" s="72">
        <f>'Point Wise DIO'!N578</f>
        <v>0</v>
      </c>
      <c r="L77" s="17"/>
      <c r="M77" s="17"/>
      <c r="N77" s="72">
        <f>'Point Wise DIO'!Q578</f>
        <v>0</v>
      </c>
      <c r="O77" s="17"/>
      <c r="P77" s="17"/>
      <c r="Q77" s="72">
        <f>'Point Wise DIO'!T578</f>
        <v>0</v>
      </c>
      <c r="R77" s="17"/>
      <c r="S77" s="17"/>
      <c r="T77" s="72">
        <f>'Point Wise DIO'!W578</f>
        <v>0</v>
      </c>
      <c r="U77" s="17"/>
      <c r="V77" s="17"/>
      <c r="W77" s="72">
        <f>'Point Wise DIO'!Z578</f>
        <v>0</v>
      </c>
      <c r="X77" s="17"/>
      <c r="Y77" s="17"/>
      <c r="Z77" s="72">
        <f>'Point Wise DIO'!AC578</f>
        <v>0</v>
      </c>
      <c r="AA77" s="17"/>
      <c r="AB77" s="17"/>
      <c r="AC77" s="72">
        <f>'Point Wise DIO'!AF578</f>
        <v>0</v>
      </c>
      <c r="AD77" s="17"/>
      <c r="AE77" s="17"/>
      <c r="AF77" s="72">
        <f>'Point Wise DIO'!AI578</f>
        <v>0</v>
      </c>
      <c r="AG77" s="17"/>
      <c r="AH77" s="17"/>
      <c r="AI77" s="72">
        <f>'Point Wise DIO'!AL578</f>
        <v>0</v>
      </c>
      <c r="AJ77" s="17"/>
      <c r="AK77" s="17"/>
      <c r="AL77" s="72">
        <f>'Point Wise DIO'!AO578</f>
        <v>0</v>
      </c>
      <c r="AM77" s="17"/>
      <c r="AN77" s="17"/>
      <c r="AO77" s="72">
        <f>'Point Wise DIO'!AR578</f>
        <v>0</v>
      </c>
      <c r="AP77" s="17">
        <f t="shared" si="2"/>
        <v>0</v>
      </c>
      <c r="AQ77" s="17">
        <f t="shared" si="2"/>
        <v>0</v>
      </c>
      <c r="AR77" s="72">
        <f>'Point Wise DIO'!AU578</f>
        <v>0</v>
      </c>
      <c r="AS77" s="17"/>
      <c r="AT77" s="17"/>
      <c r="AU77" s="72">
        <f>'Point Wise DIO'!AX578</f>
        <v>0</v>
      </c>
      <c r="AV77" s="17"/>
      <c r="AW77" s="17"/>
      <c r="AX77" s="72">
        <f>'Point Wise DIO'!BA578</f>
        <v>0</v>
      </c>
      <c r="AY77" s="17">
        <f t="shared" si="3"/>
        <v>0</v>
      </c>
      <c r="AZ77" s="72">
        <f t="shared" si="3"/>
        <v>0</v>
      </c>
    </row>
    <row r="78" spans="1:52" x14ac:dyDescent="0.3">
      <c r="A78" s="70">
        <v>76</v>
      </c>
      <c r="B78" s="242"/>
      <c r="C78" s="129" t="s">
        <v>267</v>
      </c>
      <c r="D78" s="129" t="s">
        <v>275</v>
      </c>
      <c r="E78" s="129" t="s">
        <v>533</v>
      </c>
      <c r="F78" s="17"/>
      <c r="G78" s="17"/>
      <c r="H78" s="72">
        <f>'Point Wise DIO'!K579</f>
        <v>0</v>
      </c>
      <c r="I78" s="17"/>
      <c r="J78" s="17"/>
      <c r="K78" s="72">
        <f>'Point Wise DIO'!N579</f>
        <v>0</v>
      </c>
      <c r="L78" s="17"/>
      <c r="M78" s="17"/>
      <c r="N78" s="72">
        <f>'Point Wise DIO'!Q579</f>
        <v>0</v>
      </c>
      <c r="O78" s="17"/>
      <c r="P78" s="17"/>
      <c r="Q78" s="72">
        <f>'Point Wise DIO'!T579</f>
        <v>0</v>
      </c>
      <c r="R78" s="17"/>
      <c r="S78" s="17"/>
      <c r="T78" s="72">
        <f>'Point Wise DIO'!W579</f>
        <v>0</v>
      </c>
      <c r="U78" s="17"/>
      <c r="V78" s="17"/>
      <c r="W78" s="72">
        <f>'Point Wise DIO'!Z579</f>
        <v>0</v>
      </c>
      <c r="X78" s="17"/>
      <c r="Y78" s="17"/>
      <c r="Z78" s="72">
        <f>'Point Wise DIO'!AC579</f>
        <v>0</v>
      </c>
      <c r="AA78" s="17"/>
      <c r="AB78" s="17"/>
      <c r="AC78" s="72">
        <f>'Point Wise DIO'!AF579</f>
        <v>0</v>
      </c>
      <c r="AD78" s="17"/>
      <c r="AE78" s="17"/>
      <c r="AF78" s="72">
        <f>'Point Wise DIO'!AI579</f>
        <v>0</v>
      </c>
      <c r="AG78" s="17"/>
      <c r="AH78" s="17"/>
      <c r="AI78" s="72">
        <f>'Point Wise DIO'!AL579</f>
        <v>0</v>
      </c>
      <c r="AJ78" s="17"/>
      <c r="AK78" s="17"/>
      <c r="AL78" s="72">
        <f>'Point Wise DIO'!AO579</f>
        <v>0</v>
      </c>
      <c r="AM78" s="17"/>
      <c r="AN78" s="17"/>
      <c r="AO78" s="72">
        <f>'Point Wise DIO'!AR579</f>
        <v>0</v>
      </c>
      <c r="AP78" s="17">
        <f t="shared" si="2"/>
        <v>0</v>
      </c>
      <c r="AQ78" s="17">
        <f t="shared" si="2"/>
        <v>0</v>
      </c>
      <c r="AR78" s="72">
        <f>'Point Wise DIO'!AU579</f>
        <v>0</v>
      </c>
      <c r="AS78" s="17"/>
      <c r="AT78" s="17"/>
      <c r="AU78" s="72">
        <f>'Point Wise DIO'!AX579</f>
        <v>0</v>
      </c>
      <c r="AV78" s="17"/>
      <c r="AW78" s="17"/>
      <c r="AX78" s="72">
        <f>'Point Wise DIO'!BA579</f>
        <v>0</v>
      </c>
      <c r="AY78" s="17">
        <f t="shared" si="3"/>
        <v>0</v>
      </c>
      <c r="AZ78" s="72">
        <f t="shared" si="3"/>
        <v>0</v>
      </c>
    </row>
    <row r="79" spans="1:52" ht="18" customHeight="1" x14ac:dyDescent="0.3">
      <c r="A79" s="70">
        <v>77</v>
      </c>
      <c r="B79" s="242"/>
      <c r="C79" s="129" t="s">
        <v>267</v>
      </c>
      <c r="D79" s="129" t="s">
        <v>512</v>
      </c>
      <c r="E79" s="129" t="s">
        <v>533</v>
      </c>
      <c r="F79" s="17"/>
      <c r="G79" s="17"/>
      <c r="H79" s="72">
        <f>'Point Wise DIO'!K580</f>
        <v>0</v>
      </c>
      <c r="I79" s="17"/>
      <c r="J79" s="17"/>
      <c r="K79" s="72">
        <f>'Point Wise DIO'!N580</f>
        <v>0</v>
      </c>
      <c r="L79" s="17"/>
      <c r="M79" s="17"/>
      <c r="N79" s="72">
        <f>'Point Wise DIO'!Q580</f>
        <v>0</v>
      </c>
      <c r="O79" s="17"/>
      <c r="P79" s="17"/>
      <c r="Q79" s="72">
        <f>'Point Wise DIO'!T580</f>
        <v>0</v>
      </c>
      <c r="R79" s="17"/>
      <c r="S79" s="17"/>
      <c r="T79" s="72">
        <f>'Point Wise DIO'!W580</f>
        <v>0</v>
      </c>
      <c r="U79" s="17"/>
      <c r="V79" s="17"/>
      <c r="W79" s="72">
        <f>'Point Wise DIO'!Z580</f>
        <v>0</v>
      </c>
      <c r="X79" s="17"/>
      <c r="Y79" s="17"/>
      <c r="Z79" s="72">
        <f>'Point Wise DIO'!AC580</f>
        <v>0</v>
      </c>
      <c r="AA79" s="17"/>
      <c r="AB79" s="17"/>
      <c r="AC79" s="72">
        <f>'Point Wise DIO'!AF580</f>
        <v>0</v>
      </c>
      <c r="AD79" s="17"/>
      <c r="AE79" s="17"/>
      <c r="AF79" s="72">
        <f>'Point Wise DIO'!AI580</f>
        <v>0</v>
      </c>
      <c r="AG79" s="17"/>
      <c r="AH79" s="17"/>
      <c r="AI79" s="72">
        <f>'Point Wise DIO'!AL580</f>
        <v>0</v>
      </c>
      <c r="AJ79" s="17"/>
      <c r="AK79" s="17"/>
      <c r="AL79" s="72">
        <f>'Point Wise DIO'!AO580</f>
        <v>0</v>
      </c>
      <c r="AM79" s="17"/>
      <c r="AN79" s="17"/>
      <c r="AO79" s="72">
        <f>'Point Wise DIO'!AR580</f>
        <v>0</v>
      </c>
      <c r="AP79" s="17">
        <f t="shared" si="2"/>
        <v>0</v>
      </c>
      <c r="AQ79" s="17">
        <f t="shared" si="2"/>
        <v>0</v>
      </c>
      <c r="AR79" s="72">
        <f>'Point Wise DIO'!AU580</f>
        <v>0</v>
      </c>
      <c r="AS79" s="17"/>
      <c r="AT79" s="17"/>
      <c r="AU79" s="72">
        <f>'Point Wise DIO'!AX580</f>
        <v>0</v>
      </c>
      <c r="AV79" s="17"/>
      <c r="AW79" s="17"/>
      <c r="AX79" s="72">
        <f>'Point Wise DIO'!BA580</f>
        <v>0</v>
      </c>
      <c r="AY79" s="17">
        <f t="shared" si="3"/>
        <v>0</v>
      </c>
      <c r="AZ79" s="72">
        <f t="shared" si="3"/>
        <v>0</v>
      </c>
    </row>
    <row r="80" spans="1:52" x14ac:dyDescent="0.3">
      <c r="A80" s="70">
        <v>78</v>
      </c>
      <c r="B80" s="242"/>
      <c r="C80" s="129" t="s">
        <v>283</v>
      </c>
      <c r="D80" s="129" t="s">
        <v>283</v>
      </c>
      <c r="E80" s="129" t="s">
        <v>533</v>
      </c>
      <c r="F80" s="17"/>
      <c r="G80" s="17"/>
      <c r="H80" s="72">
        <f>'Point Wise DIO'!K581</f>
        <v>0</v>
      </c>
      <c r="I80" s="17"/>
      <c r="J80" s="17"/>
      <c r="K80" s="72">
        <f>'Point Wise DIO'!N581</f>
        <v>0</v>
      </c>
      <c r="L80" s="17"/>
      <c r="M80" s="17"/>
      <c r="N80" s="72">
        <f>'Point Wise DIO'!Q581</f>
        <v>0</v>
      </c>
      <c r="O80" s="17"/>
      <c r="P80" s="17"/>
      <c r="Q80" s="72">
        <f>'Point Wise DIO'!T581</f>
        <v>0</v>
      </c>
      <c r="R80" s="17"/>
      <c r="S80" s="17"/>
      <c r="T80" s="72">
        <f>'Point Wise DIO'!W581</f>
        <v>0</v>
      </c>
      <c r="U80" s="17"/>
      <c r="V80" s="17"/>
      <c r="W80" s="72">
        <f>'Point Wise DIO'!Z581</f>
        <v>0</v>
      </c>
      <c r="X80" s="17"/>
      <c r="Y80" s="17"/>
      <c r="Z80" s="72">
        <f>'Point Wise DIO'!AC581</f>
        <v>0</v>
      </c>
      <c r="AA80" s="17"/>
      <c r="AB80" s="17"/>
      <c r="AC80" s="72">
        <f>'Point Wise DIO'!AF581</f>
        <v>0</v>
      </c>
      <c r="AD80" s="17"/>
      <c r="AE80" s="17"/>
      <c r="AF80" s="72">
        <f>'Point Wise DIO'!AI581</f>
        <v>0</v>
      </c>
      <c r="AG80" s="17"/>
      <c r="AH80" s="17"/>
      <c r="AI80" s="72">
        <f>'Point Wise DIO'!AL581</f>
        <v>0</v>
      </c>
      <c r="AJ80" s="17"/>
      <c r="AK80" s="17"/>
      <c r="AL80" s="72">
        <f>'Point Wise DIO'!AO581</f>
        <v>0</v>
      </c>
      <c r="AM80" s="17"/>
      <c r="AN80" s="17"/>
      <c r="AO80" s="72">
        <f>'Point Wise DIO'!AR581</f>
        <v>0</v>
      </c>
      <c r="AP80" s="17">
        <f t="shared" si="2"/>
        <v>0</v>
      </c>
      <c r="AQ80" s="17">
        <f t="shared" si="2"/>
        <v>0</v>
      </c>
      <c r="AR80" s="72">
        <f>'Point Wise DIO'!AU581</f>
        <v>0</v>
      </c>
      <c r="AS80" s="17"/>
      <c r="AT80" s="17"/>
      <c r="AU80" s="72">
        <f>'Point Wise DIO'!AX581</f>
        <v>0</v>
      </c>
      <c r="AV80" s="17"/>
      <c r="AW80" s="17"/>
      <c r="AX80" s="72">
        <f>'Point Wise DIO'!BA581</f>
        <v>0</v>
      </c>
      <c r="AY80" s="17">
        <f t="shared" si="3"/>
        <v>0</v>
      </c>
      <c r="AZ80" s="72">
        <f t="shared" si="3"/>
        <v>0</v>
      </c>
    </row>
    <row r="81" spans="1:52" x14ac:dyDescent="0.3">
      <c r="A81" s="70">
        <v>79</v>
      </c>
      <c r="B81" s="242"/>
      <c r="C81" s="129" t="s">
        <v>283</v>
      </c>
      <c r="D81" s="129" t="s">
        <v>513</v>
      </c>
      <c r="E81" s="129" t="s">
        <v>533</v>
      </c>
      <c r="F81" s="17"/>
      <c r="G81" s="17"/>
      <c r="H81" s="72">
        <f>'Point Wise DIO'!K582</f>
        <v>0</v>
      </c>
      <c r="I81" s="17"/>
      <c r="J81" s="17"/>
      <c r="K81" s="72">
        <f>'Point Wise DIO'!N582</f>
        <v>0</v>
      </c>
      <c r="L81" s="17"/>
      <c r="M81" s="17"/>
      <c r="N81" s="72">
        <f>'Point Wise DIO'!Q582</f>
        <v>0</v>
      </c>
      <c r="O81" s="17"/>
      <c r="P81" s="17"/>
      <c r="Q81" s="72">
        <f>'Point Wise DIO'!T582</f>
        <v>0</v>
      </c>
      <c r="R81" s="17"/>
      <c r="S81" s="17"/>
      <c r="T81" s="72">
        <f>'Point Wise DIO'!W582</f>
        <v>0</v>
      </c>
      <c r="U81" s="17"/>
      <c r="V81" s="17"/>
      <c r="W81" s="72">
        <f>'Point Wise DIO'!Z582</f>
        <v>0</v>
      </c>
      <c r="X81" s="17"/>
      <c r="Y81" s="17"/>
      <c r="Z81" s="72">
        <f>'Point Wise DIO'!AC582</f>
        <v>0</v>
      </c>
      <c r="AA81" s="17"/>
      <c r="AB81" s="17"/>
      <c r="AC81" s="72">
        <f>'Point Wise DIO'!AF582</f>
        <v>0</v>
      </c>
      <c r="AD81" s="17"/>
      <c r="AE81" s="17"/>
      <c r="AF81" s="72">
        <f>'Point Wise DIO'!AI582</f>
        <v>0</v>
      </c>
      <c r="AG81" s="17"/>
      <c r="AH81" s="17"/>
      <c r="AI81" s="72">
        <f>'Point Wise DIO'!AL582</f>
        <v>0</v>
      </c>
      <c r="AJ81" s="17"/>
      <c r="AK81" s="17"/>
      <c r="AL81" s="72">
        <f>'Point Wise DIO'!AO582</f>
        <v>0</v>
      </c>
      <c r="AM81" s="17"/>
      <c r="AN81" s="17"/>
      <c r="AO81" s="72">
        <f>'Point Wise DIO'!AR582</f>
        <v>0</v>
      </c>
      <c r="AP81" s="17">
        <f t="shared" si="2"/>
        <v>0</v>
      </c>
      <c r="AQ81" s="17">
        <f t="shared" si="2"/>
        <v>0</v>
      </c>
      <c r="AR81" s="72">
        <f>'Point Wise DIO'!AU582</f>
        <v>0</v>
      </c>
      <c r="AS81" s="17"/>
      <c r="AT81" s="17"/>
      <c r="AU81" s="72">
        <f>'Point Wise DIO'!AX582</f>
        <v>0</v>
      </c>
      <c r="AV81" s="17"/>
      <c r="AW81" s="17"/>
      <c r="AX81" s="72">
        <f>'Point Wise DIO'!BA582</f>
        <v>0</v>
      </c>
      <c r="AY81" s="17">
        <f t="shared" si="3"/>
        <v>0</v>
      </c>
      <c r="AZ81" s="72">
        <f t="shared" si="3"/>
        <v>0</v>
      </c>
    </row>
    <row r="82" spans="1:52" x14ac:dyDescent="0.3">
      <c r="A82" s="70">
        <v>80</v>
      </c>
      <c r="B82" s="242"/>
      <c r="C82" s="129" t="s">
        <v>283</v>
      </c>
      <c r="D82" s="129" t="s">
        <v>514</v>
      </c>
      <c r="E82" s="129" t="s">
        <v>533</v>
      </c>
      <c r="F82" s="17"/>
      <c r="G82" s="17"/>
      <c r="H82" s="72">
        <f>'Point Wise DIO'!K583</f>
        <v>0</v>
      </c>
      <c r="I82" s="17"/>
      <c r="J82" s="17"/>
      <c r="K82" s="72">
        <f>'Point Wise DIO'!N583</f>
        <v>0</v>
      </c>
      <c r="L82" s="17"/>
      <c r="M82" s="17"/>
      <c r="N82" s="72">
        <f>'Point Wise DIO'!Q583</f>
        <v>0</v>
      </c>
      <c r="O82" s="17"/>
      <c r="P82" s="17"/>
      <c r="Q82" s="72">
        <f>'Point Wise DIO'!T583</f>
        <v>0</v>
      </c>
      <c r="R82" s="17"/>
      <c r="S82" s="17"/>
      <c r="T82" s="72">
        <f>'Point Wise DIO'!W583</f>
        <v>0</v>
      </c>
      <c r="U82" s="17"/>
      <c r="V82" s="17"/>
      <c r="W82" s="72">
        <f>'Point Wise DIO'!Z583</f>
        <v>0</v>
      </c>
      <c r="X82" s="17"/>
      <c r="Y82" s="17"/>
      <c r="Z82" s="72">
        <f>'Point Wise DIO'!AC583</f>
        <v>0</v>
      </c>
      <c r="AA82" s="17"/>
      <c r="AB82" s="17"/>
      <c r="AC82" s="72">
        <f>'Point Wise DIO'!AF583</f>
        <v>0</v>
      </c>
      <c r="AD82" s="17"/>
      <c r="AE82" s="17"/>
      <c r="AF82" s="72">
        <f>'Point Wise DIO'!AI583</f>
        <v>0</v>
      </c>
      <c r="AG82" s="17"/>
      <c r="AH82" s="17"/>
      <c r="AI82" s="72">
        <f>'Point Wise DIO'!AL583</f>
        <v>0</v>
      </c>
      <c r="AJ82" s="17"/>
      <c r="AK82" s="17"/>
      <c r="AL82" s="72">
        <f>'Point Wise DIO'!AO583</f>
        <v>0</v>
      </c>
      <c r="AM82" s="17"/>
      <c r="AN82" s="17"/>
      <c r="AO82" s="72">
        <f>'Point Wise DIO'!AR583</f>
        <v>0</v>
      </c>
      <c r="AP82" s="17">
        <f t="shared" si="2"/>
        <v>0</v>
      </c>
      <c r="AQ82" s="17">
        <f t="shared" si="2"/>
        <v>0</v>
      </c>
      <c r="AR82" s="72">
        <f>'Point Wise DIO'!AU583</f>
        <v>0</v>
      </c>
      <c r="AS82" s="17"/>
      <c r="AT82" s="17"/>
      <c r="AU82" s="72">
        <f>'Point Wise DIO'!AX583</f>
        <v>0</v>
      </c>
      <c r="AV82" s="17"/>
      <c r="AW82" s="17"/>
      <c r="AX82" s="72">
        <f>'Point Wise DIO'!BA583</f>
        <v>0</v>
      </c>
      <c r="AY82" s="17">
        <f t="shared" si="3"/>
        <v>0</v>
      </c>
      <c r="AZ82" s="72">
        <f t="shared" si="3"/>
        <v>0</v>
      </c>
    </row>
    <row r="83" spans="1:52" x14ac:dyDescent="0.3">
      <c r="A83" s="70">
        <v>81</v>
      </c>
      <c r="B83" s="242"/>
      <c r="C83" s="129" t="s">
        <v>283</v>
      </c>
      <c r="D83" s="129" t="s">
        <v>515</v>
      </c>
      <c r="E83" s="129" t="s">
        <v>533</v>
      </c>
      <c r="F83" s="17"/>
      <c r="G83" s="17"/>
      <c r="H83" s="72">
        <f>'Point Wise DIO'!K584</f>
        <v>0</v>
      </c>
      <c r="I83" s="17"/>
      <c r="J83" s="17"/>
      <c r="K83" s="72">
        <f>'Point Wise DIO'!N584</f>
        <v>0</v>
      </c>
      <c r="L83" s="17"/>
      <c r="M83" s="17"/>
      <c r="N83" s="72">
        <f>'Point Wise DIO'!Q584</f>
        <v>0</v>
      </c>
      <c r="O83" s="17"/>
      <c r="P83" s="17"/>
      <c r="Q83" s="72">
        <f>'Point Wise DIO'!T584</f>
        <v>0</v>
      </c>
      <c r="R83" s="17"/>
      <c r="S83" s="17"/>
      <c r="T83" s="72">
        <f>'Point Wise DIO'!W584</f>
        <v>0</v>
      </c>
      <c r="U83" s="17"/>
      <c r="V83" s="17"/>
      <c r="W83" s="72">
        <f>'Point Wise DIO'!Z584</f>
        <v>0</v>
      </c>
      <c r="X83" s="17"/>
      <c r="Y83" s="17"/>
      <c r="Z83" s="72">
        <f>'Point Wise DIO'!AC584</f>
        <v>0</v>
      </c>
      <c r="AA83" s="17"/>
      <c r="AB83" s="17"/>
      <c r="AC83" s="72">
        <f>'Point Wise DIO'!AF584</f>
        <v>0</v>
      </c>
      <c r="AD83" s="17"/>
      <c r="AE83" s="17"/>
      <c r="AF83" s="72">
        <f>'Point Wise DIO'!AI584</f>
        <v>0</v>
      </c>
      <c r="AG83" s="17"/>
      <c r="AH83" s="17"/>
      <c r="AI83" s="72">
        <f>'Point Wise DIO'!AL584</f>
        <v>0</v>
      </c>
      <c r="AJ83" s="17"/>
      <c r="AK83" s="17"/>
      <c r="AL83" s="72">
        <f>'Point Wise DIO'!AO584</f>
        <v>0</v>
      </c>
      <c r="AM83" s="17"/>
      <c r="AN83" s="17"/>
      <c r="AO83" s="72">
        <f>'Point Wise DIO'!AR584</f>
        <v>0</v>
      </c>
      <c r="AP83" s="17">
        <f t="shared" si="2"/>
        <v>0</v>
      </c>
      <c r="AQ83" s="17">
        <f t="shared" si="2"/>
        <v>0</v>
      </c>
      <c r="AR83" s="72">
        <f>'Point Wise DIO'!AU584</f>
        <v>0</v>
      </c>
      <c r="AS83" s="17"/>
      <c r="AT83" s="17"/>
      <c r="AU83" s="72">
        <f>'Point Wise DIO'!AX584</f>
        <v>0</v>
      </c>
      <c r="AV83" s="17"/>
      <c r="AW83" s="17"/>
      <c r="AX83" s="72">
        <f>'Point Wise DIO'!BA584</f>
        <v>0</v>
      </c>
      <c r="AY83" s="17">
        <f t="shared" si="3"/>
        <v>0</v>
      </c>
      <c r="AZ83" s="72">
        <f t="shared" si="3"/>
        <v>0</v>
      </c>
    </row>
    <row r="84" spans="1:52" x14ac:dyDescent="0.3">
      <c r="A84" s="70">
        <v>82</v>
      </c>
      <c r="B84" s="242"/>
      <c r="C84" s="129" t="s">
        <v>283</v>
      </c>
      <c r="D84" s="129" t="s">
        <v>293</v>
      </c>
      <c r="E84" s="129" t="s">
        <v>533</v>
      </c>
      <c r="F84" s="17"/>
      <c r="G84" s="17"/>
      <c r="H84" s="72">
        <f>'Point Wise DIO'!K585</f>
        <v>0</v>
      </c>
      <c r="I84" s="17"/>
      <c r="J84" s="17"/>
      <c r="K84" s="72">
        <f>'Point Wise DIO'!N585</f>
        <v>0</v>
      </c>
      <c r="L84" s="17"/>
      <c r="M84" s="17"/>
      <c r="N84" s="72">
        <f>'Point Wise DIO'!Q585</f>
        <v>0</v>
      </c>
      <c r="O84" s="17"/>
      <c r="P84" s="17"/>
      <c r="Q84" s="72">
        <f>'Point Wise DIO'!T585</f>
        <v>0</v>
      </c>
      <c r="R84" s="17"/>
      <c r="S84" s="17"/>
      <c r="T84" s="72">
        <f>'Point Wise DIO'!W585</f>
        <v>0</v>
      </c>
      <c r="U84" s="17"/>
      <c r="V84" s="17"/>
      <c r="W84" s="72">
        <f>'Point Wise DIO'!Z585</f>
        <v>0</v>
      </c>
      <c r="X84" s="17"/>
      <c r="Y84" s="17"/>
      <c r="Z84" s="72">
        <f>'Point Wise DIO'!AC585</f>
        <v>0</v>
      </c>
      <c r="AA84" s="17"/>
      <c r="AB84" s="17"/>
      <c r="AC84" s="72">
        <f>'Point Wise DIO'!AF585</f>
        <v>0</v>
      </c>
      <c r="AD84" s="17"/>
      <c r="AE84" s="17"/>
      <c r="AF84" s="72">
        <f>'Point Wise DIO'!AI585</f>
        <v>0</v>
      </c>
      <c r="AG84" s="17"/>
      <c r="AH84" s="17"/>
      <c r="AI84" s="72">
        <f>'Point Wise DIO'!AL585</f>
        <v>0</v>
      </c>
      <c r="AJ84" s="17"/>
      <c r="AK84" s="17"/>
      <c r="AL84" s="72">
        <f>'Point Wise DIO'!AO585</f>
        <v>0</v>
      </c>
      <c r="AM84" s="17"/>
      <c r="AN84" s="17"/>
      <c r="AO84" s="72">
        <f>'Point Wise DIO'!AR585</f>
        <v>0</v>
      </c>
      <c r="AP84" s="17">
        <f t="shared" si="2"/>
        <v>0</v>
      </c>
      <c r="AQ84" s="17">
        <f t="shared" si="2"/>
        <v>0</v>
      </c>
      <c r="AR84" s="72">
        <f>'Point Wise DIO'!AU585</f>
        <v>0</v>
      </c>
      <c r="AS84" s="17"/>
      <c r="AT84" s="17"/>
      <c r="AU84" s="72">
        <f>'Point Wise DIO'!AX585</f>
        <v>0</v>
      </c>
      <c r="AV84" s="17"/>
      <c r="AW84" s="17"/>
      <c r="AX84" s="72">
        <f>'Point Wise DIO'!BA585</f>
        <v>0</v>
      </c>
      <c r="AY84" s="17">
        <f t="shared" si="3"/>
        <v>0</v>
      </c>
      <c r="AZ84" s="72">
        <f t="shared" si="3"/>
        <v>0</v>
      </c>
    </row>
    <row r="85" spans="1:52" x14ac:dyDescent="0.3">
      <c r="A85" s="70">
        <v>83</v>
      </c>
      <c r="B85" s="243" t="s">
        <v>610</v>
      </c>
      <c r="C85" s="129" t="s">
        <v>296</v>
      </c>
      <c r="D85" s="129" t="s">
        <v>517</v>
      </c>
      <c r="E85" s="129" t="s">
        <v>533</v>
      </c>
      <c r="F85" s="17"/>
      <c r="G85" s="17"/>
      <c r="H85" s="72">
        <f>'Point Wise DIO'!K586</f>
        <v>0</v>
      </c>
      <c r="I85" s="17"/>
      <c r="J85" s="17"/>
      <c r="K85" s="72">
        <f>'Point Wise DIO'!N586</f>
        <v>0</v>
      </c>
      <c r="L85" s="17"/>
      <c r="M85" s="17"/>
      <c r="N85" s="72">
        <f>'Point Wise DIO'!Q586</f>
        <v>0</v>
      </c>
      <c r="O85" s="17"/>
      <c r="P85" s="17"/>
      <c r="Q85" s="72">
        <f>'Point Wise DIO'!T586</f>
        <v>0</v>
      </c>
      <c r="R85" s="17"/>
      <c r="S85" s="17"/>
      <c r="T85" s="72">
        <f>'Point Wise DIO'!W586</f>
        <v>0</v>
      </c>
      <c r="U85" s="17"/>
      <c r="V85" s="17"/>
      <c r="W85" s="72">
        <f>'Point Wise DIO'!Z586</f>
        <v>0</v>
      </c>
      <c r="X85" s="17"/>
      <c r="Y85" s="17"/>
      <c r="Z85" s="72">
        <f>'Point Wise DIO'!AC586</f>
        <v>0</v>
      </c>
      <c r="AA85" s="17"/>
      <c r="AB85" s="17"/>
      <c r="AC85" s="72">
        <f>'Point Wise DIO'!AF586</f>
        <v>0</v>
      </c>
      <c r="AD85" s="17"/>
      <c r="AE85" s="17"/>
      <c r="AF85" s="72">
        <f>'Point Wise DIO'!AI586</f>
        <v>0</v>
      </c>
      <c r="AG85" s="17"/>
      <c r="AH85" s="17"/>
      <c r="AI85" s="72">
        <f>'Point Wise DIO'!AL586</f>
        <v>0</v>
      </c>
      <c r="AJ85" s="17"/>
      <c r="AK85" s="17"/>
      <c r="AL85" s="72">
        <f>'Point Wise DIO'!AO586</f>
        <v>0</v>
      </c>
      <c r="AM85" s="17"/>
      <c r="AN85" s="17"/>
      <c r="AO85" s="72">
        <f>'Point Wise DIO'!AR586</f>
        <v>0</v>
      </c>
      <c r="AP85" s="17">
        <f t="shared" si="2"/>
        <v>0</v>
      </c>
      <c r="AQ85" s="17">
        <f t="shared" si="2"/>
        <v>0</v>
      </c>
      <c r="AR85" s="72">
        <f>'Point Wise DIO'!AU586</f>
        <v>0</v>
      </c>
      <c r="AS85" s="17"/>
      <c r="AT85" s="17"/>
      <c r="AU85" s="72">
        <f>'Point Wise DIO'!AX586</f>
        <v>0</v>
      </c>
      <c r="AV85" s="17"/>
      <c r="AW85" s="17"/>
      <c r="AX85" s="72">
        <f>'Point Wise DIO'!BA586</f>
        <v>0</v>
      </c>
      <c r="AY85" s="17">
        <f t="shared" si="3"/>
        <v>0</v>
      </c>
      <c r="AZ85" s="72">
        <f t="shared" si="3"/>
        <v>0</v>
      </c>
    </row>
    <row r="86" spans="1:52" x14ac:dyDescent="0.3">
      <c r="A86" s="70">
        <v>84</v>
      </c>
      <c r="B86" s="243"/>
      <c r="C86" s="129" t="s">
        <v>328</v>
      </c>
      <c r="D86" s="129" t="s">
        <v>328</v>
      </c>
      <c r="E86" s="129" t="s">
        <v>533</v>
      </c>
      <c r="F86" s="17"/>
      <c r="G86" s="17"/>
      <c r="H86" s="72">
        <f>'Point Wise DIO'!K587</f>
        <v>0</v>
      </c>
      <c r="I86" s="17"/>
      <c r="J86" s="17"/>
      <c r="K86" s="72">
        <f>'Point Wise DIO'!N587</f>
        <v>0</v>
      </c>
      <c r="L86" s="17"/>
      <c r="M86" s="17"/>
      <c r="N86" s="72">
        <f>'Point Wise DIO'!Q587</f>
        <v>0</v>
      </c>
      <c r="O86" s="17"/>
      <c r="P86" s="17"/>
      <c r="Q86" s="72">
        <f>'Point Wise DIO'!T587</f>
        <v>0</v>
      </c>
      <c r="R86" s="17"/>
      <c r="S86" s="17"/>
      <c r="T86" s="72">
        <f>'Point Wise DIO'!W587</f>
        <v>0</v>
      </c>
      <c r="U86" s="17"/>
      <c r="V86" s="17"/>
      <c r="W86" s="72">
        <f>'Point Wise DIO'!Z587</f>
        <v>0</v>
      </c>
      <c r="X86" s="17"/>
      <c r="Y86" s="17"/>
      <c r="Z86" s="72">
        <f>'Point Wise DIO'!AC587</f>
        <v>0</v>
      </c>
      <c r="AA86" s="17"/>
      <c r="AB86" s="17"/>
      <c r="AC86" s="72">
        <f>'Point Wise DIO'!AF587</f>
        <v>0</v>
      </c>
      <c r="AD86" s="17"/>
      <c r="AE86" s="17"/>
      <c r="AF86" s="72">
        <f>'Point Wise DIO'!AI587</f>
        <v>0</v>
      </c>
      <c r="AG86" s="17"/>
      <c r="AH86" s="17"/>
      <c r="AI86" s="72">
        <f>'Point Wise DIO'!AL587</f>
        <v>0</v>
      </c>
      <c r="AJ86" s="17"/>
      <c r="AK86" s="17"/>
      <c r="AL86" s="72">
        <f>'Point Wise DIO'!AO587</f>
        <v>0</v>
      </c>
      <c r="AM86" s="17"/>
      <c r="AN86" s="17"/>
      <c r="AO86" s="72">
        <f>'Point Wise DIO'!AR587</f>
        <v>0</v>
      </c>
      <c r="AP86" s="17">
        <f t="shared" si="2"/>
        <v>0</v>
      </c>
      <c r="AQ86" s="17">
        <f t="shared" si="2"/>
        <v>0</v>
      </c>
      <c r="AR86" s="72">
        <f>'Point Wise DIO'!AU587</f>
        <v>0</v>
      </c>
      <c r="AS86" s="17"/>
      <c r="AT86" s="17"/>
      <c r="AU86" s="72">
        <f>'Point Wise DIO'!AX587</f>
        <v>0</v>
      </c>
      <c r="AV86" s="17"/>
      <c r="AW86" s="17"/>
      <c r="AX86" s="72">
        <f>'Point Wise DIO'!BA587</f>
        <v>0</v>
      </c>
      <c r="AY86" s="17">
        <f t="shared" si="3"/>
        <v>0</v>
      </c>
      <c r="AZ86" s="72">
        <f t="shared" si="3"/>
        <v>0</v>
      </c>
    </row>
    <row r="87" spans="1:52" x14ac:dyDescent="0.3">
      <c r="A87" s="70">
        <v>85</v>
      </c>
      <c r="B87" s="243"/>
      <c r="C87" s="129" t="s">
        <v>328</v>
      </c>
      <c r="D87" s="129" t="s">
        <v>518</v>
      </c>
      <c r="E87" s="129" t="s">
        <v>533</v>
      </c>
      <c r="F87" s="17"/>
      <c r="G87" s="17"/>
      <c r="H87" s="72">
        <f>'Point Wise DIO'!K588</f>
        <v>0</v>
      </c>
      <c r="I87" s="17"/>
      <c r="J87" s="17"/>
      <c r="K87" s="72">
        <f>'Point Wise DIO'!N588</f>
        <v>0</v>
      </c>
      <c r="L87" s="17"/>
      <c r="M87" s="17"/>
      <c r="N87" s="72">
        <f>'Point Wise DIO'!Q588</f>
        <v>0</v>
      </c>
      <c r="O87" s="17"/>
      <c r="P87" s="17"/>
      <c r="Q87" s="72">
        <f>'Point Wise DIO'!T588</f>
        <v>0</v>
      </c>
      <c r="R87" s="17"/>
      <c r="S87" s="17"/>
      <c r="T87" s="72">
        <f>'Point Wise DIO'!W588</f>
        <v>0</v>
      </c>
      <c r="U87" s="17"/>
      <c r="V87" s="17"/>
      <c r="W87" s="72">
        <f>'Point Wise DIO'!Z588</f>
        <v>0</v>
      </c>
      <c r="X87" s="17"/>
      <c r="Y87" s="17"/>
      <c r="Z87" s="72">
        <f>'Point Wise DIO'!AC588</f>
        <v>0</v>
      </c>
      <c r="AA87" s="17"/>
      <c r="AB87" s="17"/>
      <c r="AC87" s="72">
        <f>'Point Wise DIO'!AF588</f>
        <v>0</v>
      </c>
      <c r="AD87" s="17"/>
      <c r="AE87" s="17"/>
      <c r="AF87" s="72">
        <f>'Point Wise DIO'!AI588</f>
        <v>0</v>
      </c>
      <c r="AG87" s="17"/>
      <c r="AH87" s="17"/>
      <c r="AI87" s="72">
        <f>'Point Wise DIO'!AL588</f>
        <v>0</v>
      </c>
      <c r="AJ87" s="17"/>
      <c r="AK87" s="17"/>
      <c r="AL87" s="72">
        <f>'Point Wise DIO'!AO588</f>
        <v>0</v>
      </c>
      <c r="AM87" s="17"/>
      <c r="AN87" s="17"/>
      <c r="AO87" s="72">
        <f>'Point Wise DIO'!AR588</f>
        <v>0</v>
      </c>
      <c r="AP87" s="17">
        <f t="shared" si="2"/>
        <v>0</v>
      </c>
      <c r="AQ87" s="17">
        <f t="shared" si="2"/>
        <v>0</v>
      </c>
      <c r="AR87" s="72">
        <f>'Point Wise DIO'!AU588</f>
        <v>0</v>
      </c>
      <c r="AS87" s="17"/>
      <c r="AT87" s="17"/>
      <c r="AU87" s="72">
        <f>'Point Wise DIO'!AX588</f>
        <v>0</v>
      </c>
      <c r="AV87" s="17"/>
      <c r="AW87" s="17"/>
      <c r="AX87" s="72">
        <f>'Point Wise DIO'!BA588</f>
        <v>0</v>
      </c>
      <c r="AY87" s="17">
        <f t="shared" si="3"/>
        <v>0</v>
      </c>
      <c r="AZ87" s="72">
        <f t="shared" si="3"/>
        <v>0</v>
      </c>
    </row>
    <row r="88" spans="1:52" ht="16.5" customHeight="1" x14ac:dyDescent="0.3">
      <c r="A88" s="70">
        <v>86</v>
      </c>
      <c r="B88" s="242" t="s">
        <v>611</v>
      </c>
      <c r="C88" s="129" t="s">
        <v>383</v>
      </c>
      <c r="D88" s="129" t="s">
        <v>383</v>
      </c>
      <c r="E88" s="129" t="s">
        <v>533</v>
      </c>
      <c r="F88" s="17"/>
      <c r="G88" s="17"/>
      <c r="H88" s="72">
        <f>'Point Wise DIO'!K589</f>
        <v>0</v>
      </c>
      <c r="I88" s="17"/>
      <c r="J88" s="17"/>
      <c r="K88" s="72">
        <f>'Point Wise DIO'!N589</f>
        <v>0</v>
      </c>
      <c r="L88" s="17"/>
      <c r="M88" s="17"/>
      <c r="N88" s="72">
        <f>'Point Wise DIO'!Q589</f>
        <v>0</v>
      </c>
      <c r="O88" s="17"/>
      <c r="P88" s="17"/>
      <c r="Q88" s="72">
        <f>'Point Wise DIO'!T589</f>
        <v>0</v>
      </c>
      <c r="R88" s="17"/>
      <c r="S88" s="17"/>
      <c r="T88" s="72">
        <f>'Point Wise DIO'!W589</f>
        <v>0</v>
      </c>
      <c r="U88" s="17"/>
      <c r="V88" s="17"/>
      <c r="W88" s="72">
        <f>'Point Wise DIO'!Z589</f>
        <v>0</v>
      </c>
      <c r="X88" s="17"/>
      <c r="Y88" s="17"/>
      <c r="Z88" s="72">
        <f>'Point Wise DIO'!AC589</f>
        <v>0</v>
      </c>
      <c r="AA88" s="17"/>
      <c r="AB88" s="17"/>
      <c r="AC88" s="72">
        <f>'Point Wise DIO'!AF589</f>
        <v>0</v>
      </c>
      <c r="AD88" s="17"/>
      <c r="AE88" s="17"/>
      <c r="AF88" s="72">
        <f>'Point Wise DIO'!AI589</f>
        <v>0</v>
      </c>
      <c r="AG88" s="17"/>
      <c r="AH88" s="17"/>
      <c r="AI88" s="72">
        <f>'Point Wise DIO'!AL589</f>
        <v>0</v>
      </c>
      <c r="AJ88" s="17"/>
      <c r="AK88" s="17"/>
      <c r="AL88" s="72">
        <f>'Point Wise DIO'!AO589</f>
        <v>0</v>
      </c>
      <c r="AM88" s="17"/>
      <c r="AN88" s="17"/>
      <c r="AO88" s="72">
        <f>'Point Wise DIO'!AR589</f>
        <v>0</v>
      </c>
      <c r="AP88" s="17">
        <f t="shared" si="2"/>
        <v>0</v>
      </c>
      <c r="AQ88" s="17">
        <f t="shared" si="2"/>
        <v>0</v>
      </c>
      <c r="AR88" s="72">
        <f>'Point Wise DIO'!AU589</f>
        <v>0</v>
      </c>
      <c r="AS88" s="17"/>
      <c r="AT88" s="17"/>
      <c r="AU88" s="72">
        <f>'Point Wise DIO'!AX589</f>
        <v>0</v>
      </c>
      <c r="AV88" s="17"/>
      <c r="AW88" s="17"/>
      <c r="AX88" s="72">
        <f>'Point Wise DIO'!BA589</f>
        <v>0</v>
      </c>
      <c r="AY88" s="17">
        <f t="shared" si="3"/>
        <v>0</v>
      </c>
      <c r="AZ88" s="72">
        <f t="shared" si="3"/>
        <v>0</v>
      </c>
    </row>
    <row r="89" spans="1:52" x14ac:dyDescent="0.3">
      <c r="A89" s="70">
        <v>87</v>
      </c>
      <c r="B89" s="242"/>
      <c r="C89" s="129" t="s">
        <v>520</v>
      </c>
      <c r="D89" s="129" t="s">
        <v>520</v>
      </c>
      <c r="E89" s="129" t="s">
        <v>533</v>
      </c>
      <c r="F89" s="17"/>
      <c r="G89" s="17"/>
      <c r="H89" s="72">
        <f>'Point Wise DIO'!K590</f>
        <v>0</v>
      </c>
      <c r="I89" s="17"/>
      <c r="J89" s="17"/>
      <c r="K89" s="72">
        <f>'Point Wise DIO'!N590</f>
        <v>0</v>
      </c>
      <c r="L89" s="17"/>
      <c r="M89" s="17"/>
      <c r="N89" s="72">
        <f>'Point Wise DIO'!Q590</f>
        <v>0</v>
      </c>
      <c r="O89" s="17"/>
      <c r="P89" s="17"/>
      <c r="Q89" s="72">
        <f>'Point Wise DIO'!T590</f>
        <v>0</v>
      </c>
      <c r="R89" s="17"/>
      <c r="S89" s="17"/>
      <c r="T89" s="72">
        <f>'Point Wise DIO'!W590</f>
        <v>0</v>
      </c>
      <c r="U89" s="17"/>
      <c r="V89" s="17"/>
      <c r="W89" s="72">
        <f>'Point Wise DIO'!Z590</f>
        <v>0</v>
      </c>
      <c r="X89" s="17"/>
      <c r="Y89" s="17"/>
      <c r="Z89" s="72">
        <f>'Point Wise DIO'!AC590</f>
        <v>0</v>
      </c>
      <c r="AA89" s="17"/>
      <c r="AB89" s="17"/>
      <c r="AC89" s="72">
        <f>'Point Wise DIO'!AF590</f>
        <v>0</v>
      </c>
      <c r="AD89" s="17"/>
      <c r="AE89" s="17"/>
      <c r="AF89" s="72">
        <f>'Point Wise DIO'!AI590</f>
        <v>0</v>
      </c>
      <c r="AG89" s="17"/>
      <c r="AH89" s="17"/>
      <c r="AI89" s="72">
        <f>'Point Wise DIO'!AL590</f>
        <v>0</v>
      </c>
      <c r="AJ89" s="17"/>
      <c r="AK89" s="17"/>
      <c r="AL89" s="72">
        <f>'Point Wise DIO'!AO590</f>
        <v>0</v>
      </c>
      <c r="AM89" s="17"/>
      <c r="AN89" s="17"/>
      <c r="AO89" s="72">
        <f>'Point Wise DIO'!AR590</f>
        <v>0</v>
      </c>
      <c r="AP89" s="17">
        <f t="shared" si="2"/>
        <v>0</v>
      </c>
      <c r="AQ89" s="17">
        <f t="shared" si="2"/>
        <v>0</v>
      </c>
      <c r="AR89" s="72">
        <f>'Point Wise DIO'!AU590</f>
        <v>0</v>
      </c>
      <c r="AS89" s="17"/>
      <c r="AT89" s="17"/>
      <c r="AU89" s="72">
        <f>'Point Wise DIO'!AX590</f>
        <v>0</v>
      </c>
      <c r="AV89" s="17"/>
      <c r="AW89" s="17"/>
      <c r="AX89" s="72">
        <f>'Point Wise DIO'!BA590</f>
        <v>0</v>
      </c>
      <c r="AY89" s="17">
        <f t="shared" si="3"/>
        <v>0</v>
      </c>
      <c r="AZ89" s="72">
        <f t="shared" si="3"/>
        <v>0</v>
      </c>
    </row>
    <row r="90" spans="1:52" x14ac:dyDescent="0.3">
      <c r="A90" s="70">
        <v>88</v>
      </c>
      <c r="B90" s="242" t="s">
        <v>612</v>
      </c>
      <c r="C90" s="129" t="s">
        <v>346</v>
      </c>
      <c r="D90" s="129" t="s">
        <v>346</v>
      </c>
      <c r="E90" s="129" t="s">
        <v>533</v>
      </c>
      <c r="F90" s="17"/>
      <c r="G90" s="17"/>
      <c r="H90" s="72">
        <f>'Point Wise DIO'!K591</f>
        <v>0</v>
      </c>
      <c r="I90" s="17"/>
      <c r="J90" s="17"/>
      <c r="K90" s="72">
        <f>'Point Wise DIO'!N591</f>
        <v>0</v>
      </c>
      <c r="L90" s="17"/>
      <c r="M90" s="17"/>
      <c r="N90" s="72">
        <f>'Point Wise DIO'!Q591</f>
        <v>0</v>
      </c>
      <c r="O90" s="17"/>
      <c r="P90" s="17"/>
      <c r="Q90" s="72">
        <f>'Point Wise DIO'!T591</f>
        <v>0</v>
      </c>
      <c r="R90" s="17"/>
      <c r="S90" s="17"/>
      <c r="T90" s="72">
        <f>'Point Wise DIO'!W591</f>
        <v>0</v>
      </c>
      <c r="U90" s="17"/>
      <c r="V90" s="17"/>
      <c r="W90" s="72">
        <f>'Point Wise DIO'!Z591</f>
        <v>0</v>
      </c>
      <c r="X90" s="17"/>
      <c r="Y90" s="17"/>
      <c r="Z90" s="72">
        <f>'Point Wise DIO'!AC591</f>
        <v>0</v>
      </c>
      <c r="AA90" s="17"/>
      <c r="AB90" s="17"/>
      <c r="AC90" s="72">
        <f>'Point Wise DIO'!AF591</f>
        <v>0</v>
      </c>
      <c r="AD90" s="17"/>
      <c r="AE90" s="17"/>
      <c r="AF90" s="72">
        <f>'Point Wise DIO'!AI591</f>
        <v>0</v>
      </c>
      <c r="AG90" s="17"/>
      <c r="AH90" s="17"/>
      <c r="AI90" s="72">
        <f>'Point Wise DIO'!AL591</f>
        <v>0</v>
      </c>
      <c r="AJ90" s="17"/>
      <c r="AK90" s="17"/>
      <c r="AL90" s="72">
        <f>'Point Wise DIO'!AO591</f>
        <v>0</v>
      </c>
      <c r="AM90" s="17"/>
      <c r="AN90" s="17"/>
      <c r="AO90" s="72">
        <f>'Point Wise DIO'!AR591</f>
        <v>0</v>
      </c>
      <c r="AP90" s="17">
        <f t="shared" si="2"/>
        <v>0</v>
      </c>
      <c r="AQ90" s="17">
        <f t="shared" si="2"/>
        <v>0</v>
      </c>
      <c r="AR90" s="72">
        <f>'Point Wise DIO'!AU591</f>
        <v>0</v>
      </c>
      <c r="AS90" s="17"/>
      <c r="AT90" s="17"/>
      <c r="AU90" s="72">
        <f>'Point Wise DIO'!AX591</f>
        <v>0</v>
      </c>
      <c r="AV90" s="17"/>
      <c r="AW90" s="17"/>
      <c r="AX90" s="72">
        <f>'Point Wise DIO'!BA591</f>
        <v>0</v>
      </c>
      <c r="AY90" s="17">
        <f t="shared" si="3"/>
        <v>0</v>
      </c>
      <c r="AZ90" s="72">
        <f t="shared" si="3"/>
        <v>0</v>
      </c>
    </row>
    <row r="91" spans="1:52" x14ac:dyDescent="0.3">
      <c r="A91" s="70">
        <v>89</v>
      </c>
      <c r="B91" s="242"/>
      <c r="C91" s="129" t="s">
        <v>372</v>
      </c>
      <c r="D91" s="129" t="s">
        <v>372</v>
      </c>
      <c r="E91" s="129" t="s">
        <v>533</v>
      </c>
      <c r="F91" s="17"/>
      <c r="G91" s="17"/>
      <c r="H91" s="72">
        <f>'Point Wise DIO'!K592</f>
        <v>0</v>
      </c>
      <c r="I91" s="17"/>
      <c r="J91" s="17"/>
      <c r="K91" s="72">
        <f>'Point Wise DIO'!N592</f>
        <v>0</v>
      </c>
      <c r="L91" s="17"/>
      <c r="M91" s="17"/>
      <c r="N91" s="72">
        <f>'Point Wise DIO'!Q592</f>
        <v>0</v>
      </c>
      <c r="O91" s="17"/>
      <c r="P91" s="17"/>
      <c r="Q91" s="72">
        <f>'Point Wise DIO'!T592</f>
        <v>0</v>
      </c>
      <c r="R91" s="17"/>
      <c r="S91" s="17"/>
      <c r="T91" s="72">
        <f>'Point Wise DIO'!W592</f>
        <v>0</v>
      </c>
      <c r="U91" s="17"/>
      <c r="V91" s="17"/>
      <c r="W91" s="72">
        <f>'Point Wise DIO'!Z592</f>
        <v>0</v>
      </c>
      <c r="X91" s="17"/>
      <c r="Y91" s="17"/>
      <c r="Z91" s="72">
        <f>'Point Wise DIO'!AC592</f>
        <v>0</v>
      </c>
      <c r="AA91" s="17"/>
      <c r="AB91" s="17"/>
      <c r="AC91" s="72">
        <f>'Point Wise DIO'!AF592</f>
        <v>0</v>
      </c>
      <c r="AD91" s="17"/>
      <c r="AE91" s="17"/>
      <c r="AF91" s="72">
        <f>'Point Wise DIO'!AI592</f>
        <v>0</v>
      </c>
      <c r="AG91" s="17"/>
      <c r="AH91" s="17"/>
      <c r="AI91" s="72">
        <f>'Point Wise DIO'!AL592</f>
        <v>0</v>
      </c>
      <c r="AJ91" s="17"/>
      <c r="AK91" s="17"/>
      <c r="AL91" s="72">
        <f>'Point Wise DIO'!AO592</f>
        <v>0</v>
      </c>
      <c r="AM91" s="17"/>
      <c r="AN91" s="17"/>
      <c r="AO91" s="72">
        <f>'Point Wise DIO'!AR592</f>
        <v>0</v>
      </c>
      <c r="AP91" s="17">
        <f t="shared" si="2"/>
        <v>0</v>
      </c>
      <c r="AQ91" s="17">
        <f t="shared" si="2"/>
        <v>0</v>
      </c>
      <c r="AR91" s="72">
        <f>'Point Wise DIO'!AU592</f>
        <v>0</v>
      </c>
      <c r="AS91" s="17"/>
      <c r="AT91" s="17"/>
      <c r="AU91" s="72">
        <f>'Point Wise DIO'!AX592</f>
        <v>0</v>
      </c>
      <c r="AV91" s="17"/>
      <c r="AW91" s="17"/>
      <c r="AX91" s="72">
        <f>'Point Wise DIO'!BA592</f>
        <v>0</v>
      </c>
      <c r="AY91" s="17">
        <f t="shared" si="3"/>
        <v>0</v>
      </c>
      <c r="AZ91" s="72">
        <f t="shared" si="3"/>
        <v>0</v>
      </c>
    </row>
    <row r="92" spans="1:52" x14ac:dyDescent="0.3">
      <c r="A92" s="70">
        <v>90</v>
      </c>
      <c r="B92" s="242"/>
      <c r="C92" s="129" t="s">
        <v>362</v>
      </c>
      <c r="D92" s="129" t="s">
        <v>362</v>
      </c>
      <c r="E92" s="129" t="s">
        <v>533</v>
      </c>
      <c r="F92" s="17"/>
      <c r="G92" s="17"/>
      <c r="H92" s="72">
        <f>'Point Wise DIO'!K593</f>
        <v>0</v>
      </c>
      <c r="I92" s="17"/>
      <c r="J92" s="17"/>
      <c r="K92" s="72">
        <f>'Point Wise DIO'!N593</f>
        <v>0</v>
      </c>
      <c r="L92" s="17"/>
      <c r="M92" s="17"/>
      <c r="N92" s="72">
        <f>'Point Wise DIO'!Q593</f>
        <v>0</v>
      </c>
      <c r="O92" s="17"/>
      <c r="P92" s="17"/>
      <c r="Q92" s="72">
        <f>'Point Wise DIO'!T593</f>
        <v>0</v>
      </c>
      <c r="R92" s="17"/>
      <c r="S92" s="17"/>
      <c r="T92" s="72">
        <f>'Point Wise DIO'!W593</f>
        <v>0</v>
      </c>
      <c r="U92" s="17"/>
      <c r="V92" s="17"/>
      <c r="W92" s="72">
        <f>'Point Wise DIO'!Z593</f>
        <v>0</v>
      </c>
      <c r="X92" s="17"/>
      <c r="Y92" s="17"/>
      <c r="Z92" s="72">
        <f>'Point Wise DIO'!AC593</f>
        <v>0</v>
      </c>
      <c r="AA92" s="17"/>
      <c r="AB92" s="17"/>
      <c r="AC92" s="72">
        <f>'Point Wise DIO'!AF593</f>
        <v>0</v>
      </c>
      <c r="AD92" s="17"/>
      <c r="AE92" s="17"/>
      <c r="AF92" s="72">
        <f>'Point Wise DIO'!AI593</f>
        <v>0</v>
      </c>
      <c r="AG92" s="17"/>
      <c r="AH92" s="17"/>
      <c r="AI92" s="72">
        <f>'Point Wise DIO'!AL593</f>
        <v>0</v>
      </c>
      <c r="AJ92" s="17"/>
      <c r="AK92" s="17"/>
      <c r="AL92" s="72">
        <f>'Point Wise DIO'!AO593</f>
        <v>0</v>
      </c>
      <c r="AM92" s="17"/>
      <c r="AN92" s="17"/>
      <c r="AO92" s="72">
        <f>'Point Wise DIO'!AR593</f>
        <v>0</v>
      </c>
      <c r="AP92" s="17">
        <f t="shared" si="2"/>
        <v>0</v>
      </c>
      <c r="AQ92" s="17">
        <f t="shared" si="2"/>
        <v>0</v>
      </c>
      <c r="AR92" s="72">
        <f>'Point Wise DIO'!AU593</f>
        <v>0</v>
      </c>
      <c r="AS92" s="17"/>
      <c r="AT92" s="17"/>
      <c r="AU92" s="72">
        <f>'Point Wise DIO'!AX593</f>
        <v>0</v>
      </c>
      <c r="AV92" s="17"/>
      <c r="AW92" s="17"/>
      <c r="AX92" s="72">
        <f>'Point Wise DIO'!BA593</f>
        <v>0</v>
      </c>
      <c r="AY92" s="17">
        <f t="shared" si="3"/>
        <v>0</v>
      </c>
      <c r="AZ92" s="72">
        <f t="shared" si="3"/>
        <v>0</v>
      </c>
    </row>
    <row r="93" spans="1:52" x14ac:dyDescent="0.3">
      <c r="A93" s="70">
        <v>91</v>
      </c>
      <c r="B93" s="242"/>
      <c r="C93" s="129" t="s">
        <v>362</v>
      </c>
      <c r="D93" s="129" t="s">
        <v>364</v>
      </c>
      <c r="E93" s="129" t="s">
        <v>533</v>
      </c>
      <c r="F93" s="17"/>
      <c r="G93" s="17"/>
      <c r="H93" s="72">
        <f>'Point Wise DIO'!K594</f>
        <v>0</v>
      </c>
      <c r="I93" s="17"/>
      <c r="J93" s="17"/>
      <c r="K93" s="72">
        <f>'Point Wise DIO'!N594</f>
        <v>0</v>
      </c>
      <c r="L93" s="17"/>
      <c r="M93" s="17"/>
      <c r="N93" s="72">
        <f>'Point Wise DIO'!Q594</f>
        <v>0</v>
      </c>
      <c r="O93" s="17"/>
      <c r="P93" s="17"/>
      <c r="Q93" s="72">
        <f>'Point Wise DIO'!T594</f>
        <v>0</v>
      </c>
      <c r="R93" s="17"/>
      <c r="S93" s="17"/>
      <c r="T93" s="72">
        <f>'Point Wise DIO'!W594</f>
        <v>0</v>
      </c>
      <c r="U93" s="17"/>
      <c r="V93" s="17"/>
      <c r="W93" s="72">
        <f>'Point Wise DIO'!Z594</f>
        <v>0</v>
      </c>
      <c r="X93" s="17"/>
      <c r="Y93" s="17"/>
      <c r="Z93" s="72">
        <f>'Point Wise DIO'!AC594</f>
        <v>0</v>
      </c>
      <c r="AA93" s="17"/>
      <c r="AB93" s="17"/>
      <c r="AC93" s="72">
        <f>'Point Wise DIO'!AF594</f>
        <v>0</v>
      </c>
      <c r="AD93" s="17"/>
      <c r="AE93" s="17"/>
      <c r="AF93" s="72">
        <f>'Point Wise DIO'!AI594</f>
        <v>0</v>
      </c>
      <c r="AG93" s="17"/>
      <c r="AH93" s="17"/>
      <c r="AI93" s="72">
        <f>'Point Wise DIO'!AL594</f>
        <v>0</v>
      </c>
      <c r="AJ93" s="17"/>
      <c r="AK93" s="17"/>
      <c r="AL93" s="72">
        <f>'Point Wise DIO'!AO594</f>
        <v>0</v>
      </c>
      <c r="AM93" s="17"/>
      <c r="AN93" s="17"/>
      <c r="AO93" s="72">
        <f>'Point Wise DIO'!AR594</f>
        <v>0</v>
      </c>
      <c r="AP93" s="17">
        <f t="shared" si="2"/>
        <v>0</v>
      </c>
      <c r="AQ93" s="17">
        <f t="shared" si="2"/>
        <v>0</v>
      </c>
      <c r="AR93" s="72">
        <f>'Point Wise DIO'!AU594</f>
        <v>0</v>
      </c>
      <c r="AS93" s="17"/>
      <c r="AT93" s="17"/>
      <c r="AU93" s="72">
        <f>'Point Wise DIO'!AX594</f>
        <v>0</v>
      </c>
      <c r="AV93" s="17"/>
      <c r="AW93" s="17"/>
      <c r="AX93" s="72">
        <f>'Point Wise DIO'!BA594</f>
        <v>0</v>
      </c>
      <c r="AY93" s="17">
        <f t="shared" si="3"/>
        <v>0</v>
      </c>
      <c r="AZ93" s="72">
        <f t="shared" si="3"/>
        <v>0</v>
      </c>
    </row>
    <row r="94" spans="1:52" x14ac:dyDescent="0.3">
      <c r="A94" s="70">
        <v>92</v>
      </c>
      <c r="B94" s="242"/>
      <c r="C94" s="129" t="s">
        <v>362</v>
      </c>
      <c r="D94" s="129" t="s">
        <v>365</v>
      </c>
      <c r="E94" s="129" t="s">
        <v>533</v>
      </c>
      <c r="F94" s="17"/>
      <c r="G94" s="17"/>
      <c r="H94" s="72">
        <f>'Point Wise DIO'!K595</f>
        <v>0</v>
      </c>
      <c r="I94" s="17"/>
      <c r="J94" s="17"/>
      <c r="K94" s="72">
        <f>'Point Wise DIO'!N595</f>
        <v>0</v>
      </c>
      <c r="L94" s="17"/>
      <c r="M94" s="17"/>
      <c r="N94" s="72">
        <f>'Point Wise DIO'!Q595</f>
        <v>0</v>
      </c>
      <c r="O94" s="17"/>
      <c r="P94" s="17"/>
      <c r="Q94" s="72">
        <f>'Point Wise DIO'!T595</f>
        <v>0</v>
      </c>
      <c r="R94" s="17"/>
      <c r="S94" s="17"/>
      <c r="T94" s="72">
        <f>'Point Wise DIO'!W595</f>
        <v>0</v>
      </c>
      <c r="U94" s="17"/>
      <c r="V94" s="17"/>
      <c r="W94" s="72">
        <f>'Point Wise DIO'!Z595</f>
        <v>0</v>
      </c>
      <c r="X94" s="17"/>
      <c r="Y94" s="17"/>
      <c r="Z94" s="72">
        <f>'Point Wise DIO'!AC595</f>
        <v>0</v>
      </c>
      <c r="AA94" s="17"/>
      <c r="AB94" s="17"/>
      <c r="AC94" s="72">
        <f>'Point Wise DIO'!AF595</f>
        <v>0</v>
      </c>
      <c r="AD94" s="17"/>
      <c r="AE94" s="17"/>
      <c r="AF94" s="72">
        <f>'Point Wise DIO'!AI595</f>
        <v>0</v>
      </c>
      <c r="AG94" s="17"/>
      <c r="AH94" s="17"/>
      <c r="AI94" s="72">
        <f>'Point Wise DIO'!AL595</f>
        <v>0</v>
      </c>
      <c r="AJ94" s="17"/>
      <c r="AK94" s="17"/>
      <c r="AL94" s="72">
        <f>'Point Wise DIO'!AO595</f>
        <v>0</v>
      </c>
      <c r="AM94" s="17"/>
      <c r="AN94" s="17"/>
      <c r="AO94" s="72">
        <f>'Point Wise DIO'!AR595</f>
        <v>0</v>
      </c>
      <c r="AP94" s="17">
        <f t="shared" si="2"/>
        <v>0</v>
      </c>
      <c r="AQ94" s="17">
        <f t="shared" si="2"/>
        <v>0</v>
      </c>
      <c r="AR94" s="72">
        <f>'Point Wise DIO'!AU595</f>
        <v>0</v>
      </c>
      <c r="AS94" s="17"/>
      <c r="AT94" s="17"/>
      <c r="AU94" s="72">
        <f>'Point Wise DIO'!AX595</f>
        <v>0</v>
      </c>
      <c r="AV94" s="17"/>
      <c r="AW94" s="17"/>
      <c r="AX94" s="72">
        <f>'Point Wise DIO'!BA595</f>
        <v>0</v>
      </c>
      <c r="AY94" s="17">
        <f t="shared" si="3"/>
        <v>0</v>
      </c>
      <c r="AZ94" s="72">
        <f t="shared" si="3"/>
        <v>0</v>
      </c>
    </row>
    <row r="95" spans="1:52" x14ac:dyDescent="0.3">
      <c r="A95" s="70">
        <v>93</v>
      </c>
      <c r="B95" s="242"/>
      <c r="C95" s="129" t="s">
        <v>362</v>
      </c>
      <c r="D95" s="71" t="s">
        <v>522</v>
      </c>
      <c r="E95" s="71" t="s">
        <v>534</v>
      </c>
      <c r="F95" s="17"/>
      <c r="G95" s="17"/>
      <c r="H95" s="72">
        <f>'Point Wise DIO'!K596</f>
        <v>0</v>
      </c>
      <c r="I95" s="17"/>
      <c r="J95" s="17"/>
      <c r="K95" s="72">
        <f>'Point Wise DIO'!N596</f>
        <v>0</v>
      </c>
      <c r="L95" s="17"/>
      <c r="M95" s="17"/>
      <c r="N95" s="72">
        <f>'Point Wise DIO'!Q596</f>
        <v>0</v>
      </c>
      <c r="O95" s="17"/>
      <c r="P95" s="17"/>
      <c r="Q95" s="72">
        <f>'Point Wise DIO'!T596</f>
        <v>0</v>
      </c>
      <c r="R95" s="17"/>
      <c r="S95" s="17"/>
      <c r="T95" s="72">
        <f>'Point Wise DIO'!W596</f>
        <v>0</v>
      </c>
      <c r="U95" s="17"/>
      <c r="V95" s="17"/>
      <c r="W95" s="72">
        <f>'Point Wise DIO'!Z596</f>
        <v>0</v>
      </c>
      <c r="X95" s="17"/>
      <c r="Y95" s="17"/>
      <c r="Z95" s="72">
        <f>'Point Wise DIO'!AC596</f>
        <v>0</v>
      </c>
      <c r="AA95" s="17"/>
      <c r="AB95" s="17"/>
      <c r="AC95" s="72">
        <f>'Point Wise DIO'!AF596</f>
        <v>0</v>
      </c>
      <c r="AD95" s="17"/>
      <c r="AE95" s="17"/>
      <c r="AF95" s="72">
        <f>'Point Wise DIO'!AI596</f>
        <v>0</v>
      </c>
      <c r="AG95" s="17"/>
      <c r="AH95" s="17"/>
      <c r="AI95" s="72">
        <f>'Point Wise DIO'!AL596</f>
        <v>0</v>
      </c>
      <c r="AJ95" s="17"/>
      <c r="AK95" s="17"/>
      <c r="AL95" s="72">
        <f>'Point Wise DIO'!AO596</f>
        <v>0</v>
      </c>
      <c r="AM95" s="17"/>
      <c r="AN95" s="17"/>
      <c r="AO95" s="72">
        <f>'Point Wise DIO'!AR596</f>
        <v>0</v>
      </c>
      <c r="AP95" s="17">
        <f t="shared" si="2"/>
        <v>0</v>
      </c>
      <c r="AQ95" s="17">
        <f t="shared" si="2"/>
        <v>0</v>
      </c>
      <c r="AR95" s="72">
        <f>'Point Wise DIO'!AU596</f>
        <v>0</v>
      </c>
      <c r="AS95" s="17"/>
      <c r="AT95" s="17"/>
      <c r="AU95" s="72">
        <f>'Point Wise DIO'!AX596</f>
        <v>0</v>
      </c>
      <c r="AV95" s="17"/>
      <c r="AW95" s="17"/>
      <c r="AX95" s="72">
        <f>'Point Wise DIO'!BA596</f>
        <v>0</v>
      </c>
      <c r="AY95" s="17">
        <f t="shared" si="3"/>
        <v>0</v>
      </c>
      <c r="AZ95" s="72">
        <f t="shared" si="3"/>
        <v>0</v>
      </c>
    </row>
    <row r="96" spans="1:52" x14ac:dyDescent="0.3">
      <c r="A96" s="70">
        <v>94</v>
      </c>
      <c r="B96" s="242"/>
      <c r="C96" s="129" t="s">
        <v>362</v>
      </c>
      <c r="D96" s="129" t="s">
        <v>523</v>
      </c>
      <c r="E96" s="129" t="s">
        <v>533</v>
      </c>
      <c r="F96" s="17"/>
      <c r="G96" s="17"/>
      <c r="H96" s="72">
        <f>'Point Wise DIO'!K597</f>
        <v>0</v>
      </c>
      <c r="I96" s="17"/>
      <c r="J96" s="17"/>
      <c r="K96" s="72">
        <f>'Point Wise DIO'!N597</f>
        <v>0</v>
      </c>
      <c r="L96" s="17"/>
      <c r="M96" s="17"/>
      <c r="N96" s="72">
        <f>'Point Wise DIO'!Q597</f>
        <v>0</v>
      </c>
      <c r="O96" s="17"/>
      <c r="P96" s="17"/>
      <c r="Q96" s="72">
        <f>'Point Wise DIO'!T597</f>
        <v>0</v>
      </c>
      <c r="R96" s="17"/>
      <c r="S96" s="17"/>
      <c r="T96" s="72">
        <f>'Point Wise DIO'!W597</f>
        <v>0</v>
      </c>
      <c r="U96" s="17"/>
      <c r="V96" s="17"/>
      <c r="W96" s="72">
        <f>'Point Wise DIO'!Z597</f>
        <v>0</v>
      </c>
      <c r="X96" s="17"/>
      <c r="Y96" s="17"/>
      <c r="Z96" s="72">
        <f>'Point Wise DIO'!AC597</f>
        <v>0</v>
      </c>
      <c r="AA96" s="17"/>
      <c r="AB96" s="17"/>
      <c r="AC96" s="72">
        <f>'Point Wise DIO'!AF597</f>
        <v>0</v>
      </c>
      <c r="AD96" s="17"/>
      <c r="AE96" s="17"/>
      <c r="AF96" s="72">
        <f>'Point Wise DIO'!AI597</f>
        <v>0</v>
      </c>
      <c r="AG96" s="17"/>
      <c r="AH96" s="17"/>
      <c r="AI96" s="72">
        <f>'Point Wise DIO'!AL597</f>
        <v>0</v>
      </c>
      <c r="AJ96" s="17"/>
      <c r="AK96" s="17"/>
      <c r="AL96" s="72">
        <f>'Point Wise DIO'!AO597</f>
        <v>0</v>
      </c>
      <c r="AM96" s="17"/>
      <c r="AN96" s="17"/>
      <c r="AO96" s="72">
        <f>'Point Wise DIO'!AR597</f>
        <v>0</v>
      </c>
      <c r="AP96" s="17">
        <f t="shared" si="2"/>
        <v>0</v>
      </c>
      <c r="AQ96" s="17">
        <f t="shared" si="2"/>
        <v>0</v>
      </c>
      <c r="AR96" s="72">
        <f>'Point Wise DIO'!AU597</f>
        <v>0</v>
      </c>
      <c r="AS96" s="17"/>
      <c r="AT96" s="17"/>
      <c r="AU96" s="72">
        <f>'Point Wise DIO'!AX597</f>
        <v>0</v>
      </c>
      <c r="AV96" s="17"/>
      <c r="AW96" s="17"/>
      <c r="AX96" s="72">
        <f>'Point Wise DIO'!BA597</f>
        <v>0</v>
      </c>
      <c r="AY96" s="17">
        <f t="shared" si="3"/>
        <v>0</v>
      </c>
      <c r="AZ96" s="72">
        <f t="shared" si="3"/>
        <v>0</v>
      </c>
    </row>
    <row r="97" spans="1:52" x14ac:dyDescent="0.3">
      <c r="A97" s="70">
        <v>95</v>
      </c>
      <c r="B97" s="242"/>
      <c r="C97" s="129" t="s">
        <v>362</v>
      </c>
      <c r="D97" s="129" t="s">
        <v>368</v>
      </c>
      <c r="E97" s="129" t="s">
        <v>533</v>
      </c>
      <c r="F97" s="17"/>
      <c r="G97" s="17"/>
      <c r="H97" s="72">
        <f>'Point Wise DIO'!K598</f>
        <v>0</v>
      </c>
      <c r="I97" s="17"/>
      <c r="J97" s="17"/>
      <c r="K97" s="72">
        <f>'Point Wise DIO'!N598</f>
        <v>0</v>
      </c>
      <c r="L97" s="17"/>
      <c r="M97" s="17"/>
      <c r="N97" s="72">
        <f>'Point Wise DIO'!Q598</f>
        <v>0</v>
      </c>
      <c r="O97" s="17"/>
      <c r="P97" s="17"/>
      <c r="Q97" s="72">
        <f>'Point Wise DIO'!T598</f>
        <v>0</v>
      </c>
      <c r="R97" s="17"/>
      <c r="S97" s="17"/>
      <c r="T97" s="72">
        <f>'Point Wise DIO'!W598</f>
        <v>0</v>
      </c>
      <c r="U97" s="17"/>
      <c r="V97" s="17"/>
      <c r="W97" s="72">
        <f>'Point Wise DIO'!Z598</f>
        <v>0</v>
      </c>
      <c r="X97" s="17"/>
      <c r="Y97" s="17"/>
      <c r="Z97" s="72">
        <f>'Point Wise DIO'!AC598</f>
        <v>0</v>
      </c>
      <c r="AA97" s="17"/>
      <c r="AB97" s="17"/>
      <c r="AC97" s="72">
        <f>'Point Wise DIO'!AF598</f>
        <v>0</v>
      </c>
      <c r="AD97" s="17"/>
      <c r="AE97" s="17"/>
      <c r="AF97" s="72">
        <f>'Point Wise DIO'!AI598</f>
        <v>0</v>
      </c>
      <c r="AG97" s="17"/>
      <c r="AH97" s="17"/>
      <c r="AI97" s="72">
        <f>'Point Wise DIO'!AL598</f>
        <v>0</v>
      </c>
      <c r="AJ97" s="17"/>
      <c r="AK97" s="17"/>
      <c r="AL97" s="72">
        <f>'Point Wise DIO'!AO598</f>
        <v>0</v>
      </c>
      <c r="AM97" s="17"/>
      <c r="AN97" s="17"/>
      <c r="AO97" s="72">
        <f>'Point Wise DIO'!AR598</f>
        <v>0</v>
      </c>
      <c r="AP97" s="17">
        <f t="shared" si="2"/>
        <v>0</v>
      </c>
      <c r="AQ97" s="17">
        <f t="shared" si="2"/>
        <v>0</v>
      </c>
      <c r="AR97" s="72">
        <f>'Point Wise DIO'!AU598</f>
        <v>0</v>
      </c>
      <c r="AS97" s="17"/>
      <c r="AT97" s="17"/>
      <c r="AU97" s="72">
        <f>'Point Wise DIO'!AX598</f>
        <v>0</v>
      </c>
      <c r="AV97" s="17"/>
      <c r="AW97" s="17"/>
      <c r="AX97" s="72">
        <f>'Point Wise DIO'!BA598</f>
        <v>0</v>
      </c>
      <c r="AY97" s="17">
        <f t="shared" si="3"/>
        <v>0</v>
      </c>
      <c r="AZ97" s="72">
        <f t="shared" si="3"/>
        <v>0</v>
      </c>
    </row>
    <row r="98" spans="1:52" ht="19.5" customHeight="1" x14ac:dyDescent="0.3">
      <c r="A98" s="205" t="s">
        <v>432</v>
      </c>
      <c r="B98" s="206"/>
      <c r="C98" s="206"/>
      <c r="D98" s="206"/>
      <c r="E98" s="207"/>
      <c r="F98" s="52">
        <f>SUM(F3:F97)</f>
        <v>0</v>
      </c>
      <c r="G98" s="52">
        <f>SUM(G3:G97)</f>
        <v>0</v>
      </c>
      <c r="H98" s="72">
        <f t="shared" ref="H98" si="4">IFERROR(G98/F98,0)</f>
        <v>0</v>
      </c>
      <c r="I98" s="52">
        <f>SUM(I3:I97)</f>
        <v>0</v>
      </c>
      <c r="J98" s="52">
        <f>SUM(J3:J97)</f>
        <v>0</v>
      </c>
      <c r="K98" s="72">
        <f t="shared" ref="K98" si="5">IFERROR(J98/I98,0)</f>
        <v>0</v>
      </c>
      <c r="L98" s="52">
        <f>SUM(L3:L97)</f>
        <v>0</v>
      </c>
      <c r="M98" s="52">
        <f>SUM(M3:M97)</f>
        <v>0</v>
      </c>
      <c r="N98" s="72">
        <f t="shared" ref="N98" si="6">IFERROR(M98/L98,0)</f>
        <v>0</v>
      </c>
      <c r="O98" s="52">
        <f>SUM(O3:O97)</f>
        <v>0</v>
      </c>
      <c r="P98" s="52">
        <f>SUM(P3:P97)</f>
        <v>0</v>
      </c>
      <c r="Q98" s="72">
        <f t="shared" ref="Q98" si="7">IFERROR(P98/O98,0)</f>
        <v>0</v>
      </c>
      <c r="R98" s="52">
        <f>SUM(R3:R97)</f>
        <v>0</v>
      </c>
      <c r="S98" s="52">
        <f>SUM(S3:S97)</f>
        <v>0</v>
      </c>
      <c r="T98" s="72">
        <f t="shared" ref="T98" si="8">IFERROR(S98/R98,0)</f>
        <v>0</v>
      </c>
      <c r="U98" s="52">
        <f>SUM(U3:U97)</f>
        <v>0</v>
      </c>
      <c r="V98" s="52">
        <f>SUM(V3:V97)</f>
        <v>0</v>
      </c>
      <c r="W98" s="72">
        <f t="shared" ref="W98" si="9">IFERROR(V98/U98,0)</f>
        <v>0</v>
      </c>
      <c r="X98" s="52">
        <f>SUM(X3:X97)</f>
        <v>0</v>
      </c>
      <c r="Y98" s="52">
        <f>SUM(Y3:Y97)</f>
        <v>0</v>
      </c>
      <c r="Z98" s="72">
        <f t="shared" ref="Z98" si="10">IFERROR(Y98/X98,0)</f>
        <v>0</v>
      </c>
      <c r="AA98" s="52">
        <f>SUM(AA3:AA97)</f>
        <v>0</v>
      </c>
      <c r="AB98" s="52">
        <f>SUM(AB3:AB97)</f>
        <v>0</v>
      </c>
      <c r="AC98" s="72">
        <f t="shared" ref="AC98" si="11">IFERROR(AB98/AA98,0)</f>
        <v>0</v>
      </c>
      <c r="AD98" s="52">
        <f>SUM(AD3:AD97)</f>
        <v>0</v>
      </c>
      <c r="AE98" s="52">
        <f>SUM(AE3:AE97)</f>
        <v>0</v>
      </c>
      <c r="AF98" s="72">
        <f t="shared" ref="AF98" si="12">IFERROR(AE98/AD98,0)</f>
        <v>0</v>
      </c>
      <c r="AG98" s="52">
        <f>SUM(AG3:AG97)</f>
        <v>0</v>
      </c>
      <c r="AH98" s="52">
        <f>SUM(AH3:AH97)</f>
        <v>0</v>
      </c>
      <c r="AI98" s="72">
        <f t="shared" ref="AI98" si="13">IFERROR(AH98/AG98,0)</f>
        <v>0</v>
      </c>
      <c r="AJ98" s="52">
        <f>SUM(AJ3:AJ97)</f>
        <v>0</v>
      </c>
      <c r="AK98" s="52">
        <f>SUM(AK3:AK97)</f>
        <v>0</v>
      </c>
      <c r="AL98" s="72">
        <f t="shared" ref="AL98" si="14">IFERROR(AK98/AJ98,0)</f>
        <v>0</v>
      </c>
      <c r="AM98" s="52">
        <f>SUM(AM3:AM97)</f>
        <v>0</v>
      </c>
      <c r="AN98" s="52">
        <f>SUM(AN3:AN97)</f>
        <v>0</v>
      </c>
      <c r="AO98" s="72">
        <f t="shared" ref="AO98" si="15">IFERROR(AN98/AM98,0)</f>
        <v>0</v>
      </c>
      <c r="AP98" s="52">
        <f t="shared" si="2"/>
        <v>0</v>
      </c>
      <c r="AQ98" s="52">
        <f t="shared" si="2"/>
        <v>0</v>
      </c>
      <c r="AR98" s="72">
        <f t="shared" ref="AR98" si="16">IFERROR(AQ98/AP98,0)</f>
        <v>0</v>
      </c>
      <c r="AS98" s="52">
        <f>SUM(AS3:AS97)</f>
        <v>0</v>
      </c>
      <c r="AT98" s="52">
        <f>SUM(AT3:AT97)</f>
        <v>0</v>
      </c>
      <c r="AU98" s="72">
        <f t="shared" ref="AU98" si="17">IFERROR(AT98/AS98,0)</f>
        <v>0</v>
      </c>
      <c r="AV98" s="52">
        <f>SUM(AV3:AV97)</f>
        <v>0</v>
      </c>
      <c r="AW98" s="52">
        <f>SUM(AW3:AW97)</f>
        <v>0</v>
      </c>
      <c r="AX98" s="72">
        <f t="shared" ref="AX98" si="18">IFERROR(AW98/AV98,0)</f>
        <v>0</v>
      </c>
      <c r="AY98" s="52">
        <f t="shared" si="3"/>
        <v>0</v>
      </c>
      <c r="AZ98" s="72">
        <f t="shared" si="3"/>
        <v>0</v>
      </c>
    </row>
    <row r="99" spans="1:52" hidden="1" x14ac:dyDescent="0.3">
      <c r="F99" s="16">
        <f>F98-'Point Wise DIO'!I599</f>
        <v>-500</v>
      </c>
      <c r="G99" s="16">
        <f>G98-'Point Wise DIO'!J599</f>
        <v>-500</v>
      </c>
      <c r="H99" s="16">
        <f>H98-'Point Wise DIO'!K599</f>
        <v>-1</v>
      </c>
      <c r="I99" s="16">
        <f>I98-'Point Wise DIO'!L599</f>
        <v>0</v>
      </c>
      <c r="J99" s="16">
        <f>J98-'Point Wise DIO'!M599</f>
        <v>0</v>
      </c>
      <c r="K99" s="16">
        <f>K98-'Point Wise DIO'!N599</f>
        <v>0</v>
      </c>
      <c r="L99" s="16">
        <f>L98-'Point Wise DIO'!O599</f>
        <v>0</v>
      </c>
      <c r="M99" s="16">
        <f>M98-'Point Wise DIO'!P599</f>
        <v>0</v>
      </c>
      <c r="N99" s="16">
        <f>N98-'Point Wise DIO'!Q599</f>
        <v>0</v>
      </c>
      <c r="O99" s="16">
        <f>O98-'Point Wise DIO'!R599</f>
        <v>0</v>
      </c>
      <c r="P99" s="16">
        <f>P98-'Point Wise DIO'!S599</f>
        <v>0</v>
      </c>
      <c r="Q99" s="16">
        <f>Q98-'Point Wise DIO'!T599</f>
        <v>0</v>
      </c>
      <c r="R99" s="16">
        <f>R98-'Point Wise DIO'!U599</f>
        <v>0</v>
      </c>
      <c r="S99" s="16">
        <f>S98-'Point Wise DIO'!V599</f>
        <v>0</v>
      </c>
      <c r="T99" s="16">
        <f>T98-'Point Wise DIO'!W599</f>
        <v>0</v>
      </c>
      <c r="U99" s="16">
        <f>U98-'Point Wise DIO'!X599</f>
        <v>0</v>
      </c>
      <c r="V99" s="16">
        <f>V98-'Point Wise DIO'!Y599</f>
        <v>0</v>
      </c>
      <c r="W99" s="16">
        <f>W98-'Point Wise DIO'!Z599</f>
        <v>0</v>
      </c>
      <c r="X99" s="16">
        <f>X98-'Point Wise DIO'!AA599</f>
        <v>0</v>
      </c>
      <c r="Y99" s="16">
        <f>Y98-'Point Wise DIO'!AB599</f>
        <v>0</v>
      </c>
      <c r="Z99" s="16">
        <f>Z98-'Point Wise DIO'!AC599</f>
        <v>0</v>
      </c>
      <c r="AA99" s="16">
        <f>AA98-'Point Wise DIO'!AD599</f>
        <v>0</v>
      </c>
      <c r="AB99" s="16">
        <f>AB98-'Point Wise DIO'!AE599</f>
        <v>0</v>
      </c>
      <c r="AC99" s="16">
        <f>AC98-'Point Wise DIO'!AF599</f>
        <v>0</v>
      </c>
      <c r="AD99" s="16">
        <f>AD98-'Point Wise DIO'!AG599</f>
        <v>0</v>
      </c>
      <c r="AE99" s="16">
        <f>AE98-'Point Wise DIO'!AH599</f>
        <v>0</v>
      </c>
      <c r="AF99" s="16">
        <f>AF98-'Point Wise DIO'!AI599</f>
        <v>0</v>
      </c>
      <c r="AG99" s="16">
        <f>AG98-'Point Wise DIO'!AJ599</f>
        <v>0</v>
      </c>
      <c r="AH99" s="16">
        <f>AH98-'Point Wise DIO'!AK599</f>
        <v>0</v>
      </c>
      <c r="AI99" s="16">
        <f>AI98-'Point Wise DIO'!AL599</f>
        <v>0</v>
      </c>
      <c r="AJ99" s="16">
        <f>AJ98-'Point Wise DIO'!AM599</f>
        <v>0</v>
      </c>
      <c r="AK99" s="16">
        <f>AK98-'Point Wise DIO'!AN599</f>
        <v>0</v>
      </c>
      <c r="AL99" s="16">
        <f>AL98-'Point Wise DIO'!AO599</f>
        <v>0</v>
      </c>
      <c r="AM99" s="16">
        <f>AM98-'Point Wise DIO'!AP599</f>
        <v>0</v>
      </c>
      <c r="AN99" s="16">
        <f>AN98-'Point Wise DIO'!AQ599</f>
        <v>0</v>
      </c>
      <c r="AO99" s="16">
        <f>AO98-'Point Wise DIO'!AR599</f>
        <v>0</v>
      </c>
      <c r="AP99" s="16">
        <f>AP98-'Point Wise DIO'!AS599</f>
        <v>-500</v>
      </c>
      <c r="AQ99" s="16">
        <f>AQ98-'Point Wise DIO'!AT599</f>
        <v>-500</v>
      </c>
      <c r="AR99" s="16">
        <f>AR98-'Point Wise DIO'!AU599</f>
        <v>-1</v>
      </c>
      <c r="AS99" s="16">
        <f>AS98-'Point Wise DIO'!AV599</f>
        <v>0</v>
      </c>
      <c r="AT99" s="16">
        <f>AT98-'Point Wise DIO'!AW599</f>
        <v>0</v>
      </c>
      <c r="AU99" s="16">
        <f>AU98-'Point Wise DIO'!AX599</f>
        <v>0</v>
      </c>
      <c r="AV99" s="16">
        <f>AV98-'Point Wise DIO'!AY599</f>
        <v>0</v>
      </c>
      <c r="AW99" s="16">
        <f>AW98-'Point Wise DIO'!AZ599</f>
        <v>0</v>
      </c>
      <c r="AX99" s="16">
        <f>AX98-'Point Wise DIO'!BA599</f>
        <v>0</v>
      </c>
      <c r="AY99" s="16">
        <f>AY98-'Point Wise DIO'!BB599</f>
        <v>0</v>
      </c>
      <c r="AZ99" s="16">
        <f>AZ98-'Point Wise DIO'!BC599</f>
        <v>0</v>
      </c>
    </row>
    <row r="100" spans="1:52" hidden="1" x14ac:dyDescent="0.3"/>
    <row r="101" spans="1:52" hidden="1" x14ac:dyDescent="0.3"/>
    <row r="102" spans="1:52" hidden="1" x14ac:dyDescent="0.3"/>
    <row r="103" spans="1:52" hidden="1" x14ac:dyDescent="0.3"/>
    <row r="104" spans="1:52" hidden="1" x14ac:dyDescent="0.3"/>
    <row r="105" spans="1:52" hidden="1" x14ac:dyDescent="0.3"/>
    <row r="106" spans="1:52" hidden="1" x14ac:dyDescent="0.3"/>
    <row r="107" spans="1:52" hidden="1" x14ac:dyDescent="0.3"/>
    <row r="108" spans="1:52" hidden="1" x14ac:dyDescent="0.3"/>
    <row r="109" spans="1:52" hidden="1" x14ac:dyDescent="0.3"/>
    <row r="110" spans="1:52" hidden="1" x14ac:dyDescent="0.3"/>
    <row r="111" spans="1:52" hidden="1" x14ac:dyDescent="0.3"/>
    <row r="112" spans="1:52" hidden="1" x14ac:dyDescent="0.3"/>
    <row r="113" spans="4:53" hidden="1" x14ac:dyDescent="0.3"/>
    <row r="114" spans="4:53" hidden="1" x14ac:dyDescent="0.3"/>
    <row r="115" spans="4:53" hidden="1" x14ac:dyDescent="0.3"/>
    <row r="116" spans="4:53" hidden="1" x14ac:dyDescent="0.3"/>
    <row r="117" spans="4:53" hidden="1" x14ac:dyDescent="0.3"/>
    <row r="118" spans="4:53" hidden="1" x14ac:dyDescent="0.3"/>
    <row r="119" spans="4:53" hidden="1" x14ac:dyDescent="0.3"/>
    <row r="120" spans="4:53" hidden="1" x14ac:dyDescent="0.3"/>
    <row r="121" spans="4:53" hidden="1" x14ac:dyDescent="0.3"/>
    <row r="122" spans="4:53" hidden="1" x14ac:dyDescent="0.3"/>
    <row r="123" spans="4:53" ht="15" hidden="1" customHeight="1" x14ac:dyDescent="0.3"/>
    <row r="124" spans="4:53" ht="15" hidden="1" customHeight="1" x14ac:dyDescent="0.3"/>
    <row r="125" spans="4:53" ht="15" hidden="1" customHeight="1" x14ac:dyDescent="0.3">
      <c r="AP125" s="164" t="s">
        <v>425</v>
      </c>
      <c r="AQ125" s="164" t="s">
        <v>426</v>
      </c>
    </row>
    <row r="126" spans="4:53" ht="15" hidden="1" customHeight="1" x14ac:dyDescent="0.3">
      <c r="D126" s="234" t="s">
        <v>449</v>
      </c>
      <c r="E126" s="234" t="s">
        <v>450</v>
      </c>
      <c r="F126" s="179" t="s">
        <v>420</v>
      </c>
      <c r="G126" s="179"/>
      <c r="H126" s="179"/>
      <c r="I126" s="203" t="s">
        <v>421</v>
      </c>
      <c r="J126" s="203"/>
      <c r="K126" s="203"/>
      <c r="L126" s="182" t="s">
        <v>528</v>
      </c>
      <c r="M126" s="182"/>
      <c r="N126" s="182"/>
      <c r="O126" s="165" t="s">
        <v>422</v>
      </c>
      <c r="P126" s="165"/>
      <c r="Q126" s="165"/>
      <c r="R126" s="165" t="s">
        <v>422</v>
      </c>
      <c r="S126" s="165"/>
      <c r="T126" s="165"/>
      <c r="U126" s="165" t="s">
        <v>422</v>
      </c>
      <c r="V126" s="165"/>
      <c r="W126" s="165"/>
      <c r="X126" s="165" t="s">
        <v>422</v>
      </c>
      <c r="Y126" s="165"/>
      <c r="Z126" s="165"/>
      <c r="AA126" s="166" t="s">
        <v>529</v>
      </c>
      <c r="AB126" s="166"/>
      <c r="AC126" s="166"/>
      <c r="AD126" s="167" t="s">
        <v>530</v>
      </c>
      <c r="AE126" s="167"/>
      <c r="AF126" s="167"/>
      <c r="AG126" s="168" t="s">
        <v>531</v>
      </c>
      <c r="AH126" s="168"/>
      <c r="AI126" s="168"/>
      <c r="AJ126" s="169" t="s">
        <v>532</v>
      </c>
      <c r="AK126" s="169"/>
      <c r="AL126" s="169"/>
      <c r="AM126" s="173" t="s">
        <v>435</v>
      </c>
      <c r="AN126" s="173"/>
      <c r="AO126" s="173"/>
      <c r="AP126" s="164"/>
      <c r="AQ126" s="164"/>
      <c r="AR126" s="245" t="s">
        <v>433</v>
      </c>
      <c r="AS126" s="192" t="s">
        <v>427</v>
      </c>
      <c r="AT126" s="192"/>
      <c r="AU126" s="192"/>
      <c r="AV126" s="165" t="s">
        <v>428</v>
      </c>
      <c r="AW126" s="165"/>
      <c r="AX126" s="165"/>
      <c r="AY126" s="164" t="s">
        <v>425</v>
      </c>
      <c r="AZ126" s="164" t="s">
        <v>426</v>
      </c>
      <c r="BA126" s="158" t="s">
        <v>433</v>
      </c>
    </row>
    <row r="127" spans="4:53" ht="15" hidden="1" customHeight="1" x14ac:dyDescent="0.3">
      <c r="D127" s="234"/>
      <c r="E127" s="234"/>
      <c r="F127" s="124" t="s">
        <v>429</v>
      </c>
      <c r="G127" s="126" t="s">
        <v>430</v>
      </c>
      <c r="H127" s="28" t="s">
        <v>433</v>
      </c>
      <c r="I127" s="124" t="s">
        <v>429</v>
      </c>
      <c r="J127" s="126" t="s">
        <v>430</v>
      </c>
      <c r="K127" s="29" t="s">
        <v>433</v>
      </c>
      <c r="L127" s="124" t="s">
        <v>429</v>
      </c>
      <c r="M127" s="126" t="s">
        <v>430</v>
      </c>
      <c r="N127" s="29" t="s">
        <v>433</v>
      </c>
      <c r="O127" s="124" t="s">
        <v>429</v>
      </c>
      <c r="P127" s="126" t="s">
        <v>430</v>
      </c>
      <c r="Q127" s="29" t="s">
        <v>433</v>
      </c>
      <c r="R127" s="124" t="s">
        <v>429</v>
      </c>
      <c r="S127" s="126" t="s">
        <v>430</v>
      </c>
      <c r="T127" s="29" t="s">
        <v>433</v>
      </c>
      <c r="U127" s="124" t="s">
        <v>429</v>
      </c>
      <c r="V127" s="126" t="s">
        <v>430</v>
      </c>
      <c r="W127" s="29" t="s">
        <v>433</v>
      </c>
      <c r="X127" s="124" t="s">
        <v>429</v>
      </c>
      <c r="Y127" s="126" t="s">
        <v>430</v>
      </c>
      <c r="Z127" s="29" t="s">
        <v>433</v>
      </c>
      <c r="AA127" s="124" t="s">
        <v>429</v>
      </c>
      <c r="AB127" s="126" t="s">
        <v>430</v>
      </c>
      <c r="AC127" s="29" t="s">
        <v>433</v>
      </c>
      <c r="AD127" s="124" t="s">
        <v>429</v>
      </c>
      <c r="AE127" s="126" t="s">
        <v>430</v>
      </c>
      <c r="AF127" s="29" t="s">
        <v>433</v>
      </c>
      <c r="AG127" s="124" t="s">
        <v>429</v>
      </c>
      <c r="AH127" s="126" t="s">
        <v>430</v>
      </c>
      <c r="AI127" s="29" t="s">
        <v>433</v>
      </c>
      <c r="AJ127" s="124" t="s">
        <v>429</v>
      </c>
      <c r="AK127" s="126" t="s">
        <v>430</v>
      </c>
      <c r="AL127" s="29" t="s">
        <v>433</v>
      </c>
      <c r="AM127" s="124" t="s">
        <v>429</v>
      </c>
      <c r="AN127" s="126" t="s">
        <v>430</v>
      </c>
      <c r="AO127" s="26" t="s">
        <v>433</v>
      </c>
      <c r="AP127" s="24">
        <f t="shared" ref="AP127:AQ131" si="19">AP3</f>
        <v>0</v>
      </c>
      <c r="AQ127" s="24">
        <f t="shared" si="19"/>
        <v>0</v>
      </c>
      <c r="AR127" s="246"/>
      <c r="AS127" s="124" t="s">
        <v>429</v>
      </c>
      <c r="AT127" s="126" t="s">
        <v>430</v>
      </c>
      <c r="AU127" s="29" t="s">
        <v>433</v>
      </c>
      <c r="AV127" s="124" t="s">
        <v>429</v>
      </c>
      <c r="AW127" s="126" t="s">
        <v>430</v>
      </c>
      <c r="AX127" s="29" t="s">
        <v>433</v>
      </c>
      <c r="AY127" s="164"/>
      <c r="AZ127" s="164"/>
      <c r="BA127" s="158"/>
    </row>
    <row r="128" spans="4:53" hidden="1" x14ac:dyDescent="0.3">
      <c r="D128" s="19">
        <v>1</v>
      </c>
      <c r="E128" s="20" t="s">
        <v>7</v>
      </c>
      <c r="F128" s="24">
        <f t="shared" ref="F128:G132" si="20">F3</f>
        <v>0</v>
      </c>
      <c r="G128" s="24">
        <f t="shared" si="20"/>
        <v>0</v>
      </c>
      <c r="H128" s="24">
        <f>IFERROR(G128/F128,0)</f>
        <v>0</v>
      </c>
      <c r="I128" s="24">
        <f t="shared" ref="I128:J132" si="21">I3</f>
        <v>0</v>
      </c>
      <c r="J128" s="24">
        <f t="shared" si="21"/>
        <v>0</v>
      </c>
      <c r="K128" s="24">
        <f>IFERROR(J128/I128,0)</f>
        <v>0</v>
      </c>
      <c r="L128" s="24">
        <f t="shared" ref="L128:M132" si="22">L3</f>
        <v>0</v>
      </c>
      <c r="M128" s="24">
        <f t="shared" si="22"/>
        <v>0</v>
      </c>
      <c r="N128" s="24">
        <f>IFERROR(M128/L128,0)</f>
        <v>0</v>
      </c>
      <c r="O128" s="24">
        <f t="shared" ref="O128:P132" si="23">O3</f>
        <v>0</v>
      </c>
      <c r="P128" s="24">
        <f t="shared" si="23"/>
        <v>0</v>
      </c>
      <c r="Q128" s="24">
        <f>IFERROR(P128/O128,0)</f>
        <v>0</v>
      </c>
      <c r="R128" s="24">
        <f t="shared" ref="R128:S132" si="24">R3</f>
        <v>0</v>
      </c>
      <c r="S128" s="24">
        <f t="shared" si="24"/>
        <v>0</v>
      </c>
      <c r="T128" s="24">
        <f>IFERROR(S128/R128,0)</f>
        <v>0</v>
      </c>
      <c r="U128" s="24">
        <f t="shared" ref="U128:V132" si="25">U3</f>
        <v>0</v>
      </c>
      <c r="V128" s="24">
        <f t="shared" si="25"/>
        <v>0</v>
      </c>
      <c r="W128" s="24">
        <f>IFERROR(V128/U128,0)</f>
        <v>0</v>
      </c>
      <c r="X128" s="24">
        <f t="shared" ref="X128:Y132" si="26">X3</f>
        <v>0</v>
      </c>
      <c r="Y128" s="24">
        <f t="shared" si="26"/>
        <v>0</v>
      </c>
      <c r="Z128" s="24">
        <f>IFERROR(Y128/X128,0)</f>
        <v>0</v>
      </c>
      <c r="AA128" s="24">
        <f t="shared" ref="AA128:AB132" si="27">AA3</f>
        <v>0</v>
      </c>
      <c r="AB128" s="24">
        <f t="shared" si="27"/>
        <v>0</v>
      </c>
      <c r="AC128" s="24">
        <f>IFERROR(AB128/AA128,0)</f>
        <v>0</v>
      </c>
      <c r="AD128" s="24">
        <f t="shared" ref="AD128:AE132" si="28">AD3</f>
        <v>0</v>
      </c>
      <c r="AE128" s="24">
        <f t="shared" si="28"/>
        <v>0</v>
      </c>
      <c r="AF128" s="24">
        <f>IFERROR(AE128/AD128,0)</f>
        <v>0</v>
      </c>
      <c r="AG128" s="24">
        <f t="shared" ref="AG128:AH132" si="29">AG3</f>
        <v>0</v>
      </c>
      <c r="AH128" s="24">
        <f t="shared" si="29"/>
        <v>0</v>
      </c>
      <c r="AI128" s="24">
        <f>IFERROR(AH128/AG128,0)</f>
        <v>0</v>
      </c>
      <c r="AJ128" s="24">
        <f t="shared" ref="AJ128:AK132" si="30">AJ3</f>
        <v>0</v>
      </c>
      <c r="AK128" s="24">
        <f t="shared" si="30"/>
        <v>0</v>
      </c>
      <c r="AL128" s="24">
        <f>IFERROR(AK128/AJ128,0)</f>
        <v>0</v>
      </c>
      <c r="AM128" s="24">
        <f t="shared" ref="AM128:AN132" si="31">AM3</f>
        <v>0</v>
      </c>
      <c r="AN128" s="24">
        <f t="shared" si="31"/>
        <v>0</v>
      </c>
      <c r="AO128" s="24">
        <f>IFERROR(AN128/AM128,0)</f>
        <v>0</v>
      </c>
      <c r="AP128" s="24">
        <f t="shared" si="19"/>
        <v>0</v>
      </c>
      <c r="AQ128" s="24">
        <f t="shared" si="19"/>
        <v>0</v>
      </c>
      <c r="AR128" s="24">
        <f t="shared" ref="AR128:AR191" si="32">IFERROR(AQ127/AP127,0)</f>
        <v>0</v>
      </c>
      <c r="AS128" s="24">
        <f t="shared" ref="AS128:AT132" si="33">AS3</f>
        <v>0</v>
      </c>
      <c r="AT128" s="24">
        <f t="shared" si="33"/>
        <v>0</v>
      </c>
      <c r="AU128" s="24">
        <f>IFERROR(AT128/AS128,0)</f>
        <v>0</v>
      </c>
      <c r="AV128" s="24">
        <f t="shared" ref="AV128:AW132" si="34">AV3</f>
        <v>0</v>
      </c>
      <c r="AW128" s="24">
        <f t="shared" si="34"/>
        <v>0</v>
      </c>
      <c r="AX128" s="24">
        <f>IFERROR(AW128/AV128,0)</f>
        <v>0</v>
      </c>
      <c r="AY128" s="24">
        <f t="shared" ref="AY128:AZ132" si="35">AY3</f>
        <v>0</v>
      </c>
      <c r="AZ128" s="24">
        <f t="shared" si="35"/>
        <v>0</v>
      </c>
      <c r="BA128" s="56" t="e">
        <f>AZ128/AY128</f>
        <v>#DIV/0!</v>
      </c>
    </row>
    <row r="129" spans="4:53" hidden="1" x14ac:dyDescent="0.3">
      <c r="D129" s="19">
        <v>2</v>
      </c>
      <c r="E129" s="128" t="s">
        <v>8</v>
      </c>
      <c r="F129" s="24">
        <f t="shared" si="20"/>
        <v>0</v>
      </c>
      <c r="G129" s="24">
        <f t="shared" si="20"/>
        <v>0</v>
      </c>
      <c r="H129" s="24">
        <f t="shared" ref="H129:H192" si="36">IFERROR(G129/F129,0)</f>
        <v>0</v>
      </c>
      <c r="I129" s="24">
        <f t="shared" si="21"/>
        <v>0</v>
      </c>
      <c r="J129" s="24">
        <f t="shared" si="21"/>
        <v>0</v>
      </c>
      <c r="K129" s="24">
        <f t="shared" ref="K129:K192" si="37">IFERROR(J129/I129,0)</f>
        <v>0</v>
      </c>
      <c r="L129" s="24">
        <f t="shared" si="22"/>
        <v>0</v>
      </c>
      <c r="M129" s="24">
        <f t="shared" si="22"/>
        <v>0</v>
      </c>
      <c r="N129" s="24">
        <f t="shared" ref="N129:N192" si="38">IFERROR(M129/L129,0)</f>
        <v>0</v>
      </c>
      <c r="O129" s="24">
        <f t="shared" si="23"/>
        <v>0</v>
      </c>
      <c r="P129" s="24">
        <f t="shared" si="23"/>
        <v>0</v>
      </c>
      <c r="Q129" s="24">
        <f t="shared" ref="Q129:Q192" si="39">IFERROR(P129/O129,0)</f>
        <v>0</v>
      </c>
      <c r="R129" s="24">
        <f t="shared" si="24"/>
        <v>0</v>
      </c>
      <c r="S129" s="24">
        <f t="shared" si="24"/>
        <v>0</v>
      </c>
      <c r="T129" s="24">
        <f t="shared" ref="T129:T192" si="40">IFERROR(S129/R129,0)</f>
        <v>0</v>
      </c>
      <c r="U129" s="24">
        <f t="shared" si="25"/>
        <v>0</v>
      </c>
      <c r="V129" s="24">
        <f t="shared" si="25"/>
        <v>0</v>
      </c>
      <c r="W129" s="24">
        <f t="shared" ref="W129:W192" si="41">IFERROR(V129/U129,0)</f>
        <v>0</v>
      </c>
      <c r="X129" s="24">
        <f t="shared" si="26"/>
        <v>0</v>
      </c>
      <c r="Y129" s="24">
        <f t="shared" si="26"/>
        <v>0</v>
      </c>
      <c r="Z129" s="24">
        <f t="shared" ref="Z129:Z192" si="42">IFERROR(Y129/X129,0)</f>
        <v>0</v>
      </c>
      <c r="AA129" s="24">
        <f t="shared" si="27"/>
        <v>0</v>
      </c>
      <c r="AB129" s="24">
        <f t="shared" si="27"/>
        <v>0</v>
      </c>
      <c r="AC129" s="24">
        <f t="shared" ref="AC129:AC192" si="43">IFERROR(AB129/AA129,0)</f>
        <v>0</v>
      </c>
      <c r="AD129" s="24">
        <f t="shared" si="28"/>
        <v>0</v>
      </c>
      <c r="AE129" s="24">
        <f t="shared" si="28"/>
        <v>0</v>
      </c>
      <c r="AF129" s="24">
        <f t="shared" ref="AF129:AF192" si="44">IFERROR(AE129/AD129,0)</f>
        <v>0</v>
      </c>
      <c r="AG129" s="24">
        <f t="shared" si="29"/>
        <v>0</v>
      </c>
      <c r="AH129" s="24">
        <f t="shared" si="29"/>
        <v>0</v>
      </c>
      <c r="AI129" s="24">
        <f t="shared" ref="AI129:AI192" si="45">IFERROR(AH129/AG129,0)</f>
        <v>0</v>
      </c>
      <c r="AJ129" s="24">
        <f t="shared" si="30"/>
        <v>0</v>
      </c>
      <c r="AK129" s="24">
        <f t="shared" si="30"/>
        <v>0</v>
      </c>
      <c r="AL129" s="24">
        <f t="shared" ref="AL129:AL192" si="46">IFERROR(AK129/AJ129,0)</f>
        <v>0</v>
      </c>
      <c r="AM129" s="24">
        <f t="shared" si="31"/>
        <v>0</v>
      </c>
      <c r="AN129" s="24">
        <f t="shared" si="31"/>
        <v>0</v>
      </c>
      <c r="AO129" s="24">
        <f t="shared" ref="AO129:AO192" si="47">IFERROR(AN129/AM129,0)</f>
        <v>0</v>
      </c>
      <c r="AP129" s="24">
        <f t="shared" si="19"/>
        <v>0</v>
      </c>
      <c r="AQ129" s="24">
        <f t="shared" si="19"/>
        <v>0</v>
      </c>
      <c r="AR129" s="24">
        <f t="shared" si="32"/>
        <v>0</v>
      </c>
      <c r="AS129" s="24">
        <f t="shared" si="33"/>
        <v>0</v>
      </c>
      <c r="AT129" s="24">
        <f t="shared" si="33"/>
        <v>0</v>
      </c>
      <c r="AU129" s="24">
        <f t="shared" ref="AU129:AU192" si="48">IFERROR(AT129/AS129,0)</f>
        <v>0</v>
      </c>
      <c r="AV129" s="24">
        <f t="shared" si="34"/>
        <v>0</v>
      </c>
      <c r="AW129" s="24">
        <f t="shared" si="34"/>
        <v>0</v>
      </c>
      <c r="AX129" s="24">
        <f t="shared" ref="AX129:AX192" si="49">IFERROR(AW129/AV129,0)</f>
        <v>0</v>
      </c>
      <c r="AY129" s="24">
        <f t="shared" si="35"/>
        <v>0</v>
      </c>
      <c r="AZ129" s="24">
        <f t="shared" si="35"/>
        <v>0</v>
      </c>
      <c r="BA129" s="56" t="e">
        <f t="shared" ref="BA129:BA192" si="50">AZ129/AY129</f>
        <v>#DIV/0!</v>
      </c>
    </row>
    <row r="130" spans="4:53" hidden="1" x14ac:dyDescent="0.3">
      <c r="D130" s="19">
        <v>3</v>
      </c>
      <c r="E130" s="128" t="s">
        <v>451</v>
      </c>
      <c r="F130" s="24">
        <f t="shared" si="20"/>
        <v>0</v>
      </c>
      <c r="G130" s="24">
        <f t="shared" si="20"/>
        <v>0</v>
      </c>
      <c r="H130" s="24">
        <f t="shared" si="36"/>
        <v>0</v>
      </c>
      <c r="I130" s="24">
        <f t="shared" si="21"/>
        <v>0</v>
      </c>
      <c r="J130" s="24">
        <f t="shared" si="21"/>
        <v>0</v>
      </c>
      <c r="K130" s="24">
        <f t="shared" si="37"/>
        <v>0</v>
      </c>
      <c r="L130" s="24">
        <f t="shared" si="22"/>
        <v>0</v>
      </c>
      <c r="M130" s="24">
        <f t="shared" si="22"/>
        <v>0</v>
      </c>
      <c r="N130" s="24">
        <f t="shared" si="38"/>
        <v>0</v>
      </c>
      <c r="O130" s="24">
        <f t="shared" si="23"/>
        <v>0</v>
      </c>
      <c r="P130" s="24">
        <f t="shared" si="23"/>
        <v>0</v>
      </c>
      <c r="Q130" s="24">
        <f t="shared" si="39"/>
        <v>0</v>
      </c>
      <c r="R130" s="24">
        <f t="shared" si="24"/>
        <v>0</v>
      </c>
      <c r="S130" s="24">
        <f t="shared" si="24"/>
        <v>0</v>
      </c>
      <c r="T130" s="24">
        <f t="shared" si="40"/>
        <v>0</v>
      </c>
      <c r="U130" s="24">
        <f t="shared" si="25"/>
        <v>0</v>
      </c>
      <c r="V130" s="24">
        <f t="shared" si="25"/>
        <v>0</v>
      </c>
      <c r="W130" s="24">
        <f t="shared" si="41"/>
        <v>0</v>
      </c>
      <c r="X130" s="24">
        <f t="shared" si="26"/>
        <v>0</v>
      </c>
      <c r="Y130" s="24">
        <f t="shared" si="26"/>
        <v>0</v>
      </c>
      <c r="Z130" s="24">
        <f t="shared" si="42"/>
        <v>0</v>
      </c>
      <c r="AA130" s="24">
        <f t="shared" si="27"/>
        <v>0</v>
      </c>
      <c r="AB130" s="24">
        <f t="shared" si="27"/>
        <v>0</v>
      </c>
      <c r="AC130" s="24">
        <f t="shared" si="43"/>
        <v>0</v>
      </c>
      <c r="AD130" s="24">
        <f t="shared" si="28"/>
        <v>0</v>
      </c>
      <c r="AE130" s="24">
        <f t="shared" si="28"/>
        <v>0</v>
      </c>
      <c r="AF130" s="24">
        <f t="shared" si="44"/>
        <v>0</v>
      </c>
      <c r="AG130" s="24">
        <f t="shared" si="29"/>
        <v>0</v>
      </c>
      <c r="AH130" s="24">
        <f t="shared" si="29"/>
        <v>0</v>
      </c>
      <c r="AI130" s="24">
        <f t="shared" si="45"/>
        <v>0</v>
      </c>
      <c r="AJ130" s="24">
        <f t="shared" si="30"/>
        <v>0</v>
      </c>
      <c r="AK130" s="24">
        <f t="shared" si="30"/>
        <v>0</v>
      </c>
      <c r="AL130" s="24">
        <f t="shared" si="46"/>
        <v>0</v>
      </c>
      <c r="AM130" s="24">
        <f t="shared" si="31"/>
        <v>0</v>
      </c>
      <c r="AN130" s="24">
        <f t="shared" si="31"/>
        <v>0</v>
      </c>
      <c r="AO130" s="24">
        <f t="shared" si="47"/>
        <v>0</v>
      </c>
      <c r="AP130" s="24">
        <f t="shared" si="19"/>
        <v>0</v>
      </c>
      <c r="AQ130" s="24">
        <f t="shared" si="19"/>
        <v>0</v>
      </c>
      <c r="AR130" s="24">
        <f t="shared" si="32"/>
        <v>0</v>
      </c>
      <c r="AS130" s="24">
        <f t="shared" si="33"/>
        <v>0</v>
      </c>
      <c r="AT130" s="24">
        <f t="shared" si="33"/>
        <v>0</v>
      </c>
      <c r="AU130" s="24">
        <f t="shared" si="48"/>
        <v>0</v>
      </c>
      <c r="AV130" s="24">
        <f t="shared" si="34"/>
        <v>0</v>
      </c>
      <c r="AW130" s="24">
        <f t="shared" si="34"/>
        <v>0</v>
      </c>
      <c r="AX130" s="24">
        <f t="shared" si="49"/>
        <v>0</v>
      </c>
      <c r="AY130" s="24">
        <f t="shared" si="35"/>
        <v>0</v>
      </c>
      <c r="AZ130" s="24">
        <f t="shared" si="35"/>
        <v>0</v>
      </c>
      <c r="BA130" s="56" t="e">
        <f t="shared" si="50"/>
        <v>#DIV/0!</v>
      </c>
    </row>
    <row r="131" spans="4:53" hidden="1" x14ac:dyDescent="0.3">
      <c r="D131" s="19">
        <v>4</v>
      </c>
      <c r="E131" s="128" t="s">
        <v>452</v>
      </c>
      <c r="F131" s="24">
        <f t="shared" si="20"/>
        <v>0</v>
      </c>
      <c r="G131" s="24">
        <f t="shared" si="20"/>
        <v>0</v>
      </c>
      <c r="H131" s="24">
        <f t="shared" si="36"/>
        <v>0</v>
      </c>
      <c r="I131" s="24">
        <f t="shared" si="21"/>
        <v>0</v>
      </c>
      <c r="J131" s="24">
        <f t="shared" si="21"/>
        <v>0</v>
      </c>
      <c r="K131" s="24">
        <f t="shared" si="37"/>
        <v>0</v>
      </c>
      <c r="L131" s="24">
        <f t="shared" si="22"/>
        <v>0</v>
      </c>
      <c r="M131" s="24">
        <f t="shared" si="22"/>
        <v>0</v>
      </c>
      <c r="N131" s="24">
        <f t="shared" si="38"/>
        <v>0</v>
      </c>
      <c r="O131" s="24">
        <f t="shared" si="23"/>
        <v>0</v>
      </c>
      <c r="P131" s="24">
        <f t="shared" si="23"/>
        <v>0</v>
      </c>
      <c r="Q131" s="24">
        <f t="shared" si="39"/>
        <v>0</v>
      </c>
      <c r="R131" s="24">
        <f t="shared" si="24"/>
        <v>0</v>
      </c>
      <c r="S131" s="24">
        <f t="shared" si="24"/>
        <v>0</v>
      </c>
      <c r="T131" s="24">
        <f t="shared" si="40"/>
        <v>0</v>
      </c>
      <c r="U131" s="24">
        <f t="shared" si="25"/>
        <v>0</v>
      </c>
      <c r="V131" s="24">
        <f t="shared" si="25"/>
        <v>0</v>
      </c>
      <c r="W131" s="24">
        <f t="shared" si="41"/>
        <v>0</v>
      </c>
      <c r="X131" s="24">
        <f t="shared" si="26"/>
        <v>0</v>
      </c>
      <c r="Y131" s="24">
        <f t="shared" si="26"/>
        <v>0</v>
      </c>
      <c r="Z131" s="24">
        <f t="shared" si="42"/>
        <v>0</v>
      </c>
      <c r="AA131" s="24">
        <f t="shared" si="27"/>
        <v>0</v>
      </c>
      <c r="AB131" s="24">
        <f t="shared" si="27"/>
        <v>0</v>
      </c>
      <c r="AC131" s="24">
        <f t="shared" si="43"/>
        <v>0</v>
      </c>
      <c r="AD131" s="24">
        <f t="shared" si="28"/>
        <v>0</v>
      </c>
      <c r="AE131" s="24">
        <f t="shared" si="28"/>
        <v>0</v>
      </c>
      <c r="AF131" s="24">
        <f t="shared" si="44"/>
        <v>0</v>
      </c>
      <c r="AG131" s="24">
        <f t="shared" si="29"/>
        <v>0</v>
      </c>
      <c r="AH131" s="24">
        <f t="shared" si="29"/>
        <v>0</v>
      </c>
      <c r="AI131" s="24">
        <f t="shared" si="45"/>
        <v>0</v>
      </c>
      <c r="AJ131" s="24">
        <f t="shared" si="30"/>
        <v>0</v>
      </c>
      <c r="AK131" s="24">
        <f t="shared" si="30"/>
        <v>0</v>
      </c>
      <c r="AL131" s="24">
        <f t="shared" si="46"/>
        <v>0</v>
      </c>
      <c r="AM131" s="24">
        <f t="shared" si="31"/>
        <v>0</v>
      </c>
      <c r="AN131" s="24">
        <f t="shared" si="31"/>
        <v>0</v>
      </c>
      <c r="AO131" s="24">
        <f t="shared" si="47"/>
        <v>0</v>
      </c>
      <c r="AP131" s="24">
        <f t="shared" si="19"/>
        <v>0</v>
      </c>
      <c r="AQ131" s="24">
        <f t="shared" si="19"/>
        <v>0</v>
      </c>
      <c r="AR131" s="24">
        <f t="shared" si="32"/>
        <v>0</v>
      </c>
      <c r="AS131" s="24">
        <f t="shared" si="33"/>
        <v>0</v>
      </c>
      <c r="AT131" s="24">
        <f t="shared" si="33"/>
        <v>0</v>
      </c>
      <c r="AU131" s="24">
        <f t="shared" si="48"/>
        <v>0</v>
      </c>
      <c r="AV131" s="24">
        <f t="shared" si="34"/>
        <v>0</v>
      </c>
      <c r="AW131" s="24">
        <f t="shared" si="34"/>
        <v>0</v>
      </c>
      <c r="AX131" s="24">
        <f t="shared" si="49"/>
        <v>0</v>
      </c>
      <c r="AY131" s="24">
        <f t="shared" si="35"/>
        <v>0</v>
      </c>
      <c r="AZ131" s="24">
        <f t="shared" si="35"/>
        <v>0</v>
      </c>
      <c r="BA131" s="56" t="e">
        <f t="shared" si="50"/>
        <v>#DIV/0!</v>
      </c>
    </row>
    <row r="132" spans="4:53" hidden="1" x14ac:dyDescent="0.3">
      <c r="D132" s="19">
        <v>5</v>
      </c>
      <c r="E132" s="21" t="s">
        <v>453</v>
      </c>
      <c r="F132" s="24">
        <f t="shared" si="20"/>
        <v>0</v>
      </c>
      <c r="G132" s="24">
        <f t="shared" si="20"/>
        <v>0</v>
      </c>
      <c r="H132" s="24">
        <f t="shared" si="36"/>
        <v>0</v>
      </c>
      <c r="I132" s="24">
        <f t="shared" si="21"/>
        <v>0</v>
      </c>
      <c r="J132" s="24">
        <f t="shared" si="21"/>
        <v>0</v>
      </c>
      <c r="K132" s="24">
        <f t="shared" si="37"/>
        <v>0</v>
      </c>
      <c r="L132" s="24">
        <f t="shared" si="22"/>
        <v>0</v>
      </c>
      <c r="M132" s="24">
        <f t="shared" si="22"/>
        <v>0</v>
      </c>
      <c r="N132" s="24">
        <f t="shared" si="38"/>
        <v>0</v>
      </c>
      <c r="O132" s="24">
        <f t="shared" si="23"/>
        <v>0</v>
      </c>
      <c r="P132" s="24">
        <f t="shared" si="23"/>
        <v>0</v>
      </c>
      <c r="Q132" s="24">
        <f t="shared" si="39"/>
        <v>0</v>
      </c>
      <c r="R132" s="24">
        <f t="shared" si="24"/>
        <v>0</v>
      </c>
      <c r="S132" s="24">
        <f t="shared" si="24"/>
        <v>0</v>
      </c>
      <c r="T132" s="24">
        <f t="shared" si="40"/>
        <v>0</v>
      </c>
      <c r="U132" s="24">
        <f t="shared" si="25"/>
        <v>0</v>
      </c>
      <c r="V132" s="24">
        <f t="shared" si="25"/>
        <v>0</v>
      </c>
      <c r="W132" s="24">
        <f t="shared" si="41"/>
        <v>0</v>
      </c>
      <c r="X132" s="24">
        <f t="shared" si="26"/>
        <v>0</v>
      </c>
      <c r="Y132" s="24">
        <f t="shared" si="26"/>
        <v>0</v>
      </c>
      <c r="Z132" s="24">
        <f t="shared" si="42"/>
        <v>0</v>
      </c>
      <c r="AA132" s="24">
        <f t="shared" si="27"/>
        <v>0</v>
      </c>
      <c r="AB132" s="24">
        <f t="shared" si="27"/>
        <v>0</v>
      </c>
      <c r="AC132" s="24">
        <f t="shared" si="43"/>
        <v>0</v>
      </c>
      <c r="AD132" s="24">
        <f t="shared" si="28"/>
        <v>0</v>
      </c>
      <c r="AE132" s="24">
        <f t="shared" si="28"/>
        <v>0</v>
      </c>
      <c r="AF132" s="24">
        <f t="shared" si="44"/>
        <v>0</v>
      </c>
      <c r="AG132" s="24">
        <f t="shared" si="29"/>
        <v>0</v>
      </c>
      <c r="AH132" s="24">
        <f t="shared" si="29"/>
        <v>0</v>
      </c>
      <c r="AI132" s="24">
        <f t="shared" si="45"/>
        <v>0</v>
      </c>
      <c r="AJ132" s="24">
        <f t="shared" si="30"/>
        <v>0</v>
      </c>
      <c r="AK132" s="24">
        <f t="shared" si="30"/>
        <v>0</v>
      </c>
      <c r="AL132" s="24">
        <f t="shared" si="46"/>
        <v>0</v>
      </c>
      <c r="AM132" s="24">
        <f t="shared" si="31"/>
        <v>0</v>
      </c>
      <c r="AN132" s="24">
        <f t="shared" si="31"/>
        <v>0</v>
      </c>
      <c r="AO132" s="24">
        <f t="shared" si="47"/>
        <v>0</v>
      </c>
      <c r="AP132" s="24">
        <f>AP11</f>
        <v>0</v>
      </c>
      <c r="AQ132" s="24">
        <f>AQ11</f>
        <v>0</v>
      </c>
      <c r="AR132" s="24">
        <f t="shared" si="32"/>
        <v>0</v>
      </c>
      <c r="AS132" s="24">
        <f t="shared" si="33"/>
        <v>0</v>
      </c>
      <c r="AT132" s="24">
        <f t="shared" si="33"/>
        <v>0</v>
      </c>
      <c r="AU132" s="24">
        <f t="shared" si="48"/>
        <v>0</v>
      </c>
      <c r="AV132" s="24">
        <f t="shared" si="34"/>
        <v>0</v>
      </c>
      <c r="AW132" s="24">
        <f t="shared" si="34"/>
        <v>0</v>
      </c>
      <c r="AX132" s="24">
        <f t="shared" si="49"/>
        <v>0</v>
      </c>
      <c r="AY132" s="24">
        <f t="shared" si="35"/>
        <v>0</v>
      </c>
      <c r="AZ132" s="24">
        <f t="shared" si="35"/>
        <v>0</v>
      </c>
      <c r="BA132" s="56" t="e">
        <f t="shared" si="50"/>
        <v>#DIV/0!</v>
      </c>
    </row>
    <row r="133" spans="4:53" hidden="1" x14ac:dyDescent="0.3">
      <c r="D133" s="19">
        <v>6</v>
      </c>
      <c r="E133" s="21" t="s">
        <v>454</v>
      </c>
      <c r="F133" s="24">
        <f>F11</f>
        <v>0</v>
      </c>
      <c r="G133" s="24">
        <f>G11</f>
        <v>0</v>
      </c>
      <c r="H133" s="24">
        <f t="shared" si="36"/>
        <v>0</v>
      </c>
      <c r="I133" s="24">
        <f>I11</f>
        <v>0</v>
      </c>
      <c r="J133" s="24">
        <f>J11</f>
        <v>0</v>
      </c>
      <c r="K133" s="24">
        <f t="shared" si="37"/>
        <v>0</v>
      </c>
      <c r="L133" s="24">
        <f>L11</f>
        <v>0</v>
      </c>
      <c r="M133" s="24">
        <f>M11</f>
        <v>0</v>
      </c>
      <c r="N133" s="24">
        <f t="shared" si="38"/>
        <v>0</v>
      </c>
      <c r="O133" s="24">
        <f>O11</f>
        <v>0</v>
      </c>
      <c r="P133" s="24">
        <f>P11</f>
        <v>0</v>
      </c>
      <c r="Q133" s="24">
        <f t="shared" si="39"/>
        <v>0</v>
      </c>
      <c r="R133" s="24">
        <f>R11</f>
        <v>0</v>
      </c>
      <c r="S133" s="24">
        <f>S11</f>
        <v>0</v>
      </c>
      <c r="T133" s="24">
        <f t="shared" si="40"/>
        <v>0</v>
      </c>
      <c r="U133" s="24">
        <f>U11</f>
        <v>0</v>
      </c>
      <c r="V133" s="24">
        <f>V11</f>
        <v>0</v>
      </c>
      <c r="W133" s="24">
        <f t="shared" si="41"/>
        <v>0</v>
      </c>
      <c r="X133" s="24">
        <f>X11</f>
        <v>0</v>
      </c>
      <c r="Y133" s="24">
        <f>Y11</f>
        <v>0</v>
      </c>
      <c r="Z133" s="24">
        <f t="shared" si="42"/>
        <v>0</v>
      </c>
      <c r="AA133" s="24">
        <f>AA11</f>
        <v>0</v>
      </c>
      <c r="AB133" s="24">
        <f>AB11</f>
        <v>0</v>
      </c>
      <c r="AC133" s="24">
        <f t="shared" si="43"/>
        <v>0</v>
      </c>
      <c r="AD133" s="24">
        <f>AD11</f>
        <v>0</v>
      </c>
      <c r="AE133" s="24">
        <f>AE11</f>
        <v>0</v>
      </c>
      <c r="AF133" s="24">
        <f t="shared" si="44"/>
        <v>0</v>
      </c>
      <c r="AG133" s="24">
        <f>AG11</f>
        <v>0</v>
      </c>
      <c r="AH133" s="24">
        <f>AH11</f>
        <v>0</v>
      </c>
      <c r="AI133" s="24">
        <f t="shared" si="45"/>
        <v>0</v>
      </c>
      <c r="AJ133" s="24">
        <f>AJ11</f>
        <v>0</v>
      </c>
      <c r="AK133" s="24">
        <f>AK11</f>
        <v>0</v>
      </c>
      <c r="AL133" s="24">
        <f t="shared" si="46"/>
        <v>0</v>
      </c>
      <c r="AM133" s="24">
        <f>AM11</f>
        <v>0</v>
      </c>
      <c r="AN133" s="24">
        <f>AN11</f>
        <v>0</v>
      </c>
      <c r="AO133" s="24">
        <f t="shared" si="47"/>
        <v>0</v>
      </c>
      <c r="AP133" s="24">
        <f t="shared" ref="AP133:AQ135" si="51">AP8</f>
        <v>0</v>
      </c>
      <c r="AQ133" s="24">
        <f t="shared" si="51"/>
        <v>0</v>
      </c>
      <c r="AR133" s="24">
        <f t="shared" si="32"/>
        <v>0</v>
      </c>
      <c r="AS133" s="24">
        <f>AS11</f>
        <v>0</v>
      </c>
      <c r="AT133" s="24">
        <f>AT11</f>
        <v>0</v>
      </c>
      <c r="AU133" s="24">
        <f t="shared" si="48"/>
        <v>0</v>
      </c>
      <c r="AV133" s="24">
        <f>AV11</f>
        <v>0</v>
      </c>
      <c r="AW133" s="24">
        <f>AW11</f>
        <v>0</v>
      </c>
      <c r="AX133" s="24">
        <f t="shared" si="49"/>
        <v>0</v>
      </c>
      <c r="AY133" s="24">
        <f>AY11</f>
        <v>0</v>
      </c>
      <c r="AZ133" s="24">
        <f>AZ11</f>
        <v>0</v>
      </c>
      <c r="BA133" s="56" t="e">
        <f t="shared" si="50"/>
        <v>#DIV/0!</v>
      </c>
    </row>
    <row r="134" spans="4:53" hidden="1" x14ac:dyDescent="0.3">
      <c r="D134" s="19">
        <v>7</v>
      </c>
      <c r="E134" s="128" t="s">
        <v>455</v>
      </c>
      <c r="F134" s="24">
        <f t="shared" ref="F134:G136" si="52">F8</f>
        <v>0</v>
      </c>
      <c r="G134" s="24">
        <f t="shared" si="52"/>
        <v>0</v>
      </c>
      <c r="H134" s="24">
        <f t="shared" si="36"/>
        <v>0</v>
      </c>
      <c r="I134" s="24">
        <f t="shared" ref="I134:J136" si="53">I8</f>
        <v>0</v>
      </c>
      <c r="J134" s="24">
        <f t="shared" si="53"/>
        <v>0</v>
      </c>
      <c r="K134" s="24">
        <f t="shared" si="37"/>
        <v>0</v>
      </c>
      <c r="L134" s="24">
        <f t="shared" ref="L134:M136" si="54">L8</f>
        <v>0</v>
      </c>
      <c r="M134" s="24">
        <f t="shared" si="54"/>
        <v>0</v>
      </c>
      <c r="N134" s="24">
        <f t="shared" si="38"/>
        <v>0</v>
      </c>
      <c r="O134" s="24">
        <f t="shared" ref="O134:P136" si="55">O8</f>
        <v>0</v>
      </c>
      <c r="P134" s="24">
        <f t="shared" si="55"/>
        <v>0</v>
      </c>
      <c r="Q134" s="24">
        <f t="shared" si="39"/>
        <v>0</v>
      </c>
      <c r="R134" s="24">
        <f t="shared" ref="R134:S136" si="56">R8</f>
        <v>0</v>
      </c>
      <c r="S134" s="24">
        <f t="shared" si="56"/>
        <v>0</v>
      </c>
      <c r="T134" s="24">
        <f t="shared" si="40"/>
        <v>0</v>
      </c>
      <c r="U134" s="24">
        <f t="shared" ref="U134:V136" si="57">U8</f>
        <v>0</v>
      </c>
      <c r="V134" s="24">
        <f t="shared" si="57"/>
        <v>0</v>
      </c>
      <c r="W134" s="24">
        <f t="shared" si="41"/>
        <v>0</v>
      </c>
      <c r="X134" s="24">
        <f t="shared" ref="X134:Y136" si="58">X8</f>
        <v>0</v>
      </c>
      <c r="Y134" s="24">
        <f t="shared" si="58"/>
        <v>0</v>
      </c>
      <c r="Z134" s="24">
        <f t="shared" si="42"/>
        <v>0</v>
      </c>
      <c r="AA134" s="24">
        <f t="shared" ref="AA134:AB136" si="59">AA8</f>
        <v>0</v>
      </c>
      <c r="AB134" s="24">
        <f t="shared" si="59"/>
        <v>0</v>
      </c>
      <c r="AC134" s="24">
        <f t="shared" si="43"/>
        <v>0</v>
      </c>
      <c r="AD134" s="24">
        <f t="shared" ref="AD134:AE136" si="60">AD8</f>
        <v>0</v>
      </c>
      <c r="AE134" s="24">
        <f t="shared" si="60"/>
        <v>0</v>
      </c>
      <c r="AF134" s="24">
        <f t="shared" si="44"/>
        <v>0</v>
      </c>
      <c r="AG134" s="24">
        <f t="shared" ref="AG134:AH136" si="61">AG8</f>
        <v>0</v>
      </c>
      <c r="AH134" s="24">
        <f t="shared" si="61"/>
        <v>0</v>
      </c>
      <c r="AI134" s="24">
        <f t="shared" si="45"/>
        <v>0</v>
      </c>
      <c r="AJ134" s="24">
        <f t="shared" ref="AJ134:AK136" si="62">AJ8</f>
        <v>0</v>
      </c>
      <c r="AK134" s="24">
        <f t="shared" si="62"/>
        <v>0</v>
      </c>
      <c r="AL134" s="24">
        <f t="shared" si="46"/>
        <v>0</v>
      </c>
      <c r="AM134" s="24">
        <f t="shared" ref="AM134:AN136" si="63">AM8</f>
        <v>0</v>
      </c>
      <c r="AN134" s="24">
        <f t="shared" si="63"/>
        <v>0</v>
      </c>
      <c r="AO134" s="24">
        <f t="shared" si="47"/>
        <v>0</v>
      </c>
      <c r="AP134" s="24">
        <f t="shared" si="51"/>
        <v>0</v>
      </c>
      <c r="AQ134" s="24">
        <f t="shared" si="51"/>
        <v>0</v>
      </c>
      <c r="AR134" s="24">
        <f t="shared" si="32"/>
        <v>0</v>
      </c>
      <c r="AS134" s="24">
        <f t="shared" ref="AS134:AT136" si="64">AS8</f>
        <v>0</v>
      </c>
      <c r="AT134" s="24">
        <f t="shared" si="64"/>
        <v>0</v>
      </c>
      <c r="AU134" s="24">
        <f t="shared" si="48"/>
        <v>0</v>
      </c>
      <c r="AV134" s="24">
        <f t="shared" ref="AV134:AW136" si="65">AV8</f>
        <v>0</v>
      </c>
      <c r="AW134" s="24">
        <f t="shared" si="65"/>
        <v>0</v>
      </c>
      <c r="AX134" s="24">
        <f t="shared" si="49"/>
        <v>0</v>
      </c>
      <c r="AY134" s="24">
        <f t="shared" ref="AY134:AZ136" si="66">AY8</f>
        <v>0</v>
      </c>
      <c r="AZ134" s="24">
        <f t="shared" si="66"/>
        <v>0</v>
      </c>
      <c r="BA134" s="56" t="e">
        <f t="shared" si="50"/>
        <v>#DIV/0!</v>
      </c>
    </row>
    <row r="135" spans="4:53" hidden="1" x14ac:dyDescent="0.3">
      <c r="D135" s="19">
        <v>8</v>
      </c>
      <c r="E135" s="128" t="s">
        <v>13</v>
      </c>
      <c r="F135" s="24">
        <f t="shared" si="52"/>
        <v>0</v>
      </c>
      <c r="G135" s="24">
        <f t="shared" si="52"/>
        <v>0</v>
      </c>
      <c r="H135" s="24">
        <f t="shared" si="36"/>
        <v>0</v>
      </c>
      <c r="I135" s="24">
        <f t="shared" si="53"/>
        <v>0</v>
      </c>
      <c r="J135" s="24">
        <f t="shared" si="53"/>
        <v>0</v>
      </c>
      <c r="K135" s="24">
        <f t="shared" si="37"/>
        <v>0</v>
      </c>
      <c r="L135" s="24">
        <f t="shared" si="54"/>
        <v>0</v>
      </c>
      <c r="M135" s="24">
        <f t="shared" si="54"/>
        <v>0</v>
      </c>
      <c r="N135" s="24">
        <f t="shared" si="38"/>
        <v>0</v>
      </c>
      <c r="O135" s="24">
        <f t="shared" si="55"/>
        <v>0</v>
      </c>
      <c r="P135" s="24">
        <f t="shared" si="55"/>
        <v>0</v>
      </c>
      <c r="Q135" s="24">
        <f t="shared" si="39"/>
        <v>0</v>
      </c>
      <c r="R135" s="24">
        <f t="shared" si="56"/>
        <v>0</v>
      </c>
      <c r="S135" s="24">
        <f t="shared" si="56"/>
        <v>0</v>
      </c>
      <c r="T135" s="24">
        <f t="shared" si="40"/>
        <v>0</v>
      </c>
      <c r="U135" s="24">
        <f t="shared" si="57"/>
        <v>0</v>
      </c>
      <c r="V135" s="24">
        <f t="shared" si="57"/>
        <v>0</v>
      </c>
      <c r="W135" s="24">
        <f t="shared" si="41"/>
        <v>0</v>
      </c>
      <c r="X135" s="24">
        <f t="shared" si="58"/>
        <v>0</v>
      </c>
      <c r="Y135" s="24">
        <f t="shared" si="58"/>
        <v>0</v>
      </c>
      <c r="Z135" s="24">
        <f t="shared" si="42"/>
        <v>0</v>
      </c>
      <c r="AA135" s="24">
        <f t="shared" si="59"/>
        <v>0</v>
      </c>
      <c r="AB135" s="24">
        <f t="shared" si="59"/>
        <v>0</v>
      </c>
      <c r="AC135" s="24">
        <f t="shared" si="43"/>
        <v>0</v>
      </c>
      <c r="AD135" s="24">
        <f t="shared" si="60"/>
        <v>0</v>
      </c>
      <c r="AE135" s="24">
        <f t="shared" si="60"/>
        <v>0</v>
      </c>
      <c r="AF135" s="24">
        <f t="shared" si="44"/>
        <v>0</v>
      </c>
      <c r="AG135" s="24">
        <f t="shared" si="61"/>
        <v>0</v>
      </c>
      <c r="AH135" s="24">
        <f t="shared" si="61"/>
        <v>0</v>
      </c>
      <c r="AI135" s="24">
        <f t="shared" si="45"/>
        <v>0</v>
      </c>
      <c r="AJ135" s="24">
        <f t="shared" si="62"/>
        <v>0</v>
      </c>
      <c r="AK135" s="24">
        <f t="shared" si="62"/>
        <v>0</v>
      </c>
      <c r="AL135" s="24">
        <f t="shared" si="46"/>
        <v>0</v>
      </c>
      <c r="AM135" s="24">
        <f t="shared" si="63"/>
        <v>0</v>
      </c>
      <c r="AN135" s="24">
        <f t="shared" si="63"/>
        <v>0</v>
      </c>
      <c r="AO135" s="24">
        <f t="shared" si="47"/>
        <v>0</v>
      </c>
      <c r="AP135" s="24">
        <f t="shared" si="51"/>
        <v>0</v>
      </c>
      <c r="AQ135" s="24">
        <f t="shared" si="51"/>
        <v>0</v>
      </c>
      <c r="AR135" s="24">
        <f t="shared" si="32"/>
        <v>0</v>
      </c>
      <c r="AS135" s="24">
        <f t="shared" si="64"/>
        <v>0</v>
      </c>
      <c r="AT135" s="24">
        <f t="shared" si="64"/>
        <v>0</v>
      </c>
      <c r="AU135" s="24">
        <f t="shared" si="48"/>
        <v>0</v>
      </c>
      <c r="AV135" s="24">
        <f t="shared" si="65"/>
        <v>0</v>
      </c>
      <c r="AW135" s="24">
        <f t="shared" si="65"/>
        <v>0</v>
      </c>
      <c r="AX135" s="24">
        <f t="shared" si="49"/>
        <v>0</v>
      </c>
      <c r="AY135" s="24">
        <f t="shared" si="66"/>
        <v>0</v>
      </c>
      <c r="AZ135" s="24">
        <f t="shared" si="66"/>
        <v>0</v>
      </c>
      <c r="BA135" s="56" t="e">
        <f t="shared" si="50"/>
        <v>#DIV/0!</v>
      </c>
    </row>
    <row r="136" spans="4:53" hidden="1" x14ac:dyDescent="0.3">
      <c r="D136" s="19">
        <v>9</v>
      </c>
      <c r="E136" s="22" t="s">
        <v>456</v>
      </c>
      <c r="F136" s="24">
        <f t="shared" si="52"/>
        <v>0</v>
      </c>
      <c r="G136" s="24">
        <f t="shared" si="52"/>
        <v>0</v>
      </c>
      <c r="H136" s="24">
        <f t="shared" si="36"/>
        <v>0</v>
      </c>
      <c r="I136" s="24">
        <f t="shared" si="53"/>
        <v>0</v>
      </c>
      <c r="J136" s="24">
        <f t="shared" si="53"/>
        <v>0</v>
      </c>
      <c r="K136" s="24">
        <f t="shared" si="37"/>
        <v>0</v>
      </c>
      <c r="L136" s="24">
        <f t="shared" si="54"/>
        <v>0</v>
      </c>
      <c r="M136" s="24">
        <f t="shared" si="54"/>
        <v>0</v>
      </c>
      <c r="N136" s="24">
        <f t="shared" si="38"/>
        <v>0</v>
      </c>
      <c r="O136" s="24">
        <f t="shared" si="55"/>
        <v>0</v>
      </c>
      <c r="P136" s="24">
        <f t="shared" si="55"/>
        <v>0</v>
      </c>
      <c r="Q136" s="24">
        <f t="shared" si="39"/>
        <v>0</v>
      </c>
      <c r="R136" s="24">
        <f t="shared" si="56"/>
        <v>0</v>
      </c>
      <c r="S136" s="24">
        <f t="shared" si="56"/>
        <v>0</v>
      </c>
      <c r="T136" s="24">
        <f t="shared" si="40"/>
        <v>0</v>
      </c>
      <c r="U136" s="24">
        <f t="shared" si="57"/>
        <v>0</v>
      </c>
      <c r="V136" s="24">
        <f t="shared" si="57"/>
        <v>0</v>
      </c>
      <c r="W136" s="24">
        <f t="shared" si="41"/>
        <v>0</v>
      </c>
      <c r="X136" s="24">
        <f t="shared" si="58"/>
        <v>0</v>
      </c>
      <c r="Y136" s="24">
        <f t="shared" si="58"/>
        <v>0</v>
      </c>
      <c r="Z136" s="24">
        <f t="shared" si="42"/>
        <v>0</v>
      </c>
      <c r="AA136" s="24">
        <f t="shared" si="59"/>
        <v>0</v>
      </c>
      <c r="AB136" s="24">
        <f t="shared" si="59"/>
        <v>0</v>
      </c>
      <c r="AC136" s="24">
        <f t="shared" si="43"/>
        <v>0</v>
      </c>
      <c r="AD136" s="24">
        <f t="shared" si="60"/>
        <v>0</v>
      </c>
      <c r="AE136" s="24">
        <f t="shared" si="60"/>
        <v>0</v>
      </c>
      <c r="AF136" s="24">
        <f t="shared" si="44"/>
        <v>0</v>
      </c>
      <c r="AG136" s="24">
        <f t="shared" si="61"/>
        <v>0</v>
      </c>
      <c r="AH136" s="24">
        <f t="shared" si="61"/>
        <v>0</v>
      </c>
      <c r="AI136" s="24">
        <f t="shared" si="45"/>
        <v>0</v>
      </c>
      <c r="AJ136" s="24">
        <f t="shared" si="62"/>
        <v>0</v>
      </c>
      <c r="AK136" s="24">
        <f t="shared" si="62"/>
        <v>0</v>
      </c>
      <c r="AL136" s="24">
        <f t="shared" si="46"/>
        <v>0</v>
      </c>
      <c r="AM136" s="24">
        <f t="shared" si="63"/>
        <v>0</v>
      </c>
      <c r="AN136" s="24">
        <f t="shared" si="63"/>
        <v>0</v>
      </c>
      <c r="AO136" s="24">
        <f t="shared" si="47"/>
        <v>0</v>
      </c>
      <c r="AP136" s="24">
        <f>AP12</f>
        <v>0</v>
      </c>
      <c r="AQ136" s="24">
        <f>AQ12</f>
        <v>0</v>
      </c>
      <c r="AR136" s="24">
        <f t="shared" si="32"/>
        <v>0</v>
      </c>
      <c r="AS136" s="24">
        <f t="shared" si="64"/>
        <v>0</v>
      </c>
      <c r="AT136" s="24">
        <f t="shared" si="64"/>
        <v>0</v>
      </c>
      <c r="AU136" s="24">
        <f t="shared" si="48"/>
        <v>0</v>
      </c>
      <c r="AV136" s="24">
        <f t="shared" si="65"/>
        <v>0</v>
      </c>
      <c r="AW136" s="24">
        <f t="shared" si="65"/>
        <v>0</v>
      </c>
      <c r="AX136" s="24">
        <f t="shared" si="49"/>
        <v>0</v>
      </c>
      <c r="AY136" s="24">
        <f t="shared" si="66"/>
        <v>0</v>
      </c>
      <c r="AZ136" s="24">
        <f t="shared" si="66"/>
        <v>0</v>
      </c>
      <c r="BA136" s="56" t="e">
        <f t="shared" si="50"/>
        <v>#DIV/0!</v>
      </c>
    </row>
    <row r="137" spans="4:53" hidden="1" x14ac:dyDescent="0.3">
      <c r="D137" s="19">
        <v>10</v>
      </c>
      <c r="E137" s="128" t="s">
        <v>16</v>
      </c>
      <c r="F137" s="24">
        <f>F12</f>
        <v>0</v>
      </c>
      <c r="G137" s="24">
        <f>G12</f>
        <v>0</v>
      </c>
      <c r="H137" s="24">
        <f t="shared" si="36"/>
        <v>0</v>
      </c>
      <c r="I137" s="24">
        <f>I12</f>
        <v>0</v>
      </c>
      <c r="J137" s="24">
        <f>J12</f>
        <v>0</v>
      </c>
      <c r="K137" s="24">
        <f t="shared" si="37"/>
        <v>0</v>
      </c>
      <c r="L137" s="24">
        <f>L12</f>
        <v>0</v>
      </c>
      <c r="M137" s="24">
        <f>M12</f>
        <v>0</v>
      </c>
      <c r="N137" s="24">
        <f t="shared" si="38"/>
        <v>0</v>
      </c>
      <c r="O137" s="24">
        <f>O12</f>
        <v>0</v>
      </c>
      <c r="P137" s="24">
        <f>P12</f>
        <v>0</v>
      </c>
      <c r="Q137" s="24">
        <f t="shared" si="39"/>
        <v>0</v>
      </c>
      <c r="R137" s="24">
        <f>R12</f>
        <v>0</v>
      </c>
      <c r="S137" s="24">
        <f>S12</f>
        <v>0</v>
      </c>
      <c r="T137" s="24">
        <f t="shared" si="40"/>
        <v>0</v>
      </c>
      <c r="U137" s="24">
        <f>U12</f>
        <v>0</v>
      </c>
      <c r="V137" s="24">
        <f>V12</f>
        <v>0</v>
      </c>
      <c r="W137" s="24">
        <f t="shared" si="41"/>
        <v>0</v>
      </c>
      <c r="X137" s="24">
        <f>X12</f>
        <v>0</v>
      </c>
      <c r="Y137" s="24">
        <f>Y12</f>
        <v>0</v>
      </c>
      <c r="Z137" s="24">
        <f t="shared" si="42"/>
        <v>0</v>
      </c>
      <c r="AA137" s="24">
        <f>AA12</f>
        <v>0</v>
      </c>
      <c r="AB137" s="24">
        <f>AB12</f>
        <v>0</v>
      </c>
      <c r="AC137" s="24">
        <f t="shared" si="43"/>
        <v>0</v>
      </c>
      <c r="AD137" s="24">
        <f>AD12</f>
        <v>0</v>
      </c>
      <c r="AE137" s="24">
        <f>AE12</f>
        <v>0</v>
      </c>
      <c r="AF137" s="24">
        <f t="shared" si="44"/>
        <v>0</v>
      </c>
      <c r="AG137" s="24">
        <f>AG12</f>
        <v>0</v>
      </c>
      <c r="AH137" s="24">
        <f>AH12</f>
        <v>0</v>
      </c>
      <c r="AI137" s="24">
        <f t="shared" si="45"/>
        <v>0</v>
      </c>
      <c r="AJ137" s="24">
        <f>AJ12</f>
        <v>0</v>
      </c>
      <c r="AK137" s="24">
        <f>AK12</f>
        <v>0</v>
      </c>
      <c r="AL137" s="24">
        <f t="shared" si="46"/>
        <v>0</v>
      </c>
      <c r="AM137" s="24">
        <f>AM12</f>
        <v>0</v>
      </c>
      <c r="AN137" s="24">
        <f>AN12</f>
        <v>0</v>
      </c>
      <c r="AO137" s="24">
        <f t="shared" si="47"/>
        <v>0</v>
      </c>
      <c r="AP137" s="24">
        <f>AP14</f>
        <v>0</v>
      </c>
      <c r="AQ137" s="24">
        <f>AQ14</f>
        <v>0</v>
      </c>
      <c r="AR137" s="24">
        <f t="shared" si="32"/>
        <v>0</v>
      </c>
      <c r="AS137" s="24">
        <f>AS12</f>
        <v>0</v>
      </c>
      <c r="AT137" s="24">
        <f>AT12</f>
        <v>0</v>
      </c>
      <c r="AU137" s="24">
        <f t="shared" si="48"/>
        <v>0</v>
      </c>
      <c r="AV137" s="24">
        <f>AV12</f>
        <v>0</v>
      </c>
      <c r="AW137" s="24">
        <f>AW12</f>
        <v>0</v>
      </c>
      <c r="AX137" s="24">
        <f t="shared" si="49"/>
        <v>0</v>
      </c>
      <c r="AY137" s="24">
        <f>AY12</f>
        <v>0</v>
      </c>
      <c r="AZ137" s="24">
        <f>AZ12</f>
        <v>0</v>
      </c>
      <c r="BA137" s="56" t="e">
        <f t="shared" si="50"/>
        <v>#DIV/0!</v>
      </c>
    </row>
    <row r="138" spans="4:53" hidden="1" x14ac:dyDescent="0.3">
      <c r="D138" s="19">
        <v>11</v>
      </c>
      <c r="E138" s="128" t="s">
        <v>18</v>
      </c>
      <c r="F138" s="24">
        <f>F14</f>
        <v>0</v>
      </c>
      <c r="G138" s="24">
        <f>G14</f>
        <v>0</v>
      </c>
      <c r="H138" s="24">
        <f t="shared" si="36"/>
        <v>0</v>
      </c>
      <c r="I138" s="24">
        <f>I14</f>
        <v>0</v>
      </c>
      <c r="J138" s="24">
        <f>J14</f>
        <v>0</v>
      </c>
      <c r="K138" s="24">
        <f t="shared" si="37"/>
        <v>0</v>
      </c>
      <c r="L138" s="24">
        <f>L14</f>
        <v>0</v>
      </c>
      <c r="M138" s="24">
        <f>M14</f>
        <v>0</v>
      </c>
      <c r="N138" s="24">
        <f t="shared" si="38"/>
        <v>0</v>
      </c>
      <c r="O138" s="24">
        <f>O14</f>
        <v>0</v>
      </c>
      <c r="P138" s="24">
        <f>P14</f>
        <v>0</v>
      </c>
      <c r="Q138" s="24">
        <f t="shared" si="39"/>
        <v>0</v>
      </c>
      <c r="R138" s="24">
        <f>R14</f>
        <v>0</v>
      </c>
      <c r="S138" s="24">
        <f>S14</f>
        <v>0</v>
      </c>
      <c r="T138" s="24">
        <f t="shared" si="40"/>
        <v>0</v>
      </c>
      <c r="U138" s="24">
        <f>U14</f>
        <v>0</v>
      </c>
      <c r="V138" s="24">
        <f>V14</f>
        <v>0</v>
      </c>
      <c r="W138" s="24">
        <f t="shared" si="41"/>
        <v>0</v>
      </c>
      <c r="X138" s="24">
        <f>X14</f>
        <v>0</v>
      </c>
      <c r="Y138" s="24">
        <f>Y14</f>
        <v>0</v>
      </c>
      <c r="Z138" s="24">
        <f t="shared" si="42"/>
        <v>0</v>
      </c>
      <c r="AA138" s="24">
        <f>AA14</f>
        <v>0</v>
      </c>
      <c r="AB138" s="24">
        <f>AB14</f>
        <v>0</v>
      </c>
      <c r="AC138" s="24">
        <f t="shared" si="43"/>
        <v>0</v>
      </c>
      <c r="AD138" s="24">
        <f>AD14</f>
        <v>0</v>
      </c>
      <c r="AE138" s="24">
        <f>AE14</f>
        <v>0</v>
      </c>
      <c r="AF138" s="24">
        <f t="shared" si="44"/>
        <v>0</v>
      </c>
      <c r="AG138" s="24">
        <f>AG14</f>
        <v>0</v>
      </c>
      <c r="AH138" s="24">
        <f>AH14</f>
        <v>0</v>
      </c>
      <c r="AI138" s="24">
        <f t="shared" si="45"/>
        <v>0</v>
      </c>
      <c r="AJ138" s="24">
        <f>AJ14</f>
        <v>0</v>
      </c>
      <c r="AK138" s="24">
        <f>AK14</f>
        <v>0</v>
      </c>
      <c r="AL138" s="24">
        <f t="shared" si="46"/>
        <v>0</v>
      </c>
      <c r="AM138" s="24">
        <f>AM14</f>
        <v>0</v>
      </c>
      <c r="AN138" s="24">
        <f>AN14</f>
        <v>0</v>
      </c>
      <c r="AO138" s="24">
        <f t="shared" si="47"/>
        <v>0</v>
      </c>
      <c r="AP138" s="24">
        <f>AP13</f>
        <v>0</v>
      </c>
      <c r="AQ138" s="24">
        <f>AQ13</f>
        <v>0</v>
      </c>
      <c r="AR138" s="24">
        <f t="shared" si="32"/>
        <v>0</v>
      </c>
      <c r="AS138" s="24">
        <f>AS14</f>
        <v>0</v>
      </c>
      <c r="AT138" s="24">
        <f>AT14</f>
        <v>0</v>
      </c>
      <c r="AU138" s="24">
        <f t="shared" si="48"/>
        <v>0</v>
      </c>
      <c r="AV138" s="24">
        <f>AV14</f>
        <v>0</v>
      </c>
      <c r="AW138" s="24">
        <f>AW14</f>
        <v>0</v>
      </c>
      <c r="AX138" s="24">
        <f t="shared" si="49"/>
        <v>0</v>
      </c>
      <c r="AY138" s="24">
        <f>AY14</f>
        <v>0</v>
      </c>
      <c r="AZ138" s="24">
        <f>AZ14</f>
        <v>0</v>
      </c>
      <c r="BA138" s="56" t="e">
        <f t="shared" si="50"/>
        <v>#DIV/0!</v>
      </c>
    </row>
    <row r="139" spans="4:53" hidden="1" x14ac:dyDescent="0.3">
      <c r="D139" s="19">
        <v>12</v>
      </c>
      <c r="E139" s="128" t="s">
        <v>457</v>
      </c>
      <c r="F139" s="24">
        <f>F13</f>
        <v>0</v>
      </c>
      <c r="G139" s="24">
        <f>G13</f>
        <v>0</v>
      </c>
      <c r="H139" s="24">
        <f t="shared" si="36"/>
        <v>0</v>
      </c>
      <c r="I139" s="24">
        <f>I13</f>
        <v>0</v>
      </c>
      <c r="J139" s="24">
        <f>J13</f>
        <v>0</v>
      </c>
      <c r="K139" s="24">
        <f t="shared" si="37"/>
        <v>0</v>
      </c>
      <c r="L139" s="24">
        <f>L13</f>
        <v>0</v>
      </c>
      <c r="M139" s="24">
        <f>M13</f>
        <v>0</v>
      </c>
      <c r="N139" s="24">
        <f t="shared" si="38"/>
        <v>0</v>
      </c>
      <c r="O139" s="24">
        <f>O13</f>
        <v>0</v>
      </c>
      <c r="P139" s="24">
        <f>P13</f>
        <v>0</v>
      </c>
      <c r="Q139" s="24">
        <f t="shared" si="39"/>
        <v>0</v>
      </c>
      <c r="R139" s="24">
        <f>R13</f>
        <v>0</v>
      </c>
      <c r="S139" s="24">
        <f>S13</f>
        <v>0</v>
      </c>
      <c r="T139" s="24">
        <f t="shared" si="40"/>
        <v>0</v>
      </c>
      <c r="U139" s="24">
        <f>U13</f>
        <v>0</v>
      </c>
      <c r="V139" s="24">
        <f>V13</f>
        <v>0</v>
      </c>
      <c r="W139" s="24">
        <f t="shared" si="41"/>
        <v>0</v>
      </c>
      <c r="X139" s="24">
        <f>X13</f>
        <v>0</v>
      </c>
      <c r="Y139" s="24">
        <f>Y13</f>
        <v>0</v>
      </c>
      <c r="Z139" s="24">
        <f t="shared" si="42"/>
        <v>0</v>
      </c>
      <c r="AA139" s="24">
        <f>AA13</f>
        <v>0</v>
      </c>
      <c r="AB139" s="24">
        <f>AB13</f>
        <v>0</v>
      </c>
      <c r="AC139" s="24">
        <f t="shared" si="43"/>
        <v>0</v>
      </c>
      <c r="AD139" s="24">
        <f>AD13</f>
        <v>0</v>
      </c>
      <c r="AE139" s="24">
        <f>AE13</f>
        <v>0</v>
      </c>
      <c r="AF139" s="24">
        <f t="shared" si="44"/>
        <v>0</v>
      </c>
      <c r="AG139" s="24">
        <f>AG13</f>
        <v>0</v>
      </c>
      <c r="AH139" s="24">
        <f>AH13</f>
        <v>0</v>
      </c>
      <c r="AI139" s="24">
        <f t="shared" si="45"/>
        <v>0</v>
      </c>
      <c r="AJ139" s="24">
        <f>AJ13</f>
        <v>0</v>
      </c>
      <c r="AK139" s="24">
        <f>AK13</f>
        <v>0</v>
      </c>
      <c r="AL139" s="24">
        <f t="shared" si="46"/>
        <v>0</v>
      </c>
      <c r="AM139" s="24">
        <f>AM13</f>
        <v>0</v>
      </c>
      <c r="AN139" s="24">
        <f>AN13</f>
        <v>0</v>
      </c>
      <c r="AO139" s="24">
        <f t="shared" si="47"/>
        <v>0</v>
      </c>
      <c r="AP139" s="24" t="e">
        <f>#REF!+#REF!+AP15+#REF!+#REF!</f>
        <v>#REF!</v>
      </c>
      <c r="AQ139" s="24" t="e">
        <f>#REF!+#REF!+AQ15+#REF!+#REF!</f>
        <v>#REF!</v>
      </c>
      <c r="AR139" s="24">
        <f t="shared" si="32"/>
        <v>0</v>
      </c>
      <c r="AS139" s="24">
        <f>AS13</f>
        <v>0</v>
      </c>
      <c r="AT139" s="24">
        <f>AT13</f>
        <v>0</v>
      </c>
      <c r="AU139" s="24">
        <f t="shared" si="48"/>
        <v>0</v>
      </c>
      <c r="AV139" s="24">
        <f>AV13</f>
        <v>0</v>
      </c>
      <c r="AW139" s="24">
        <f>AW13</f>
        <v>0</v>
      </c>
      <c r="AX139" s="24">
        <f t="shared" si="49"/>
        <v>0</v>
      </c>
      <c r="AY139" s="24">
        <f>AY13</f>
        <v>0</v>
      </c>
      <c r="AZ139" s="24">
        <f>AZ13</f>
        <v>0</v>
      </c>
      <c r="BA139" s="56" t="e">
        <f t="shared" si="50"/>
        <v>#DIV/0!</v>
      </c>
    </row>
    <row r="140" spans="4:53" hidden="1" x14ac:dyDescent="0.3">
      <c r="D140" s="19">
        <v>13</v>
      </c>
      <c r="E140" s="21" t="s">
        <v>458</v>
      </c>
      <c r="F140" s="24" t="e">
        <f>#REF!+#REF!+F15+#REF!+#REF!</f>
        <v>#REF!</v>
      </c>
      <c r="G140" s="24" t="e">
        <f>#REF!+#REF!+G15+#REF!+#REF!</f>
        <v>#REF!</v>
      </c>
      <c r="H140" s="24">
        <f t="shared" si="36"/>
        <v>0</v>
      </c>
      <c r="I140" s="24" t="e">
        <f>#REF!+#REF!+I15+#REF!+#REF!</f>
        <v>#REF!</v>
      </c>
      <c r="J140" s="24" t="e">
        <f>#REF!+#REF!+J15+#REF!+#REF!</f>
        <v>#REF!</v>
      </c>
      <c r="K140" s="24">
        <f t="shared" si="37"/>
        <v>0</v>
      </c>
      <c r="L140" s="24" t="e">
        <f>#REF!+#REF!+L15+#REF!+#REF!</f>
        <v>#REF!</v>
      </c>
      <c r="M140" s="24" t="e">
        <f>#REF!+#REF!+M15+#REF!+#REF!</f>
        <v>#REF!</v>
      </c>
      <c r="N140" s="24">
        <f t="shared" si="38"/>
        <v>0</v>
      </c>
      <c r="O140" s="24" t="e">
        <f>#REF!+#REF!+O15+#REF!+#REF!</f>
        <v>#REF!</v>
      </c>
      <c r="P140" s="24" t="e">
        <f>#REF!+#REF!+P15+#REF!+#REF!</f>
        <v>#REF!</v>
      </c>
      <c r="Q140" s="24">
        <f t="shared" si="39"/>
        <v>0</v>
      </c>
      <c r="R140" s="24" t="e">
        <f>#REF!+#REF!+R15+#REF!+#REF!</f>
        <v>#REF!</v>
      </c>
      <c r="S140" s="24" t="e">
        <f>#REF!+#REF!+S15+#REF!+#REF!</f>
        <v>#REF!</v>
      </c>
      <c r="T140" s="24">
        <f t="shared" si="40"/>
        <v>0</v>
      </c>
      <c r="U140" s="24" t="e">
        <f>#REF!+#REF!+U15+#REF!+#REF!</f>
        <v>#REF!</v>
      </c>
      <c r="V140" s="24" t="e">
        <f>#REF!+#REF!+V15+#REF!+#REF!</f>
        <v>#REF!</v>
      </c>
      <c r="W140" s="24">
        <f t="shared" si="41"/>
        <v>0</v>
      </c>
      <c r="X140" s="24" t="e">
        <f>#REF!+#REF!+X15+#REF!+#REF!</f>
        <v>#REF!</v>
      </c>
      <c r="Y140" s="24" t="e">
        <f>#REF!+#REF!+Y15+#REF!+#REF!</f>
        <v>#REF!</v>
      </c>
      <c r="Z140" s="24">
        <f t="shared" si="42"/>
        <v>0</v>
      </c>
      <c r="AA140" s="24" t="e">
        <f>#REF!+#REF!+AA15+#REF!+#REF!</f>
        <v>#REF!</v>
      </c>
      <c r="AB140" s="24" t="e">
        <f>#REF!+#REF!+AB15+#REF!+#REF!</f>
        <v>#REF!</v>
      </c>
      <c r="AC140" s="24">
        <f t="shared" si="43"/>
        <v>0</v>
      </c>
      <c r="AD140" s="24" t="e">
        <f>#REF!+#REF!+AD15+#REF!+#REF!</f>
        <v>#REF!</v>
      </c>
      <c r="AE140" s="24" t="e">
        <f>#REF!+#REF!+AE15+#REF!+#REF!</f>
        <v>#REF!</v>
      </c>
      <c r="AF140" s="24">
        <f t="shared" si="44"/>
        <v>0</v>
      </c>
      <c r="AG140" s="24" t="e">
        <f>#REF!+#REF!+AG15+#REF!+#REF!</f>
        <v>#REF!</v>
      </c>
      <c r="AH140" s="24" t="e">
        <f>#REF!+#REF!+AH15+#REF!+#REF!</f>
        <v>#REF!</v>
      </c>
      <c r="AI140" s="24">
        <f t="shared" si="45"/>
        <v>0</v>
      </c>
      <c r="AJ140" s="24" t="e">
        <f>#REF!+#REF!+AJ15+#REF!+#REF!</f>
        <v>#REF!</v>
      </c>
      <c r="AK140" s="24" t="e">
        <f>#REF!+#REF!+AK15+#REF!+#REF!</f>
        <v>#REF!</v>
      </c>
      <c r="AL140" s="24">
        <f t="shared" si="46"/>
        <v>0</v>
      </c>
      <c r="AM140" s="24" t="e">
        <f>#REF!+#REF!+AM15+#REF!+#REF!</f>
        <v>#REF!</v>
      </c>
      <c r="AN140" s="24" t="e">
        <f>#REF!+#REF!+AN15+#REF!+#REF!</f>
        <v>#REF!</v>
      </c>
      <c r="AO140" s="24">
        <f t="shared" si="47"/>
        <v>0</v>
      </c>
      <c r="AP140" s="24">
        <f t="shared" ref="AP140:AQ142" si="67">AP16</f>
        <v>0</v>
      </c>
      <c r="AQ140" s="24">
        <f t="shared" si="67"/>
        <v>0</v>
      </c>
      <c r="AR140" s="24">
        <f t="shared" si="32"/>
        <v>0</v>
      </c>
      <c r="AS140" s="24" t="e">
        <f>#REF!+#REF!+AS15+#REF!+#REF!</f>
        <v>#REF!</v>
      </c>
      <c r="AT140" s="24" t="e">
        <f>#REF!+#REF!+AT15+#REF!+#REF!</f>
        <v>#REF!</v>
      </c>
      <c r="AU140" s="24">
        <f t="shared" si="48"/>
        <v>0</v>
      </c>
      <c r="AV140" s="24" t="e">
        <f>#REF!+#REF!+AV15+#REF!+#REF!</f>
        <v>#REF!</v>
      </c>
      <c r="AW140" s="24" t="e">
        <f>#REF!+#REF!+AW15+#REF!+#REF!</f>
        <v>#REF!</v>
      </c>
      <c r="AX140" s="24">
        <f t="shared" si="49"/>
        <v>0</v>
      </c>
      <c r="AY140" s="24" t="e">
        <f>#REF!+#REF!+AY15+#REF!+#REF!</f>
        <v>#REF!</v>
      </c>
      <c r="AZ140" s="24" t="e">
        <f>#REF!+#REF!+AZ15+#REF!+#REF!</f>
        <v>#REF!</v>
      </c>
      <c r="BA140" s="56" t="e">
        <f t="shared" si="50"/>
        <v>#REF!</v>
      </c>
    </row>
    <row r="141" spans="4:53" hidden="1" x14ac:dyDescent="0.3">
      <c r="D141" s="19">
        <v>14</v>
      </c>
      <c r="E141" s="20" t="s">
        <v>24</v>
      </c>
      <c r="F141" s="24">
        <f t="shared" ref="F141:G143" si="68">F16</f>
        <v>0</v>
      </c>
      <c r="G141" s="24">
        <f t="shared" si="68"/>
        <v>0</v>
      </c>
      <c r="H141" s="24">
        <f t="shared" si="36"/>
        <v>0</v>
      </c>
      <c r="I141" s="24">
        <f t="shared" ref="I141:J143" si="69">I16</f>
        <v>0</v>
      </c>
      <c r="J141" s="24">
        <f t="shared" si="69"/>
        <v>0</v>
      </c>
      <c r="K141" s="24">
        <f t="shared" si="37"/>
        <v>0</v>
      </c>
      <c r="L141" s="24">
        <f t="shared" ref="L141:M143" si="70">L16</f>
        <v>0</v>
      </c>
      <c r="M141" s="24">
        <f t="shared" si="70"/>
        <v>0</v>
      </c>
      <c r="N141" s="24">
        <f t="shared" si="38"/>
        <v>0</v>
      </c>
      <c r="O141" s="24">
        <f t="shared" ref="O141:P143" si="71">O16</f>
        <v>0</v>
      </c>
      <c r="P141" s="24">
        <f t="shared" si="71"/>
        <v>0</v>
      </c>
      <c r="Q141" s="24">
        <f t="shared" si="39"/>
        <v>0</v>
      </c>
      <c r="R141" s="24">
        <f t="shared" ref="R141:S143" si="72">R16</f>
        <v>0</v>
      </c>
      <c r="S141" s="24">
        <f t="shared" si="72"/>
        <v>0</v>
      </c>
      <c r="T141" s="24">
        <f t="shared" si="40"/>
        <v>0</v>
      </c>
      <c r="U141" s="24">
        <f t="shared" ref="U141:V143" si="73">U16</f>
        <v>0</v>
      </c>
      <c r="V141" s="24">
        <f t="shared" si="73"/>
        <v>0</v>
      </c>
      <c r="W141" s="24">
        <f t="shared" si="41"/>
        <v>0</v>
      </c>
      <c r="X141" s="24">
        <f t="shared" ref="X141:Y143" si="74">X16</f>
        <v>0</v>
      </c>
      <c r="Y141" s="24">
        <f t="shared" si="74"/>
        <v>0</v>
      </c>
      <c r="Z141" s="24">
        <f t="shared" si="42"/>
        <v>0</v>
      </c>
      <c r="AA141" s="24">
        <f t="shared" ref="AA141:AB143" si="75">AA16</f>
        <v>0</v>
      </c>
      <c r="AB141" s="24">
        <f t="shared" si="75"/>
        <v>0</v>
      </c>
      <c r="AC141" s="24">
        <f t="shared" si="43"/>
        <v>0</v>
      </c>
      <c r="AD141" s="24">
        <f t="shared" ref="AD141:AE143" si="76">AD16</f>
        <v>0</v>
      </c>
      <c r="AE141" s="24">
        <f t="shared" si="76"/>
        <v>0</v>
      </c>
      <c r="AF141" s="24">
        <f t="shared" si="44"/>
        <v>0</v>
      </c>
      <c r="AG141" s="24">
        <f t="shared" ref="AG141:AH143" si="77">AG16</f>
        <v>0</v>
      </c>
      <c r="AH141" s="24">
        <f t="shared" si="77"/>
        <v>0</v>
      </c>
      <c r="AI141" s="24">
        <f t="shared" si="45"/>
        <v>0</v>
      </c>
      <c r="AJ141" s="24">
        <f t="shared" ref="AJ141:AK143" si="78">AJ16</f>
        <v>0</v>
      </c>
      <c r="AK141" s="24">
        <f t="shared" si="78"/>
        <v>0</v>
      </c>
      <c r="AL141" s="24">
        <f t="shared" si="46"/>
        <v>0</v>
      </c>
      <c r="AM141" s="24">
        <f t="shared" ref="AM141:AN143" si="79">AM16</f>
        <v>0</v>
      </c>
      <c r="AN141" s="24">
        <f t="shared" si="79"/>
        <v>0</v>
      </c>
      <c r="AO141" s="24">
        <f t="shared" si="47"/>
        <v>0</v>
      </c>
      <c r="AP141" s="24">
        <f t="shared" si="67"/>
        <v>0</v>
      </c>
      <c r="AQ141" s="24">
        <f t="shared" si="67"/>
        <v>0</v>
      </c>
      <c r="AR141" s="24">
        <f t="shared" si="32"/>
        <v>0</v>
      </c>
      <c r="AS141" s="24">
        <f t="shared" ref="AS141:AT143" si="80">AS16</f>
        <v>0</v>
      </c>
      <c r="AT141" s="24">
        <f t="shared" si="80"/>
        <v>0</v>
      </c>
      <c r="AU141" s="24">
        <f t="shared" si="48"/>
        <v>0</v>
      </c>
      <c r="AV141" s="24">
        <f t="shared" ref="AV141:AW143" si="81">AV16</f>
        <v>0</v>
      </c>
      <c r="AW141" s="24">
        <f t="shared" si="81"/>
        <v>0</v>
      </c>
      <c r="AX141" s="24">
        <f t="shared" si="49"/>
        <v>0</v>
      </c>
      <c r="AY141" s="24">
        <f t="shared" ref="AY141:AZ143" si="82">AY16</f>
        <v>0</v>
      </c>
      <c r="AZ141" s="24">
        <f t="shared" si="82"/>
        <v>0</v>
      </c>
      <c r="BA141" s="56" t="e">
        <f t="shared" si="50"/>
        <v>#DIV/0!</v>
      </c>
    </row>
    <row r="142" spans="4:53" hidden="1" x14ac:dyDescent="0.3">
      <c r="D142" s="19">
        <v>15</v>
      </c>
      <c r="E142" s="128" t="s">
        <v>459</v>
      </c>
      <c r="F142" s="24">
        <f t="shared" si="68"/>
        <v>0</v>
      </c>
      <c r="G142" s="24">
        <f t="shared" si="68"/>
        <v>0</v>
      </c>
      <c r="H142" s="24">
        <f t="shared" si="36"/>
        <v>0</v>
      </c>
      <c r="I142" s="24">
        <f t="shared" si="69"/>
        <v>0</v>
      </c>
      <c r="J142" s="24">
        <f t="shared" si="69"/>
        <v>0</v>
      </c>
      <c r="K142" s="24">
        <f t="shared" si="37"/>
        <v>0</v>
      </c>
      <c r="L142" s="24">
        <f t="shared" si="70"/>
        <v>0</v>
      </c>
      <c r="M142" s="24">
        <f t="shared" si="70"/>
        <v>0</v>
      </c>
      <c r="N142" s="24">
        <f t="shared" si="38"/>
        <v>0</v>
      </c>
      <c r="O142" s="24">
        <f t="shared" si="71"/>
        <v>0</v>
      </c>
      <c r="P142" s="24">
        <f t="shared" si="71"/>
        <v>0</v>
      </c>
      <c r="Q142" s="24">
        <f t="shared" si="39"/>
        <v>0</v>
      </c>
      <c r="R142" s="24">
        <f t="shared" si="72"/>
        <v>0</v>
      </c>
      <c r="S142" s="24">
        <f t="shared" si="72"/>
        <v>0</v>
      </c>
      <c r="T142" s="24">
        <f t="shared" si="40"/>
        <v>0</v>
      </c>
      <c r="U142" s="24">
        <f t="shared" si="73"/>
        <v>0</v>
      </c>
      <c r="V142" s="24">
        <f t="shared" si="73"/>
        <v>0</v>
      </c>
      <c r="W142" s="24">
        <f t="shared" si="41"/>
        <v>0</v>
      </c>
      <c r="X142" s="24">
        <f t="shared" si="74"/>
        <v>0</v>
      </c>
      <c r="Y142" s="24">
        <f t="shared" si="74"/>
        <v>0</v>
      </c>
      <c r="Z142" s="24">
        <f t="shared" si="42"/>
        <v>0</v>
      </c>
      <c r="AA142" s="24">
        <f t="shared" si="75"/>
        <v>0</v>
      </c>
      <c r="AB142" s="24">
        <f t="shared" si="75"/>
        <v>0</v>
      </c>
      <c r="AC142" s="24">
        <f t="shared" si="43"/>
        <v>0</v>
      </c>
      <c r="AD142" s="24">
        <f t="shared" si="76"/>
        <v>0</v>
      </c>
      <c r="AE142" s="24">
        <f t="shared" si="76"/>
        <v>0</v>
      </c>
      <c r="AF142" s="24">
        <f t="shared" si="44"/>
        <v>0</v>
      </c>
      <c r="AG142" s="24">
        <f t="shared" si="77"/>
        <v>0</v>
      </c>
      <c r="AH142" s="24">
        <f t="shared" si="77"/>
        <v>0</v>
      </c>
      <c r="AI142" s="24">
        <f t="shared" si="45"/>
        <v>0</v>
      </c>
      <c r="AJ142" s="24">
        <f t="shared" si="78"/>
        <v>0</v>
      </c>
      <c r="AK142" s="24">
        <f t="shared" si="78"/>
        <v>0</v>
      </c>
      <c r="AL142" s="24">
        <f t="shared" si="46"/>
        <v>0</v>
      </c>
      <c r="AM142" s="24">
        <f t="shared" si="79"/>
        <v>0</v>
      </c>
      <c r="AN142" s="24">
        <f t="shared" si="79"/>
        <v>0</v>
      </c>
      <c r="AO142" s="24">
        <f t="shared" si="47"/>
        <v>0</v>
      </c>
      <c r="AP142" s="24">
        <f t="shared" si="67"/>
        <v>0</v>
      </c>
      <c r="AQ142" s="24">
        <f t="shared" si="67"/>
        <v>0</v>
      </c>
      <c r="AR142" s="24">
        <f t="shared" si="32"/>
        <v>0</v>
      </c>
      <c r="AS142" s="24">
        <f t="shared" si="80"/>
        <v>0</v>
      </c>
      <c r="AT142" s="24">
        <f t="shared" si="80"/>
        <v>0</v>
      </c>
      <c r="AU142" s="24">
        <f t="shared" si="48"/>
        <v>0</v>
      </c>
      <c r="AV142" s="24">
        <f t="shared" si="81"/>
        <v>0</v>
      </c>
      <c r="AW142" s="24">
        <f t="shared" si="81"/>
        <v>0</v>
      </c>
      <c r="AX142" s="24">
        <f t="shared" si="49"/>
        <v>0</v>
      </c>
      <c r="AY142" s="24">
        <f t="shared" si="82"/>
        <v>0</v>
      </c>
      <c r="AZ142" s="24">
        <f t="shared" si="82"/>
        <v>0</v>
      </c>
      <c r="BA142" s="56" t="e">
        <f t="shared" si="50"/>
        <v>#DIV/0!</v>
      </c>
    </row>
    <row r="143" spans="4:53" hidden="1" x14ac:dyDescent="0.3">
      <c r="D143" s="19">
        <v>16</v>
      </c>
      <c r="E143" s="128" t="s">
        <v>460</v>
      </c>
      <c r="F143" s="24">
        <f t="shared" si="68"/>
        <v>0</v>
      </c>
      <c r="G143" s="24">
        <f t="shared" si="68"/>
        <v>0</v>
      </c>
      <c r="H143" s="24">
        <f t="shared" si="36"/>
        <v>0</v>
      </c>
      <c r="I143" s="24">
        <f t="shared" si="69"/>
        <v>0</v>
      </c>
      <c r="J143" s="24">
        <f t="shared" si="69"/>
        <v>0</v>
      </c>
      <c r="K143" s="24">
        <f t="shared" si="37"/>
        <v>0</v>
      </c>
      <c r="L143" s="24">
        <f t="shared" si="70"/>
        <v>0</v>
      </c>
      <c r="M143" s="24">
        <f t="shared" si="70"/>
        <v>0</v>
      </c>
      <c r="N143" s="24">
        <f t="shared" si="38"/>
        <v>0</v>
      </c>
      <c r="O143" s="24">
        <f t="shared" si="71"/>
        <v>0</v>
      </c>
      <c r="P143" s="24">
        <f t="shared" si="71"/>
        <v>0</v>
      </c>
      <c r="Q143" s="24">
        <f t="shared" si="39"/>
        <v>0</v>
      </c>
      <c r="R143" s="24">
        <f t="shared" si="72"/>
        <v>0</v>
      </c>
      <c r="S143" s="24">
        <f t="shared" si="72"/>
        <v>0</v>
      </c>
      <c r="T143" s="24">
        <f t="shared" si="40"/>
        <v>0</v>
      </c>
      <c r="U143" s="24">
        <f t="shared" si="73"/>
        <v>0</v>
      </c>
      <c r="V143" s="24">
        <f t="shared" si="73"/>
        <v>0</v>
      </c>
      <c r="W143" s="24">
        <f t="shared" si="41"/>
        <v>0</v>
      </c>
      <c r="X143" s="24">
        <f t="shared" si="74"/>
        <v>0</v>
      </c>
      <c r="Y143" s="24">
        <f t="shared" si="74"/>
        <v>0</v>
      </c>
      <c r="Z143" s="24">
        <f t="shared" si="42"/>
        <v>0</v>
      </c>
      <c r="AA143" s="24">
        <f t="shared" si="75"/>
        <v>0</v>
      </c>
      <c r="AB143" s="24">
        <f t="shared" si="75"/>
        <v>0</v>
      </c>
      <c r="AC143" s="24">
        <f t="shared" si="43"/>
        <v>0</v>
      </c>
      <c r="AD143" s="24">
        <f t="shared" si="76"/>
        <v>0</v>
      </c>
      <c r="AE143" s="24">
        <f t="shared" si="76"/>
        <v>0</v>
      </c>
      <c r="AF143" s="24">
        <f t="shared" si="44"/>
        <v>0</v>
      </c>
      <c r="AG143" s="24">
        <f t="shared" si="77"/>
        <v>0</v>
      </c>
      <c r="AH143" s="24">
        <f t="shared" si="77"/>
        <v>0</v>
      </c>
      <c r="AI143" s="24">
        <f t="shared" si="45"/>
        <v>0</v>
      </c>
      <c r="AJ143" s="24">
        <f t="shared" si="78"/>
        <v>0</v>
      </c>
      <c r="AK143" s="24">
        <f t="shared" si="78"/>
        <v>0</v>
      </c>
      <c r="AL143" s="24">
        <f t="shared" si="46"/>
        <v>0</v>
      </c>
      <c r="AM143" s="24">
        <f t="shared" si="79"/>
        <v>0</v>
      </c>
      <c r="AN143" s="24">
        <f t="shared" si="79"/>
        <v>0</v>
      </c>
      <c r="AO143" s="24">
        <f t="shared" si="47"/>
        <v>0</v>
      </c>
      <c r="AP143" s="24" t="e">
        <f>AP19+#REF!+#REF!+#REF!</f>
        <v>#REF!</v>
      </c>
      <c r="AQ143" s="24" t="e">
        <f>AQ19+#REF!+#REF!+#REF!</f>
        <v>#REF!</v>
      </c>
      <c r="AR143" s="24">
        <f t="shared" si="32"/>
        <v>0</v>
      </c>
      <c r="AS143" s="24">
        <f t="shared" si="80"/>
        <v>0</v>
      </c>
      <c r="AT143" s="24">
        <f t="shared" si="80"/>
        <v>0</v>
      </c>
      <c r="AU143" s="24">
        <f t="shared" si="48"/>
        <v>0</v>
      </c>
      <c r="AV143" s="24">
        <f t="shared" si="81"/>
        <v>0</v>
      </c>
      <c r="AW143" s="24">
        <f t="shared" si="81"/>
        <v>0</v>
      </c>
      <c r="AX143" s="24">
        <f t="shared" si="49"/>
        <v>0</v>
      </c>
      <c r="AY143" s="24">
        <f t="shared" si="82"/>
        <v>0</v>
      </c>
      <c r="AZ143" s="24">
        <f t="shared" si="82"/>
        <v>0</v>
      </c>
      <c r="BA143" s="56" t="e">
        <f t="shared" si="50"/>
        <v>#DIV/0!</v>
      </c>
    </row>
    <row r="144" spans="4:53" hidden="1" x14ac:dyDescent="0.3">
      <c r="D144" s="19">
        <v>17</v>
      </c>
      <c r="E144" s="128" t="s">
        <v>27</v>
      </c>
      <c r="F144" s="24" t="e">
        <f>F19+#REF!+#REF!+#REF!</f>
        <v>#REF!</v>
      </c>
      <c r="G144" s="24" t="e">
        <f>G19+#REF!+#REF!+#REF!</f>
        <v>#REF!</v>
      </c>
      <c r="H144" s="24">
        <f t="shared" si="36"/>
        <v>0</v>
      </c>
      <c r="I144" s="24" t="e">
        <f>I19+#REF!+#REF!+#REF!</f>
        <v>#REF!</v>
      </c>
      <c r="J144" s="24" t="e">
        <f>J19+#REF!+#REF!+#REF!</f>
        <v>#REF!</v>
      </c>
      <c r="K144" s="24">
        <f t="shared" si="37"/>
        <v>0</v>
      </c>
      <c r="L144" s="24" t="e">
        <f>L19+#REF!+#REF!+#REF!</f>
        <v>#REF!</v>
      </c>
      <c r="M144" s="24" t="e">
        <f>M19+#REF!+#REF!+#REF!</f>
        <v>#REF!</v>
      </c>
      <c r="N144" s="24">
        <f t="shared" si="38"/>
        <v>0</v>
      </c>
      <c r="O144" s="24" t="e">
        <f>O19+#REF!+#REF!+#REF!</f>
        <v>#REF!</v>
      </c>
      <c r="P144" s="24" t="e">
        <f>P19+#REF!+#REF!+#REF!</f>
        <v>#REF!</v>
      </c>
      <c r="Q144" s="24">
        <f t="shared" si="39"/>
        <v>0</v>
      </c>
      <c r="R144" s="24" t="e">
        <f>R19+#REF!+#REF!+#REF!</f>
        <v>#REF!</v>
      </c>
      <c r="S144" s="24" t="e">
        <f>S19+#REF!+#REF!+#REF!</f>
        <v>#REF!</v>
      </c>
      <c r="T144" s="24">
        <f t="shared" si="40"/>
        <v>0</v>
      </c>
      <c r="U144" s="24" t="e">
        <f>U19+#REF!+#REF!+#REF!</f>
        <v>#REF!</v>
      </c>
      <c r="V144" s="24" t="e">
        <f>V19+#REF!+#REF!+#REF!</f>
        <v>#REF!</v>
      </c>
      <c r="W144" s="24">
        <f t="shared" si="41"/>
        <v>0</v>
      </c>
      <c r="X144" s="24" t="e">
        <f>X19+#REF!+#REF!+#REF!</f>
        <v>#REF!</v>
      </c>
      <c r="Y144" s="24" t="e">
        <f>Y19+#REF!+#REF!+#REF!</f>
        <v>#REF!</v>
      </c>
      <c r="Z144" s="24">
        <f t="shared" si="42"/>
        <v>0</v>
      </c>
      <c r="AA144" s="24" t="e">
        <f>AA19+#REF!+#REF!+#REF!</f>
        <v>#REF!</v>
      </c>
      <c r="AB144" s="24" t="e">
        <f>AB19+#REF!+#REF!+#REF!</f>
        <v>#REF!</v>
      </c>
      <c r="AC144" s="24">
        <f t="shared" si="43"/>
        <v>0</v>
      </c>
      <c r="AD144" s="24" t="e">
        <f>AD19+#REF!+#REF!+#REF!</f>
        <v>#REF!</v>
      </c>
      <c r="AE144" s="24" t="e">
        <f>AE19+#REF!+#REF!+#REF!</f>
        <v>#REF!</v>
      </c>
      <c r="AF144" s="24">
        <f t="shared" si="44"/>
        <v>0</v>
      </c>
      <c r="AG144" s="24" t="e">
        <f>AG19+#REF!+#REF!+#REF!</f>
        <v>#REF!</v>
      </c>
      <c r="AH144" s="24" t="e">
        <f>AH19+#REF!+#REF!+#REF!</f>
        <v>#REF!</v>
      </c>
      <c r="AI144" s="24">
        <f t="shared" si="45"/>
        <v>0</v>
      </c>
      <c r="AJ144" s="24" t="e">
        <f>AJ19+#REF!+#REF!+#REF!</f>
        <v>#REF!</v>
      </c>
      <c r="AK144" s="24" t="e">
        <f>AK19+#REF!+#REF!+#REF!</f>
        <v>#REF!</v>
      </c>
      <c r="AL144" s="24">
        <f t="shared" si="46"/>
        <v>0</v>
      </c>
      <c r="AM144" s="24" t="e">
        <f>AM19+#REF!+#REF!+#REF!</f>
        <v>#REF!</v>
      </c>
      <c r="AN144" s="24" t="e">
        <f>AN19+#REF!+#REF!+#REF!</f>
        <v>#REF!</v>
      </c>
      <c r="AO144" s="24">
        <f t="shared" si="47"/>
        <v>0</v>
      </c>
      <c r="AP144" s="24"/>
      <c r="AQ144" s="24"/>
      <c r="AR144" s="24">
        <f t="shared" si="32"/>
        <v>0</v>
      </c>
      <c r="AS144" s="24" t="e">
        <f>AS19+#REF!+#REF!+#REF!</f>
        <v>#REF!</v>
      </c>
      <c r="AT144" s="24" t="e">
        <f>AT19+#REF!+#REF!+#REF!</f>
        <v>#REF!</v>
      </c>
      <c r="AU144" s="24">
        <f t="shared" si="48"/>
        <v>0</v>
      </c>
      <c r="AV144" s="24" t="e">
        <f>AV19+#REF!+#REF!+#REF!</f>
        <v>#REF!</v>
      </c>
      <c r="AW144" s="24" t="e">
        <f>AW19+#REF!+#REF!+#REF!</f>
        <v>#REF!</v>
      </c>
      <c r="AX144" s="24">
        <f t="shared" si="49"/>
        <v>0</v>
      </c>
      <c r="AY144" s="24" t="e">
        <f>AY19+#REF!+#REF!+#REF!</f>
        <v>#REF!</v>
      </c>
      <c r="AZ144" s="24" t="e">
        <f>AZ19+#REF!+#REF!+#REF!</f>
        <v>#REF!</v>
      </c>
      <c r="BA144" s="56" t="e">
        <f t="shared" si="50"/>
        <v>#REF!</v>
      </c>
    </row>
    <row r="145" spans="4:53" hidden="1" x14ac:dyDescent="0.3">
      <c r="D145" s="19">
        <v>18</v>
      </c>
      <c r="E145" s="128" t="s">
        <v>461</v>
      </c>
      <c r="F145" s="24"/>
      <c r="G145" s="24"/>
      <c r="H145" s="24">
        <f t="shared" si="36"/>
        <v>0</v>
      </c>
      <c r="I145" s="24"/>
      <c r="J145" s="24"/>
      <c r="K145" s="24">
        <f t="shared" si="37"/>
        <v>0</v>
      </c>
      <c r="L145" s="24"/>
      <c r="M145" s="24"/>
      <c r="N145" s="24">
        <f t="shared" si="38"/>
        <v>0</v>
      </c>
      <c r="O145" s="24"/>
      <c r="P145" s="24"/>
      <c r="Q145" s="24">
        <f t="shared" si="39"/>
        <v>0</v>
      </c>
      <c r="R145" s="24"/>
      <c r="S145" s="24"/>
      <c r="T145" s="24">
        <f t="shared" si="40"/>
        <v>0</v>
      </c>
      <c r="U145" s="24"/>
      <c r="V145" s="24"/>
      <c r="W145" s="24">
        <f t="shared" si="41"/>
        <v>0</v>
      </c>
      <c r="X145" s="24"/>
      <c r="Y145" s="24"/>
      <c r="Z145" s="24">
        <f t="shared" si="42"/>
        <v>0</v>
      </c>
      <c r="AA145" s="24"/>
      <c r="AB145" s="24"/>
      <c r="AC145" s="24">
        <f t="shared" si="43"/>
        <v>0</v>
      </c>
      <c r="AD145" s="24"/>
      <c r="AE145" s="24"/>
      <c r="AF145" s="24">
        <f t="shared" si="44"/>
        <v>0</v>
      </c>
      <c r="AG145" s="24"/>
      <c r="AH145" s="24"/>
      <c r="AI145" s="24">
        <f t="shared" si="45"/>
        <v>0</v>
      </c>
      <c r="AJ145" s="24"/>
      <c r="AK145" s="24"/>
      <c r="AL145" s="24">
        <f t="shared" si="46"/>
        <v>0</v>
      </c>
      <c r="AM145" s="24"/>
      <c r="AN145" s="24"/>
      <c r="AO145" s="24">
        <f t="shared" si="47"/>
        <v>0</v>
      </c>
      <c r="AP145" s="24">
        <f t="shared" ref="AP145:AQ150" si="83">AP20</f>
        <v>0</v>
      </c>
      <c r="AQ145" s="24">
        <f t="shared" si="83"/>
        <v>0</v>
      </c>
      <c r="AR145" s="24">
        <f t="shared" si="32"/>
        <v>0</v>
      </c>
      <c r="AS145" s="24"/>
      <c r="AT145" s="24"/>
      <c r="AU145" s="24">
        <f t="shared" si="48"/>
        <v>0</v>
      </c>
      <c r="AV145" s="24"/>
      <c r="AW145" s="24"/>
      <c r="AX145" s="24">
        <f t="shared" si="49"/>
        <v>0</v>
      </c>
      <c r="AY145" s="24"/>
      <c r="AZ145" s="24"/>
      <c r="BA145" s="56" t="e">
        <f t="shared" si="50"/>
        <v>#DIV/0!</v>
      </c>
    </row>
    <row r="146" spans="4:53" ht="14.25" hidden="1" customHeight="1" x14ac:dyDescent="0.3">
      <c r="D146" s="19">
        <v>19</v>
      </c>
      <c r="E146" s="22" t="s">
        <v>463</v>
      </c>
      <c r="F146" s="24">
        <f t="shared" ref="F146:G151" si="84">F20</f>
        <v>0</v>
      </c>
      <c r="G146" s="24">
        <f t="shared" si="84"/>
        <v>0</v>
      </c>
      <c r="H146" s="24">
        <f t="shared" si="36"/>
        <v>0</v>
      </c>
      <c r="I146" s="24">
        <f t="shared" ref="I146:J151" si="85">I20</f>
        <v>0</v>
      </c>
      <c r="J146" s="24">
        <f t="shared" si="85"/>
        <v>0</v>
      </c>
      <c r="K146" s="24">
        <f t="shared" si="37"/>
        <v>0</v>
      </c>
      <c r="L146" s="24">
        <f t="shared" ref="L146:M151" si="86">L20</f>
        <v>0</v>
      </c>
      <c r="M146" s="24">
        <f t="shared" si="86"/>
        <v>0</v>
      </c>
      <c r="N146" s="24">
        <f t="shared" si="38"/>
        <v>0</v>
      </c>
      <c r="O146" s="24">
        <f t="shared" ref="O146:P151" si="87">O20</f>
        <v>0</v>
      </c>
      <c r="P146" s="24">
        <f t="shared" si="87"/>
        <v>0</v>
      </c>
      <c r="Q146" s="24">
        <f t="shared" si="39"/>
        <v>0</v>
      </c>
      <c r="R146" s="24">
        <f t="shared" ref="R146:S151" si="88">R20</f>
        <v>0</v>
      </c>
      <c r="S146" s="24">
        <f t="shared" si="88"/>
        <v>0</v>
      </c>
      <c r="T146" s="24">
        <f t="shared" si="40"/>
        <v>0</v>
      </c>
      <c r="U146" s="24">
        <f t="shared" ref="U146:V151" si="89">U20</f>
        <v>0</v>
      </c>
      <c r="V146" s="24">
        <f t="shared" si="89"/>
        <v>0</v>
      </c>
      <c r="W146" s="24">
        <f t="shared" si="41"/>
        <v>0</v>
      </c>
      <c r="X146" s="24">
        <f t="shared" ref="X146:Y151" si="90">X20</f>
        <v>0</v>
      </c>
      <c r="Y146" s="24">
        <f t="shared" si="90"/>
        <v>0</v>
      </c>
      <c r="Z146" s="24">
        <f t="shared" si="42"/>
        <v>0</v>
      </c>
      <c r="AA146" s="24">
        <f t="shared" ref="AA146:AB151" si="91">AA20</f>
        <v>0</v>
      </c>
      <c r="AB146" s="24">
        <f t="shared" si="91"/>
        <v>0</v>
      </c>
      <c r="AC146" s="24">
        <f t="shared" si="43"/>
        <v>0</v>
      </c>
      <c r="AD146" s="24">
        <f t="shared" ref="AD146:AE151" si="92">AD20</f>
        <v>0</v>
      </c>
      <c r="AE146" s="24">
        <f t="shared" si="92"/>
        <v>0</v>
      </c>
      <c r="AF146" s="24">
        <f t="shared" si="44"/>
        <v>0</v>
      </c>
      <c r="AG146" s="24">
        <f t="shared" ref="AG146:AH151" si="93">AG20</f>
        <v>0</v>
      </c>
      <c r="AH146" s="24">
        <f t="shared" si="93"/>
        <v>0</v>
      </c>
      <c r="AI146" s="24">
        <f t="shared" si="45"/>
        <v>0</v>
      </c>
      <c r="AJ146" s="24">
        <f t="shared" ref="AJ146:AK151" si="94">AJ20</f>
        <v>0</v>
      </c>
      <c r="AK146" s="24">
        <f t="shared" si="94"/>
        <v>0</v>
      </c>
      <c r="AL146" s="24">
        <f t="shared" si="46"/>
        <v>0</v>
      </c>
      <c r="AM146" s="24">
        <f t="shared" ref="AM146:AN151" si="95">AM20</f>
        <v>0</v>
      </c>
      <c r="AN146" s="24">
        <f t="shared" si="95"/>
        <v>0</v>
      </c>
      <c r="AO146" s="24">
        <f t="shared" si="47"/>
        <v>0</v>
      </c>
      <c r="AP146" s="24">
        <f t="shared" si="83"/>
        <v>0</v>
      </c>
      <c r="AQ146" s="24">
        <f t="shared" si="83"/>
        <v>0</v>
      </c>
      <c r="AR146" s="24">
        <f t="shared" si="32"/>
        <v>0</v>
      </c>
      <c r="AS146" s="24">
        <f t="shared" ref="AS146:AT151" si="96">AS20</f>
        <v>0</v>
      </c>
      <c r="AT146" s="24">
        <f t="shared" si="96"/>
        <v>0</v>
      </c>
      <c r="AU146" s="24">
        <f t="shared" si="48"/>
        <v>0</v>
      </c>
      <c r="AV146" s="24">
        <f t="shared" ref="AV146:AW151" si="97">AV20</f>
        <v>0</v>
      </c>
      <c r="AW146" s="24">
        <f t="shared" si="97"/>
        <v>0</v>
      </c>
      <c r="AX146" s="24">
        <f t="shared" si="49"/>
        <v>0</v>
      </c>
      <c r="AY146" s="24">
        <f t="shared" ref="AY146:AZ151" si="98">AY20</f>
        <v>0</v>
      </c>
      <c r="AZ146" s="24">
        <f t="shared" si="98"/>
        <v>0</v>
      </c>
      <c r="BA146" s="56" t="e">
        <f t="shared" si="50"/>
        <v>#DIV/0!</v>
      </c>
    </row>
    <row r="147" spans="4:53" hidden="1" x14ac:dyDescent="0.3">
      <c r="D147" s="19">
        <v>20</v>
      </c>
      <c r="E147" s="21" t="s">
        <v>464</v>
      </c>
      <c r="F147" s="24">
        <f t="shared" si="84"/>
        <v>0</v>
      </c>
      <c r="G147" s="24">
        <f t="shared" si="84"/>
        <v>0</v>
      </c>
      <c r="H147" s="24">
        <f t="shared" si="36"/>
        <v>0</v>
      </c>
      <c r="I147" s="24">
        <f t="shared" si="85"/>
        <v>0</v>
      </c>
      <c r="J147" s="24">
        <f t="shared" si="85"/>
        <v>0</v>
      </c>
      <c r="K147" s="24">
        <f t="shared" si="37"/>
        <v>0</v>
      </c>
      <c r="L147" s="24">
        <f t="shared" si="86"/>
        <v>0</v>
      </c>
      <c r="M147" s="24">
        <f t="shared" si="86"/>
        <v>0</v>
      </c>
      <c r="N147" s="24">
        <f t="shared" si="38"/>
        <v>0</v>
      </c>
      <c r="O147" s="24">
        <f t="shared" si="87"/>
        <v>0</v>
      </c>
      <c r="P147" s="24">
        <f t="shared" si="87"/>
        <v>0</v>
      </c>
      <c r="Q147" s="24">
        <f t="shared" si="39"/>
        <v>0</v>
      </c>
      <c r="R147" s="24">
        <f t="shared" si="88"/>
        <v>0</v>
      </c>
      <c r="S147" s="24">
        <f t="shared" si="88"/>
        <v>0</v>
      </c>
      <c r="T147" s="24">
        <f t="shared" si="40"/>
        <v>0</v>
      </c>
      <c r="U147" s="24">
        <f t="shared" si="89"/>
        <v>0</v>
      </c>
      <c r="V147" s="24">
        <f t="shared" si="89"/>
        <v>0</v>
      </c>
      <c r="W147" s="24">
        <f t="shared" si="41"/>
        <v>0</v>
      </c>
      <c r="X147" s="24">
        <f t="shared" si="90"/>
        <v>0</v>
      </c>
      <c r="Y147" s="24">
        <f t="shared" si="90"/>
        <v>0</v>
      </c>
      <c r="Z147" s="24">
        <f t="shared" si="42"/>
        <v>0</v>
      </c>
      <c r="AA147" s="24">
        <f t="shared" si="91"/>
        <v>0</v>
      </c>
      <c r="AB147" s="24">
        <f t="shared" si="91"/>
        <v>0</v>
      </c>
      <c r="AC147" s="24">
        <f t="shared" si="43"/>
        <v>0</v>
      </c>
      <c r="AD147" s="24">
        <f t="shared" si="92"/>
        <v>0</v>
      </c>
      <c r="AE147" s="24">
        <f t="shared" si="92"/>
        <v>0</v>
      </c>
      <c r="AF147" s="24">
        <f t="shared" si="44"/>
        <v>0</v>
      </c>
      <c r="AG147" s="24">
        <f t="shared" si="93"/>
        <v>0</v>
      </c>
      <c r="AH147" s="24">
        <f t="shared" si="93"/>
        <v>0</v>
      </c>
      <c r="AI147" s="24">
        <f t="shared" si="45"/>
        <v>0</v>
      </c>
      <c r="AJ147" s="24">
        <f t="shared" si="94"/>
        <v>0</v>
      </c>
      <c r="AK147" s="24">
        <f t="shared" si="94"/>
        <v>0</v>
      </c>
      <c r="AL147" s="24">
        <f t="shared" si="46"/>
        <v>0</v>
      </c>
      <c r="AM147" s="24">
        <f t="shared" si="95"/>
        <v>0</v>
      </c>
      <c r="AN147" s="24">
        <f t="shared" si="95"/>
        <v>0</v>
      </c>
      <c r="AO147" s="24">
        <f t="shared" si="47"/>
        <v>0</v>
      </c>
      <c r="AP147" s="24">
        <f t="shared" si="83"/>
        <v>0</v>
      </c>
      <c r="AQ147" s="24">
        <f t="shared" si="83"/>
        <v>0</v>
      </c>
      <c r="AR147" s="24">
        <f t="shared" si="32"/>
        <v>0</v>
      </c>
      <c r="AS147" s="24">
        <f t="shared" si="96"/>
        <v>0</v>
      </c>
      <c r="AT147" s="24">
        <f t="shared" si="96"/>
        <v>0</v>
      </c>
      <c r="AU147" s="24">
        <f t="shared" si="48"/>
        <v>0</v>
      </c>
      <c r="AV147" s="24">
        <f t="shared" si="97"/>
        <v>0</v>
      </c>
      <c r="AW147" s="24">
        <f t="shared" si="97"/>
        <v>0</v>
      </c>
      <c r="AX147" s="24">
        <f t="shared" si="49"/>
        <v>0</v>
      </c>
      <c r="AY147" s="24">
        <f t="shared" si="98"/>
        <v>0</v>
      </c>
      <c r="AZ147" s="24">
        <f t="shared" si="98"/>
        <v>0</v>
      </c>
      <c r="BA147" s="56" t="e">
        <f t="shared" si="50"/>
        <v>#DIV/0!</v>
      </c>
    </row>
    <row r="148" spans="4:53" hidden="1" x14ac:dyDescent="0.3">
      <c r="D148" s="19">
        <v>21</v>
      </c>
      <c r="E148" s="21" t="s">
        <v>465</v>
      </c>
      <c r="F148" s="24">
        <f t="shared" si="84"/>
        <v>0</v>
      </c>
      <c r="G148" s="24">
        <f t="shared" si="84"/>
        <v>0</v>
      </c>
      <c r="H148" s="24">
        <f t="shared" si="36"/>
        <v>0</v>
      </c>
      <c r="I148" s="24">
        <f t="shared" si="85"/>
        <v>0</v>
      </c>
      <c r="J148" s="24">
        <f t="shared" si="85"/>
        <v>0</v>
      </c>
      <c r="K148" s="24">
        <f t="shared" si="37"/>
        <v>0</v>
      </c>
      <c r="L148" s="24">
        <f t="shared" si="86"/>
        <v>0</v>
      </c>
      <c r="M148" s="24">
        <f t="shared" si="86"/>
        <v>0</v>
      </c>
      <c r="N148" s="24">
        <f t="shared" si="38"/>
        <v>0</v>
      </c>
      <c r="O148" s="24">
        <f t="shared" si="87"/>
        <v>0</v>
      </c>
      <c r="P148" s="24">
        <f t="shared" si="87"/>
        <v>0</v>
      </c>
      <c r="Q148" s="24">
        <f t="shared" si="39"/>
        <v>0</v>
      </c>
      <c r="R148" s="24">
        <f t="shared" si="88"/>
        <v>0</v>
      </c>
      <c r="S148" s="24">
        <f t="shared" si="88"/>
        <v>0</v>
      </c>
      <c r="T148" s="24">
        <f t="shared" si="40"/>
        <v>0</v>
      </c>
      <c r="U148" s="24">
        <f t="shared" si="89"/>
        <v>0</v>
      </c>
      <c r="V148" s="24">
        <f t="shared" si="89"/>
        <v>0</v>
      </c>
      <c r="W148" s="24">
        <f t="shared" si="41"/>
        <v>0</v>
      </c>
      <c r="X148" s="24">
        <f t="shared" si="90"/>
        <v>0</v>
      </c>
      <c r="Y148" s="24">
        <f t="shared" si="90"/>
        <v>0</v>
      </c>
      <c r="Z148" s="24">
        <f t="shared" si="42"/>
        <v>0</v>
      </c>
      <c r="AA148" s="24">
        <f t="shared" si="91"/>
        <v>0</v>
      </c>
      <c r="AB148" s="24">
        <f t="shared" si="91"/>
        <v>0</v>
      </c>
      <c r="AC148" s="24">
        <f t="shared" si="43"/>
        <v>0</v>
      </c>
      <c r="AD148" s="24">
        <f t="shared" si="92"/>
        <v>0</v>
      </c>
      <c r="AE148" s="24">
        <f t="shared" si="92"/>
        <v>0</v>
      </c>
      <c r="AF148" s="24">
        <f t="shared" si="44"/>
        <v>0</v>
      </c>
      <c r="AG148" s="24">
        <f t="shared" si="93"/>
        <v>0</v>
      </c>
      <c r="AH148" s="24">
        <f t="shared" si="93"/>
        <v>0</v>
      </c>
      <c r="AI148" s="24">
        <f t="shared" si="45"/>
        <v>0</v>
      </c>
      <c r="AJ148" s="24">
        <f t="shared" si="94"/>
        <v>0</v>
      </c>
      <c r="AK148" s="24">
        <f t="shared" si="94"/>
        <v>0</v>
      </c>
      <c r="AL148" s="24">
        <f t="shared" si="46"/>
        <v>0</v>
      </c>
      <c r="AM148" s="24">
        <f t="shared" si="95"/>
        <v>0</v>
      </c>
      <c r="AN148" s="24">
        <f t="shared" si="95"/>
        <v>0</v>
      </c>
      <c r="AO148" s="24">
        <f t="shared" si="47"/>
        <v>0</v>
      </c>
      <c r="AP148" s="24">
        <f t="shared" si="83"/>
        <v>0</v>
      </c>
      <c r="AQ148" s="24">
        <f t="shared" si="83"/>
        <v>0</v>
      </c>
      <c r="AR148" s="24">
        <f t="shared" si="32"/>
        <v>0</v>
      </c>
      <c r="AS148" s="24">
        <f t="shared" si="96"/>
        <v>0</v>
      </c>
      <c r="AT148" s="24">
        <f t="shared" si="96"/>
        <v>0</v>
      </c>
      <c r="AU148" s="24">
        <f t="shared" si="48"/>
        <v>0</v>
      </c>
      <c r="AV148" s="24">
        <f t="shared" si="97"/>
        <v>0</v>
      </c>
      <c r="AW148" s="24">
        <f t="shared" si="97"/>
        <v>0</v>
      </c>
      <c r="AX148" s="24">
        <f t="shared" si="49"/>
        <v>0</v>
      </c>
      <c r="AY148" s="24">
        <f t="shared" si="98"/>
        <v>0</v>
      </c>
      <c r="AZ148" s="24">
        <f t="shared" si="98"/>
        <v>0</v>
      </c>
      <c r="BA148" s="56" t="e">
        <f t="shared" si="50"/>
        <v>#DIV/0!</v>
      </c>
    </row>
    <row r="149" spans="4:53" hidden="1" x14ac:dyDescent="0.3">
      <c r="D149" s="19">
        <v>22</v>
      </c>
      <c r="E149" s="21" t="s">
        <v>466</v>
      </c>
      <c r="F149" s="24">
        <f t="shared" si="84"/>
        <v>0</v>
      </c>
      <c r="G149" s="24">
        <f t="shared" si="84"/>
        <v>0</v>
      </c>
      <c r="H149" s="24">
        <f t="shared" si="36"/>
        <v>0</v>
      </c>
      <c r="I149" s="24">
        <f t="shared" si="85"/>
        <v>0</v>
      </c>
      <c r="J149" s="24">
        <f t="shared" si="85"/>
        <v>0</v>
      </c>
      <c r="K149" s="24">
        <f t="shared" si="37"/>
        <v>0</v>
      </c>
      <c r="L149" s="24">
        <f t="shared" si="86"/>
        <v>0</v>
      </c>
      <c r="M149" s="24">
        <f t="shared" si="86"/>
        <v>0</v>
      </c>
      <c r="N149" s="24">
        <f t="shared" si="38"/>
        <v>0</v>
      </c>
      <c r="O149" s="24">
        <f t="shared" si="87"/>
        <v>0</v>
      </c>
      <c r="P149" s="24">
        <f t="shared" si="87"/>
        <v>0</v>
      </c>
      <c r="Q149" s="24">
        <f t="shared" si="39"/>
        <v>0</v>
      </c>
      <c r="R149" s="24">
        <f t="shared" si="88"/>
        <v>0</v>
      </c>
      <c r="S149" s="24">
        <f t="shared" si="88"/>
        <v>0</v>
      </c>
      <c r="T149" s="24">
        <f t="shared" si="40"/>
        <v>0</v>
      </c>
      <c r="U149" s="24">
        <f t="shared" si="89"/>
        <v>0</v>
      </c>
      <c r="V149" s="24">
        <f t="shared" si="89"/>
        <v>0</v>
      </c>
      <c r="W149" s="24">
        <f t="shared" si="41"/>
        <v>0</v>
      </c>
      <c r="X149" s="24">
        <f t="shared" si="90"/>
        <v>0</v>
      </c>
      <c r="Y149" s="24">
        <f t="shared" si="90"/>
        <v>0</v>
      </c>
      <c r="Z149" s="24">
        <f t="shared" si="42"/>
        <v>0</v>
      </c>
      <c r="AA149" s="24">
        <f t="shared" si="91"/>
        <v>0</v>
      </c>
      <c r="AB149" s="24">
        <f t="shared" si="91"/>
        <v>0</v>
      </c>
      <c r="AC149" s="24">
        <f t="shared" si="43"/>
        <v>0</v>
      </c>
      <c r="AD149" s="24">
        <f t="shared" si="92"/>
        <v>0</v>
      </c>
      <c r="AE149" s="24">
        <f t="shared" si="92"/>
        <v>0</v>
      </c>
      <c r="AF149" s="24">
        <f t="shared" si="44"/>
        <v>0</v>
      </c>
      <c r="AG149" s="24">
        <f t="shared" si="93"/>
        <v>0</v>
      </c>
      <c r="AH149" s="24">
        <f t="shared" si="93"/>
        <v>0</v>
      </c>
      <c r="AI149" s="24">
        <f t="shared" si="45"/>
        <v>0</v>
      </c>
      <c r="AJ149" s="24">
        <f t="shared" si="94"/>
        <v>0</v>
      </c>
      <c r="AK149" s="24">
        <f t="shared" si="94"/>
        <v>0</v>
      </c>
      <c r="AL149" s="24">
        <f t="shared" si="46"/>
        <v>0</v>
      </c>
      <c r="AM149" s="24">
        <f t="shared" si="95"/>
        <v>0</v>
      </c>
      <c r="AN149" s="24">
        <f t="shared" si="95"/>
        <v>0</v>
      </c>
      <c r="AO149" s="24">
        <f t="shared" si="47"/>
        <v>0</v>
      </c>
      <c r="AP149" s="24">
        <f t="shared" si="83"/>
        <v>0</v>
      </c>
      <c r="AQ149" s="24">
        <f t="shared" si="83"/>
        <v>0</v>
      </c>
      <c r="AR149" s="24">
        <f t="shared" si="32"/>
        <v>0</v>
      </c>
      <c r="AS149" s="24">
        <f t="shared" si="96"/>
        <v>0</v>
      </c>
      <c r="AT149" s="24">
        <f t="shared" si="96"/>
        <v>0</v>
      </c>
      <c r="AU149" s="24">
        <f t="shared" si="48"/>
        <v>0</v>
      </c>
      <c r="AV149" s="24">
        <f t="shared" si="97"/>
        <v>0</v>
      </c>
      <c r="AW149" s="24">
        <f t="shared" si="97"/>
        <v>0</v>
      </c>
      <c r="AX149" s="24">
        <f t="shared" si="49"/>
        <v>0</v>
      </c>
      <c r="AY149" s="24">
        <f t="shared" si="98"/>
        <v>0</v>
      </c>
      <c r="AZ149" s="24">
        <f t="shared" si="98"/>
        <v>0</v>
      </c>
      <c r="BA149" s="56" t="e">
        <f t="shared" si="50"/>
        <v>#DIV/0!</v>
      </c>
    </row>
    <row r="150" spans="4:53" hidden="1" x14ac:dyDescent="0.3">
      <c r="D150" s="19">
        <v>23</v>
      </c>
      <c r="E150" s="21" t="s">
        <v>467</v>
      </c>
      <c r="F150" s="24">
        <f t="shared" si="84"/>
        <v>0</v>
      </c>
      <c r="G150" s="24">
        <f t="shared" si="84"/>
        <v>0</v>
      </c>
      <c r="H150" s="24">
        <f t="shared" si="36"/>
        <v>0</v>
      </c>
      <c r="I150" s="24">
        <f t="shared" si="85"/>
        <v>0</v>
      </c>
      <c r="J150" s="24">
        <f t="shared" si="85"/>
        <v>0</v>
      </c>
      <c r="K150" s="24">
        <f t="shared" si="37"/>
        <v>0</v>
      </c>
      <c r="L150" s="24">
        <f t="shared" si="86"/>
        <v>0</v>
      </c>
      <c r="M150" s="24">
        <f t="shared" si="86"/>
        <v>0</v>
      </c>
      <c r="N150" s="24">
        <f t="shared" si="38"/>
        <v>0</v>
      </c>
      <c r="O150" s="24">
        <f t="shared" si="87"/>
        <v>0</v>
      </c>
      <c r="P150" s="24">
        <f t="shared" si="87"/>
        <v>0</v>
      </c>
      <c r="Q150" s="24">
        <f t="shared" si="39"/>
        <v>0</v>
      </c>
      <c r="R150" s="24">
        <f t="shared" si="88"/>
        <v>0</v>
      </c>
      <c r="S150" s="24">
        <f t="shared" si="88"/>
        <v>0</v>
      </c>
      <c r="T150" s="24">
        <f t="shared" si="40"/>
        <v>0</v>
      </c>
      <c r="U150" s="24">
        <f t="shared" si="89"/>
        <v>0</v>
      </c>
      <c r="V150" s="24">
        <f t="shared" si="89"/>
        <v>0</v>
      </c>
      <c r="W150" s="24">
        <f t="shared" si="41"/>
        <v>0</v>
      </c>
      <c r="X150" s="24">
        <f t="shared" si="90"/>
        <v>0</v>
      </c>
      <c r="Y150" s="24">
        <f t="shared" si="90"/>
        <v>0</v>
      </c>
      <c r="Z150" s="24">
        <f t="shared" si="42"/>
        <v>0</v>
      </c>
      <c r="AA150" s="24">
        <f t="shared" si="91"/>
        <v>0</v>
      </c>
      <c r="AB150" s="24">
        <f t="shared" si="91"/>
        <v>0</v>
      </c>
      <c r="AC150" s="24">
        <f t="shared" si="43"/>
        <v>0</v>
      </c>
      <c r="AD150" s="24">
        <f t="shared" si="92"/>
        <v>0</v>
      </c>
      <c r="AE150" s="24">
        <f t="shared" si="92"/>
        <v>0</v>
      </c>
      <c r="AF150" s="24">
        <f t="shared" si="44"/>
        <v>0</v>
      </c>
      <c r="AG150" s="24">
        <f t="shared" si="93"/>
        <v>0</v>
      </c>
      <c r="AH150" s="24">
        <f t="shared" si="93"/>
        <v>0</v>
      </c>
      <c r="AI150" s="24">
        <f t="shared" si="45"/>
        <v>0</v>
      </c>
      <c r="AJ150" s="24">
        <f t="shared" si="94"/>
        <v>0</v>
      </c>
      <c r="AK150" s="24">
        <f t="shared" si="94"/>
        <v>0</v>
      </c>
      <c r="AL150" s="24">
        <f t="shared" si="46"/>
        <v>0</v>
      </c>
      <c r="AM150" s="24">
        <f t="shared" si="95"/>
        <v>0</v>
      </c>
      <c r="AN150" s="24">
        <f t="shared" si="95"/>
        <v>0</v>
      </c>
      <c r="AO150" s="24">
        <f t="shared" si="47"/>
        <v>0</v>
      </c>
      <c r="AP150" s="24">
        <f t="shared" si="83"/>
        <v>0</v>
      </c>
      <c r="AQ150" s="24">
        <f t="shared" si="83"/>
        <v>0</v>
      </c>
      <c r="AR150" s="24">
        <f t="shared" si="32"/>
        <v>0</v>
      </c>
      <c r="AS150" s="24">
        <f t="shared" si="96"/>
        <v>0</v>
      </c>
      <c r="AT150" s="24">
        <f t="shared" si="96"/>
        <v>0</v>
      </c>
      <c r="AU150" s="24">
        <f t="shared" si="48"/>
        <v>0</v>
      </c>
      <c r="AV150" s="24">
        <f t="shared" si="97"/>
        <v>0</v>
      </c>
      <c r="AW150" s="24">
        <f t="shared" si="97"/>
        <v>0</v>
      </c>
      <c r="AX150" s="24">
        <f t="shared" si="49"/>
        <v>0</v>
      </c>
      <c r="AY150" s="24">
        <f t="shared" si="98"/>
        <v>0</v>
      </c>
      <c r="AZ150" s="24">
        <f t="shared" si="98"/>
        <v>0</v>
      </c>
      <c r="BA150" s="56" t="e">
        <f t="shared" si="50"/>
        <v>#DIV/0!</v>
      </c>
    </row>
    <row r="151" spans="4:53" hidden="1" x14ac:dyDescent="0.3">
      <c r="D151" s="19">
        <v>24</v>
      </c>
      <c r="E151" s="21" t="s">
        <v>468</v>
      </c>
      <c r="F151" s="24">
        <f t="shared" si="84"/>
        <v>0</v>
      </c>
      <c r="G151" s="24">
        <f t="shared" si="84"/>
        <v>0</v>
      </c>
      <c r="H151" s="24">
        <f t="shared" si="36"/>
        <v>0</v>
      </c>
      <c r="I151" s="24">
        <f t="shared" si="85"/>
        <v>0</v>
      </c>
      <c r="J151" s="24">
        <f t="shared" si="85"/>
        <v>0</v>
      </c>
      <c r="K151" s="24">
        <f t="shared" si="37"/>
        <v>0</v>
      </c>
      <c r="L151" s="24">
        <f t="shared" si="86"/>
        <v>0</v>
      </c>
      <c r="M151" s="24">
        <f t="shared" si="86"/>
        <v>0</v>
      </c>
      <c r="N151" s="24">
        <f t="shared" si="38"/>
        <v>0</v>
      </c>
      <c r="O151" s="24">
        <f t="shared" si="87"/>
        <v>0</v>
      </c>
      <c r="P151" s="24">
        <f t="shared" si="87"/>
        <v>0</v>
      </c>
      <c r="Q151" s="24">
        <f t="shared" si="39"/>
        <v>0</v>
      </c>
      <c r="R151" s="24">
        <f t="shared" si="88"/>
        <v>0</v>
      </c>
      <c r="S151" s="24">
        <f t="shared" si="88"/>
        <v>0</v>
      </c>
      <c r="T151" s="24">
        <f t="shared" si="40"/>
        <v>0</v>
      </c>
      <c r="U151" s="24">
        <f t="shared" si="89"/>
        <v>0</v>
      </c>
      <c r="V151" s="24">
        <f t="shared" si="89"/>
        <v>0</v>
      </c>
      <c r="W151" s="24">
        <f t="shared" si="41"/>
        <v>0</v>
      </c>
      <c r="X151" s="24">
        <f t="shared" si="90"/>
        <v>0</v>
      </c>
      <c r="Y151" s="24">
        <f t="shared" si="90"/>
        <v>0</v>
      </c>
      <c r="Z151" s="24">
        <f t="shared" si="42"/>
        <v>0</v>
      </c>
      <c r="AA151" s="24">
        <f t="shared" si="91"/>
        <v>0</v>
      </c>
      <c r="AB151" s="24">
        <f t="shared" si="91"/>
        <v>0</v>
      </c>
      <c r="AC151" s="24">
        <f t="shared" si="43"/>
        <v>0</v>
      </c>
      <c r="AD151" s="24">
        <f t="shared" si="92"/>
        <v>0</v>
      </c>
      <c r="AE151" s="24">
        <f t="shared" si="92"/>
        <v>0</v>
      </c>
      <c r="AF151" s="24">
        <f t="shared" si="44"/>
        <v>0</v>
      </c>
      <c r="AG151" s="24">
        <f t="shared" si="93"/>
        <v>0</v>
      </c>
      <c r="AH151" s="24">
        <f t="shared" si="93"/>
        <v>0</v>
      </c>
      <c r="AI151" s="24">
        <f t="shared" si="45"/>
        <v>0</v>
      </c>
      <c r="AJ151" s="24">
        <f t="shared" si="94"/>
        <v>0</v>
      </c>
      <c r="AK151" s="24">
        <f t="shared" si="94"/>
        <v>0</v>
      </c>
      <c r="AL151" s="24">
        <f t="shared" si="46"/>
        <v>0</v>
      </c>
      <c r="AM151" s="24">
        <f t="shared" si="95"/>
        <v>0</v>
      </c>
      <c r="AN151" s="24">
        <f t="shared" si="95"/>
        <v>0</v>
      </c>
      <c r="AO151" s="24">
        <f t="shared" si="47"/>
        <v>0</v>
      </c>
      <c r="AP151" s="24" t="e">
        <f>#REF!+AP26</f>
        <v>#REF!</v>
      </c>
      <c r="AQ151" s="24" t="e">
        <f>#REF!+AQ26</f>
        <v>#REF!</v>
      </c>
      <c r="AR151" s="24">
        <f t="shared" si="32"/>
        <v>0</v>
      </c>
      <c r="AS151" s="24">
        <f t="shared" si="96"/>
        <v>0</v>
      </c>
      <c r="AT151" s="24">
        <f t="shared" si="96"/>
        <v>0</v>
      </c>
      <c r="AU151" s="24">
        <f t="shared" si="48"/>
        <v>0</v>
      </c>
      <c r="AV151" s="24">
        <f t="shared" si="97"/>
        <v>0</v>
      </c>
      <c r="AW151" s="24">
        <f t="shared" si="97"/>
        <v>0</v>
      </c>
      <c r="AX151" s="24">
        <f t="shared" si="49"/>
        <v>0</v>
      </c>
      <c r="AY151" s="24">
        <f t="shared" si="98"/>
        <v>0</v>
      </c>
      <c r="AZ151" s="24">
        <f t="shared" si="98"/>
        <v>0</v>
      </c>
      <c r="BA151" s="56" t="e">
        <f t="shared" si="50"/>
        <v>#DIV/0!</v>
      </c>
    </row>
    <row r="152" spans="4:53" hidden="1" x14ac:dyDescent="0.3">
      <c r="D152" s="19">
        <v>25</v>
      </c>
      <c r="E152" s="20" t="s">
        <v>40</v>
      </c>
      <c r="F152" s="24" t="e">
        <f>#REF!+F26</f>
        <v>#REF!</v>
      </c>
      <c r="G152" s="24" t="e">
        <f>#REF!+G26</f>
        <v>#REF!</v>
      </c>
      <c r="H152" s="24">
        <f t="shared" si="36"/>
        <v>0</v>
      </c>
      <c r="I152" s="24" t="e">
        <f>#REF!+I26</f>
        <v>#REF!</v>
      </c>
      <c r="J152" s="24" t="e">
        <f>#REF!+J26</f>
        <v>#REF!</v>
      </c>
      <c r="K152" s="24">
        <f t="shared" si="37"/>
        <v>0</v>
      </c>
      <c r="L152" s="24" t="e">
        <f>#REF!+L26</f>
        <v>#REF!</v>
      </c>
      <c r="M152" s="24" t="e">
        <f>#REF!+M26</f>
        <v>#REF!</v>
      </c>
      <c r="N152" s="24">
        <f t="shared" si="38"/>
        <v>0</v>
      </c>
      <c r="O152" s="24" t="e">
        <f>#REF!+O26</f>
        <v>#REF!</v>
      </c>
      <c r="P152" s="24" t="e">
        <f>#REF!+P26</f>
        <v>#REF!</v>
      </c>
      <c r="Q152" s="24">
        <f t="shared" si="39"/>
        <v>0</v>
      </c>
      <c r="R152" s="24" t="e">
        <f>#REF!+R26</f>
        <v>#REF!</v>
      </c>
      <c r="S152" s="24" t="e">
        <f>#REF!+S26</f>
        <v>#REF!</v>
      </c>
      <c r="T152" s="24">
        <f t="shared" si="40"/>
        <v>0</v>
      </c>
      <c r="U152" s="24" t="e">
        <f>#REF!+U26</f>
        <v>#REF!</v>
      </c>
      <c r="V152" s="24" t="e">
        <f>#REF!+V26</f>
        <v>#REF!</v>
      </c>
      <c r="W152" s="24">
        <f t="shared" si="41"/>
        <v>0</v>
      </c>
      <c r="X152" s="24" t="e">
        <f>#REF!+X26</f>
        <v>#REF!</v>
      </c>
      <c r="Y152" s="24" t="e">
        <f>#REF!+Y26</f>
        <v>#REF!</v>
      </c>
      <c r="Z152" s="24">
        <f t="shared" si="42"/>
        <v>0</v>
      </c>
      <c r="AA152" s="24" t="e">
        <f>#REF!+AA26</f>
        <v>#REF!</v>
      </c>
      <c r="AB152" s="24" t="e">
        <f>#REF!+AB26</f>
        <v>#REF!</v>
      </c>
      <c r="AC152" s="24">
        <f t="shared" si="43"/>
        <v>0</v>
      </c>
      <c r="AD152" s="24" t="e">
        <f>#REF!+AD26</f>
        <v>#REF!</v>
      </c>
      <c r="AE152" s="24" t="e">
        <f>#REF!+AE26</f>
        <v>#REF!</v>
      </c>
      <c r="AF152" s="24">
        <f t="shared" si="44"/>
        <v>0</v>
      </c>
      <c r="AG152" s="24" t="e">
        <f>#REF!+AG26</f>
        <v>#REF!</v>
      </c>
      <c r="AH152" s="24" t="e">
        <f>#REF!+AH26</f>
        <v>#REF!</v>
      </c>
      <c r="AI152" s="24">
        <f t="shared" si="45"/>
        <v>0</v>
      </c>
      <c r="AJ152" s="24" t="e">
        <f>#REF!+AJ26</f>
        <v>#REF!</v>
      </c>
      <c r="AK152" s="24" t="e">
        <f>#REF!+AK26</f>
        <v>#REF!</v>
      </c>
      <c r="AL152" s="24">
        <f t="shared" si="46"/>
        <v>0</v>
      </c>
      <c r="AM152" s="24" t="e">
        <f>#REF!+AM26</f>
        <v>#REF!</v>
      </c>
      <c r="AN152" s="24" t="e">
        <f>#REF!+AN26</f>
        <v>#REF!</v>
      </c>
      <c r="AO152" s="24">
        <f t="shared" si="47"/>
        <v>0</v>
      </c>
      <c r="AP152" s="24" t="e">
        <f>AP28+#REF!+#REF!</f>
        <v>#REF!</v>
      </c>
      <c r="AQ152" s="24" t="e">
        <f>AQ28+#REF!+#REF!</f>
        <v>#REF!</v>
      </c>
      <c r="AR152" s="24">
        <f t="shared" si="32"/>
        <v>0</v>
      </c>
      <c r="AS152" s="24" t="e">
        <f>#REF!+AS26</f>
        <v>#REF!</v>
      </c>
      <c r="AT152" s="24" t="e">
        <f>#REF!+AT26</f>
        <v>#REF!</v>
      </c>
      <c r="AU152" s="24">
        <f t="shared" si="48"/>
        <v>0</v>
      </c>
      <c r="AV152" s="24" t="e">
        <f>#REF!+AV26</f>
        <v>#REF!</v>
      </c>
      <c r="AW152" s="24" t="e">
        <f>#REF!+AW26</f>
        <v>#REF!</v>
      </c>
      <c r="AX152" s="24">
        <f t="shared" si="49"/>
        <v>0</v>
      </c>
      <c r="AY152" s="24" t="e">
        <f>#REF!+AY26</f>
        <v>#REF!</v>
      </c>
      <c r="AZ152" s="24" t="e">
        <f>#REF!+AZ26</f>
        <v>#REF!</v>
      </c>
      <c r="BA152" s="56" t="e">
        <f t="shared" si="50"/>
        <v>#REF!</v>
      </c>
    </row>
    <row r="153" spans="4:53" hidden="1" x14ac:dyDescent="0.3">
      <c r="D153" s="19">
        <v>26</v>
      </c>
      <c r="E153" s="128" t="s">
        <v>43</v>
      </c>
      <c r="F153" s="24" t="e">
        <f>F28+#REF!+#REF!</f>
        <v>#REF!</v>
      </c>
      <c r="G153" s="24" t="e">
        <f>G28+#REF!+#REF!</f>
        <v>#REF!</v>
      </c>
      <c r="H153" s="24">
        <f t="shared" si="36"/>
        <v>0</v>
      </c>
      <c r="I153" s="24" t="e">
        <f>I28+#REF!+#REF!</f>
        <v>#REF!</v>
      </c>
      <c r="J153" s="24" t="e">
        <f>J28+#REF!+#REF!</f>
        <v>#REF!</v>
      </c>
      <c r="K153" s="24">
        <f t="shared" si="37"/>
        <v>0</v>
      </c>
      <c r="L153" s="24" t="e">
        <f>L28+#REF!+#REF!</f>
        <v>#REF!</v>
      </c>
      <c r="M153" s="24" t="e">
        <f>M28+#REF!+#REF!</f>
        <v>#REF!</v>
      </c>
      <c r="N153" s="24">
        <f t="shared" si="38"/>
        <v>0</v>
      </c>
      <c r="O153" s="24" t="e">
        <f>O28+#REF!+#REF!</f>
        <v>#REF!</v>
      </c>
      <c r="P153" s="24" t="e">
        <f>P28+#REF!+#REF!</f>
        <v>#REF!</v>
      </c>
      <c r="Q153" s="24">
        <f t="shared" si="39"/>
        <v>0</v>
      </c>
      <c r="R153" s="24" t="e">
        <f>R28+#REF!+#REF!</f>
        <v>#REF!</v>
      </c>
      <c r="S153" s="24" t="e">
        <f>S28+#REF!+#REF!</f>
        <v>#REF!</v>
      </c>
      <c r="T153" s="24">
        <f t="shared" si="40"/>
        <v>0</v>
      </c>
      <c r="U153" s="24" t="e">
        <f>U28+#REF!+#REF!</f>
        <v>#REF!</v>
      </c>
      <c r="V153" s="24" t="e">
        <f>V28+#REF!+#REF!</f>
        <v>#REF!</v>
      </c>
      <c r="W153" s="24">
        <f t="shared" si="41"/>
        <v>0</v>
      </c>
      <c r="X153" s="24" t="e">
        <f>X28+#REF!+#REF!</f>
        <v>#REF!</v>
      </c>
      <c r="Y153" s="24" t="e">
        <f>Y28+#REF!+#REF!</f>
        <v>#REF!</v>
      </c>
      <c r="Z153" s="24">
        <f t="shared" si="42"/>
        <v>0</v>
      </c>
      <c r="AA153" s="24" t="e">
        <f>AA28+#REF!+#REF!</f>
        <v>#REF!</v>
      </c>
      <c r="AB153" s="24" t="e">
        <f>AB28+#REF!+#REF!</f>
        <v>#REF!</v>
      </c>
      <c r="AC153" s="24">
        <f t="shared" si="43"/>
        <v>0</v>
      </c>
      <c r="AD153" s="24" t="e">
        <f>AD28+#REF!+#REF!</f>
        <v>#REF!</v>
      </c>
      <c r="AE153" s="24" t="e">
        <f>AE28+#REF!+#REF!</f>
        <v>#REF!</v>
      </c>
      <c r="AF153" s="24">
        <f t="shared" si="44"/>
        <v>0</v>
      </c>
      <c r="AG153" s="24" t="e">
        <f>AG28+#REF!+#REF!</f>
        <v>#REF!</v>
      </c>
      <c r="AH153" s="24" t="e">
        <f>AH28+#REF!+#REF!</f>
        <v>#REF!</v>
      </c>
      <c r="AI153" s="24">
        <f t="shared" si="45"/>
        <v>0</v>
      </c>
      <c r="AJ153" s="24" t="e">
        <f>AJ28+#REF!+#REF!</f>
        <v>#REF!</v>
      </c>
      <c r="AK153" s="24" t="e">
        <f>AK28+#REF!+#REF!</f>
        <v>#REF!</v>
      </c>
      <c r="AL153" s="24">
        <f t="shared" si="46"/>
        <v>0</v>
      </c>
      <c r="AM153" s="24" t="e">
        <f>AM28+#REF!+#REF!</f>
        <v>#REF!</v>
      </c>
      <c r="AN153" s="24" t="e">
        <f>AN28+#REF!+#REF!</f>
        <v>#REF!</v>
      </c>
      <c r="AO153" s="24">
        <f t="shared" si="47"/>
        <v>0</v>
      </c>
      <c r="AP153" s="24" t="e">
        <f>AP27+#REF!</f>
        <v>#REF!</v>
      </c>
      <c r="AQ153" s="24" t="e">
        <f>AQ27+#REF!</f>
        <v>#REF!</v>
      </c>
      <c r="AR153" s="24">
        <f t="shared" si="32"/>
        <v>0</v>
      </c>
      <c r="AS153" s="24" t="e">
        <f>AS28+#REF!+#REF!</f>
        <v>#REF!</v>
      </c>
      <c r="AT153" s="24" t="e">
        <f>AT28+#REF!+#REF!</f>
        <v>#REF!</v>
      </c>
      <c r="AU153" s="24">
        <f t="shared" si="48"/>
        <v>0</v>
      </c>
      <c r="AV153" s="24" t="e">
        <f>AV28+#REF!+#REF!</f>
        <v>#REF!</v>
      </c>
      <c r="AW153" s="24" t="e">
        <f>AW28+#REF!+#REF!</f>
        <v>#REF!</v>
      </c>
      <c r="AX153" s="24">
        <f t="shared" si="49"/>
        <v>0</v>
      </c>
      <c r="AY153" s="24" t="e">
        <f>AY28+#REF!+#REF!</f>
        <v>#REF!</v>
      </c>
      <c r="AZ153" s="24" t="e">
        <f>AZ28+#REF!+#REF!</f>
        <v>#REF!</v>
      </c>
      <c r="BA153" s="56" t="e">
        <f t="shared" si="50"/>
        <v>#REF!</v>
      </c>
    </row>
    <row r="154" spans="4:53" hidden="1" x14ac:dyDescent="0.3">
      <c r="D154" s="19">
        <v>27</v>
      </c>
      <c r="E154" s="128" t="s">
        <v>470</v>
      </c>
      <c r="F154" s="24" t="e">
        <f>F27+#REF!</f>
        <v>#REF!</v>
      </c>
      <c r="G154" s="24" t="e">
        <f>G27+#REF!</f>
        <v>#REF!</v>
      </c>
      <c r="H154" s="24">
        <f t="shared" si="36"/>
        <v>0</v>
      </c>
      <c r="I154" s="24" t="e">
        <f>I27+#REF!</f>
        <v>#REF!</v>
      </c>
      <c r="J154" s="24" t="e">
        <f>J27+#REF!</f>
        <v>#REF!</v>
      </c>
      <c r="K154" s="24">
        <f t="shared" si="37"/>
        <v>0</v>
      </c>
      <c r="L154" s="24" t="e">
        <f>L27+#REF!</f>
        <v>#REF!</v>
      </c>
      <c r="M154" s="24" t="e">
        <f>M27+#REF!</f>
        <v>#REF!</v>
      </c>
      <c r="N154" s="24">
        <f t="shared" si="38"/>
        <v>0</v>
      </c>
      <c r="O154" s="24" t="e">
        <f>O27+#REF!</f>
        <v>#REF!</v>
      </c>
      <c r="P154" s="24" t="e">
        <f>P27+#REF!</f>
        <v>#REF!</v>
      </c>
      <c r="Q154" s="24">
        <f t="shared" si="39"/>
        <v>0</v>
      </c>
      <c r="R154" s="24" t="e">
        <f>R27+#REF!</f>
        <v>#REF!</v>
      </c>
      <c r="S154" s="24" t="e">
        <f>S27+#REF!</f>
        <v>#REF!</v>
      </c>
      <c r="T154" s="24">
        <f t="shared" si="40"/>
        <v>0</v>
      </c>
      <c r="U154" s="24" t="e">
        <f>U27+#REF!</f>
        <v>#REF!</v>
      </c>
      <c r="V154" s="24" t="e">
        <f>V27+#REF!</f>
        <v>#REF!</v>
      </c>
      <c r="W154" s="24">
        <f t="shared" si="41"/>
        <v>0</v>
      </c>
      <c r="X154" s="24" t="e">
        <f>X27+#REF!</f>
        <v>#REF!</v>
      </c>
      <c r="Y154" s="24" t="e">
        <f>Y27+#REF!</f>
        <v>#REF!</v>
      </c>
      <c r="Z154" s="24">
        <f t="shared" si="42"/>
        <v>0</v>
      </c>
      <c r="AA154" s="24" t="e">
        <f>AA27+#REF!</f>
        <v>#REF!</v>
      </c>
      <c r="AB154" s="24" t="e">
        <f>AB27+#REF!</f>
        <v>#REF!</v>
      </c>
      <c r="AC154" s="24">
        <f t="shared" si="43"/>
        <v>0</v>
      </c>
      <c r="AD154" s="24" t="e">
        <f>AD27+#REF!</f>
        <v>#REF!</v>
      </c>
      <c r="AE154" s="24" t="e">
        <f>AE27+#REF!</f>
        <v>#REF!</v>
      </c>
      <c r="AF154" s="24">
        <f t="shared" si="44"/>
        <v>0</v>
      </c>
      <c r="AG154" s="24" t="e">
        <f>AG27+#REF!</f>
        <v>#REF!</v>
      </c>
      <c r="AH154" s="24" t="e">
        <f>AH27+#REF!</f>
        <v>#REF!</v>
      </c>
      <c r="AI154" s="24">
        <f t="shared" si="45"/>
        <v>0</v>
      </c>
      <c r="AJ154" s="24" t="e">
        <f>AJ27+#REF!</f>
        <v>#REF!</v>
      </c>
      <c r="AK154" s="24" t="e">
        <f>AK27+#REF!</f>
        <v>#REF!</v>
      </c>
      <c r="AL154" s="24">
        <f t="shared" si="46"/>
        <v>0</v>
      </c>
      <c r="AM154" s="24" t="e">
        <f>AM27+#REF!</f>
        <v>#REF!</v>
      </c>
      <c r="AN154" s="24" t="e">
        <f>AN27+#REF!</f>
        <v>#REF!</v>
      </c>
      <c r="AO154" s="24">
        <f t="shared" si="47"/>
        <v>0</v>
      </c>
      <c r="AP154" s="24">
        <f>AP29</f>
        <v>0</v>
      </c>
      <c r="AQ154" s="24">
        <f>AQ29</f>
        <v>0</v>
      </c>
      <c r="AR154" s="24">
        <f t="shared" si="32"/>
        <v>0</v>
      </c>
      <c r="AS154" s="24" t="e">
        <f>AS27+#REF!</f>
        <v>#REF!</v>
      </c>
      <c r="AT154" s="24" t="e">
        <f>AT27+#REF!</f>
        <v>#REF!</v>
      </c>
      <c r="AU154" s="24">
        <f t="shared" si="48"/>
        <v>0</v>
      </c>
      <c r="AV154" s="24" t="e">
        <f>AV27+#REF!</f>
        <v>#REF!</v>
      </c>
      <c r="AW154" s="24" t="e">
        <f>AW27+#REF!</f>
        <v>#REF!</v>
      </c>
      <c r="AX154" s="24">
        <f t="shared" si="49"/>
        <v>0</v>
      </c>
      <c r="AY154" s="24" t="e">
        <f>AY27+#REF!</f>
        <v>#REF!</v>
      </c>
      <c r="AZ154" s="24" t="e">
        <f>AZ27+#REF!</f>
        <v>#REF!</v>
      </c>
      <c r="BA154" s="56" t="e">
        <f t="shared" si="50"/>
        <v>#REF!</v>
      </c>
    </row>
    <row r="155" spans="4:53" hidden="1" x14ac:dyDescent="0.3">
      <c r="D155" s="19">
        <v>28</v>
      </c>
      <c r="E155" s="128" t="s">
        <v>471</v>
      </c>
      <c r="F155" s="24">
        <f>F29</f>
        <v>0</v>
      </c>
      <c r="G155" s="24">
        <f>G29</f>
        <v>0</v>
      </c>
      <c r="H155" s="24">
        <f t="shared" si="36"/>
        <v>0</v>
      </c>
      <c r="I155" s="24">
        <f>I29</f>
        <v>0</v>
      </c>
      <c r="J155" s="24">
        <f>J29</f>
        <v>0</v>
      </c>
      <c r="K155" s="24">
        <f t="shared" si="37"/>
        <v>0</v>
      </c>
      <c r="L155" s="24">
        <f>L29</f>
        <v>0</v>
      </c>
      <c r="M155" s="24">
        <f>M29</f>
        <v>0</v>
      </c>
      <c r="N155" s="24">
        <f t="shared" si="38"/>
        <v>0</v>
      </c>
      <c r="O155" s="24">
        <f>O29</f>
        <v>0</v>
      </c>
      <c r="P155" s="24">
        <f>P29</f>
        <v>0</v>
      </c>
      <c r="Q155" s="24">
        <f t="shared" si="39"/>
        <v>0</v>
      </c>
      <c r="R155" s="24">
        <f>R29</f>
        <v>0</v>
      </c>
      <c r="S155" s="24">
        <f>S29</f>
        <v>0</v>
      </c>
      <c r="T155" s="24">
        <f t="shared" si="40"/>
        <v>0</v>
      </c>
      <c r="U155" s="24">
        <f>U29</f>
        <v>0</v>
      </c>
      <c r="V155" s="24">
        <f>V29</f>
        <v>0</v>
      </c>
      <c r="W155" s="24">
        <f t="shared" si="41"/>
        <v>0</v>
      </c>
      <c r="X155" s="24">
        <f>X29</f>
        <v>0</v>
      </c>
      <c r="Y155" s="24">
        <f>Y29</f>
        <v>0</v>
      </c>
      <c r="Z155" s="24">
        <f t="shared" si="42"/>
        <v>0</v>
      </c>
      <c r="AA155" s="24">
        <f>AA29</f>
        <v>0</v>
      </c>
      <c r="AB155" s="24">
        <f>AB29</f>
        <v>0</v>
      </c>
      <c r="AC155" s="24">
        <f t="shared" si="43"/>
        <v>0</v>
      </c>
      <c r="AD155" s="24">
        <f>AD29</f>
        <v>0</v>
      </c>
      <c r="AE155" s="24">
        <f>AE29</f>
        <v>0</v>
      </c>
      <c r="AF155" s="24">
        <f t="shared" si="44"/>
        <v>0</v>
      </c>
      <c r="AG155" s="24">
        <f>AG29</f>
        <v>0</v>
      </c>
      <c r="AH155" s="24">
        <f>AH29</f>
        <v>0</v>
      </c>
      <c r="AI155" s="24">
        <f t="shared" si="45"/>
        <v>0</v>
      </c>
      <c r="AJ155" s="24">
        <f>AJ29</f>
        <v>0</v>
      </c>
      <c r="AK155" s="24">
        <f>AK29</f>
        <v>0</v>
      </c>
      <c r="AL155" s="24">
        <f t="shared" si="46"/>
        <v>0</v>
      </c>
      <c r="AM155" s="24">
        <f>AM29</f>
        <v>0</v>
      </c>
      <c r="AN155" s="24">
        <f>AN29</f>
        <v>0</v>
      </c>
      <c r="AO155" s="24">
        <f t="shared" si="47"/>
        <v>0</v>
      </c>
      <c r="AP155" s="24">
        <f>AP30</f>
        <v>0</v>
      </c>
      <c r="AQ155" s="24">
        <f>AQ30</f>
        <v>0</v>
      </c>
      <c r="AR155" s="24">
        <f t="shared" si="32"/>
        <v>0</v>
      </c>
      <c r="AS155" s="24">
        <f>AS29</f>
        <v>0</v>
      </c>
      <c r="AT155" s="24">
        <f>AT29</f>
        <v>0</v>
      </c>
      <c r="AU155" s="24">
        <f t="shared" si="48"/>
        <v>0</v>
      </c>
      <c r="AV155" s="24">
        <f>AV29</f>
        <v>0</v>
      </c>
      <c r="AW155" s="24">
        <f>AW29</f>
        <v>0</v>
      </c>
      <c r="AX155" s="24">
        <f t="shared" si="49"/>
        <v>0</v>
      </c>
      <c r="AY155" s="24">
        <f>AY29</f>
        <v>0</v>
      </c>
      <c r="AZ155" s="24">
        <f>AZ29</f>
        <v>0</v>
      </c>
      <c r="BA155" s="56" t="e">
        <f t="shared" si="50"/>
        <v>#DIV/0!</v>
      </c>
    </row>
    <row r="156" spans="4:53" hidden="1" x14ac:dyDescent="0.3">
      <c r="D156" s="19">
        <v>29</v>
      </c>
      <c r="E156" s="128" t="s">
        <v>472</v>
      </c>
      <c r="F156" s="24">
        <f>F30</f>
        <v>0</v>
      </c>
      <c r="G156" s="24">
        <f>G30</f>
        <v>0</v>
      </c>
      <c r="H156" s="24">
        <f t="shared" si="36"/>
        <v>0</v>
      </c>
      <c r="I156" s="24">
        <f>I30</f>
        <v>0</v>
      </c>
      <c r="J156" s="24">
        <f>J30</f>
        <v>0</v>
      </c>
      <c r="K156" s="24">
        <f t="shared" si="37"/>
        <v>0</v>
      </c>
      <c r="L156" s="24">
        <f>L30</f>
        <v>0</v>
      </c>
      <c r="M156" s="24">
        <f>M30</f>
        <v>0</v>
      </c>
      <c r="N156" s="24">
        <f t="shared" si="38"/>
        <v>0</v>
      </c>
      <c r="O156" s="24">
        <f>O30</f>
        <v>0</v>
      </c>
      <c r="P156" s="24">
        <f>P30</f>
        <v>0</v>
      </c>
      <c r="Q156" s="24">
        <f t="shared" si="39"/>
        <v>0</v>
      </c>
      <c r="R156" s="24">
        <f>R30</f>
        <v>0</v>
      </c>
      <c r="S156" s="24">
        <f>S30</f>
        <v>0</v>
      </c>
      <c r="T156" s="24">
        <f t="shared" si="40"/>
        <v>0</v>
      </c>
      <c r="U156" s="24">
        <f>U30</f>
        <v>0</v>
      </c>
      <c r="V156" s="24">
        <f>V30</f>
        <v>0</v>
      </c>
      <c r="W156" s="24">
        <f t="shared" si="41"/>
        <v>0</v>
      </c>
      <c r="X156" s="24">
        <f>X30</f>
        <v>0</v>
      </c>
      <c r="Y156" s="24">
        <f>Y30</f>
        <v>0</v>
      </c>
      <c r="Z156" s="24">
        <f t="shared" si="42"/>
        <v>0</v>
      </c>
      <c r="AA156" s="24">
        <f>AA30</f>
        <v>0</v>
      </c>
      <c r="AB156" s="24">
        <f>AB30</f>
        <v>0</v>
      </c>
      <c r="AC156" s="24">
        <f t="shared" si="43"/>
        <v>0</v>
      </c>
      <c r="AD156" s="24">
        <f>AD30</f>
        <v>0</v>
      </c>
      <c r="AE156" s="24">
        <f>AE30</f>
        <v>0</v>
      </c>
      <c r="AF156" s="24">
        <f t="shared" si="44"/>
        <v>0</v>
      </c>
      <c r="AG156" s="24">
        <f>AG30</f>
        <v>0</v>
      </c>
      <c r="AH156" s="24">
        <f>AH30</f>
        <v>0</v>
      </c>
      <c r="AI156" s="24">
        <f t="shared" si="45"/>
        <v>0</v>
      </c>
      <c r="AJ156" s="24">
        <f>AJ30</f>
        <v>0</v>
      </c>
      <c r="AK156" s="24">
        <f>AK30</f>
        <v>0</v>
      </c>
      <c r="AL156" s="24">
        <f t="shared" si="46"/>
        <v>0</v>
      </c>
      <c r="AM156" s="24">
        <f>AM30</f>
        <v>0</v>
      </c>
      <c r="AN156" s="24">
        <f>AN30</f>
        <v>0</v>
      </c>
      <c r="AO156" s="24">
        <f t="shared" si="47"/>
        <v>0</v>
      </c>
      <c r="AP156" s="24" t="e">
        <f>AP31+#REF!</f>
        <v>#REF!</v>
      </c>
      <c r="AQ156" s="24" t="e">
        <f>AQ31+#REF!</f>
        <v>#REF!</v>
      </c>
      <c r="AR156" s="24">
        <f t="shared" si="32"/>
        <v>0</v>
      </c>
      <c r="AS156" s="24">
        <f>AS30</f>
        <v>0</v>
      </c>
      <c r="AT156" s="24">
        <f>AT30</f>
        <v>0</v>
      </c>
      <c r="AU156" s="24">
        <f t="shared" si="48"/>
        <v>0</v>
      </c>
      <c r="AV156" s="24">
        <f>AV30</f>
        <v>0</v>
      </c>
      <c r="AW156" s="24">
        <f>AW30</f>
        <v>0</v>
      </c>
      <c r="AX156" s="24">
        <f t="shared" si="49"/>
        <v>0</v>
      </c>
      <c r="AY156" s="24">
        <f>AY30</f>
        <v>0</v>
      </c>
      <c r="AZ156" s="24">
        <f>AZ30</f>
        <v>0</v>
      </c>
      <c r="BA156" s="56" t="e">
        <f t="shared" si="50"/>
        <v>#DIV/0!</v>
      </c>
    </row>
    <row r="157" spans="4:53" hidden="1" x14ac:dyDescent="0.3">
      <c r="D157" s="19">
        <v>30</v>
      </c>
      <c r="E157" s="20" t="s">
        <v>48</v>
      </c>
      <c r="F157" s="24" t="e">
        <f>F31+#REF!</f>
        <v>#REF!</v>
      </c>
      <c r="G157" s="24" t="e">
        <f>G31+#REF!</f>
        <v>#REF!</v>
      </c>
      <c r="H157" s="24">
        <f t="shared" si="36"/>
        <v>0</v>
      </c>
      <c r="I157" s="24" t="e">
        <f>I31+#REF!</f>
        <v>#REF!</v>
      </c>
      <c r="J157" s="24" t="e">
        <f>J31+#REF!</f>
        <v>#REF!</v>
      </c>
      <c r="K157" s="24">
        <f t="shared" si="37"/>
        <v>0</v>
      </c>
      <c r="L157" s="24" t="e">
        <f>L31+#REF!</f>
        <v>#REF!</v>
      </c>
      <c r="M157" s="24" t="e">
        <f>M31+#REF!</f>
        <v>#REF!</v>
      </c>
      <c r="N157" s="24">
        <f t="shared" si="38"/>
        <v>0</v>
      </c>
      <c r="O157" s="24" t="e">
        <f>O31+#REF!</f>
        <v>#REF!</v>
      </c>
      <c r="P157" s="24" t="e">
        <f>P31+#REF!</f>
        <v>#REF!</v>
      </c>
      <c r="Q157" s="24">
        <f t="shared" si="39"/>
        <v>0</v>
      </c>
      <c r="R157" s="24" t="e">
        <f>R31+#REF!</f>
        <v>#REF!</v>
      </c>
      <c r="S157" s="24" t="e">
        <f>S31+#REF!</f>
        <v>#REF!</v>
      </c>
      <c r="T157" s="24">
        <f t="shared" si="40"/>
        <v>0</v>
      </c>
      <c r="U157" s="24" t="e">
        <f>U31+#REF!</f>
        <v>#REF!</v>
      </c>
      <c r="V157" s="24" t="e">
        <f>V31+#REF!</f>
        <v>#REF!</v>
      </c>
      <c r="W157" s="24">
        <f t="shared" si="41"/>
        <v>0</v>
      </c>
      <c r="X157" s="24" t="e">
        <f>X31+#REF!</f>
        <v>#REF!</v>
      </c>
      <c r="Y157" s="24" t="e">
        <f>Y31+#REF!</f>
        <v>#REF!</v>
      </c>
      <c r="Z157" s="24">
        <f t="shared" si="42"/>
        <v>0</v>
      </c>
      <c r="AA157" s="24" t="e">
        <f>AA31+#REF!</f>
        <v>#REF!</v>
      </c>
      <c r="AB157" s="24" t="e">
        <f>AB31+#REF!</f>
        <v>#REF!</v>
      </c>
      <c r="AC157" s="24">
        <f t="shared" si="43"/>
        <v>0</v>
      </c>
      <c r="AD157" s="24" t="e">
        <f>AD31+#REF!</f>
        <v>#REF!</v>
      </c>
      <c r="AE157" s="24" t="e">
        <f>AE31+#REF!</f>
        <v>#REF!</v>
      </c>
      <c r="AF157" s="24">
        <f t="shared" si="44"/>
        <v>0</v>
      </c>
      <c r="AG157" s="24" t="e">
        <f>AG31+#REF!</f>
        <v>#REF!</v>
      </c>
      <c r="AH157" s="24" t="e">
        <f>AH31+#REF!</f>
        <v>#REF!</v>
      </c>
      <c r="AI157" s="24">
        <f t="shared" si="45"/>
        <v>0</v>
      </c>
      <c r="AJ157" s="24" t="e">
        <f>AJ31+#REF!</f>
        <v>#REF!</v>
      </c>
      <c r="AK157" s="24" t="e">
        <f>AK31+#REF!</f>
        <v>#REF!</v>
      </c>
      <c r="AL157" s="24">
        <f t="shared" si="46"/>
        <v>0</v>
      </c>
      <c r="AM157" s="24" t="e">
        <f>AM31+#REF!</f>
        <v>#REF!</v>
      </c>
      <c r="AN157" s="24" t="e">
        <f>AN31+#REF!</f>
        <v>#REF!</v>
      </c>
      <c r="AO157" s="24">
        <f t="shared" si="47"/>
        <v>0</v>
      </c>
      <c r="AP157" s="24">
        <f>AP37</f>
        <v>0</v>
      </c>
      <c r="AQ157" s="24">
        <f>AQ37</f>
        <v>0</v>
      </c>
      <c r="AR157" s="24">
        <f t="shared" si="32"/>
        <v>0</v>
      </c>
      <c r="AS157" s="24" t="e">
        <f>AS31+#REF!</f>
        <v>#REF!</v>
      </c>
      <c r="AT157" s="24" t="e">
        <f>AT31+#REF!</f>
        <v>#REF!</v>
      </c>
      <c r="AU157" s="24">
        <f t="shared" si="48"/>
        <v>0</v>
      </c>
      <c r="AV157" s="24" t="e">
        <f>AV31+#REF!</f>
        <v>#REF!</v>
      </c>
      <c r="AW157" s="24" t="e">
        <f>AW31+#REF!</f>
        <v>#REF!</v>
      </c>
      <c r="AX157" s="24">
        <f t="shared" si="49"/>
        <v>0</v>
      </c>
      <c r="AY157" s="24" t="e">
        <f>AY31+#REF!</f>
        <v>#REF!</v>
      </c>
      <c r="AZ157" s="24" t="e">
        <f>AZ31+#REF!</f>
        <v>#REF!</v>
      </c>
      <c r="BA157" s="56" t="e">
        <f t="shared" si="50"/>
        <v>#REF!</v>
      </c>
    </row>
    <row r="158" spans="4:53" ht="15.75" hidden="1" customHeight="1" x14ac:dyDescent="0.3">
      <c r="D158" s="19">
        <v>31</v>
      </c>
      <c r="E158" s="21" t="s">
        <v>474</v>
      </c>
      <c r="F158" s="24">
        <f>F37</f>
        <v>0</v>
      </c>
      <c r="G158" s="24">
        <f>G37</f>
        <v>0</v>
      </c>
      <c r="H158" s="24">
        <f t="shared" si="36"/>
        <v>0</v>
      </c>
      <c r="I158" s="24">
        <f>I37</f>
        <v>0</v>
      </c>
      <c r="J158" s="24">
        <f>J37</f>
        <v>0</v>
      </c>
      <c r="K158" s="24">
        <f t="shared" si="37"/>
        <v>0</v>
      </c>
      <c r="L158" s="24">
        <f>L37</f>
        <v>0</v>
      </c>
      <c r="M158" s="24">
        <f>M37</f>
        <v>0</v>
      </c>
      <c r="N158" s="24">
        <f t="shared" si="38"/>
        <v>0</v>
      </c>
      <c r="O158" s="24">
        <f>O37</f>
        <v>0</v>
      </c>
      <c r="P158" s="24">
        <f>P37</f>
        <v>0</v>
      </c>
      <c r="Q158" s="24">
        <f t="shared" si="39"/>
        <v>0</v>
      </c>
      <c r="R158" s="24">
        <f>R37</f>
        <v>0</v>
      </c>
      <c r="S158" s="24">
        <f>S37</f>
        <v>0</v>
      </c>
      <c r="T158" s="24">
        <f t="shared" si="40"/>
        <v>0</v>
      </c>
      <c r="U158" s="24">
        <f>U37</f>
        <v>0</v>
      </c>
      <c r="V158" s="24">
        <f>V37</f>
        <v>0</v>
      </c>
      <c r="W158" s="24">
        <f t="shared" si="41"/>
        <v>0</v>
      </c>
      <c r="X158" s="24">
        <f>X37</f>
        <v>0</v>
      </c>
      <c r="Y158" s="24">
        <f>Y37</f>
        <v>0</v>
      </c>
      <c r="Z158" s="24">
        <f t="shared" si="42"/>
        <v>0</v>
      </c>
      <c r="AA158" s="24">
        <f>AA37</f>
        <v>0</v>
      </c>
      <c r="AB158" s="24">
        <f>AB37</f>
        <v>0</v>
      </c>
      <c r="AC158" s="24">
        <f t="shared" si="43"/>
        <v>0</v>
      </c>
      <c r="AD158" s="24">
        <f>AD37</f>
        <v>0</v>
      </c>
      <c r="AE158" s="24">
        <f>AE37</f>
        <v>0</v>
      </c>
      <c r="AF158" s="24">
        <f t="shared" si="44"/>
        <v>0</v>
      </c>
      <c r="AG158" s="24">
        <f>AG37</f>
        <v>0</v>
      </c>
      <c r="AH158" s="24">
        <f>AH37</f>
        <v>0</v>
      </c>
      <c r="AI158" s="24">
        <f t="shared" si="45"/>
        <v>0</v>
      </c>
      <c r="AJ158" s="24">
        <f>AJ37</f>
        <v>0</v>
      </c>
      <c r="AK158" s="24">
        <f>AK37</f>
        <v>0</v>
      </c>
      <c r="AL158" s="24">
        <f t="shared" si="46"/>
        <v>0</v>
      </c>
      <c r="AM158" s="24">
        <f>AM37</f>
        <v>0</v>
      </c>
      <c r="AN158" s="24">
        <f>AN37</f>
        <v>0</v>
      </c>
      <c r="AO158" s="24">
        <f t="shared" si="47"/>
        <v>0</v>
      </c>
      <c r="AP158" s="24" t="e">
        <f>AP32+#REF!</f>
        <v>#REF!</v>
      </c>
      <c r="AQ158" s="24" t="e">
        <f>AQ32+#REF!</f>
        <v>#REF!</v>
      </c>
      <c r="AR158" s="24">
        <f t="shared" si="32"/>
        <v>0</v>
      </c>
      <c r="AS158" s="24">
        <f>AS37</f>
        <v>0</v>
      </c>
      <c r="AT158" s="24">
        <f>AT37</f>
        <v>0</v>
      </c>
      <c r="AU158" s="24">
        <f t="shared" si="48"/>
        <v>0</v>
      </c>
      <c r="AV158" s="24">
        <f>AV37</f>
        <v>0</v>
      </c>
      <c r="AW158" s="24">
        <f>AW37</f>
        <v>0</v>
      </c>
      <c r="AX158" s="24">
        <f t="shared" si="49"/>
        <v>0</v>
      </c>
      <c r="AY158" s="24">
        <f>AY37</f>
        <v>0</v>
      </c>
      <c r="AZ158" s="24">
        <f>AZ37</f>
        <v>0</v>
      </c>
      <c r="BA158" s="56" t="e">
        <f t="shared" si="50"/>
        <v>#DIV/0!</v>
      </c>
    </row>
    <row r="159" spans="4:53" hidden="1" x14ac:dyDescent="0.3">
      <c r="D159" s="19">
        <v>32</v>
      </c>
      <c r="E159" s="128" t="s">
        <v>50</v>
      </c>
      <c r="F159" s="24" t="e">
        <f>F32+#REF!</f>
        <v>#REF!</v>
      </c>
      <c r="G159" s="24" t="e">
        <f>G32+#REF!</f>
        <v>#REF!</v>
      </c>
      <c r="H159" s="24">
        <f t="shared" si="36"/>
        <v>0</v>
      </c>
      <c r="I159" s="24" t="e">
        <f>I32+#REF!</f>
        <v>#REF!</v>
      </c>
      <c r="J159" s="24" t="e">
        <f>J32+#REF!</f>
        <v>#REF!</v>
      </c>
      <c r="K159" s="24">
        <f t="shared" si="37"/>
        <v>0</v>
      </c>
      <c r="L159" s="24" t="e">
        <f>L32+#REF!</f>
        <v>#REF!</v>
      </c>
      <c r="M159" s="24" t="e">
        <f>M32+#REF!</f>
        <v>#REF!</v>
      </c>
      <c r="N159" s="24">
        <f t="shared" si="38"/>
        <v>0</v>
      </c>
      <c r="O159" s="24" t="e">
        <f>O32+#REF!</f>
        <v>#REF!</v>
      </c>
      <c r="P159" s="24" t="e">
        <f>P32+#REF!</f>
        <v>#REF!</v>
      </c>
      <c r="Q159" s="24">
        <f t="shared" si="39"/>
        <v>0</v>
      </c>
      <c r="R159" s="24" t="e">
        <f>R32+#REF!</f>
        <v>#REF!</v>
      </c>
      <c r="S159" s="24" t="e">
        <f>S32+#REF!</f>
        <v>#REF!</v>
      </c>
      <c r="T159" s="24">
        <f t="shared" si="40"/>
        <v>0</v>
      </c>
      <c r="U159" s="24" t="e">
        <f>U32+#REF!</f>
        <v>#REF!</v>
      </c>
      <c r="V159" s="24" t="e">
        <f>V32+#REF!</f>
        <v>#REF!</v>
      </c>
      <c r="W159" s="24">
        <f t="shared" si="41"/>
        <v>0</v>
      </c>
      <c r="X159" s="24" t="e">
        <f>X32+#REF!</f>
        <v>#REF!</v>
      </c>
      <c r="Y159" s="24" t="e">
        <f>Y32+#REF!</f>
        <v>#REF!</v>
      </c>
      <c r="Z159" s="24">
        <f t="shared" si="42"/>
        <v>0</v>
      </c>
      <c r="AA159" s="24" t="e">
        <f>AA32+#REF!</f>
        <v>#REF!</v>
      </c>
      <c r="AB159" s="24" t="e">
        <f>AB32+#REF!</f>
        <v>#REF!</v>
      </c>
      <c r="AC159" s="24">
        <f t="shared" si="43"/>
        <v>0</v>
      </c>
      <c r="AD159" s="24" t="e">
        <f>AD32+#REF!</f>
        <v>#REF!</v>
      </c>
      <c r="AE159" s="24" t="e">
        <f>AE32+#REF!</f>
        <v>#REF!</v>
      </c>
      <c r="AF159" s="24">
        <f t="shared" si="44"/>
        <v>0</v>
      </c>
      <c r="AG159" s="24" t="e">
        <f>AG32+#REF!</f>
        <v>#REF!</v>
      </c>
      <c r="AH159" s="24" t="e">
        <f>AH32+#REF!</f>
        <v>#REF!</v>
      </c>
      <c r="AI159" s="24">
        <f t="shared" si="45"/>
        <v>0</v>
      </c>
      <c r="AJ159" s="24" t="e">
        <f>AJ32+#REF!</f>
        <v>#REF!</v>
      </c>
      <c r="AK159" s="24" t="e">
        <f>AK32+#REF!</f>
        <v>#REF!</v>
      </c>
      <c r="AL159" s="24">
        <f t="shared" si="46"/>
        <v>0</v>
      </c>
      <c r="AM159" s="24" t="e">
        <f>AM32+#REF!</f>
        <v>#REF!</v>
      </c>
      <c r="AN159" s="24" t="e">
        <f>AN32+#REF!</f>
        <v>#REF!</v>
      </c>
      <c r="AO159" s="24">
        <f t="shared" si="47"/>
        <v>0</v>
      </c>
      <c r="AP159" s="24" t="e">
        <f>AP33+#REF!</f>
        <v>#REF!</v>
      </c>
      <c r="AQ159" s="24" t="e">
        <f>AQ33+#REF!</f>
        <v>#REF!</v>
      </c>
      <c r="AR159" s="24">
        <f t="shared" si="32"/>
        <v>0</v>
      </c>
      <c r="AS159" s="24" t="e">
        <f>AS32+#REF!</f>
        <v>#REF!</v>
      </c>
      <c r="AT159" s="24" t="e">
        <f>AT32+#REF!</f>
        <v>#REF!</v>
      </c>
      <c r="AU159" s="24">
        <f t="shared" si="48"/>
        <v>0</v>
      </c>
      <c r="AV159" s="24" t="e">
        <f>AV32+#REF!</f>
        <v>#REF!</v>
      </c>
      <c r="AW159" s="24" t="e">
        <f>AW32+#REF!</f>
        <v>#REF!</v>
      </c>
      <c r="AX159" s="24">
        <f t="shared" si="49"/>
        <v>0</v>
      </c>
      <c r="AY159" s="24" t="e">
        <f>AY32+#REF!</f>
        <v>#REF!</v>
      </c>
      <c r="AZ159" s="24" t="e">
        <f>AZ32+#REF!</f>
        <v>#REF!</v>
      </c>
      <c r="BA159" s="56" t="e">
        <f t="shared" si="50"/>
        <v>#REF!</v>
      </c>
    </row>
    <row r="160" spans="4:53" hidden="1" x14ac:dyDescent="0.3">
      <c r="D160" s="19">
        <v>33</v>
      </c>
      <c r="E160" s="128" t="s">
        <v>475</v>
      </c>
      <c r="F160" s="24" t="e">
        <f>F33+#REF!</f>
        <v>#REF!</v>
      </c>
      <c r="G160" s="24" t="e">
        <f>G33+#REF!</f>
        <v>#REF!</v>
      </c>
      <c r="H160" s="24">
        <f t="shared" si="36"/>
        <v>0</v>
      </c>
      <c r="I160" s="24" t="e">
        <f>I33+#REF!</f>
        <v>#REF!</v>
      </c>
      <c r="J160" s="24" t="e">
        <f>J33+#REF!</f>
        <v>#REF!</v>
      </c>
      <c r="K160" s="24">
        <f t="shared" si="37"/>
        <v>0</v>
      </c>
      <c r="L160" s="24" t="e">
        <f>L33+#REF!</f>
        <v>#REF!</v>
      </c>
      <c r="M160" s="24" t="e">
        <f>M33+#REF!</f>
        <v>#REF!</v>
      </c>
      <c r="N160" s="24">
        <f t="shared" si="38"/>
        <v>0</v>
      </c>
      <c r="O160" s="24" t="e">
        <f>O33+#REF!</f>
        <v>#REF!</v>
      </c>
      <c r="P160" s="24" t="e">
        <f>P33+#REF!</f>
        <v>#REF!</v>
      </c>
      <c r="Q160" s="24">
        <f t="shared" si="39"/>
        <v>0</v>
      </c>
      <c r="R160" s="24" t="e">
        <f>R33+#REF!</f>
        <v>#REF!</v>
      </c>
      <c r="S160" s="24" t="e">
        <f>S33+#REF!</f>
        <v>#REF!</v>
      </c>
      <c r="T160" s="24">
        <f t="shared" si="40"/>
        <v>0</v>
      </c>
      <c r="U160" s="24" t="e">
        <f>U33+#REF!</f>
        <v>#REF!</v>
      </c>
      <c r="V160" s="24" t="e">
        <f>V33+#REF!</f>
        <v>#REF!</v>
      </c>
      <c r="W160" s="24">
        <f t="shared" si="41"/>
        <v>0</v>
      </c>
      <c r="X160" s="24" t="e">
        <f>X33+#REF!</f>
        <v>#REF!</v>
      </c>
      <c r="Y160" s="24" t="e">
        <f>Y33+#REF!</f>
        <v>#REF!</v>
      </c>
      <c r="Z160" s="24">
        <f t="shared" si="42"/>
        <v>0</v>
      </c>
      <c r="AA160" s="24" t="e">
        <f>AA33+#REF!</f>
        <v>#REF!</v>
      </c>
      <c r="AB160" s="24" t="e">
        <f>AB33+#REF!</f>
        <v>#REF!</v>
      </c>
      <c r="AC160" s="24">
        <f t="shared" si="43"/>
        <v>0</v>
      </c>
      <c r="AD160" s="24" t="e">
        <f>AD33+#REF!</f>
        <v>#REF!</v>
      </c>
      <c r="AE160" s="24" t="e">
        <f>AE33+#REF!</f>
        <v>#REF!</v>
      </c>
      <c r="AF160" s="24">
        <f t="shared" si="44"/>
        <v>0</v>
      </c>
      <c r="AG160" s="24" t="e">
        <f>AG33+#REF!</f>
        <v>#REF!</v>
      </c>
      <c r="AH160" s="24" t="e">
        <f>AH33+#REF!</f>
        <v>#REF!</v>
      </c>
      <c r="AI160" s="24">
        <f t="shared" si="45"/>
        <v>0</v>
      </c>
      <c r="AJ160" s="24" t="e">
        <f>AJ33+#REF!</f>
        <v>#REF!</v>
      </c>
      <c r="AK160" s="24" t="e">
        <f>AK33+#REF!</f>
        <v>#REF!</v>
      </c>
      <c r="AL160" s="24">
        <f t="shared" si="46"/>
        <v>0</v>
      </c>
      <c r="AM160" s="24" t="e">
        <f>AM33+#REF!</f>
        <v>#REF!</v>
      </c>
      <c r="AN160" s="24" t="e">
        <f>AN33+#REF!</f>
        <v>#REF!</v>
      </c>
      <c r="AO160" s="24">
        <f t="shared" si="47"/>
        <v>0</v>
      </c>
      <c r="AP160" s="24">
        <f>AP35</f>
        <v>0</v>
      </c>
      <c r="AQ160" s="24">
        <f>AQ35</f>
        <v>0</v>
      </c>
      <c r="AR160" s="24">
        <f t="shared" si="32"/>
        <v>0</v>
      </c>
      <c r="AS160" s="24" t="e">
        <f>AS33+#REF!</f>
        <v>#REF!</v>
      </c>
      <c r="AT160" s="24" t="e">
        <f>AT33+#REF!</f>
        <v>#REF!</v>
      </c>
      <c r="AU160" s="24">
        <f t="shared" si="48"/>
        <v>0</v>
      </c>
      <c r="AV160" s="24" t="e">
        <f>AV33+#REF!</f>
        <v>#REF!</v>
      </c>
      <c r="AW160" s="24" t="e">
        <f>AW33+#REF!</f>
        <v>#REF!</v>
      </c>
      <c r="AX160" s="24">
        <f t="shared" si="49"/>
        <v>0</v>
      </c>
      <c r="AY160" s="24" t="e">
        <f>AY33+#REF!</f>
        <v>#REF!</v>
      </c>
      <c r="AZ160" s="24" t="e">
        <f>AZ33+#REF!</f>
        <v>#REF!</v>
      </c>
      <c r="BA160" s="56" t="e">
        <f t="shared" si="50"/>
        <v>#REF!</v>
      </c>
    </row>
    <row r="161" spans="4:53" hidden="1" x14ac:dyDescent="0.3">
      <c r="D161" s="19">
        <v>34</v>
      </c>
      <c r="E161" s="128" t="s">
        <v>476</v>
      </c>
      <c r="F161" s="24">
        <f>F35</f>
        <v>0</v>
      </c>
      <c r="G161" s="24">
        <f>G35</f>
        <v>0</v>
      </c>
      <c r="H161" s="24">
        <f t="shared" si="36"/>
        <v>0</v>
      </c>
      <c r="I161" s="24">
        <f>I35</f>
        <v>0</v>
      </c>
      <c r="J161" s="24">
        <f>J35</f>
        <v>0</v>
      </c>
      <c r="K161" s="24">
        <f t="shared" si="37"/>
        <v>0</v>
      </c>
      <c r="L161" s="24">
        <f>L35</f>
        <v>0</v>
      </c>
      <c r="M161" s="24">
        <f>M35</f>
        <v>0</v>
      </c>
      <c r="N161" s="24">
        <f t="shared" si="38"/>
        <v>0</v>
      </c>
      <c r="O161" s="24">
        <f>O35</f>
        <v>0</v>
      </c>
      <c r="P161" s="24">
        <f>P35</f>
        <v>0</v>
      </c>
      <c r="Q161" s="24">
        <f t="shared" si="39"/>
        <v>0</v>
      </c>
      <c r="R161" s="24">
        <f>R35</f>
        <v>0</v>
      </c>
      <c r="S161" s="24">
        <f>S35</f>
        <v>0</v>
      </c>
      <c r="T161" s="24">
        <f t="shared" si="40"/>
        <v>0</v>
      </c>
      <c r="U161" s="24">
        <f>U35</f>
        <v>0</v>
      </c>
      <c r="V161" s="24">
        <f>V35</f>
        <v>0</v>
      </c>
      <c r="W161" s="24">
        <f t="shared" si="41"/>
        <v>0</v>
      </c>
      <c r="X161" s="24">
        <f>X35</f>
        <v>0</v>
      </c>
      <c r="Y161" s="24">
        <f>Y35</f>
        <v>0</v>
      </c>
      <c r="Z161" s="24">
        <f t="shared" si="42"/>
        <v>0</v>
      </c>
      <c r="AA161" s="24">
        <f>AA35</f>
        <v>0</v>
      </c>
      <c r="AB161" s="24">
        <f>AB35</f>
        <v>0</v>
      </c>
      <c r="AC161" s="24">
        <f t="shared" si="43"/>
        <v>0</v>
      </c>
      <c r="AD161" s="24">
        <f>AD35</f>
        <v>0</v>
      </c>
      <c r="AE161" s="24">
        <f>AE35</f>
        <v>0</v>
      </c>
      <c r="AF161" s="24">
        <f t="shared" si="44"/>
        <v>0</v>
      </c>
      <c r="AG161" s="24">
        <f>AG35</f>
        <v>0</v>
      </c>
      <c r="AH161" s="24">
        <f>AH35</f>
        <v>0</v>
      </c>
      <c r="AI161" s="24">
        <f t="shared" si="45"/>
        <v>0</v>
      </c>
      <c r="AJ161" s="24">
        <f>AJ35</f>
        <v>0</v>
      </c>
      <c r="AK161" s="24">
        <f>AK35</f>
        <v>0</v>
      </c>
      <c r="AL161" s="24">
        <f t="shared" si="46"/>
        <v>0</v>
      </c>
      <c r="AM161" s="24">
        <f>AM35</f>
        <v>0</v>
      </c>
      <c r="AN161" s="24">
        <f>AN35</f>
        <v>0</v>
      </c>
      <c r="AO161" s="24">
        <f t="shared" si="47"/>
        <v>0</v>
      </c>
      <c r="AP161" s="24">
        <f>AP34</f>
        <v>0</v>
      </c>
      <c r="AQ161" s="24">
        <f>AQ34</f>
        <v>0</v>
      </c>
      <c r="AR161" s="24">
        <f t="shared" si="32"/>
        <v>0</v>
      </c>
      <c r="AS161" s="24">
        <f>AS35</f>
        <v>0</v>
      </c>
      <c r="AT161" s="24">
        <f>AT35</f>
        <v>0</v>
      </c>
      <c r="AU161" s="24">
        <f t="shared" si="48"/>
        <v>0</v>
      </c>
      <c r="AV161" s="24">
        <f>AV35</f>
        <v>0</v>
      </c>
      <c r="AW161" s="24">
        <f>AW35</f>
        <v>0</v>
      </c>
      <c r="AX161" s="24">
        <f t="shared" si="49"/>
        <v>0</v>
      </c>
      <c r="AY161" s="24">
        <f>AY35</f>
        <v>0</v>
      </c>
      <c r="AZ161" s="24">
        <f>AZ35</f>
        <v>0</v>
      </c>
      <c r="BA161" s="56" t="e">
        <f t="shared" si="50"/>
        <v>#DIV/0!</v>
      </c>
    </row>
    <row r="162" spans="4:53" hidden="1" x14ac:dyDescent="0.3">
      <c r="D162" s="19">
        <v>35</v>
      </c>
      <c r="E162" s="128" t="s">
        <v>52</v>
      </c>
      <c r="F162" s="24">
        <f>F34</f>
        <v>0</v>
      </c>
      <c r="G162" s="24">
        <f>G34</f>
        <v>0</v>
      </c>
      <c r="H162" s="24">
        <f t="shared" si="36"/>
        <v>0</v>
      </c>
      <c r="I162" s="24">
        <f>I34</f>
        <v>0</v>
      </c>
      <c r="J162" s="24">
        <f>J34</f>
        <v>0</v>
      </c>
      <c r="K162" s="24">
        <f t="shared" si="37"/>
        <v>0</v>
      </c>
      <c r="L162" s="24">
        <f>L34</f>
        <v>0</v>
      </c>
      <c r="M162" s="24">
        <f>M34</f>
        <v>0</v>
      </c>
      <c r="N162" s="24">
        <f t="shared" si="38"/>
        <v>0</v>
      </c>
      <c r="O162" s="24">
        <f>O34</f>
        <v>0</v>
      </c>
      <c r="P162" s="24">
        <f>P34</f>
        <v>0</v>
      </c>
      <c r="Q162" s="24">
        <f t="shared" si="39"/>
        <v>0</v>
      </c>
      <c r="R162" s="24">
        <f>R34</f>
        <v>0</v>
      </c>
      <c r="S162" s="24">
        <f>S34</f>
        <v>0</v>
      </c>
      <c r="T162" s="24">
        <f t="shared" si="40"/>
        <v>0</v>
      </c>
      <c r="U162" s="24">
        <f>U34</f>
        <v>0</v>
      </c>
      <c r="V162" s="24">
        <f>V34</f>
        <v>0</v>
      </c>
      <c r="W162" s="24">
        <f t="shared" si="41"/>
        <v>0</v>
      </c>
      <c r="X162" s="24">
        <f>X34</f>
        <v>0</v>
      </c>
      <c r="Y162" s="24">
        <f>Y34</f>
        <v>0</v>
      </c>
      <c r="Z162" s="24">
        <f t="shared" si="42"/>
        <v>0</v>
      </c>
      <c r="AA162" s="24">
        <f>AA34</f>
        <v>0</v>
      </c>
      <c r="AB162" s="24">
        <f>AB34</f>
        <v>0</v>
      </c>
      <c r="AC162" s="24">
        <f t="shared" si="43"/>
        <v>0</v>
      </c>
      <c r="AD162" s="24">
        <f>AD34</f>
        <v>0</v>
      </c>
      <c r="AE162" s="24">
        <f>AE34</f>
        <v>0</v>
      </c>
      <c r="AF162" s="24">
        <f t="shared" si="44"/>
        <v>0</v>
      </c>
      <c r="AG162" s="24">
        <f>AG34</f>
        <v>0</v>
      </c>
      <c r="AH162" s="24">
        <f>AH34</f>
        <v>0</v>
      </c>
      <c r="AI162" s="24">
        <f t="shared" si="45"/>
        <v>0</v>
      </c>
      <c r="AJ162" s="24">
        <f>AJ34</f>
        <v>0</v>
      </c>
      <c r="AK162" s="24">
        <f>AK34</f>
        <v>0</v>
      </c>
      <c r="AL162" s="24">
        <f t="shared" si="46"/>
        <v>0</v>
      </c>
      <c r="AM162" s="24">
        <f>AM34</f>
        <v>0</v>
      </c>
      <c r="AN162" s="24">
        <f>AN34</f>
        <v>0</v>
      </c>
      <c r="AO162" s="24">
        <f t="shared" si="47"/>
        <v>0</v>
      </c>
      <c r="AP162" s="24">
        <f>AP36</f>
        <v>0</v>
      </c>
      <c r="AQ162" s="24">
        <f>AQ36</f>
        <v>0</v>
      </c>
      <c r="AR162" s="24">
        <f t="shared" si="32"/>
        <v>0</v>
      </c>
      <c r="AS162" s="24">
        <f>AS34</f>
        <v>0</v>
      </c>
      <c r="AT162" s="24">
        <f>AT34</f>
        <v>0</v>
      </c>
      <c r="AU162" s="24">
        <f t="shared" si="48"/>
        <v>0</v>
      </c>
      <c r="AV162" s="24">
        <f>AV34</f>
        <v>0</v>
      </c>
      <c r="AW162" s="24">
        <f>AW34</f>
        <v>0</v>
      </c>
      <c r="AX162" s="24">
        <f t="shared" si="49"/>
        <v>0</v>
      </c>
      <c r="AY162" s="24">
        <f>AY34</f>
        <v>0</v>
      </c>
      <c r="AZ162" s="24">
        <f>AZ34</f>
        <v>0</v>
      </c>
      <c r="BA162" s="56" t="e">
        <f t="shared" si="50"/>
        <v>#DIV/0!</v>
      </c>
    </row>
    <row r="163" spans="4:53" hidden="1" x14ac:dyDescent="0.3">
      <c r="D163" s="19">
        <v>36</v>
      </c>
      <c r="E163" s="128" t="s">
        <v>477</v>
      </c>
      <c r="F163" s="24">
        <f>F36</f>
        <v>0</v>
      </c>
      <c r="G163" s="24">
        <f>G36</f>
        <v>0</v>
      </c>
      <c r="H163" s="24">
        <f t="shared" si="36"/>
        <v>0</v>
      </c>
      <c r="I163" s="24">
        <f>I36</f>
        <v>0</v>
      </c>
      <c r="J163" s="24">
        <f>J36</f>
        <v>0</v>
      </c>
      <c r="K163" s="24">
        <f t="shared" si="37"/>
        <v>0</v>
      </c>
      <c r="L163" s="24">
        <f>L36</f>
        <v>0</v>
      </c>
      <c r="M163" s="24">
        <f>M36</f>
        <v>0</v>
      </c>
      <c r="N163" s="24">
        <f t="shared" si="38"/>
        <v>0</v>
      </c>
      <c r="O163" s="24">
        <f>O36</f>
        <v>0</v>
      </c>
      <c r="P163" s="24">
        <f>P36</f>
        <v>0</v>
      </c>
      <c r="Q163" s="24">
        <f t="shared" si="39"/>
        <v>0</v>
      </c>
      <c r="R163" s="24">
        <f>R36</f>
        <v>0</v>
      </c>
      <c r="S163" s="24">
        <f>S36</f>
        <v>0</v>
      </c>
      <c r="T163" s="24">
        <f t="shared" si="40"/>
        <v>0</v>
      </c>
      <c r="U163" s="24">
        <f>U36</f>
        <v>0</v>
      </c>
      <c r="V163" s="24">
        <f>V36</f>
        <v>0</v>
      </c>
      <c r="W163" s="24">
        <f t="shared" si="41"/>
        <v>0</v>
      </c>
      <c r="X163" s="24">
        <f>X36</f>
        <v>0</v>
      </c>
      <c r="Y163" s="24">
        <f>Y36</f>
        <v>0</v>
      </c>
      <c r="Z163" s="24">
        <f t="shared" si="42"/>
        <v>0</v>
      </c>
      <c r="AA163" s="24">
        <f>AA36</f>
        <v>0</v>
      </c>
      <c r="AB163" s="24">
        <f>AB36</f>
        <v>0</v>
      </c>
      <c r="AC163" s="24">
        <f t="shared" si="43"/>
        <v>0</v>
      </c>
      <c r="AD163" s="24">
        <f>AD36</f>
        <v>0</v>
      </c>
      <c r="AE163" s="24">
        <f>AE36</f>
        <v>0</v>
      </c>
      <c r="AF163" s="24">
        <f t="shared" si="44"/>
        <v>0</v>
      </c>
      <c r="AG163" s="24">
        <f>AG36</f>
        <v>0</v>
      </c>
      <c r="AH163" s="24">
        <f>AH36</f>
        <v>0</v>
      </c>
      <c r="AI163" s="24">
        <f t="shared" si="45"/>
        <v>0</v>
      </c>
      <c r="AJ163" s="24">
        <f>AJ36</f>
        <v>0</v>
      </c>
      <c r="AK163" s="24">
        <f>AK36</f>
        <v>0</v>
      </c>
      <c r="AL163" s="24">
        <f t="shared" si="46"/>
        <v>0</v>
      </c>
      <c r="AM163" s="24">
        <f>AM36</f>
        <v>0</v>
      </c>
      <c r="AN163" s="24">
        <f>AN36</f>
        <v>0</v>
      </c>
      <c r="AO163" s="24">
        <f t="shared" si="47"/>
        <v>0</v>
      </c>
      <c r="AP163" s="24" t="e">
        <f>AP38+#REF!+#REF!+#REF!+#REF!+#REF!+#REF!+#REF!+#REF!+#REF!+#REF!+#REF!+#REF!+#REF!+#REF!+#REF!</f>
        <v>#REF!</v>
      </c>
      <c r="AQ163" s="24" t="e">
        <f>AQ38+#REF!+#REF!+#REF!+#REF!+#REF!+#REF!+#REF!+#REF!+#REF!+#REF!+#REF!+#REF!+#REF!+#REF!+#REF!</f>
        <v>#REF!</v>
      </c>
      <c r="AR163" s="24">
        <f t="shared" si="32"/>
        <v>0</v>
      </c>
      <c r="AS163" s="24">
        <f>AS36</f>
        <v>0</v>
      </c>
      <c r="AT163" s="24">
        <f>AT36</f>
        <v>0</v>
      </c>
      <c r="AU163" s="24">
        <f t="shared" si="48"/>
        <v>0</v>
      </c>
      <c r="AV163" s="24">
        <f>AV36</f>
        <v>0</v>
      </c>
      <c r="AW163" s="24">
        <f>AW36</f>
        <v>0</v>
      </c>
      <c r="AX163" s="24">
        <f t="shared" si="49"/>
        <v>0</v>
      </c>
      <c r="AY163" s="24">
        <f>AY36</f>
        <v>0</v>
      </c>
      <c r="AZ163" s="24">
        <f>AZ36</f>
        <v>0</v>
      </c>
      <c r="BA163" s="56" t="e">
        <f t="shared" si="50"/>
        <v>#DIV/0!</v>
      </c>
    </row>
    <row r="164" spans="4:53" hidden="1" x14ac:dyDescent="0.3">
      <c r="D164" s="19">
        <v>37</v>
      </c>
      <c r="E164" s="20" t="s">
        <v>479</v>
      </c>
      <c r="F164" s="24" t="e">
        <f>F38+#REF!+#REF!+#REF!+#REF!+#REF!+#REF!+#REF!+#REF!+#REF!+#REF!+#REF!+#REF!+#REF!+#REF!+#REF!</f>
        <v>#REF!</v>
      </c>
      <c r="G164" s="24" t="e">
        <f>G38+#REF!+#REF!+#REF!+#REF!+#REF!+#REF!+#REF!+#REF!+#REF!+#REF!+#REF!+#REF!+#REF!+#REF!+#REF!</f>
        <v>#REF!</v>
      </c>
      <c r="H164" s="24">
        <f t="shared" si="36"/>
        <v>0</v>
      </c>
      <c r="I164" s="24" t="e">
        <f>I38+#REF!+#REF!+#REF!+#REF!+#REF!+#REF!+#REF!+#REF!+#REF!+#REF!+#REF!+#REF!+#REF!+#REF!+#REF!</f>
        <v>#REF!</v>
      </c>
      <c r="J164" s="24" t="e">
        <f>J38+#REF!+#REF!+#REF!+#REF!+#REF!+#REF!+#REF!+#REF!+#REF!+#REF!+#REF!+#REF!+#REF!+#REF!+#REF!</f>
        <v>#REF!</v>
      </c>
      <c r="K164" s="24">
        <f t="shared" si="37"/>
        <v>0</v>
      </c>
      <c r="L164" s="24" t="e">
        <f>L38+#REF!+#REF!+#REF!+#REF!+#REF!+#REF!+#REF!+#REF!+#REF!+#REF!+#REF!+#REF!+#REF!+#REF!+#REF!</f>
        <v>#REF!</v>
      </c>
      <c r="M164" s="24" t="e">
        <f>M38+#REF!+#REF!+#REF!+#REF!+#REF!+#REF!+#REF!+#REF!+#REF!+#REF!+#REF!+#REF!+#REF!+#REF!+#REF!</f>
        <v>#REF!</v>
      </c>
      <c r="N164" s="24">
        <f t="shared" si="38"/>
        <v>0</v>
      </c>
      <c r="O164" s="24" t="e">
        <f>O38+#REF!+#REF!+#REF!+#REF!+#REF!+#REF!+#REF!+#REF!+#REF!+#REF!+#REF!+#REF!+#REF!+#REF!+#REF!</f>
        <v>#REF!</v>
      </c>
      <c r="P164" s="24" t="e">
        <f>P38+#REF!+#REF!+#REF!+#REF!+#REF!+#REF!+#REF!+#REF!+#REF!+#REF!+#REF!+#REF!+#REF!+#REF!+#REF!</f>
        <v>#REF!</v>
      </c>
      <c r="Q164" s="24">
        <f t="shared" si="39"/>
        <v>0</v>
      </c>
      <c r="R164" s="24" t="e">
        <f>R38+#REF!+#REF!+#REF!+#REF!+#REF!+#REF!+#REF!+#REF!+#REF!+#REF!+#REF!+#REF!+#REF!+#REF!+#REF!</f>
        <v>#REF!</v>
      </c>
      <c r="S164" s="24" t="e">
        <f>S38+#REF!+#REF!+#REF!+#REF!+#REF!+#REF!+#REF!+#REF!+#REF!+#REF!+#REF!+#REF!+#REF!+#REF!+#REF!</f>
        <v>#REF!</v>
      </c>
      <c r="T164" s="24">
        <f t="shared" si="40"/>
        <v>0</v>
      </c>
      <c r="U164" s="24" t="e">
        <f>U38+#REF!+#REF!+#REF!+#REF!+#REF!+#REF!+#REF!+#REF!+#REF!+#REF!+#REF!+#REF!+#REF!+#REF!+#REF!</f>
        <v>#REF!</v>
      </c>
      <c r="V164" s="24" t="e">
        <f>V38+#REF!+#REF!+#REF!+#REF!+#REF!+#REF!+#REF!+#REF!+#REF!+#REF!+#REF!+#REF!+#REF!+#REF!+#REF!</f>
        <v>#REF!</v>
      </c>
      <c r="W164" s="24">
        <f t="shared" si="41"/>
        <v>0</v>
      </c>
      <c r="X164" s="24" t="e">
        <f>X38+#REF!+#REF!+#REF!+#REF!+#REF!+#REF!+#REF!+#REF!+#REF!+#REF!+#REF!+#REF!+#REF!+#REF!+#REF!</f>
        <v>#REF!</v>
      </c>
      <c r="Y164" s="24" t="e">
        <f>Y38+#REF!+#REF!+#REF!+#REF!+#REF!+#REF!+#REF!+#REF!+#REF!+#REF!+#REF!+#REF!+#REF!+#REF!+#REF!</f>
        <v>#REF!</v>
      </c>
      <c r="Z164" s="24">
        <f t="shared" si="42"/>
        <v>0</v>
      </c>
      <c r="AA164" s="24" t="e">
        <f>AA38+#REF!+#REF!+#REF!+#REF!+#REF!+#REF!+#REF!+#REF!+#REF!+#REF!+#REF!+#REF!+#REF!+#REF!+#REF!</f>
        <v>#REF!</v>
      </c>
      <c r="AB164" s="24" t="e">
        <f>AB38+#REF!+#REF!+#REF!+#REF!+#REF!+#REF!+#REF!+#REF!+#REF!+#REF!+#REF!+#REF!+#REF!+#REF!+#REF!</f>
        <v>#REF!</v>
      </c>
      <c r="AC164" s="24">
        <f t="shared" si="43"/>
        <v>0</v>
      </c>
      <c r="AD164" s="24" t="e">
        <f>AD38+#REF!+#REF!+#REF!+#REF!+#REF!+#REF!+#REF!+#REF!+#REF!+#REF!+#REF!+#REF!+#REF!+#REF!+#REF!</f>
        <v>#REF!</v>
      </c>
      <c r="AE164" s="24" t="e">
        <f>AE38+#REF!+#REF!+#REF!+#REF!+#REF!+#REF!+#REF!+#REF!+#REF!+#REF!+#REF!+#REF!+#REF!+#REF!+#REF!</f>
        <v>#REF!</v>
      </c>
      <c r="AF164" s="24">
        <f t="shared" si="44"/>
        <v>0</v>
      </c>
      <c r="AG164" s="24" t="e">
        <f>AG38+#REF!+#REF!+#REF!+#REF!+#REF!+#REF!+#REF!+#REF!+#REF!+#REF!+#REF!+#REF!+#REF!+#REF!+#REF!</f>
        <v>#REF!</v>
      </c>
      <c r="AH164" s="24" t="e">
        <f>AH38+#REF!+#REF!+#REF!+#REF!+#REF!+#REF!+#REF!+#REF!+#REF!+#REF!+#REF!+#REF!+#REF!+#REF!+#REF!</f>
        <v>#REF!</v>
      </c>
      <c r="AI164" s="24">
        <f t="shared" si="45"/>
        <v>0</v>
      </c>
      <c r="AJ164" s="24" t="e">
        <f>AJ38+#REF!+#REF!+#REF!+#REF!+#REF!+#REF!+#REF!+#REF!+#REF!+#REF!+#REF!+#REF!+#REF!+#REF!+#REF!</f>
        <v>#REF!</v>
      </c>
      <c r="AK164" s="24" t="e">
        <f>AK38+#REF!+#REF!+#REF!+#REF!+#REF!+#REF!+#REF!+#REF!+#REF!+#REF!+#REF!+#REF!+#REF!+#REF!+#REF!</f>
        <v>#REF!</v>
      </c>
      <c r="AL164" s="24">
        <f t="shared" si="46"/>
        <v>0</v>
      </c>
      <c r="AM164" s="24" t="e">
        <f>AM38+#REF!+#REF!+#REF!+#REF!+#REF!+#REF!+#REF!+#REF!+#REF!+#REF!+#REF!+#REF!+#REF!+#REF!+#REF!</f>
        <v>#REF!</v>
      </c>
      <c r="AN164" s="24" t="e">
        <f>AN38+#REF!+#REF!+#REF!+#REF!+#REF!+#REF!+#REF!+#REF!+#REF!+#REF!+#REF!+#REF!+#REF!+#REF!+#REF!</f>
        <v>#REF!</v>
      </c>
      <c r="AO164" s="24">
        <f t="shared" si="47"/>
        <v>0</v>
      </c>
      <c r="AP164" s="24" t="e">
        <f>#REF!+#REF!+#REF!+#REF!+AP40+#REF!+#REF!+#REF!+#REF!</f>
        <v>#REF!</v>
      </c>
      <c r="AQ164" s="24" t="e">
        <f>#REF!+#REF!+#REF!+#REF!+AQ40+#REF!+#REF!+#REF!+#REF!</f>
        <v>#REF!</v>
      </c>
      <c r="AR164" s="24">
        <f t="shared" si="32"/>
        <v>0</v>
      </c>
      <c r="AS164" s="24" t="e">
        <f>AS38+#REF!+#REF!+#REF!+#REF!+#REF!+#REF!+#REF!+#REF!+#REF!+#REF!+#REF!+#REF!+#REF!+#REF!+#REF!</f>
        <v>#REF!</v>
      </c>
      <c r="AT164" s="24" t="e">
        <f>AT38+#REF!+#REF!+#REF!+#REF!+#REF!+#REF!+#REF!+#REF!+#REF!+#REF!+#REF!+#REF!+#REF!+#REF!+#REF!</f>
        <v>#REF!</v>
      </c>
      <c r="AU164" s="24">
        <f t="shared" si="48"/>
        <v>0</v>
      </c>
      <c r="AV164" s="24" t="e">
        <f>AV38+#REF!+#REF!+#REF!+#REF!+#REF!+#REF!+#REF!+#REF!+#REF!+#REF!+#REF!+#REF!+#REF!+#REF!+#REF!</f>
        <v>#REF!</v>
      </c>
      <c r="AW164" s="24" t="e">
        <f>AW38+#REF!+#REF!+#REF!+#REF!+#REF!+#REF!+#REF!+#REF!+#REF!+#REF!+#REF!+#REF!+#REF!+#REF!+#REF!</f>
        <v>#REF!</v>
      </c>
      <c r="AX164" s="24">
        <f t="shared" si="49"/>
        <v>0</v>
      </c>
      <c r="AY164" s="24" t="e">
        <f>AY38+#REF!+#REF!+#REF!+#REF!+#REF!+#REF!+#REF!+#REF!+#REF!+#REF!+#REF!+#REF!+#REF!+#REF!+#REF!</f>
        <v>#REF!</v>
      </c>
      <c r="AZ164" s="24" t="e">
        <f>AZ38+#REF!+#REF!+#REF!+#REF!+#REF!+#REF!+#REF!+#REF!+#REF!+#REF!+#REF!+#REF!+#REF!+#REF!+#REF!</f>
        <v>#REF!</v>
      </c>
      <c r="BA164" s="56" t="e">
        <f t="shared" si="50"/>
        <v>#REF!</v>
      </c>
    </row>
    <row r="165" spans="4:53" hidden="1" x14ac:dyDescent="0.3">
      <c r="D165" s="19">
        <v>38</v>
      </c>
      <c r="E165" s="128" t="s">
        <v>480</v>
      </c>
      <c r="F165" s="24" t="e">
        <f>#REF!+#REF!+#REF!+#REF!+F40+#REF!+#REF!+#REF!+#REF!</f>
        <v>#REF!</v>
      </c>
      <c r="G165" s="24" t="e">
        <f>#REF!+#REF!+#REF!+#REF!+G40+#REF!+#REF!+#REF!+#REF!</f>
        <v>#REF!</v>
      </c>
      <c r="H165" s="24">
        <f t="shared" si="36"/>
        <v>0</v>
      </c>
      <c r="I165" s="24" t="e">
        <f>#REF!+#REF!+#REF!+#REF!+I40+#REF!+#REF!+#REF!+#REF!</f>
        <v>#REF!</v>
      </c>
      <c r="J165" s="24" t="e">
        <f>#REF!+#REF!+#REF!+#REF!+J40+#REF!+#REF!+#REF!+#REF!</f>
        <v>#REF!</v>
      </c>
      <c r="K165" s="24">
        <f t="shared" si="37"/>
        <v>0</v>
      </c>
      <c r="L165" s="24" t="e">
        <f>#REF!+#REF!+#REF!+#REF!+L40+#REF!+#REF!+#REF!+#REF!</f>
        <v>#REF!</v>
      </c>
      <c r="M165" s="24" t="e">
        <f>#REF!+#REF!+#REF!+#REF!+M40+#REF!+#REF!+#REF!+#REF!</f>
        <v>#REF!</v>
      </c>
      <c r="N165" s="24">
        <f t="shared" si="38"/>
        <v>0</v>
      </c>
      <c r="O165" s="24" t="e">
        <f>#REF!+#REF!+#REF!+#REF!+O40+#REF!+#REF!+#REF!+#REF!</f>
        <v>#REF!</v>
      </c>
      <c r="P165" s="24" t="e">
        <f>#REF!+#REF!+#REF!+#REF!+P40+#REF!+#REF!+#REF!+#REF!</f>
        <v>#REF!</v>
      </c>
      <c r="Q165" s="24">
        <f t="shared" si="39"/>
        <v>0</v>
      </c>
      <c r="R165" s="24" t="e">
        <f>#REF!+#REF!+#REF!+#REF!+R40+#REF!+#REF!+#REF!+#REF!</f>
        <v>#REF!</v>
      </c>
      <c r="S165" s="24" t="e">
        <f>#REF!+#REF!+#REF!+#REF!+S40+#REF!+#REF!+#REF!+#REF!</f>
        <v>#REF!</v>
      </c>
      <c r="T165" s="24">
        <f t="shared" si="40"/>
        <v>0</v>
      </c>
      <c r="U165" s="24" t="e">
        <f>#REF!+#REF!+#REF!+#REF!+U40+#REF!+#REF!+#REF!+#REF!</f>
        <v>#REF!</v>
      </c>
      <c r="V165" s="24" t="e">
        <f>#REF!+#REF!+#REF!+#REF!+V40+#REF!+#REF!+#REF!+#REF!</f>
        <v>#REF!</v>
      </c>
      <c r="W165" s="24">
        <f t="shared" si="41"/>
        <v>0</v>
      </c>
      <c r="X165" s="24" t="e">
        <f>#REF!+#REF!+#REF!+#REF!+X40+#REF!+#REF!+#REF!+#REF!</f>
        <v>#REF!</v>
      </c>
      <c r="Y165" s="24" t="e">
        <f>#REF!+#REF!+#REF!+#REF!+Y40+#REF!+#REF!+#REF!+#REF!</f>
        <v>#REF!</v>
      </c>
      <c r="Z165" s="24">
        <f t="shared" si="42"/>
        <v>0</v>
      </c>
      <c r="AA165" s="24" t="e">
        <f>#REF!+#REF!+#REF!+#REF!+AA40+#REF!+#REF!+#REF!+#REF!</f>
        <v>#REF!</v>
      </c>
      <c r="AB165" s="24" t="e">
        <f>#REF!+#REF!+#REF!+#REF!+AB40+#REF!+#REF!+#REF!+#REF!</f>
        <v>#REF!</v>
      </c>
      <c r="AC165" s="24">
        <f t="shared" si="43"/>
        <v>0</v>
      </c>
      <c r="AD165" s="24" t="e">
        <f>#REF!+#REF!+#REF!+#REF!+AD40+#REF!+#REF!+#REF!+#REF!</f>
        <v>#REF!</v>
      </c>
      <c r="AE165" s="24" t="e">
        <f>#REF!+#REF!+#REF!+#REF!+AE40+#REF!+#REF!+#REF!+#REF!</f>
        <v>#REF!</v>
      </c>
      <c r="AF165" s="24">
        <f t="shared" si="44"/>
        <v>0</v>
      </c>
      <c r="AG165" s="24" t="e">
        <f>#REF!+#REF!+#REF!+#REF!+AG40+#REF!+#REF!+#REF!+#REF!</f>
        <v>#REF!</v>
      </c>
      <c r="AH165" s="24" t="e">
        <f>#REF!+#REF!+#REF!+#REF!+AH40+#REF!+#REF!+#REF!+#REF!</f>
        <v>#REF!</v>
      </c>
      <c r="AI165" s="24">
        <f t="shared" si="45"/>
        <v>0</v>
      </c>
      <c r="AJ165" s="24" t="e">
        <f>#REF!+#REF!+#REF!+#REF!+AJ40+#REF!+#REF!+#REF!+#REF!</f>
        <v>#REF!</v>
      </c>
      <c r="AK165" s="24" t="e">
        <f>#REF!+#REF!+#REF!+#REF!+AK40+#REF!+#REF!+#REF!+#REF!</f>
        <v>#REF!</v>
      </c>
      <c r="AL165" s="24">
        <f t="shared" si="46"/>
        <v>0</v>
      </c>
      <c r="AM165" s="24" t="e">
        <f>#REF!+#REF!+#REF!+#REF!+AM40+#REF!+#REF!+#REF!+#REF!</f>
        <v>#REF!</v>
      </c>
      <c r="AN165" s="24" t="e">
        <f>#REF!+#REF!+#REF!+#REF!+AN40+#REF!+#REF!+#REF!+#REF!</f>
        <v>#REF!</v>
      </c>
      <c r="AO165" s="24">
        <f t="shared" si="47"/>
        <v>0</v>
      </c>
      <c r="AP165" s="24" t="e">
        <f>AP39+#REF!+#REF!+#REF!+#REF!+#REF!+#REF!+#REF!+#REF!+#REF!</f>
        <v>#REF!</v>
      </c>
      <c r="AQ165" s="24" t="e">
        <f>AQ39+#REF!+#REF!+#REF!+#REF!+#REF!+#REF!+#REF!+#REF!+#REF!</f>
        <v>#REF!</v>
      </c>
      <c r="AR165" s="24">
        <f t="shared" si="32"/>
        <v>0</v>
      </c>
      <c r="AS165" s="24" t="e">
        <f>#REF!+#REF!+#REF!+#REF!+AS40+#REF!+#REF!+#REF!+#REF!</f>
        <v>#REF!</v>
      </c>
      <c r="AT165" s="24" t="e">
        <f>#REF!+#REF!+#REF!+#REF!+AT40+#REF!+#REF!+#REF!+#REF!</f>
        <v>#REF!</v>
      </c>
      <c r="AU165" s="24">
        <f t="shared" si="48"/>
        <v>0</v>
      </c>
      <c r="AV165" s="24" t="e">
        <f>#REF!+#REF!+#REF!+#REF!+AV40+#REF!+#REF!+#REF!+#REF!</f>
        <v>#REF!</v>
      </c>
      <c r="AW165" s="24" t="e">
        <f>#REF!+#REF!+#REF!+#REF!+AW40+#REF!+#REF!+#REF!+#REF!</f>
        <v>#REF!</v>
      </c>
      <c r="AX165" s="24">
        <f t="shared" si="49"/>
        <v>0</v>
      </c>
      <c r="AY165" s="24" t="e">
        <f>#REF!+#REF!+#REF!+#REF!+AY40+#REF!+#REF!+#REF!+#REF!</f>
        <v>#REF!</v>
      </c>
      <c r="AZ165" s="24" t="e">
        <f>#REF!+#REF!+#REF!+#REF!+AZ40+#REF!+#REF!+#REF!+#REF!</f>
        <v>#REF!</v>
      </c>
      <c r="BA165" s="56" t="e">
        <f t="shared" si="50"/>
        <v>#REF!</v>
      </c>
    </row>
    <row r="166" spans="4:53" hidden="1" x14ac:dyDescent="0.3">
      <c r="D166" s="19">
        <v>39</v>
      </c>
      <c r="E166" s="128" t="s">
        <v>481</v>
      </c>
      <c r="F166" s="24" t="e">
        <f>F39+#REF!+#REF!+#REF!+#REF!+#REF!+#REF!+#REF!+#REF!+#REF!</f>
        <v>#REF!</v>
      </c>
      <c r="G166" s="24" t="e">
        <f>G39+#REF!+#REF!+#REF!+#REF!+#REF!+#REF!+#REF!+#REF!+#REF!</f>
        <v>#REF!</v>
      </c>
      <c r="H166" s="24">
        <f t="shared" si="36"/>
        <v>0</v>
      </c>
      <c r="I166" s="24" t="e">
        <f>I39+#REF!+#REF!+#REF!+#REF!+#REF!+#REF!+#REF!+#REF!+#REF!</f>
        <v>#REF!</v>
      </c>
      <c r="J166" s="24" t="e">
        <f>J39+#REF!+#REF!+#REF!+#REF!+#REF!+#REF!+#REF!+#REF!+#REF!</f>
        <v>#REF!</v>
      </c>
      <c r="K166" s="24">
        <f t="shared" si="37"/>
        <v>0</v>
      </c>
      <c r="L166" s="24" t="e">
        <f>L39+#REF!+#REF!+#REF!+#REF!+#REF!+#REF!+#REF!+#REF!+#REF!</f>
        <v>#REF!</v>
      </c>
      <c r="M166" s="24" t="e">
        <f>M39+#REF!+#REF!+#REF!+#REF!+#REF!+#REF!+#REF!+#REF!+#REF!</f>
        <v>#REF!</v>
      </c>
      <c r="N166" s="24">
        <f t="shared" si="38"/>
        <v>0</v>
      </c>
      <c r="O166" s="24" t="e">
        <f>O39+#REF!+#REF!+#REF!+#REF!+#REF!+#REF!+#REF!+#REF!+#REF!</f>
        <v>#REF!</v>
      </c>
      <c r="P166" s="24" t="e">
        <f>P39+#REF!+#REF!+#REF!+#REF!+#REF!+#REF!+#REF!+#REF!+#REF!</f>
        <v>#REF!</v>
      </c>
      <c r="Q166" s="24">
        <f t="shared" si="39"/>
        <v>0</v>
      </c>
      <c r="R166" s="24" t="e">
        <f>R39+#REF!+#REF!+#REF!+#REF!+#REF!+#REF!+#REF!+#REF!+#REF!</f>
        <v>#REF!</v>
      </c>
      <c r="S166" s="24" t="e">
        <f>S39+#REF!+#REF!+#REF!+#REF!+#REF!+#REF!+#REF!+#REF!+#REF!</f>
        <v>#REF!</v>
      </c>
      <c r="T166" s="24">
        <f t="shared" si="40"/>
        <v>0</v>
      </c>
      <c r="U166" s="24" t="e">
        <f>U39+#REF!+#REF!+#REF!+#REF!+#REF!+#REF!+#REF!+#REF!+#REF!</f>
        <v>#REF!</v>
      </c>
      <c r="V166" s="24" t="e">
        <f>V39+#REF!+#REF!+#REF!+#REF!+#REF!+#REF!+#REF!+#REF!+#REF!</f>
        <v>#REF!</v>
      </c>
      <c r="W166" s="24">
        <f t="shared" si="41"/>
        <v>0</v>
      </c>
      <c r="X166" s="24" t="e">
        <f>X39+#REF!+#REF!+#REF!+#REF!+#REF!+#REF!+#REF!+#REF!+#REF!</f>
        <v>#REF!</v>
      </c>
      <c r="Y166" s="24" t="e">
        <f>Y39+#REF!+#REF!+#REF!+#REF!+#REF!+#REF!+#REF!+#REF!+#REF!</f>
        <v>#REF!</v>
      </c>
      <c r="Z166" s="24">
        <f t="shared" si="42"/>
        <v>0</v>
      </c>
      <c r="AA166" s="24" t="e">
        <f>AA39+#REF!+#REF!+#REF!+#REF!+#REF!+#REF!+#REF!+#REF!+#REF!</f>
        <v>#REF!</v>
      </c>
      <c r="AB166" s="24" t="e">
        <f>AB39+#REF!+#REF!+#REF!+#REF!+#REF!+#REF!+#REF!+#REF!+#REF!</f>
        <v>#REF!</v>
      </c>
      <c r="AC166" s="24">
        <f t="shared" si="43"/>
        <v>0</v>
      </c>
      <c r="AD166" s="24" t="e">
        <f>AD39+#REF!+#REF!+#REF!+#REF!+#REF!+#REF!+#REF!+#REF!+#REF!</f>
        <v>#REF!</v>
      </c>
      <c r="AE166" s="24" t="e">
        <f>AE39+#REF!+#REF!+#REF!+#REF!+#REF!+#REF!+#REF!+#REF!+#REF!</f>
        <v>#REF!</v>
      </c>
      <c r="AF166" s="24">
        <f t="shared" si="44"/>
        <v>0</v>
      </c>
      <c r="AG166" s="24" t="e">
        <f>AG39+#REF!+#REF!+#REF!+#REF!+#REF!+#REF!+#REF!+#REF!+#REF!</f>
        <v>#REF!</v>
      </c>
      <c r="AH166" s="24" t="e">
        <f>AH39+#REF!+#REF!+#REF!+#REF!+#REF!+#REF!+#REF!+#REF!+#REF!</f>
        <v>#REF!</v>
      </c>
      <c r="AI166" s="24">
        <f t="shared" si="45"/>
        <v>0</v>
      </c>
      <c r="AJ166" s="24" t="e">
        <f>AJ39+#REF!+#REF!+#REF!+#REF!+#REF!+#REF!+#REF!+#REF!+#REF!</f>
        <v>#REF!</v>
      </c>
      <c r="AK166" s="24" t="e">
        <f>AK39+#REF!+#REF!+#REF!+#REF!+#REF!+#REF!+#REF!+#REF!+#REF!</f>
        <v>#REF!</v>
      </c>
      <c r="AL166" s="24">
        <f t="shared" si="46"/>
        <v>0</v>
      </c>
      <c r="AM166" s="24" t="e">
        <f>AM39+#REF!+#REF!+#REF!+#REF!+#REF!+#REF!+#REF!+#REF!+#REF!</f>
        <v>#REF!</v>
      </c>
      <c r="AN166" s="24" t="e">
        <f>AN39+#REF!+#REF!+#REF!+#REF!+#REF!+#REF!+#REF!+#REF!+#REF!</f>
        <v>#REF!</v>
      </c>
      <c r="AO166" s="24">
        <f t="shared" si="47"/>
        <v>0</v>
      </c>
      <c r="AP166" s="24" t="e">
        <f>#REF!+#REF!+#REF!+#REF!+#REF!+#REF!+#REF!+#REF!</f>
        <v>#REF!</v>
      </c>
      <c r="AQ166" s="24" t="e">
        <f>#REF!+#REF!+#REF!+#REF!+#REF!+#REF!+#REF!+#REF!</f>
        <v>#REF!</v>
      </c>
      <c r="AR166" s="24">
        <f t="shared" si="32"/>
        <v>0</v>
      </c>
      <c r="AS166" s="24" t="e">
        <f>AS39+#REF!+#REF!+#REF!+#REF!+#REF!+#REF!+#REF!+#REF!+#REF!</f>
        <v>#REF!</v>
      </c>
      <c r="AT166" s="24" t="e">
        <f>AT39+#REF!+#REF!+#REF!+#REF!+#REF!+#REF!+#REF!+#REF!+#REF!</f>
        <v>#REF!</v>
      </c>
      <c r="AU166" s="24">
        <f t="shared" si="48"/>
        <v>0</v>
      </c>
      <c r="AV166" s="24" t="e">
        <f>AV39+#REF!+#REF!+#REF!+#REF!+#REF!+#REF!+#REF!+#REF!+#REF!</f>
        <v>#REF!</v>
      </c>
      <c r="AW166" s="24" t="e">
        <f>AW39+#REF!+#REF!+#REF!+#REF!+#REF!+#REF!+#REF!+#REF!+#REF!</f>
        <v>#REF!</v>
      </c>
      <c r="AX166" s="24">
        <f t="shared" si="49"/>
        <v>0</v>
      </c>
      <c r="AY166" s="24" t="e">
        <f>AY39+#REF!+#REF!+#REF!+#REF!+#REF!+#REF!+#REF!+#REF!+#REF!</f>
        <v>#REF!</v>
      </c>
      <c r="AZ166" s="24" t="e">
        <f>AZ39+#REF!+#REF!+#REF!+#REF!+#REF!+#REF!+#REF!+#REF!+#REF!</f>
        <v>#REF!</v>
      </c>
      <c r="BA166" s="56" t="e">
        <f t="shared" si="50"/>
        <v>#REF!</v>
      </c>
    </row>
    <row r="167" spans="4:53" hidden="1" x14ac:dyDescent="0.3">
      <c r="D167" s="19">
        <v>40</v>
      </c>
      <c r="E167" s="20" t="s">
        <v>483</v>
      </c>
      <c r="F167" s="24" t="e">
        <f>#REF!+#REF!+#REF!+#REF!+#REF!+#REF!+#REF!+#REF!</f>
        <v>#REF!</v>
      </c>
      <c r="G167" s="24" t="e">
        <f>#REF!+#REF!+#REF!+#REF!+#REF!+#REF!+#REF!+#REF!</f>
        <v>#REF!</v>
      </c>
      <c r="H167" s="24">
        <f t="shared" si="36"/>
        <v>0</v>
      </c>
      <c r="I167" s="24" t="e">
        <f>#REF!+#REF!+#REF!+#REF!+#REF!+#REF!+#REF!+#REF!</f>
        <v>#REF!</v>
      </c>
      <c r="J167" s="24" t="e">
        <f>#REF!+#REF!+#REF!+#REF!+#REF!+#REF!+#REF!+#REF!</f>
        <v>#REF!</v>
      </c>
      <c r="K167" s="24">
        <f t="shared" si="37"/>
        <v>0</v>
      </c>
      <c r="L167" s="24" t="e">
        <f>#REF!+#REF!+#REF!+#REF!+#REF!+#REF!+#REF!+#REF!</f>
        <v>#REF!</v>
      </c>
      <c r="M167" s="24" t="e">
        <f>#REF!+#REF!+#REF!+#REF!+#REF!+#REF!+#REF!+#REF!</f>
        <v>#REF!</v>
      </c>
      <c r="N167" s="24">
        <f t="shared" si="38"/>
        <v>0</v>
      </c>
      <c r="O167" s="24" t="e">
        <f>#REF!+#REF!+#REF!+#REF!+#REF!+#REF!+#REF!+#REF!</f>
        <v>#REF!</v>
      </c>
      <c r="P167" s="24" t="e">
        <f>#REF!+#REF!+#REF!+#REF!+#REF!+#REF!+#REF!+#REF!</f>
        <v>#REF!</v>
      </c>
      <c r="Q167" s="24">
        <f t="shared" si="39"/>
        <v>0</v>
      </c>
      <c r="R167" s="24" t="e">
        <f>#REF!+#REF!+#REF!+#REF!+#REF!+#REF!+#REF!+#REF!</f>
        <v>#REF!</v>
      </c>
      <c r="S167" s="24" t="e">
        <f>#REF!+#REF!+#REF!+#REF!+#REF!+#REF!+#REF!+#REF!</f>
        <v>#REF!</v>
      </c>
      <c r="T167" s="24">
        <f t="shared" si="40"/>
        <v>0</v>
      </c>
      <c r="U167" s="24" t="e">
        <f>#REF!+#REF!+#REF!+#REF!+#REF!+#REF!+#REF!+#REF!</f>
        <v>#REF!</v>
      </c>
      <c r="V167" s="24" t="e">
        <f>#REF!+#REF!+#REF!+#REF!+#REF!+#REF!+#REF!+#REF!</f>
        <v>#REF!</v>
      </c>
      <c r="W167" s="24">
        <f t="shared" si="41"/>
        <v>0</v>
      </c>
      <c r="X167" s="24" t="e">
        <f>#REF!+#REF!+#REF!+#REF!+#REF!+#REF!+#REF!+#REF!</f>
        <v>#REF!</v>
      </c>
      <c r="Y167" s="24" t="e">
        <f>#REF!+#REF!+#REF!+#REF!+#REF!+#REF!+#REF!+#REF!</f>
        <v>#REF!</v>
      </c>
      <c r="Z167" s="24">
        <f t="shared" si="42"/>
        <v>0</v>
      </c>
      <c r="AA167" s="24" t="e">
        <f>#REF!+#REF!+#REF!+#REF!+#REF!+#REF!+#REF!+#REF!</f>
        <v>#REF!</v>
      </c>
      <c r="AB167" s="24" t="e">
        <f>#REF!+#REF!+#REF!+#REF!+#REF!+#REF!+#REF!+#REF!</f>
        <v>#REF!</v>
      </c>
      <c r="AC167" s="24">
        <f t="shared" si="43"/>
        <v>0</v>
      </c>
      <c r="AD167" s="24" t="e">
        <f>#REF!+#REF!+#REF!+#REF!+#REF!+#REF!+#REF!+#REF!</f>
        <v>#REF!</v>
      </c>
      <c r="AE167" s="24" t="e">
        <f>#REF!+#REF!+#REF!+#REF!+#REF!+#REF!+#REF!+#REF!</f>
        <v>#REF!</v>
      </c>
      <c r="AF167" s="24">
        <f t="shared" si="44"/>
        <v>0</v>
      </c>
      <c r="AG167" s="24" t="e">
        <f>#REF!+#REF!+#REF!+#REF!+#REF!+#REF!+#REF!+#REF!</f>
        <v>#REF!</v>
      </c>
      <c r="AH167" s="24" t="e">
        <f>#REF!+#REF!+#REF!+#REF!+#REF!+#REF!+#REF!+#REF!</f>
        <v>#REF!</v>
      </c>
      <c r="AI167" s="24">
        <f t="shared" si="45"/>
        <v>0</v>
      </c>
      <c r="AJ167" s="24" t="e">
        <f>#REF!+#REF!+#REF!+#REF!+#REF!+#REF!+#REF!+#REF!</f>
        <v>#REF!</v>
      </c>
      <c r="AK167" s="24" t="e">
        <f>#REF!+#REF!+#REF!+#REF!+#REF!+#REF!+#REF!+#REF!</f>
        <v>#REF!</v>
      </c>
      <c r="AL167" s="24">
        <f t="shared" si="46"/>
        <v>0</v>
      </c>
      <c r="AM167" s="24" t="e">
        <f>#REF!+#REF!+#REF!+#REF!+#REF!+#REF!+#REF!+#REF!</f>
        <v>#REF!</v>
      </c>
      <c r="AN167" s="24" t="e">
        <f>#REF!+#REF!+#REF!+#REF!+#REF!+#REF!+#REF!+#REF!</f>
        <v>#REF!</v>
      </c>
      <c r="AO167" s="24">
        <f t="shared" si="47"/>
        <v>0</v>
      </c>
      <c r="AP167" s="24" t="e">
        <f>#REF!+#REF!+#REF!+#REF!+AP42+#REF!++#REF!+#REF!+#REF!+#REF!+#REF!+#REF!+#REF!+#REF!+#REF!+#REF!+#REF!+#REF!+#REF!</f>
        <v>#REF!</v>
      </c>
      <c r="AQ167" s="24" t="e">
        <f>#REF!+#REF!+#REF!+#REF!+AQ42+#REF!++#REF!+#REF!+#REF!+#REF!+#REF!+#REF!+#REF!+#REF!+#REF!+#REF!+#REF!+#REF!+#REF!</f>
        <v>#REF!</v>
      </c>
      <c r="AR167" s="24">
        <f t="shared" si="32"/>
        <v>0</v>
      </c>
      <c r="AS167" s="24" t="e">
        <f>#REF!+#REF!+#REF!+#REF!+#REF!+#REF!+#REF!+#REF!</f>
        <v>#REF!</v>
      </c>
      <c r="AT167" s="24" t="e">
        <f>#REF!+#REF!+#REF!+#REF!+#REF!+#REF!+#REF!+#REF!</f>
        <v>#REF!</v>
      </c>
      <c r="AU167" s="24">
        <f t="shared" si="48"/>
        <v>0</v>
      </c>
      <c r="AV167" s="24" t="e">
        <f>#REF!+#REF!+#REF!+#REF!+#REF!+#REF!+#REF!+#REF!</f>
        <v>#REF!</v>
      </c>
      <c r="AW167" s="24" t="e">
        <f>#REF!+#REF!+#REF!+#REF!+#REF!+#REF!+#REF!+#REF!</f>
        <v>#REF!</v>
      </c>
      <c r="AX167" s="24">
        <f t="shared" si="49"/>
        <v>0</v>
      </c>
      <c r="AY167" s="24" t="e">
        <f>#REF!+#REF!+#REF!+#REF!+#REF!+#REF!+#REF!+#REF!</f>
        <v>#REF!</v>
      </c>
      <c r="AZ167" s="24" t="e">
        <f>#REF!+#REF!+#REF!+#REF!+#REF!+#REF!+#REF!+#REF!</f>
        <v>#REF!</v>
      </c>
      <c r="BA167" s="56" t="e">
        <f t="shared" si="50"/>
        <v>#REF!</v>
      </c>
    </row>
    <row r="168" spans="4:53" hidden="1" x14ac:dyDescent="0.3">
      <c r="D168" s="19">
        <v>41</v>
      </c>
      <c r="E168" s="128" t="s">
        <v>484</v>
      </c>
      <c r="F168" s="24" t="e">
        <f>#REF!+#REF!+#REF!+#REF!+F42+#REF!++#REF!+#REF!+#REF!+#REF!+#REF!+#REF!+#REF!+#REF!+#REF!+#REF!+#REF!+#REF!+#REF!</f>
        <v>#REF!</v>
      </c>
      <c r="G168" s="24" t="e">
        <f>#REF!+#REF!+#REF!+#REF!+G42+#REF!++#REF!+#REF!+#REF!+#REF!+#REF!+#REF!+#REF!+#REF!+#REF!+#REF!+#REF!+#REF!+#REF!</f>
        <v>#REF!</v>
      </c>
      <c r="H168" s="24">
        <f t="shared" si="36"/>
        <v>0</v>
      </c>
      <c r="I168" s="24" t="e">
        <f>#REF!+#REF!+#REF!+#REF!+I42+#REF!++#REF!+#REF!+#REF!+#REF!+#REF!+#REF!+#REF!+#REF!+#REF!+#REF!+#REF!+#REF!+#REF!</f>
        <v>#REF!</v>
      </c>
      <c r="J168" s="24" t="e">
        <f>#REF!+#REF!+#REF!+#REF!+J42+#REF!++#REF!+#REF!+#REF!+#REF!+#REF!+#REF!+#REF!+#REF!+#REF!+#REF!+#REF!+#REF!+#REF!</f>
        <v>#REF!</v>
      </c>
      <c r="K168" s="24">
        <f t="shared" si="37"/>
        <v>0</v>
      </c>
      <c r="L168" s="24" t="e">
        <f>#REF!+#REF!+#REF!+#REF!+L42+#REF!++#REF!+#REF!+#REF!+#REF!+#REF!+#REF!+#REF!+#REF!+#REF!+#REF!+#REF!+#REF!+#REF!</f>
        <v>#REF!</v>
      </c>
      <c r="M168" s="24" t="e">
        <f>#REF!+#REF!+#REF!+#REF!+M42+#REF!++#REF!+#REF!+#REF!+#REF!+#REF!+#REF!+#REF!+#REF!+#REF!+#REF!+#REF!+#REF!+#REF!</f>
        <v>#REF!</v>
      </c>
      <c r="N168" s="24">
        <f t="shared" si="38"/>
        <v>0</v>
      </c>
      <c r="O168" s="24" t="e">
        <f>#REF!+#REF!+#REF!+#REF!+O42+#REF!++#REF!+#REF!+#REF!+#REF!+#REF!+#REF!+#REF!+#REF!+#REF!+#REF!+#REF!+#REF!+#REF!</f>
        <v>#REF!</v>
      </c>
      <c r="P168" s="24" t="e">
        <f>#REF!+#REF!+#REF!+#REF!+P42+#REF!++#REF!+#REF!+#REF!+#REF!+#REF!+#REF!+#REF!+#REF!+#REF!+#REF!+#REF!+#REF!+#REF!</f>
        <v>#REF!</v>
      </c>
      <c r="Q168" s="24">
        <f t="shared" si="39"/>
        <v>0</v>
      </c>
      <c r="R168" s="24" t="e">
        <f>#REF!+#REF!+#REF!+#REF!+R42+#REF!++#REF!+#REF!+#REF!+#REF!+#REF!+#REF!+#REF!+#REF!+#REF!+#REF!+#REF!+#REF!+#REF!</f>
        <v>#REF!</v>
      </c>
      <c r="S168" s="24" t="e">
        <f>#REF!+#REF!+#REF!+#REF!+S42+#REF!++#REF!+#REF!+#REF!+#REF!+#REF!+#REF!+#REF!+#REF!+#REF!+#REF!+#REF!+#REF!+#REF!</f>
        <v>#REF!</v>
      </c>
      <c r="T168" s="24">
        <f t="shared" si="40"/>
        <v>0</v>
      </c>
      <c r="U168" s="24" t="e">
        <f>#REF!+#REF!+#REF!+#REF!+U42+#REF!++#REF!+#REF!+#REF!+#REF!+#REF!+#REF!+#REF!+#REF!+#REF!+#REF!+#REF!+#REF!+#REF!</f>
        <v>#REF!</v>
      </c>
      <c r="V168" s="24" t="e">
        <f>#REF!+#REF!+#REF!+#REF!+V42+#REF!++#REF!+#REF!+#REF!+#REF!+#REF!+#REF!+#REF!+#REF!+#REF!+#REF!+#REF!+#REF!+#REF!</f>
        <v>#REF!</v>
      </c>
      <c r="W168" s="24">
        <f t="shared" si="41"/>
        <v>0</v>
      </c>
      <c r="X168" s="24" t="e">
        <f>#REF!+#REF!+#REF!+#REF!+X42+#REF!++#REF!+#REF!+#REF!+#REF!+#REF!+#REF!+#REF!+#REF!+#REF!+#REF!+#REF!+#REF!+#REF!</f>
        <v>#REF!</v>
      </c>
      <c r="Y168" s="24" t="e">
        <f>#REF!+#REF!+#REF!+#REF!+Y42+#REF!++#REF!+#REF!+#REF!+#REF!+#REF!+#REF!+#REF!+#REF!+#REF!+#REF!+#REF!+#REF!+#REF!</f>
        <v>#REF!</v>
      </c>
      <c r="Z168" s="24">
        <f t="shared" si="42"/>
        <v>0</v>
      </c>
      <c r="AA168" s="24" t="e">
        <f>#REF!+#REF!+#REF!+#REF!+AA42+#REF!++#REF!+#REF!+#REF!+#REF!+#REF!+#REF!+#REF!+#REF!+#REF!+#REF!+#REF!+#REF!+#REF!</f>
        <v>#REF!</v>
      </c>
      <c r="AB168" s="24" t="e">
        <f>#REF!+#REF!+#REF!+#REF!+AB42+#REF!++#REF!+#REF!+#REF!+#REF!+#REF!+#REF!+#REF!+#REF!+#REF!+#REF!+#REF!+#REF!+#REF!</f>
        <v>#REF!</v>
      </c>
      <c r="AC168" s="24">
        <f t="shared" si="43"/>
        <v>0</v>
      </c>
      <c r="AD168" s="24" t="e">
        <f>#REF!+#REF!+#REF!+#REF!+AD42+#REF!++#REF!+#REF!+#REF!+#REF!+#REF!+#REF!+#REF!+#REF!+#REF!+#REF!+#REF!+#REF!+#REF!</f>
        <v>#REF!</v>
      </c>
      <c r="AE168" s="24" t="e">
        <f>#REF!+#REF!+#REF!+#REF!+AE42+#REF!++#REF!+#REF!+#REF!+#REF!+#REF!+#REF!+#REF!+#REF!+#REF!+#REF!+#REF!+#REF!+#REF!</f>
        <v>#REF!</v>
      </c>
      <c r="AF168" s="24">
        <f t="shared" si="44"/>
        <v>0</v>
      </c>
      <c r="AG168" s="24" t="e">
        <f>#REF!+#REF!+#REF!+#REF!+AG42+#REF!++#REF!+#REF!+#REF!+#REF!+#REF!+#REF!+#REF!+#REF!+#REF!+#REF!+#REF!+#REF!+#REF!</f>
        <v>#REF!</v>
      </c>
      <c r="AH168" s="24" t="e">
        <f>#REF!+#REF!+#REF!+#REF!+AH42+#REF!++#REF!+#REF!+#REF!+#REF!+#REF!+#REF!+#REF!+#REF!+#REF!+#REF!+#REF!+#REF!+#REF!</f>
        <v>#REF!</v>
      </c>
      <c r="AI168" s="24">
        <f t="shared" si="45"/>
        <v>0</v>
      </c>
      <c r="AJ168" s="24" t="e">
        <f>#REF!+#REF!+#REF!+#REF!+AJ42+#REF!++#REF!+#REF!+#REF!+#REF!+#REF!+#REF!+#REF!+#REF!+#REF!+#REF!+#REF!+#REF!+#REF!</f>
        <v>#REF!</v>
      </c>
      <c r="AK168" s="24" t="e">
        <f>#REF!+#REF!+#REF!+#REF!+AK42+#REF!++#REF!+#REF!+#REF!+#REF!+#REF!+#REF!+#REF!+#REF!+#REF!+#REF!+#REF!+#REF!+#REF!</f>
        <v>#REF!</v>
      </c>
      <c r="AL168" s="24">
        <f t="shared" si="46"/>
        <v>0</v>
      </c>
      <c r="AM168" s="24" t="e">
        <f>#REF!+#REF!+#REF!+#REF!+AM42+#REF!++#REF!+#REF!+#REF!+#REF!+#REF!+#REF!+#REF!+#REF!+#REF!+#REF!+#REF!+#REF!+#REF!</f>
        <v>#REF!</v>
      </c>
      <c r="AN168" s="24" t="e">
        <f>#REF!+#REF!+#REF!+#REF!+AN42+#REF!++#REF!+#REF!+#REF!+#REF!+#REF!+#REF!+#REF!+#REF!+#REF!+#REF!+#REF!+#REF!+#REF!</f>
        <v>#REF!</v>
      </c>
      <c r="AO168" s="24">
        <f t="shared" si="47"/>
        <v>0</v>
      </c>
      <c r="AP168" s="24">
        <f>AP50</f>
        <v>0</v>
      </c>
      <c r="AQ168" s="24">
        <f>AQ50</f>
        <v>0</v>
      </c>
      <c r="AR168" s="24">
        <f t="shared" si="32"/>
        <v>0</v>
      </c>
      <c r="AS168" s="24" t="e">
        <f>#REF!+#REF!+#REF!+#REF!+AS42+#REF!++#REF!+#REF!+#REF!+#REF!+#REF!+#REF!+#REF!+#REF!+#REF!+#REF!+#REF!+#REF!+#REF!</f>
        <v>#REF!</v>
      </c>
      <c r="AT168" s="24" t="e">
        <f>#REF!+#REF!+#REF!+#REF!+AT42+#REF!++#REF!+#REF!+#REF!+#REF!+#REF!+#REF!+#REF!+#REF!+#REF!+#REF!+#REF!+#REF!+#REF!</f>
        <v>#REF!</v>
      </c>
      <c r="AU168" s="24">
        <f t="shared" si="48"/>
        <v>0</v>
      </c>
      <c r="AV168" s="24" t="e">
        <f>#REF!+#REF!+#REF!+#REF!+AV42+#REF!++#REF!+#REF!+#REF!+#REF!+#REF!+#REF!+#REF!+#REF!+#REF!+#REF!+#REF!+#REF!+#REF!</f>
        <v>#REF!</v>
      </c>
      <c r="AW168" s="24" t="e">
        <f>#REF!+#REF!+#REF!+#REF!+AW42+#REF!++#REF!+#REF!+#REF!+#REF!+#REF!+#REF!+#REF!+#REF!+#REF!+#REF!+#REF!+#REF!+#REF!</f>
        <v>#REF!</v>
      </c>
      <c r="AX168" s="24">
        <f t="shared" si="49"/>
        <v>0</v>
      </c>
      <c r="AY168" s="24" t="e">
        <f>#REF!+#REF!+#REF!+#REF!+AY42+#REF!++#REF!+#REF!+#REF!+#REF!+#REF!+#REF!+#REF!+#REF!+#REF!+#REF!+#REF!+#REF!+#REF!</f>
        <v>#REF!</v>
      </c>
      <c r="AZ168" s="24" t="e">
        <f>#REF!+#REF!+#REF!+#REF!+AZ42+#REF!++#REF!+#REF!+#REF!+#REF!+#REF!+#REF!+#REF!+#REF!+#REF!+#REF!+#REF!+#REF!+#REF!</f>
        <v>#REF!</v>
      </c>
      <c r="BA168" s="56" t="e">
        <f t="shared" si="50"/>
        <v>#REF!</v>
      </c>
    </row>
    <row r="169" spans="4:53" hidden="1" x14ac:dyDescent="0.3">
      <c r="D169" s="19">
        <v>42</v>
      </c>
      <c r="E169" s="128" t="s">
        <v>158</v>
      </c>
      <c r="F169" s="24">
        <f>F50</f>
        <v>0</v>
      </c>
      <c r="G169" s="24">
        <f>G50</f>
        <v>0</v>
      </c>
      <c r="H169" s="24">
        <f t="shared" si="36"/>
        <v>0</v>
      </c>
      <c r="I169" s="24">
        <f>I50</f>
        <v>0</v>
      </c>
      <c r="J169" s="24">
        <f>J50</f>
        <v>0</v>
      </c>
      <c r="K169" s="24">
        <f t="shared" si="37"/>
        <v>0</v>
      </c>
      <c r="L169" s="24">
        <f>L50</f>
        <v>0</v>
      </c>
      <c r="M169" s="24">
        <f>M50</f>
        <v>0</v>
      </c>
      <c r="N169" s="24">
        <f t="shared" si="38"/>
        <v>0</v>
      </c>
      <c r="O169" s="24">
        <f>O50</f>
        <v>0</v>
      </c>
      <c r="P169" s="24">
        <f>P50</f>
        <v>0</v>
      </c>
      <c r="Q169" s="24">
        <f t="shared" si="39"/>
        <v>0</v>
      </c>
      <c r="R169" s="24">
        <f>R50</f>
        <v>0</v>
      </c>
      <c r="S169" s="24">
        <f>S50</f>
        <v>0</v>
      </c>
      <c r="T169" s="24">
        <f t="shared" si="40"/>
        <v>0</v>
      </c>
      <c r="U169" s="24">
        <f>U50</f>
        <v>0</v>
      </c>
      <c r="V169" s="24">
        <f>V50</f>
        <v>0</v>
      </c>
      <c r="W169" s="24">
        <f t="shared" si="41"/>
        <v>0</v>
      </c>
      <c r="X169" s="24">
        <f>X50</f>
        <v>0</v>
      </c>
      <c r="Y169" s="24">
        <f>Y50</f>
        <v>0</v>
      </c>
      <c r="Z169" s="24">
        <f t="shared" si="42"/>
        <v>0</v>
      </c>
      <c r="AA169" s="24">
        <f>AA50</f>
        <v>0</v>
      </c>
      <c r="AB169" s="24">
        <f>AB50</f>
        <v>0</v>
      </c>
      <c r="AC169" s="24">
        <f t="shared" si="43"/>
        <v>0</v>
      </c>
      <c r="AD169" s="24">
        <f>AD50</f>
        <v>0</v>
      </c>
      <c r="AE169" s="24">
        <f>AE50</f>
        <v>0</v>
      </c>
      <c r="AF169" s="24">
        <f t="shared" si="44"/>
        <v>0</v>
      </c>
      <c r="AG169" s="24">
        <f>AG50</f>
        <v>0</v>
      </c>
      <c r="AH169" s="24">
        <f>AH50</f>
        <v>0</v>
      </c>
      <c r="AI169" s="24">
        <f t="shared" si="45"/>
        <v>0</v>
      </c>
      <c r="AJ169" s="24">
        <f>AJ50</f>
        <v>0</v>
      </c>
      <c r="AK169" s="24">
        <f>AK50</f>
        <v>0</v>
      </c>
      <c r="AL169" s="24">
        <f t="shared" si="46"/>
        <v>0</v>
      </c>
      <c r="AM169" s="24">
        <f>AM50</f>
        <v>0</v>
      </c>
      <c r="AN169" s="24">
        <f>AN50</f>
        <v>0</v>
      </c>
      <c r="AO169" s="24">
        <f t="shared" si="47"/>
        <v>0</v>
      </c>
      <c r="AP169" s="24" t="e">
        <f>AP51+#REF!</f>
        <v>#REF!</v>
      </c>
      <c r="AQ169" s="24" t="e">
        <f>AQ51+#REF!</f>
        <v>#REF!</v>
      </c>
      <c r="AR169" s="24">
        <f t="shared" si="32"/>
        <v>0</v>
      </c>
      <c r="AS169" s="24">
        <f>AS50</f>
        <v>0</v>
      </c>
      <c r="AT169" s="24">
        <f>AT50</f>
        <v>0</v>
      </c>
      <c r="AU169" s="24">
        <f t="shared" si="48"/>
        <v>0</v>
      </c>
      <c r="AV169" s="24">
        <f>AV50</f>
        <v>0</v>
      </c>
      <c r="AW169" s="24">
        <f>AW50</f>
        <v>0</v>
      </c>
      <c r="AX169" s="24">
        <f t="shared" si="49"/>
        <v>0</v>
      </c>
      <c r="AY169" s="24">
        <f>AY50</f>
        <v>0</v>
      </c>
      <c r="AZ169" s="24">
        <f>AZ50</f>
        <v>0</v>
      </c>
      <c r="BA169" s="56" t="e">
        <f t="shared" si="50"/>
        <v>#DIV/0!</v>
      </c>
    </row>
    <row r="170" spans="4:53" hidden="1" x14ac:dyDescent="0.3">
      <c r="D170" s="19">
        <v>43</v>
      </c>
      <c r="E170" s="128" t="s">
        <v>485</v>
      </c>
      <c r="F170" s="24" t="e">
        <f>F51+#REF!</f>
        <v>#REF!</v>
      </c>
      <c r="G170" s="24" t="e">
        <f>G51+#REF!</f>
        <v>#REF!</v>
      </c>
      <c r="H170" s="24">
        <f t="shared" si="36"/>
        <v>0</v>
      </c>
      <c r="I170" s="24" t="e">
        <f>I51+#REF!</f>
        <v>#REF!</v>
      </c>
      <c r="J170" s="24" t="e">
        <f>J51+#REF!</f>
        <v>#REF!</v>
      </c>
      <c r="K170" s="24">
        <f t="shared" si="37"/>
        <v>0</v>
      </c>
      <c r="L170" s="24" t="e">
        <f>L51+#REF!</f>
        <v>#REF!</v>
      </c>
      <c r="M170" s="24" t="e">
        <f>M51+#REF!</f>
        <v>#REF!</v>
      </c>
      <c r="N170" s="24">
        <f t="shared" si="38"/>
        <v>0</v>
      </c>
      <c r="O170" s="24" t="e">
        <f>O51+#REF!</f>
        <v>#REF!</v>
      </c>
      <c r="P170" s="24" t="e">
        <f>P51+#REF!</f>
        <v>#REF!</v>
      </c>
      <c r="Q170" s="24">
        <f t="shared" si="39"/>
        <v>0</v>
      </c>
      <c r="R170" s="24" t="e">
        <f>R51+#REF!</f>
        <v>#REF!</v>
      </c>
      <c r="S170" s="24" t="e">
        <f>S51+#REF!</f>
        <v>#REF!</v>
      </c>
      <c r="T170" s="24">
        <f t="shared" si="40"/>
        <v>0</v>
      </c>
      <c r="U170" s="24" t="e">
        <f>U51+#REF!</f>
        <v>#REF!</v>
      </c>
      <c r="V170" s="24" t="e">
        <f>V51+#REF!</f>
        <v>#REF!</v>
      </c>
      <c r="W170" s="24">
        <f t="shared" si="41"/>
        <v>0</v>
      </c>
      <c r="X170" s="24" t="e">
        <f>X51+#REF!</f>
        <v>#REF!</v>
      </c>
      <c r="Y170" s="24" t="e">
        <f>Y51+#REF!</f>
        <v>#REF!</v>
      </c>
      <c r="Z170" s="24">
        <f t="shared" si="42"/>
        <v>0</v>
      </c>
      <c r="AA170" s="24" t="e">
        <f>AA51+#REF!</f>
        <v>#REF!</v>
      </c>
      <c r="AB170" s="24" t="e">
        <f>AB51+#REF!</f>
        <v>#REF!</v>
      </c>
      <c r="AC170" s="24">
        <f t="shared" si="43"/>
        <v>0</v>
      </c>
      <c r="AD170" s="24" t="e">
        <f>AD51+#REF!</f>
        <v>#REF!</v>
      </c>
      <c r="AE170" s="24" t="e">
        <f>AE51+#REF!</f>
        <v>#REF!</v>
      </c>
      <c r="AF170" s="24">
        <f t="shared" si="44"/>
        <v>0</v>
      </c>
      <c r="AG170" s="24" t="e">
        <f>AG51+#REF!</f>
        <v>#REF!</v>
      </c>
      <c r="AH170" s="24" t="e">
        <f>AH51+#REF!</f>
        <v>#REF!</v>
      </c>
      <c r="AI170" s="24">
        <f t="shared" si="45"/>
        <v>0</v>
      </c>
      <c r="AJ170" s="24" t="e">
        <f>AJ51+#REF!</f>
        <v>#REF!</v>
      </c>
      <c r="AK170" s="24" t="e">
        <f>AK51+#REF!</f>
        <v>#REF!</v>
      </c>
      <c r="AL170" s="24">
        <f t="shared" si="46"/>
        <v>0</v>
      </c>
      <c r="AM170" s="24" t="e">
        <f>AM51+#REF!</f>
        <v>#REF!</v>
      </c>
      <c r="AN170" s="24" t="e">
        <f>AN51+#REF!</f>
        <v>#REF!</v>
      </c>
      <c r="AO170" s="24">
        <f t="shared" si="47"/>
        <v>0</v>
      </c>
      <c r="AP170" s="24">
        <f>AP48</f>
        <v>0</v>
      </c>
      <c r="AQ170" s="24">
        <f>AQ48</f>
        <v>0</v>
      </c>
      <c r="AR170" s="24">
        <f t="shared" si="32"/>
        <v>0</v>
      </c>
      <c r="AS170" s="24" t="e">
        <f>AS51+#REF!</f>
        <v>#REF!</v>
      </c>
      <c r="AT170" s="24" t="e">
        <f>AT51+#REF!</f>
        <v>#REF!</v>
      </c>
      <c r="AU170" s="24">
        <f t="shared" si="48"/>
        <v>0</v>
      </c>
      <c r="AV170" s="24" t="e">
        <f>AV51+#REF!</f>
        <v>#REF!</v>
      </c>
      <c r="AW170" s="24" t="e">
        <f>AW51+#REF!</f>
        <v>#REF!</v>
      </c>
      <c r="AX170" s="24">
        <f t="shared" si="49"/>
        <v>0</v>
      </c>
      <c r="AY170" s="24" t="e">
        <f>AY51+#REF!</f>
        <v>#REF!</v>
      </c>
      <c r="AZ170" s="24" t="e">
        <f>AZ51+#REF!</f>
        <v>#REF!</v>
      </c>
      <c r="BA170" s="56" t="e">
        <f t="shared" si="50"/>
        <v>#REF!</v>
      </c>
    </row>
    <row r="171" spans="4:53" hidden="1" x14ac:dyDescent="0.3">
      <c r="D171" s="19">
        <v>44</v>
      </c>
      <c r="E171" s="128" t="s">
        <v>486</v>
      </c>
      <c r="F171" s="24">
        <f>F48</f>
        <v>0</v>
      </c>
      <c r="G171" s="24">
        <f>G48</f>
        <v>0</v>
      </c>
      <c r="H171" s="24">
        <f t="shared" si="36"/>
        <v>0</v>
      </c>
      <c r="I171" s="24">
        <f>I48</f>
        <v>0</v>
      </c>
      <c r="J171" s="24">
        <f>J48</f>
        <v>0</v>
      </c>
      <c r="K171" s="24">
        <f t="shared" si="37"/>
        <v>0</v>
      </c>
      <c r="L171" s="24">
        <f>L48</f>
        <v>0</v>
      </c>
      <c r="M171" s="24">
        <f>M48</f>
        <v>0</v>
      </c>
      <c r="N171" s="24">
        <f t="shared" si="38"/>
        <v>0</v>
      </c>
      <c r="O171" s="24">
        <f>O48</f>
        <v>0</v>
      </c>
      <c r="P171" s="24">
        <f>P48</f>
        <v>0</v>
      </c>
      <c r="Q171" s="24">
        <f t="shared" si="39"/>
        <v>0</v>
      </c>
      <c r="R171" s="24">
        <f>R48</f>
        <v>0</v>
      </c>
      <c r="S171" s="24">
        <f>S48</f>
        <v>0</v>
      </c>
      <c r="T171" s="24">
        <f t="shared" si="40"/>
        <v>0</v>
      </c>
      <c r="U171" s="24">
        <f>U48</f>
        <v>0</v>
      </c>
      <c r="V171" s="24">
        <f>V48</f>
        <v>0</v>
      </c>
      <c r="W171" s="24">
        <f t="shared" si="41"/>
        <v>0</v>
      </c>
      <c r="X171" s="24">
        <f>X48</f>
        <v>0</v>
      </c>
      <c r="Y171" s="24">
        <f>Y48</f>
        <v>0</v>
      </c>
      <c r="Z171" s="24">
        <f t="shared" si="42"/>
        <v>0</v>
      </c>
      <c r="AA171" s="24">
        <f>AA48</f>
        <v>0</v>
      </c>
      <c r="AB171" s="24">
        <f>AB48</f>
        <v>0</v>
      </c>
      <c r="AC171" s="24">
        <f t="shared" si="43"/>
        <v>0</v>
      </c>
      <c r="AD171" s="24">
        <f>AD48</f>
        <v>0</v>
      </c>
      <c r="AE171" s="24">
        <f>AE48</f>
        <v>0</v>
      </c>
      <c r="AF171" s="24">
        <f t="shared" si="44"/>
        <v>0</v>
      </c>
      <c r="AG171" s="24">
        <f>AG48</f>
        <v>0</v>
      </c>
      <c r="AH171" s="24">
        <f>AH48</f>
        <v>0</v>
      </c>
      <c r="AI171" s="24">
        <f t="shared" si="45"/>
        <v>0</v>
      </c>
      <c r="AJ171" s="24">
        <f>AJ48</f>
        <v>0</v>
      </c>
      <c r="AK171" s="24">
        <f>AK48</f>
        <v>0</v>
      </c>
      <c r="AL171" s="24">
        <f t="shared" si="46"/>
        <v>0</v>
      </c>
      <c r="AM171" s="24">
        <f>AM48</f>
        <v>0</v>
      </c>
      <c r="AN171" s="24">
        <f>AN48</f>
        <v>0</v>
      </c>
      <c r="AO171" s="24">
        <f t="shared" si="47"/>
        <v>0</v>
      </c>
      <c r="AP171" s="24">
        <f>AP49</f>
        <v>0</v>
      </c>
      <c r="AQ171" s="24">
        <f>AQ49</f>
        <v>0</v>
      </c>
      <c r="AR171" s="24">
        <f t="shared" si="32"/>
        <v>0</v>
      </c>
      <c r="AS171" s="24">
        <f>AS48</f>
        <v>0</v>
      </c>
      <c r="AT171" s="24">
        <f>AT48</f>
        <v>0</v>
      </c>
      <c r="AU171" s="24">
        <f t="shared" si="48"/>
        <v>0</v>
      </c>
      <c r="AV171" s="24">
        <f>AV48</f>
        <v>0</v>
      </c>
      <c r="AW171" s="24">
        <f>AW48</f>
        <v>0</v>
      </c>
      <c r="AX171" s="24">
        <f t="shared" si="49"/>
        <v>0</v>
      </c>
      <c r="AY171" s="24">
        <f>AY48</f>
        <v>0</v>
      </c>
      <c r="AZ171" s="24">
        <f>AZ48</f>
        <v>0</v>
      </c>
      <c r="BA171" s="56" t="e">
        <f t="shared" si="50"/>
        <v>#DIV/0!</v>
      </c>
    </row>
    <row r="172" spans="4:53" hidden="1" x14ac:dyDescent="0.3">
      <c r="D172" s="19">
        <v>45</v>
      </c>
      <c r="E172" s="128" t="s">
        <v>157</v>
      </c>
      <c r="F172" s="24">
        <f>F49</f>
        <v>0</v>
      </c>
      <c r="G172" s="24">
        <f>G49</f>
        <v>0</v>
      </c>
      <c r="H172" s="24">
        <f t="shared" si="36"/>
        <v>0</v>
      </c>
      <c r="I172" s="24">
        <f>I49</f>
        <v>0</v>
      </c>
      <c r="J172" s="24">
        <f>J49</f>
        <v>0</v>
      </c>
      <c r="K172" s="24">
        <f t="shared" si="37"/>
        <v>0</v>
      </c>
      <c r="L172" s="24">
        <f>L49</f>
        <v>0</v>
      </c>
      <c r="M172" s="24">
        <f>M49</f>
        <v>0</v>
      </c>
      <c r="N172" s="24">
        <f t="shared" si="38"/>
        <v>0</v>
      </c>
      <c r="O172" s="24">
        <f>O49</f>
        <v>0</v>
      </c>
      <c r="P172" s="24">
        <f>P49</f>
        <v>0</v>
      </c>
      <c r="Q172" s="24">
        <f t="shared" si="39"/>
        <v>0</v>
      </c>
      <c r="R172" s="24">
        <f>R49</f>
        <v>0</v>
      </c>
      <c r="S172" s="24">
        <f>S49</f>
        <v>0</v>
      </c>
      <c r="T172" s="24">
        <f t="shared" si="40"/>
        <v>0</v>
      </c>
      <c r="U172" s="24">
        <f>U49</f>
        <v>0</v>
      </c>
      <c r="V172" s="24">
        <f>V49</f>
        <v>0</v>
      </c>
      <c r="W172" s="24">
        <f t="shared" si="41"/>
        <v>0</v>
      </c>
      <c r="X172" s="24">
        <f>X49</f>
        <v>0</v>
      </c>
      <c r="Y172" s="24">
        <f>Y49</f>
        <v>0</v>
      </c>
      <c r="Z172" s="24">
        <f t="shared" si="42"/>
        <v>0</v>
      </c>
      <c r="AA172" s="24">
        <f>AA49</f>
        <v>0</v>
      </c>
      <c r="AB172" s="24">
        <f>AB49</f>
        <v>0</v>
      </c>
      <c r="AC172" s="24">
        <f t="shared" si="43"/>
        <v>0</v>
      </c>
      <c r="AD172" s="24">
        <f>AD49</f>
        <v>0</v>
      </c>
      <c r="AE172" s="24">
        <f>AE49</f>
        <v>0</v>
      </c>
      <c r="AF172" s="24">
        <f t="shared" si="44"/>
        <v>0</v>
      </c>
      <c r="AG172" s="24">
        <f>AG49</f>
        <v>0</v>
      </c>
      <c r="AH172" s="24">
        <f>AH49</f>
        <v>0</v>
      </c>
      <c r="AI172" s="24">
        <f t="shared" si="45"/>
        <v>0</v>
      </c>
      <c r="AJ172" s="24">
        <f>AJ49</f>
        <v>0</v>
      </c>
      <c r="AK172" s="24">
        <f>AK49</f>
        <v>0</v>
      </c>
      <c r="AL172" s="24">
        <f t="shared" si="46"/>
        <v>0</v>
      </c>
      <c r="AM172" s="24">
        <f>AM49</f>
        <v>0</v>
      </c>
      <c r="AN172" s="24">
        <f>AN49</f>
        <v>0</v>
      </c>
      <c r="AO172" s="24">
        <f t="shared" si="47"/>
        <v>0</v>
      </c>
      <c r="AP172" s="24">
        <f>AP43</f>
        <v>0</v>
      </c>
      <c r="AQ172" s="24">
        <f>AQ43</f>
        <v>0</v>
      </c>
      <c r="AR172" s="24">
        <f t="shared" si="32"/>
        <v>0</v>
      </c>
      <c r="AS172" s="24">
        <f>AS49</f>
        <v>0</v>
      </c>
      <c r="AT172" s="24">
        <f>AT49</f>
        <v>0</v>
      </c>
      <c r="AU172" s="24">
        <f t="shared" si="48"/>
        <v>0</v>
      </c>
      <c r="AV172" s="24">
        <f>AV49</f>
        <v>0</v>
      </c>
      <c r="AW172" s="24">
        <f>AW49</f>
        <v>0</v>
      </c>
      <c r="AX172" s="24">
        <f t="shared" si="49"/>
        <v>0</v>
      </c>
      <c r="AY172" s="24">
        <f>AY49</f>
        <v>0</v>
      </c>
      <c r="AZ172" s="24">
        <f>AZ49</f>
        <v>0</v>
      </c>
      <c r="BA172" s="56" t="e">
        <f t="shared" si="50"/>
        <v>#DIV/0!</v>
      </c>
    </row>
    <row r="173" spans="4:53" hidden="1" x14ac:dyDescent="0.3">
      <c r="D173" s="19">
        <v>46</v>
      </c>
      <c r="E173" s="128" t="s">
        <v>147</v>
      </c>
      <c r="F173" s="24">
        <f>F43</f>
        <v>0</v>
      </c>
      <c r="G173" s="24">
        <f>G43</f>
        <v>0</v>
      </c>
      <c r="H173" s="24">
        <f t="shared" si="36"/>
        <v>0</v>
      </c>
      <c r="I173" s="24">
        <f>I43</f>
        <v>0</v>
      </c>
      <c r="J173" s="24">
        <f>J43</f>
        <v>0</v>
      </c>
      <c r="K173" s="24">
        <f t="shared" si="37"/>
        <v>0</v>
      </c>
      <c r="L173" s="24">
        <f>L43</f>
        <v>0</v>
      </c>
      <c r="M173" s="24">
        <f>M43</f>
        <v>0</v>
      </c>
      <c r="N173" s="24">
        <f t="shared" si="38"/>
        <v>0</v>
      </c>
      <c r="O173" s="24">
        <f>O43</f>
        <v>0</v>
      </c>
      <c r="P173" s="24">
        <f>P43</f>
        <v>0</v>
      </c>
      <c r="Q173" s="24">
        <f t="shared" si="39"/>
        <v>0</v>
      </c>
      <c r="R173" s="24">
        <f>R43</f>
        <v>0</v>
      </c>
      <c r="S173" s="24">
        <f>S43</f>
        <v>0</v>
      </c>
      <c r="T173" s="24">
        <f t="shared" si="40"/>
        <v>0</v>
      </c>
      <c r="U173" s="24">
        <f>U43</f>
        <v>0</v>
      </c>
      <c r="V173" s="24">
        <f>V43</f>
        <v>0</v>
      </c>
      <c r="W173" s="24">
        <f t="shared" si="41"/>
        <v>0</v>
      </c>
      <c r="X173" s="24">
        <f>X43</f>
        <v>0</v>
      </c>
      <c r="Y173" s="24">
        <f>Y43</f>
        <v>0</v>
      </c>
      <c r="Z173" s="24">
        <f t="shared" si="42"/>
        <v>0</v>
      </c>
      <c r="AA173" s="24">
        <f>AA43</f>
        <v>0</v>
      </c>
      <c r="AB173" s="24">
        <f>AB43</f>
        <v>0</v>
      </c>
      <c r="AC173" s="24">
        <f t="shared" si="43"/>
        <v>0</v>
      </c>
      <c r="AD173" s="24">
        <f>AD43</f>
        <v>0</v>
      </c>
      <c r="AE173" s="24">
        <f>AE43</f>
        <v>0</v>
      </c>
      <c r="AF173" s="24">
        <f t="shared" si="44"/>
        <v>0</v>
      </c>
      <c r="AG173" s="24">
        <f>AG43</f>
        <v>0</v>
      </c>
      <c r="AH173" s="24">
        <f>AH43</f>
        <v>0</v>
      </c>
      <c r="AI173" s="24">
        <f t="shared" si="45"/>
        <v>0</v>
      </c>
      <c r="AJ173" s="24">
        <f>AJ43</f>
        <v>0</v>
      </c>
      <c r="AK173" s="24">
        <f>AK43</f>
        <v>0</v>
      </c>
      <c r="AL173" s="24">
        <f t="shared" si="46"/>
        <v>0</v>
      </c>
      <c r="AM173" s="24">
        <f>AM43</f>
        <v>0</v>
      </c>
      <c r="AN173" s="24">
        <f>AN43</f>
        <v>0</v>
      </c>
      <c r="AO173" s="24">
        <f t="shared" si="47"/>
        <v>0</v>
      </c>
      <c r="AP173" s="24">
        <f>AP44</f>
        <v>0</v>
      </c>
      <c r="AQ173" s="24">
        <f>AQ44</f>
        <v>0</v>
      </c>
      <c r="AR173" s="24">
        <f t="shared" si="32"/>
        <v>0</v>
      </c>
      <c r="AS173" s="24">
        <f>AS43</f>
        <v>0</v>
      </c>
      <c r="AT173" s="24">
        <f>AT43</f>
        <v>0</v>
      </c>
      <c r="AU173" s="24">
        <f t="shared" si="48"/>
        <v>0</v>
      </c>
      <c r="AV173" s="24">
        <f>AV43</f>
        <v>0</v>
      </c>
      <c r="AW173" s="24">
        <f>AW43</f>
        <v>0</v>
      </c>
      <c r="AX173" s="24">
        <f t="shared" si="49"/>
        <v>0</v>
      </c>
      <c r="AY173" s="24">
        <f>AY43</f>
        <v>0</v>
      </c>
      <c r="AZ173" s="24">
        <f>AZ43</f>
        <v>0</v>
      </c>
      <c r="BA173" s="56" t="e">
        <f t="shared" si="50"/>
        <v>#DIV/0!</v>
      </c>
    </row>
    <row r="174" spans="4:53" hidden="1" x14ac:dyDescent="0.3">
      <c r="D174" s="19">
        <v>47</v>
      </c>
      <c r="E174" s="128" t="s">
        <v>148</v>
      </c>
      <c r="F174" s="24">
        <f>F44</f>
        <v>0</v>
      </c>
      <c r="G174" s="24">
        <f>G44</f>
        <v>0</v>
      </c>
      <c r="H174" s="24">
        <f t="shared" si="36"/>
        <v>0</v>
      </c>
      <c r="I174" s="24">
        <f>I44</f>
        <v>0</v>
      </c>
      <c r="J174" s="24">
        <f>J44</f>
        <v>0</v>
      </c>
      <c r="K174" s="24">
        <f t="shared" si="37"/>
        <v>0</v>
      </c>
      <c r="L174" s="24">
        <f>L44</f>
        <v>0</v>
      </c>
      <c r="M174" s="24">
        <f>M44</f>
        <v>0</v>
      </c>
      <c r="N174" s="24">
        <f t="shared" si="38"/>
        <v>0</v>
      </c>
      <c r="O174" s="24">
        <f>O44</f>
        <v>0</v>
      </c>
      <c r="P174" s="24">
        <f>P44</f>
        <v>0</v>
      </c>
      <c r="Q174" s="24">
        <f t="shared" si="39"/>
        <v>0</v>
      </c>
      <c r="R174" s="24">
        <f>R44</f>
        <v>0</v>
      </c>
      <c r="S174" s="24">
        <f>S44</f>
        <v>0</v>
      </c>
      <c r="T174" s="24">
        <f t="shared" si="40"/>
        <v>0</v>
      </c>
      <c r="U174" s="24">
        <f>U44</f>
        <v>0</v>
      </c>
      <c r="V174" s="24">
        <f>V44</f>
        <v>0</v>
      </c>
      <c r="W174" s="24">
        <f t="shared" si="41"/>
        <v>0</v>
      </c>
      <c r="X174" s="24">
        <f>X44</f>
        <v>0</v>
      </c>
      <c r="Y174" s="24">
        <f>Y44</f>
        <v>0</v>
      </c>
      <c r="Z174" s="24">
        <f t="shared" si="42"/>
        <v>0</v>
      </c>
      <c r="AA174" s="24">
        <f>AA44</f>
        <v>0</v>
      </c>
      <c r="AB174" s="24">
        <f>AB44</f>
        <v>0</v>
      </c>
      <c r="AC174" s="24">
        <f t="shared" si="43"/>
        <v>0</v>
      </c>
      <c r="AD174" s="24">
        <f>AD44</f>
        <v>0</v>
      </c>
      <c r="AE174" s="24">
        <f>AE44</f>
        <v>0</v>
      </c>
      <c r="AF174" s="24">
        <f t="shared" si="44"/>
        <v>0</v>
      </c>
      <c r="AG174" s="24">
        <f>AG44</f>
        <v>0</v>
      </c>
      <c r="AH174" s="24">
        <f>AH44</f>
        <v>0</v>
      </c>
      <c r="AI174" s="24">
        <f t="shared" si="45"/>
        <v>0</v>
      </c>
      <c r="AJ174" s="24">
        <f>AJ44</f>
        <v>0</v>
      </c>
      <c r="AK174" s="24">
        <f>AK44</f>
        <v>0</v>
      </c>
      <c r="AL174" s="24">
        <f t="shared" si="46"/>
        <v>0</v>
      </c>
      <c r="AM174" s="24">
        <f>AM44</f>
        <v>0</v>
      </c>
      <c r="AN174" s="24">
        <f>AN44</f>
        <v>0</v>
      </c>
      <c r="AO174" s="24">
        <f t="shared" si="47"/>
        <v>0</v>
      </c>
      <c r="AP174" s="24" t="e">
        <f>AP45+#REF!+#REF!+#REF!</f>
        <v>#REF!</v>
      </c>
      <c r="AQ174" s="24" t="e">
        <f>AQ45+#REF!+#REF!+#REF!</f>
        <v>#REF!</v>
      </c>
      <c r="AR174" s="24">
        <f t="shared" si="32"/>
        <v>0</v>
      </c>
      <c r="AS174" s="24">
        <f>AS44</f>
        <v>0</v>
      </c>
      <c r="AT174" s="24">
        <f>AT44</f>
        <v>0</v>
      </c>
      <c r="AU174" s="24">
        <f t="shared" si="48"/>
        <v>0</v>
      </c>
      <c r="AV174" s="24">
        <f>AV44</f>
        <v>0</v>
      </c>
      <c r="AW174" s="24">
        <f>AW44</f>
        <v>0</v>
      </c>
      <c r="AX174" s="24">
        <f t="shared" si="49"/>
        <v>0</v>
      </c>
      <c r="AY174" s="24">
        <f>AY44</f>
        <v>0</v>
      </c>
      <c r="AZ174" s="24">
        <f>AZ44</f>
        <v>0</v>
      </c>
      <c r="BA174" s="56" t="e">
        <f t="shared" si="50"/>
        <v>#DIV/0!</v>
      </c>
    </row>
    <row r="175" spans="4:53" hidden="1" x14ac:dyDescent="0.3">
      <c r="D175" s="19">
        <v>48</v>
      </c>
      <c r="E175" s="21" t="s">
        <v>487</v>
      </c>
      <c r="F175" s="24" t="e">
        <f>F45+#REF!+#REF!+#REF!</f>
        <v>#REF!</v>
      </c>
      <c r="G175" s="24" t="e">
        <f>G45+#REF!+#REF!+#REF!</f>
        <v>#REF!</v>
      </c>
      <c r="H175" s="24">
        <f t="shared" si="36"/>
        <v>0</v>
      </c>
      <c r="I175" s="24" t="e">
        <f>I45+#REF!+#REF!+#REF!</f>
        <v>#REF!</v>
      </c>
      <c r="J175" s="24" t="e">
        <f>J45+#REF!+#REF!+#REF!</f>
        <v>#REF!</v>
      </c>
      <c r="K175" s="24">
        <f t="shared" si="37"/>
        <v>0</v>
      </c>
      <c r="L175" s="24" t="e">
        <f>L45+#REF!+#REF!+#REF!</f>
        <v>#REF!</v>
      </c>
      <c r="M175" s="24" t="e">
        <f>M45+#REF!+#REF!+#REF!</f>
        <v>#REF!</v>
      </c>
      <c r="N175" s="24">
        <f t="shared" si="38"/>
        <v>0</v>
      </c>
      <c r="O175" s="24" t="e">
        <f>O45+#REF!+#REF!+#REF!</f>
        <v>#REF!</v>
      </c>
      <c r="P175" s="24" t="e">
        <f>P45+#REF!+#REF!+#REF!</f>
        <v>#REF!</v>
      </c>
      <c r="Q175" s="24">
        <f t="shared" si="39"/>
        <v>0</v>
      </c>
      <c r="R175" s="24" t="e">
        <f>R45+#REF!+#REF!+#REF!</f>
        <v>#REF!</v>
      </c>
      <c r="S175" s="24" t="e">
        <f>S45+#REF!+#REF!+#REF!</f>
        <v>#REF!</v>
      </c>
      <c r="T175" s="24">
        <f t="shared" si="40"/>
        <v>0</v>
      </c>
      <c r="U175" s="24" t="e">
        <f>U45+#REF!+#REF!+#REF!</f>
        <v>#REF!</v>
      </c>
      <c r="V175" s="24" t="e">
        <f>V45+#REF!+#REF!+#REF!</f>
        <v>#REF!</v>
      </c>
      <c r="W175" s="24">
        <f t="shared" si="41"/>
        <v>0</v>
      </c>
      <c r="X175" s="24" t="e">
        <f>X45+#REF!+#REF!+#REF!</f>
        <v>#REF!</v>
      </c>
      <c r="Y175" s="24" t="e">
        <f>Y45+#REF!+#REF!+#REF!</f>
        <v>#REF!</v>
      </c>
      <c r="Z175" s="24">
        <f t="shared" si="42"/>
        <v>0</v>
      </c>
      <c r="AA175" s="24" t="e">
        <f>AA45+#REF!+#REF!+#REF!</f>
        <v>#REF!</v>
      </c>
      <c r="AB175" s="24" t="e">
        <f>AB45+#REF!+#REF!+#REF!</f>
        <v>#REF!</v>
      </c>
      <c r="AC175" s="24">
        <f t="shared" si="43"/>
        <v>0</v>
      </c>
      <c r="AD175" s="24" t="e">
        <f>AD45+#REF!+#REF!+#REF!</f>
        <v>#REF!</v>
      </c>
      <c r="AE175" s="24" t="e">
        <f>AE45+#REF!+#REF!+#REF!</f>
        <v>#REF!</v>
      </c>
      <c r="AF175" s="24">
        <f t="shared" si="44"/>
        <v>0</v>
      </c>
      <c r="AG175" s="24" t="e">
        <f>AG45+#REF!+#REF!+#REF!</f>
        <v>#REF!</v>
      </c>
      <c r="AH175" s="24" t="e">
        <f>AH45+#REF!+#REF!+#REF!</f>
        <v>#REF!</v>
      </c>
      <c r="AI175" s="24">
        <f t="shared" si="45"/>
        <v>0</v>
      </c>
      <c r="AJ175" s="24" t="e">
        <f>AJ45+#REF!+#REF!+#REF!</f>
        <v>#REF!</v>
      </c>
      <c r="AK175" s="24" t="e">
        <f>AK45+#REF!+#REF!+#REF!</f>
        <v>#REF!</v>
      </c>
      <c r="AL175" s="24">
        <f t="shared" si="46"/>
        <v>0</v>
      </c>
      <c r="AM175" s="24" t="e">
        <f>AM45+#REF!+#REF!+#REF!</f>
        <v>#REF!</v>
      </c>
      <c r="AN175" s="24" t="e">
        <f>AN45+#REF!+#REF!+#REF!</f>
        <v>#REF!</v>
      </c>
      <c r="AO175" s="24">
        <f t="shared" si="47"/>
        <v>0</v>
      </c>
      <c r="AP175" s="24" t="e">
        <f>AP46+#REF!+#REF!</f>
        <v>#REF!</v>
      </c>
      <c r="AQ175" s="24" t="e">
        <f>AQ46+#REF!+#REF!</f>
        <v>#REF!</v>
      </c>
      <c r="AR175" s="24">
        <f t="shared" si="32"/>
        <v>0</v>
      </c>
      <c r="AS175" s="24" t="e">
        <f>AS45+#REF!+#REF!+#REF!</f>
        <v>#REF!</v>
      </c>
      <c r="AT175" s="24" t="e">
        <f>AT45+#REF!+#REF!+#REF!</f>
        <v>#REF!</v>
      </c>
      <c r="AU175" s="24">
        <f t="shared" si="48"/>
        <v>0</v>
      </c>
      <c r="AV175" s="24" t="e">
        <f>AV45+#REF!+#REF!+#REF!</f>
        <v>#REF!</v>
      </c>
      <c r="AW175" s="24" t="e">
        <f>AW45+#REF!+#REF!+#REF!</f>
        <v>#REF!</v>
      </c>
      <c r="AX175" s="24">
        <f t="shared" si="49"/>
        <v>0</v>
      </c>
      <c r="AY175" s="24" t="e">
        <f>AY45+#REF!+#REF!+#REF!</f>
        <v>#REF!</v>
      </c>
      <c r="AZ175" s="24" t="e">
        <f>AZ45+#REF!+#REF!+#REF!</f>
        <v>#REF!</v>
      </c>
      <c r="BA175" s="56" t="e">
        <f t="shared" si="50"/>
        <v>#REF!</v>
      </c>
    </row>
    <row r="176" spans="4:53" hidden="1" x14ac:dyDescent="0.3">
      <c r="D176" s="19">
        <v>49</v>
      </c>
      <c r="E176" s="128" t="s">
        <v>488</v>
      </c>
      <c r="F176" s="24" t="e">
        <f>F46+#REF!+#REF!</f>
        <v>#REF!</v>
      </c>
      <c r="G176" s="24" t="e">
        <f>G46+#REF!+#REF!</f>
        <v>#REF!</v>
      </c>
      <c r="H176" s="24">
        <f t="shared" si="36"/>
        <v>0</v>
      </c>
      <c r="I176" s="24" t="e">
        <f>I46+#REF!+#REF!</f>
        <v>#REF!</v>
      </c>
      <c r="J176" s="24" t="e">
        <f>J46+#REF!+#REF!</f>
        <v>#REF!</v>
      </c>
      <c r="K176" s="24">
        <f t="shared" si="37"/>
        <v>0</v>
      </c>
      <c r="L176" s="24" t="e">
        <f>L46+#REF!+#REF!</f>
        <v>#REF!</v>
      </c>
      <c r="M176" s="24" t="e">
        <f>M46+#REF!+#REF!</f>
        <v>#REF!</v>
      </c>
      <c r="N176" s="24">
        <f t="shared" si="38"/>
        <v>0</v>
      </c>
      <c r="O176" s="24" t="e">
        <f>O46+#REF!+#REF!</f>
        <v>#REF!</v>
      </c>
      <c r="P176" s="24" t="e">
        <f>P46+#REF!+#REF!</f>
        <v>#REF!</v>
      </c>
      <c r="Q176" s="24">
        <f t="shared" si="39"/>
        <v>0</v>
      </c>
      <c r="R176" s="24" t="e">
        <f>R46+#REF!+#REF!</f>
        <v>#REF!</v>
      </c>
      <c r="S176" s="24" t="e">
        <f>S46+#REF!+#REF!</f>
        <v>#REF!</v>
      </c>
      <c r="T176" s="24">
        <f t="shared" si="40"/>
        <v>0</v>
      </c>
      <c r="U176" s="24" t="e">
        <f>U46+#REF!+#REF!</f>
        <v>#REF!</v>
      </c>
      <c r="V176" s="24" t="e">
        <f>V46+#REF!+#REF!</f>
        <v>#REF!</v>
      </c>
      <c r="W176" s="24">
        <f t="shared" si="41"/>
        <v>0</v>
      </c>
      <c r="X176" s="24" t="e">
        <f>X46+#REF!+#REF!</f>
        <v>#REF!</v>
      </c>
      <c r="Y176" s="24" t="e">
        <f>Y46+#REF!+#REF!</f>
        <v>#REF!</v>
      </c>
      <c r="Z176" s="24">
        <f t="shared" si="42"/>
        <v>0</v>
      </c>
      <c r="AA176" s="24" t="e">
        <f>AA46+#REF!+#REF!</f>
        <v>#REF!</v>
      </c>
      <c r="AB176" s="24" t="e">
        <f>AB46+#REF!+#REF!</f>
        <v>#REF!</v>
      </c>
      <c r="AC176" s="24">
        <f t="shared" si="43"/>
        <v>0</v>
      </c>
      <c r="AD176" s="24" t="e">
        <f>AD46+#REF!+#REF!</f>
        <v>#REF!</v>
      </c>
      <c r="AE176" s="24" t="e">
        <f>AE46+#REF!+#REF!</f>
        <v>#REF!</v>
      </c>
      <c r="AF176" s="24">
        <f t="shared" si="44"/>
        <v>0</v>
      </c>
      <c r="AG176" s="24" t="e">
        <f>AG46+#REF!+#REF!</f>
        <v>#REF!</v>
      </c>
      <c r="AH176" s="24" t="e">
        <f>AH46+#REF!+#REF!</f>
        <v>#REF!</v>
      </c>
      <c r="AI176" s="24">
        <f t="shared" si="45"/>
        <v>0</v>
      </c>
      <c r="AJ176" s="24" t="e">
        <f>AJ46+#REF!+#REF!</f>
        <v>#REF!</v>
      </c>
      <c r="AK176" s="24" t="e">
        <f>AK46+#REF!+#REF!</f>
        <v>#REF!</v>
      </c>
      <c r="AL176" s="24">
        <f t="shared" si="46"/>
        <v>0</v>
      </c>
      <c r="AM176" s="24" t="e">
        <f>AM46+#REF!+#REF!</f>
        <v>#REF!</v>
      </c>
      <c r="AN176" s="24" t="e">
        <f>AN46+#REF!+#REF!</f>
        <v>#REF!</v>
      </c>
      <c r="AO176" s="24">
        <f t="shared" si="47"/>
        <v>0</v>
      </c>
      <c r="AP176" s="24" t="e">
        <f>#REF!</f>
        <v>#REF!</v>
      </c>
      <c r="AQ176" s="24" t="e">
        <f>#REF!</f>
        <v>#REF!</v>
      </c>
      <c r="AR176" s="24">
        <f t="shared" si="32"/>
        <v>0</v>
      </c>
      <c r="AS176" s="24" t="e">
        <f>AS46+#REF!+#REF!</f>
        <v>#REF!</v>
      </c>
      <c r="AT176" s="24" t="e">
        <f>AT46+#REF!+#REF!</f>
        <v>#REF!</v>
      </c>
      <c r="AU176" s="24">
        <f t="shared" si="48"/>
        <v>0</v>
      </c>
      <c r="AV176" s="24" t="e">
        <f>AV46+#REF!+#REF!</f>
        <v>#REF!</v>
      </c>
      <c r="AW176" s="24" t="e">
        <f>AW46+#REF!+#REF!</f>
        <v>#REF!</v>
      </c>
      <c r="AX176" s="24">
        <f t="shared" si="49"/>
        <v>0</v>
      </c>
      <c r="AY176" s="24" t="e">
        <f>AY46+#REF!+#REF!</f>
        <v>#REF!</v>
      </c>
      <c r="AZ176" s="24" t="e">
        <f>AZ46+#REF!+#REF!</f>
        <v>#REF!</v>
      </c>
      <c r="BA176" s="56" t="e">
        <f t="shared" si="50"/>
        <v>#REF!</v>
      </c>
    </row>
    <row r="177" spans="4:53" hidden="1" x14ac:dyDescent="0.3">
      <c r="D177" s="19">
        <v>50</v>
      </c>
      <c r="E177" s="21" t="s">
        <v>489</v>
      </c>
      <c r="F177" s="24" t="e">
        <f>#REF!</f>
        <v>#REF!</v>
      </c>
      <c r="G177" s="24" t="e">
        <f>#REF!</f>
        <v>#REF!</v>
      </c>
      <c r="H177" s="24">
        <f t="shared" si="36"/>
        <v>0</v>
      </c>
      <c r="I177" s="24" t="e">
        <f>#REF!</f>
        <v>#REF!</v>
      </c>
      <c r="J177" s="24" t="e">
        <f>#REF!</f>
        <v>#REF!</v>
      </c>
      <c r="K177" s="24">
        <f t="shared" si="37"/>
        <v>0</v>
      </c>
      <c r="L177" s="24" t="e">
        <f>#REF!</f>
        <v>#REF!</v>
      </c>
      <c r="M177" s="24" t="e">
        <f>#REF!</f>
        <v>#REF!</v>
      </c>
      <c r="N177" s="24">
        <f t="shared" si="38"/>
        <v>0</v>
      </c>
      <c r="O177" s="24" t="e">
        <f>#REF!</f>
        <v>#REF!</v>
      </c>
      <c r="P177" s="24" t="e">
        <f>#REF!</f>
        <v>#REF!</v>
      </c>
      <c r="Q177" s="24">
        <f t="shared" si="39"/>
        <v>0</v>
      </c>
      <c r="R177" s="24" t="e">
        <f>#REF!</f>
        <v>#REF!</v>
      </c>
      <c r="S177" s="24" t="e">
        <f>#REF!</f>
        <v>#REF!</v>
      </c>
      <c r="T177" s="24">
        <f t="shared" si="40"/>
        <v>0</v>
      </c>
      <c r="U177" s="24" t="e">
        <f>#REF!</f>
        <v>#REF!</v>
      </c>
      <c r="V177" s="24" t="e">
        <f>#REF!</f>
        <v>#REF!</v>
      </c>
      <c r="W177" s="24">
        <f t="shared" si="41"/>
        <v>0</v>
      </c>
      <c r="X177" s="24" t="e">
        <f>#REF!</f>
        <v>#REF!</v>
      </c>
      <c r="Y177" s="24" t="e">
        <f>#REF!</f>
        <v>#REF!</v>
      </c>
      <c r="Z177" s="24">
        <f t="shared" si="42"/>
        <v>0</v>
      </c>
      <c r="AA177" s="24" t="e">
        <f>#REF!</f>
        <v>#REF!</v>
      </c>
      <c r="AB177" s="24" t="e">
        <f>#REF!</f>
        <v>#REF!</v>
      </c>
      <c r="AC177" s="24">
        <f t="shared" si="43"/>
        <v>0</v>
      </c>
      <c r="AD177" s="24" t="e">
        <f>#REF!</f>
        <v>#REF!</v>
      </c>
      <c r="AE177" s="24" t="e">
        <f>#REF!</f>
        <v>#REF!</v>
      </c>
      <c r="AF177" s="24">
        <f t="shared" si="44"/>
        <v>0</v>
      </c>
      <c r="AG177" s="24" t="e">
        <f>#REF!</f>
        <v>#REF!</v>
      </c>
      <c r="AH177" s="24" t="e">
        <f>#REF!</f>
        <v>#REF!</v>
      </c>
      <c r="AI177" s="24">
        <f t="shared" si="45"/>
        <v>0</v>
      </c>
      <c r="AJ177" s="24" t="e">
        <f>#REF!</f>
        <v>#REF!</v>
      </c>
      <c r="AK177" s="24" t="e">
        <f>#REF!</f>
        <v>#REF!</v>
      </c>
      <c r="AL177" s="24">
        <f t="shared" si="46"/>
        <v>0</v>
      </c>
      <c r="AM177" s="24" t="e">
        <f>#REF!</f>
        <v>#REF!</v>
      </c>
      <c r="AN177" s="24" t="e">
        <f>#REF!</f>
        <v>#REF!</v>
      </c>
      <c r="AO177" s="24">
        <f t="shared" si="47"/>
        <v>0</v>
      </c>
      <c r="AP177" s="24" t="e">
        <f>AP47+#REF!</f>
        <v>#REF!</v>
      </c>
      <c r="AQ177" s="24" t="e">
        <f>AQ47+#REF!</f>
        <v>#REF!</v>
      </c>
      <c r="AR177" s="24">
        <f t="shared" si="32"/>
        <v>0</v>
      </c>
      <c r="AS177" s="24" t="e">
        <f>#REF!</f>
        <v>#REF!</v>
      </c>
      <c r="AT177" s="24" t="e">
        <f>#REF!</f>
        <v>#REF!</v>
      </c>
      <c r="AU177" s="24">
        <f t="shared" si="48"/>
        <v>0</v>
      </c>
      <c r="AV177" s="24" t="e">
        <f>#REF!</f>
        <v>#REF!</v>
      </c>
      <c r="AW177" s="24" t="e">
        <f>#REF!</f>
        <v>#REF!</v>
      </c>
      <c r="AX177" s="24">
        <f t="shared" si="49"/>
        <v>0</v>
      </c>
      <c r="AY177" s="24" t="e">
        <f>#REF!</f>
        <v>#REF!</v>
      </c>
      <c r="AZ177" s="24" t="e">
        <f>#REF!</f>
        <v>#REF!</v>
      </c>
      <c r="BA177" s="56" t="e">
        <f t="shared" si="50"/>
        <v>#REF!</v>
      </c>
    </row>
    <row r="178" spans="4:53" hidden="1" x14ac:dyDescent="0.3">
      <c r="D178" s="19">
        <v>51</v>
      </c>
      <c r="E178" s="21" t="s">
        <v>490</v>
      </c>
      <c r="F178" s="24" t="e">
        <f>F47+#REF!</f>
        <v>#REF!</v>
      </c>
      <c r="G178" s="24" t="e">
        <f>G47+#REF!</f>
        <v>#REF!</v>
      </c>
      <c r="H178" s="24">
        <f t="shared" si="36"/>
        <v>0</v>
      </c>
      <c r="I178" s="24" t="e">
        <f>I47+#REF!</f>
        <v>#REF!</v>
      </c>
      <c r="J178" s="24" t="e">
        <f>J47+#REF!</f>
        <v>#REF!</v>
      </c>
      <c r="K178" s="24">
        <f t="shared" si="37"/>
        <v>0</v>
      </c>
      <c r="L178" s="24" t="e">
        <f>L47+#REF!</f>
        <v>#REF!</v>
      </c>
      <c r="M178" s="24" t="e">
        <f>M47+#REF!</f>
        <v>#REF!</v>
      </c>
      <c r="N178" s="24">
        <f t="shared" si="38"/>
        <v>0</v>
      </c>
      <c r="O178" s="24" t="e">
        <f>O47+#REF!</f>
        <v>#REF!</v>
      </c>
      <c r="P178" s="24" t="e">
        <f>P47+#REF!</f>
        <v>#REF!</v>
      </c>
      <c r="Q178" s="24">
        <f t="shared" si="39"/>
        <v>0</v>
      </c>
      <c r="R178" s="24" t="e">
        <f>R47+#REF!</f>
        <v>#REF!</v>
      </c>
      <c r="S178" s="24" t="e">
        <f>S47+#REF!</f>
        <v>#REF!</v>
      </c>
      <c r="T178" s="24">
        <f t="shared" si="40"/>
        <v>0</v>
      </c>
      <c r="U178" s="24" t="e">
        <f>U47+#REF!</f>
        <v>#REF!</v>
      </c>
      <c r="V178" s="24" t="e">
        <f>V47+#REF!</f>
        <v>#REF!</v>
      </c>
      <c r="W178" s="24">
        <f t="shared" si="41"/>
        <v>0</v>
      </c>
      <c r="X178" s="24" t="e">
        <f>X47+#REF!</f>
        <v>#REF!</v>
      </c>
      <c r="Y178" s="24" t="e">
        <f>Y47+#REF!</f>
        <v>#REF!</v>
      </c>
      <c r="Z178" s="24">
        <f t="shared" si="42"/>
        <v>0</v>
      </c>
      <c r="AA178" s="24" t="e">
        <f>AA47+#REF!</f>
        <v>#REF!</v>
      </c>
      <c r="AB178" s="24" t="e">
        <f>AB47+#REF!</f>
        <v>#REF!</v>
      </c>
      <c r="AC178" s="24">
        <f t="shared" si="43"/>
        <v>0</v>
      </c>
      <c r="AD178" s="24" t="e">
        <f>AD47+#REF!</f>
        <v>#REF!</v>
      </c>
      <c r="AE178" s="24" t="e">
        <f>AE47+#REF!</f>
        <v>#REF!</v>
      </c>
      <c r="AF178" s="24">
        <f t="shared" si="44"/>
        <v>0</v>
      </c>
      <c r="AG178" s="24" t="e">
        <f>AG47+#REF!</f>
        <v>#REF!</v>
      </c>
      <c r="AH178" s="24" t="e">
        <f>AH47+#REF!</f>
        <v>#REF!</v>
      </c>
      <c r="AI178" s="24">
        <f t="shared" si="45"/>
        <v>0</v>
      </c>
      <c r="AJ178" s="24" t="e">
        <f>AJ47+#REF!</f>
        <v>#REF!</v>
      </c>
      <c r="AK178" s="24" t="e">
        <f>AK47+#REF!</f>
        <v>#REF!</v>
      </c>
      <c r="AL178" s="24">
        <f t="shared" si="46"/>
        <v>0</v>
      </c>
      <c r="AM178" s="24" t="e">
        <f>AM47+#REF!</f>
        <v>#REF!</v>
      </c>
      <c r="AN178" s="24" t="e">
        <f>AN47+#REF!</f>
        <v>#REF!</v>
      </c>
      <c r="AO178" s="24">
        <f t="shared" si="47"/>
        <v>0</v>
      </c>
      <c r="AP178" s="24" t="e">
        <f>AP52+#REF!+#REF!+#REF!+#REF!+#REF!+#REF!+#REF!</f>
        <v>#REF!</v>
      </c>
      <c r="AQ178" s="24" t="e">
        <f>AQ52+#REF!+#REF!+#REF!+#REF!+#REF!+#REF!+#REF!</f>
        <v>#REF!</v>
      </c>
      <c r="AR178" s="24">
        <f t="shared" si="32"/>
        <v>0</v>
      </c>
      <c r="AS178" s="24" t="e">
        <f>AS47+#REF!</f>
        <v>#REF!</v>
      </c>
      <c r="AT178" s="24" t="e">
        <f>AT47+#REF!</f>
        <v>#REF!</v>
      </c>
      <c r="AU178" s="24">
        <f t="shared" si="48"/>
        <v>0</v>
      </c>
      <c r="AV178" s="24" t="e">
        <f>AV47+#REF!</f>
        <v>#REF!</v>
      </c>
      <c r="AW178" s="24" t="e">
        <f>AW47+#REF!</f>
        <v>#REF!</v>
      </c>
      <c r="AX178" s="24">
        <f t="shared" si="49"/>
        <v>0</v>
      </c>
      <c r="AY178" s="24" t="e">
        <f>AY47+#REF!</f>
        <v>#REF!</v>
      </c>
      <c r="AZ178" s="24" t="e">
        <f>AZ47+#REF!</f>
        <v>#REF!</v>
      </c>
      <c r="BA178" s="56" t="e">
        <f t="shared" si="50"/>
        <v>#REF!</v>
      </c>
    </row>
    <row r="179" spans="4:53" hidden="1" x14ac:dyDescent="0.3">
      <c r="D179" s="19">
        <v>52</v>
      </c>
      <c r="E179" s="20" t="s">
        <v>166</v>
      </c>
      <c r="F179" s="24" t="e">
        <f>F52+#REF!+#REF!+#REF!+#REF!+#REF!+#REF!+#REF!</f>
        <v>#REF!</v>
      </c>
      <c r="G179" s="24" t="e">
        <f>G52+#REF!+#REF!+#REF!+#REF!+#REF!+#REF!+#REF!</f>
        <v>#REF!</v>
      </c>
      <c r="H179" s="24">
        <f t="shared" si="36"/>
        <v>0</v>
      </c>
      <c r="I179" s="24" t="e">
        <f>I52+#REF!+#REF!+#REF!+#REF!+#REF!+#REF!+#REF!</f>
        <v>#REF!</v>
      </c>
      <c r="J179" s="24" t="e">
        <f>J52+#REF!+#REF!+#REF!+#REF!+#REF!+#REF!+#REF!</f>
        <v>#REF!</v>
      </c>
      <c r="K179" s="24">
        <f t="shared" si="37"/>
        <v>0</v>
      </c>
      <c r="L179" s="24" t="e">
        <f>L52+#REF!+#REF!+#REF!+#REF!+#REF!+#REF!+#REF!</f>
        <v>#REF!</v>
      </c>
      <c r="M179" s="24" t="e">
        <f>M52+#REF!+#REF!+#REF!+#REF!+#REF!+#REF!+#REF!</f>
        <v>#REF!</v>
      </c>
      <c r="N179" s="24">
        <f t="shared" si="38"/>
        <v>0</v>
      </c>
      <c r="O179" s="24" t="e">
        <f>O52+#REF!+#REF!+#REF!+#REF!+#REF!+#REF!+#REF!</f>
        <v>#REF!</v>
      </c>
      <c r="P179" s="24" t="e">
        <f>P52+#REF!+#REF!+#REF!+#REF!+#REF!+#REF!+#REF!</f>
        <v>#REF!</v>
      </c>
      <c r="Q179" s="24">
        <f t="shared" si="39"/>
        <v>0</v>
      </c>
      <c r="R179" s="24" t="e">
        <f>R52+#REF!+#REF!+#REF!+#REF!+#REF!+#REF!+#REF!</f>
        <v>#REF!</v>
      </c>
      <c r="S179" s="24" t="e">
        <f>S52+#REF!+#REF!+#REF!+#REF!+#REF!+#REF!+#REF!</f>
        <v>#REF!</v>
      </c>
      <c r="T179" s="24">
        <f t="shared" si="40"/>
        <v>0</v>
      </c>
      <c r="U179" s="24" t="e">
        <f>U52+#REF!+#REF!+#REF!+#REF!+#REF!+#REF!+#REF!</f>
        <v>#REF!</v>
      </c>
      <c r="V179" s="24" t="e">
        <f>V52+#REF!+#REF!+#REF!+#REF!+#REF!+#REF!+#REF!</f>
        <v>#REF!</v>
      </c>
      <c r="W179" s="24">
        <f t="shared" si="41"/>
        <v>0</v>
      </c>
      <c r="X179" s="24" t="e">
        <f>X52+#REF!+#REF!+#REF!+#REF!+#REF!+#REF!+#REF!</f>
        <v>#REF!</v>
      </c>
      <c r="Y179" s="24" t="e">
        <f>Y52+#REF!+#REF!+#REF!+#REF!+#REF!+#REF!+#REF!</f>
        <v>#REF!</v>
      </c>
      <c r="Z179" s="24">
        <f t="shared" si="42"/>
        <v>0</v>
      </c>
      <c r="AA179" s="24" t="e">
        <f>AA52+#REF!+#REF!+#REF!+#REF!+#REF!+#REF!+#REF!</f>
        <v>#REF!</v>
      </c>
      <c r="AB179" s="24" t="e">
        <f>AB52+#REF!+#REF!+#REF!+#REF!+#REF!+#REF!+#REF!</f>
        <v>#REF!</v>
      </c>
      <c r="AC179" s="24">
        <f t="shared" si="43"/>
        <v>0</v>
      </c>
      <c r="AD179" s="24" t="e">
        <f>AD52+#REF!+#REF!+#REF!+#REF!+#REF!+#REF!+#REF!</f>
        <v>#REF!</v>
      </c>
      <c r="AE179" s="24" t="e">
        <f>AE52+#REF!+#REF!+#REF!+#REF!+#REF!+#REF!+#REF!</f>
        <v>#REF!</v>
      </c>
      <c r="AF179" s="24">
        <f t="shared" si="44"/>
        <v>0</v>
      </c>
      <c r="AG179" s="24" t="e">
        <f>AG52+#REF!+#REF!+#REF!+#REF!+#REF!+#REF!+#REF!</f>
        <v>#REF!</v>
      </c>
      <c r="AH179" s="24" t="e">
        <f>AH52+#REF!+#REF!+#REF!+#REF!+#REF!+#REF!+#REF!</f>
        <v>#REF!</v>
      </c>
      <c r="AI179" s="24">
        <f t="shared" si="45"/>
        <v>0</v>
      </c>
      <c r="AJ179" s="24" t="e">
        <f>AJ52+#REF!+#REF!+#REF!+#REF!+#REF!+#REF!+#REF!</f>
        <v>#REF!</v>
      </c>
      <c r="AK179" s="24" t="e">
        <f>AK52+#REF!+#REF!+#REF!+#REF!+#REF!+#REF!+#REF!</f>
        <v>#REF!</v>
      </c>
      <c r="AL179" s="24">
        <f t="shared" si="46"/>
        <v>0</v>
      </c>
      <c r="AM179" s="24" t="e">
        <f>AM52+#REF!+#REF!+#REF!+#REF!+#REF!+#REF!+#REF!</f>
        <v>#REF!</v>
      </c>
      <c r="AN179" s="24" t="e">
        <f>AN52+#REF!+#REF!+#REF!+#REF!+#REF!+#REF!+#REF!</f>
        <v>#REF!</v>
      </c>
      <c r="AO179" s="24">
        <f t="shared" si="47"/>
        <v>0</v>
      </c>
      <c r="AP179" s="24">
        <f>AP53</f>
        <v>0</v>
      </c>
      <c r="AQ179" s="24">
        <f>AQ53</f>
        <v>0</v>
      </c>
      <c r="AR179" s="24">
        <f t="shared" si="32"/>
        <v>0</v>
      </c>
      <c r="AS179" s="24" t="e">
        <f>AS52+#REF!+#REF!+#REF!+#REF!+#REF!+#REF!+#REF!</f>
        <v>#REF!</v>
      </c>
      <c r="AT179" s="24" t="e">
        <f>AT52+#REF!+#REF!+#REF!+#REF!+#REF!+#REF!+#REF!</f>
        <v>#REF!</v>
      </c>
      <c r="AU179" s="24">
        <f t="shared" si="48"/>
        <v>0</v>
      </c>
      <c r="AV179" s="24" t="e">
        <f>AV52+#REF!+#REF!+#REF!+#REF!+#REF!+#REF!+#REF!</f>
        <v>#REF!</v>
      </c>
      <c r="AW179" s="24" t="e">
        <f>AW52+#REF!+#REF!+#REF!+#REF!+#REF!+#REF!+#REF!</f>
        <v>#REF!</v>
      </c>
      <c r="AX179" s="24">
        <f t="shared" si="49"/>
        <v>0</v>
      </c>
      <c r="AY179" s="24" t="e">
        <f>AY52+#REF!+#REF!+#REF!+#REF!+#REF!+#REF!+#REF!</f>
        <v>#REF!</v>
      </c>
      <c r="AZ179" s="24" t="e">
        <f>AZ52+#REF!+#REF!+#REF!+#REF!+#REF!+#REF!+#REF!</f>
        <v>#REF!</v>
      </c>
      <c r="BA179" s="56" t="e">
        <f t="shared" si="50"/>
        <v>#REF!</v>
      </c>
    </row>
    <row r="180" spans="4:53" hidden="1" x14ac:dyDescent="0.3">
      <c r="D180" s="19">
        <v>53</v>
      </c>
      <c r="E180" s="128" t="s">
        <v>492</v>
      </c>
      <c r="F180" s="24">
        <f>F53</f>
        <v>0</v>
      </c>
      <c r="G180" s="24">
        <f>G53</f>
        <v>0</v>
      </c>
      <c r="H180" s="24">
        <f t="shared" si="36"/>
        <v>0</v>
      </c>
      <c r="I180" s="24">
        <f>I53</f>
        <v>0</v>
      </c>
      <c r="J180" s="24">
        <f>J53</f>
        <v>0</v>
      </c>
      <c r="K180" s="24">
        <f t="shared" si="37"/>
        <v>0</v>
      </c>
      <c r="L180" s="24">
        <f>L53</f>
        <v>0</v>
      </c>
      <c r="M180" s="24">
        <f>M53</f>
        <v>0</v>
      </c>
      <c r="N180" s="24">
        <f t="shared" si="38"/>
        <v>0</v>
      </c>
      <c r="O180" s="24">
        <f>O53</f>
        <v>0</v>
      </c>
      <c r="P180" s="24">
        <f>P53</f>
        <v>0</v>
      </c>
      <c r="Q180" s="24">
        <f t="shared" si="39"/>
        <v>0</v>
      </c>
      <c r="R180" s="24">
        <f>R53</f>
        <v>0</v>
      </c>
      <c r="S180" s="24">
        <f>S53</f>
        <v>0</v>
      </c>
      <c r="T180" s="24">
        <f t="shared" si="40"/>
        <v>0</v>
      </c>
      <c r="U180" s="24">
        <f>U53</f>
        <v>0</v>
      </c>
      <c r="V180" s="24">
        <f>V53</f>
        <v>0</v>
      </c>
      <c r="W180" s="24">
        <f t="shared" si="41"/>
        <v>0</v>
      </c>
      <c r="X180" s="24">
        <f>X53</f>
        <v>0</v>
      </c>
      <c r="Y180" s="24">
        <f>Y53</f>
        <v>0</v>
      </c>
      <c r="Z180" s="24">
        <f t="shared" si="42"/>
        <v>0</v>
      </c>
      <c r="AA180" s="24">
        <f>AA53</f>
        <v>0</v>
      </c>
      <c r="AB180" s="24">
        <f>AB53</f>
        <v>0</v>
      </c>
      <c r="AC180" s="24">
        <f t="shared" si="43"/>
        <v>0</v>
      </c>
      <c r="AD180" s="24">
        <f>AD53</f>
        <v>0</v>
      </c>
      <c r="AE180" s="24">
        <f>AE53</f>
        <v>0</v>
      </c>
      <c r="AF180" s="24">
        <f t="shared" si="44"/>
        <v>0</v>
      </c>
      <c r="AG180" s="24">
        <f>AG53</f>
        <v>0</v>
      </c>
      <c r="AH180" s="24">
        <f>AH53</f>
        <v>0</v>
      </c>
      <c r="AI180" s="24">
        <f t="shared" si="45"/>
        <v>0</v>
      </c>
      <c r="AJ180" s="24">
        <f>AJ53</f>
        <v>0</v>
      </c>
      <c r="AK180" s="24">
        <f>AK53</f>
        <v>0</v>
      </c>
      <c r="AL180" s="24">
        <f t="shared" si="46"/>
        <v>0</v>
      </c>
      <c r="AM180" s="24">
        <f>AM53</f>
        <v>0</v>
      </c>
      <c r="AN180" s="24">
        <f>AN53</f>
        <v>0</v>
      </c>
      <c r="AO180" s="24">
        <f t="shared" si="47"/>
        <v>0</v>
      </c>
      <c r="AP180" s="24">
        <f>AP54</f>
        <v>0</v>
      </c>
      <c r="AQ180" s="24">
        <f>AQ54</f>
        <v>0</v>
      </c>
      <c r="AR180" s="24">
        <f t="shared" si="32"/>
        <v>0</v>
      </c>
      <c r="AS180" s="24">
        <f>AS53</f>
        <v>0</v>
      </c>
      <c r="AT180" s="24">
        <f>AT53</f>
        <v>0</v>
      </c>
      <c r="AU180" s="24">
        <f t="shared" si="48"/>
        <v>0</v>
      </c>
      <c r="AV180" s="24">
        <f>AV53</f>
        <v>0</v>
      </c>
      <c r="AW180" s="24">
        <f>AW53</f>
        <v>0</v>
      </c>
      <c r="AX180" s="24">
        <f t="shared" si="49"/>
        <v>0</v>
      </c>
      <c r="AY180" s="24">
        <f>AY53</f>
        <v>0</v>
      </c>
      <c r="AZ180" s="24">
        <f>AZ53</f>
        <v>0</v>
      </c>
      <c r="BA180" s="56" t="e">
        <f t="shared" si="50"/>
        <v>#DIV/0!</v>
      </c>
    </row>
    <row r="181" spans="4:53" hidden="1" x14ac:dyDescent="0.3">
      <c r="D181" s="19">
        <v>54</v>
      </c>
      <c r="E181" s="128" t="s">
        <v>171</v>
      </c>
      <c r="F181" s="24">
        <f>F54</f>
        <v>0</v>
      </c>
      <c r="G181" s="24">
        <f>G54</f>
        <v>0</v>
      </c>
      <c r="H181" s="24">
        <f t="shared" si="36"/>
        <v>0</v>
      </c>
      <c r="I181" s="24">
        <f>I54</f>
        <v>0</v>
      </c>
      <c r="J181" s="24">
        <f>J54</f>
        <v>0</v>
      </c>
      <c r="K181" s="24">
        <f t="shared" si="37"/>
        <v>0</v>
      </c>
      <c r="L181" s="24">
        <f>L54</f>
        <v>0</v>
      </c>
      <c r="M181" s="24">
        <f>M54</f>
        <v>0</v>
      </c>
      <c r="N181" s="24">
        <f t="shared" si="38"/>
        <v>0</v>
      </c>
      <c r="O181" s="24">
        <f>O54</f>
        <v>0</v>
      </c>
      <c r="P181" s="24">
        <f>P54</f>
        <v>0</v>
      </c>
      <c r="Q181" s="24">
        <f t="shared" si="39"/>
        <v>0</v>
      </c>
      <c r="R181" s="24">
        <f>R54</f>
        <v>0</v>
      </c>
      <c r="S181" s="24">
        <f>S54</f>
        <v>0</v>
      </c>
      <c r="T181" s="24">
        <f t="shared" si="40"/>
        <v>0</v>
      </c>
      <c r="U181" s="24">
        <f>U54</f>
        <v>0</v>
      </c>
      <c r="V181" s="24">
        <f>V54</f>
        <v>0</v>
      </c>
      <c r="W181" s="24">
        <f t="shared" si="41"/>
        <v>0</v>
      </c>
      <c r="X181" s="24">
        <f>X54</f>
        <v>0</v>
      </c>
      <c r="Y181" s="24">
        <f>Y54</f>
        <v>0</v>
      </c>
      <c r="Z181" s="24">
        <f t="shared" si="42"/>
        <v>0</v>
      </c>
      <c r="AA181" s="24">
        <f>AA54</f>
        <v>0</v>
      </c>
      <c r="AB181" s="24">
        <f>AB54</f>
        <v>0</v>
      </c>
      <c r="AC181" s="24">
        <f t="shared" si="43"/>
        <v>0</v>
      </c>
      <c r="AD181" s="24">
        <f>AD54</f>
        <v>0</v>
      </c>
      <c r="AE181" s="24">
        <f>AE54</f>
        <v>0</v>
      </c>
      <c r="AF181" s="24">
        <f t="shared" si="44"/>
        <v>0</v>
      </c>
      <c r="AG181" s="24">
        <f>AG54</f>
        <v>0</v>
      </c>
      <c r="AH181" s="24">
        <f>AH54</f>
        <v>0</v>
      </c>
      <c r="AI181" s="24">
        <f t="shared" si="45"/>
        <v>0</v>
      </c>
      <c r="AJ181" s="24">
        <f>AJ54</f>
        <v>0</v>
      </c>
      <c r="AK181" s="24">
        <f>AK54</f>
        <v>0</v>
      </c>
      <c r="AL181" s="24">
        <f t="shared" si="46"/>
        <v>0</v>
      </c>
      <c r="AM181" s="24">
        <f>AM54</f>
        <v>0</v>
      </c>
      <c r="AN181" s="24">
        <f>AN54</f>
        <v>0</v>
      </c>
      <c r="AO181" s="24">
        <f t="shared" si="47"/>
        <v>0</v>
      </c>
      <c r="AP181" s="24" t="e">
        <f>AP59+#REF!+#REF!</f>
        <v>#REF!</v>
      </c>
      <c r="AQ181" s="24" t="e">
        <f>AQ59+#REF!+#REF!</f>
        <v>#REF!</v>
      </c>
      <c r="AR181" s="24">
        <f t="shared" si="32"/>
        <v>0</v>
      </c>
      <c r="AS181" s="24">
        <f>AS54</f>
        <v>0</v>
      </c>
      <c r="AT181" s="24">
        <f>AT54</f>
        <v>0</v>
      </c>
      <c r="AU181" s="24">
        <f t="shared" si="48"/>
        <v>0</v>
      </c>
      <c r="AV181" s="24">
        <f>AV54</f>
        <v>0</v>
      </c>
      <c r="AW181" s="24">
        <f>AW54</f>
        <v>0</v>
      </c>
      <c r="AX181" s="24">
        <f t="shared" si="49"/>
        <v>0</v>
      </c>
      <c r="AY181" s="24">
        <f>AY54</f>
        <v>0</v>
      </c>
      <c r="AZ181" s="24">
        <f>AZ54</f>
        <v>0</v>
      </c>
      <c r="BA181" s="56" t="e">
        <f t="shared" si="50"/>
        <v>#DIV/0!</v>
      </c>
    </row>
    <row r="182" spans="4:53" hidden="1" x14ac:dyDescent="0.3">
      <c r="D182" s="19">
        <v>55</v>
      </c>
      <c r="E182" s="128" t="s">
        <v>493</v>
      </c>
      <c r="F182" s="24" t="e">
        <f>F59+#REF!+#REF!</f>
        <v>#REF!</v>
      </c>
      <c r="G182" s="24" t="e">
        <f>G59+#REF!+#REF!</f>
        <v>#REF!</v>
      </c>
      <c r="H182" s="24">
        <f t="shared" si="36"/>
        <v>0</v>
      </c>
      <c r="I182" s="24" t="e">
        <f>I59+#REF!+#REF!</f>
        <v>#REF!</v>
      </c>
      <c r="J182" s="24" t="e">
        <f>J59+#REF!+#REF!</f>
        <v>#REF!</v>
      </c>
      <c r="K182" s="24">
        <f t="shared" si="37"/>
        <v>0</v>
      </c>
      <c r="L182" s="24" t="e">
        <f>L59+#REF!+#REF!</f>
        <v>#REF!</v>
      </c>
      <c r="M182" s="24" t="e">
        <f>M59+#REF!+#REF!</f>
        <v>#REF!</v>
      </c>
      <c r="N182" s="24">
        <f t="shared" si="38"/>
        <v>0</v>
      </c>
      <c r="O182" s="24" t="e">
        <f>O59+#REF!+#REF!</f>
        <v>#REF!</v>
      </c>
      <c r="P182" s="24" t="e">
        <f>P59+#REF!+#REF!</f>
        <v>#REF!</v>
      </c>
      <c r="Q182" s="24">
        <f t="shared" si="39"/>
        <v>0</v>
      </c>
      <c r="R182" s="24" t="e">
        <f>R59+#REF!+#REF!</f>
        <v>#REF!</v>
      </c>
      <c r="S182" s="24" t="e">
        <f>S59+#REF!+#REF!</f>
        <v>#REF!</v>
      </c>
      <c r="T182" s="24">
        <f t="shared" si="40"/>
        <v>0</v>
      </c>
      <c r="U182" s="24" t="e">
        <f>U59+#REF!+#REF!</f>
        <v>#REF!</v>
      </c>
      <c r="V182" s="24" t="e">
        <f>V59+#REF!+#REF!</f>
        <v>#REF!</v>
      </c>
      <c r="W182" s="24">
        <f t="shared" si="41"/>
        <v>0</v>
      </c>
      <c r="X182" s="24" t="e">
        <f>X59+#REF!+#REF!</f>
        <v>#REF!</v>
      </c>
      <c r="Y182" s="24" t="e">
        <f>Y59+#REF!+#REF!</f>
        <v>#REF!</v>
      </c>
      <c r="Z182" s="24">
        <f t="shared" si="42"/>
        <v>0</v>
      </c>
      <c r="AA182" s="24" t="e">
        <f>AA59+#REF!+#REF!</f>
        <v>#REF!</v>
      </c>
      <c r="AB182" s="24" t="e">
        <f>AB59+#REF!+#REF!</f>
        <v>#REF!</v>
      </c>
      <c r="AC182" s="24">
        <f t="shared" si="43"/>
        <v>0</v>
      </c>
      <c r="AD182" s="24" t="e">
        <f>AD59+#REF!+#REF!</f>
        <v>#REF!</v>
      </c>
      <c r="AE182" s="24" t="e">
        <f>AE59+#REF!+#REF!</f>
        <v>#REF!</v>
      </c>
      <c r="AF182" s="24">
        <f t="shared" si="44"/>
        <v>0</v>
      </c>
      <c r="AG182" s="24" t="e">
        <f>AG59+#REF!+#REF!</f>
        <v>#REF!</v>
      </c>
      <c r="AH182" s="24" t="e">
        <f>AH59+#REF!+#REF!</f>
        <v>#REF!</v>
      </c>
      <c r="AI182" s="24">
        <f t="shared" si="45"/>
        <v>0</v>
      </c>
      <c r="AJ182" s="24" t="e">
        <f>AJ59+#REF!+#REF!</f>
        <v>#REF!</v>
      </c>
      <c r="AK182" s="24" t="e">
        <f>AK59+#REF!+#REF!</f>
        <v>#REF!</v>
      </c>
      <c r="AL182" s="24">
        <f t="shared" si="46"/>
        <v>0</v>
      </c>
      <c r="AM182" s="24" t="e">
        <f>AM59+#REF!+#REF!</f>
        <v>#REF!</v>
      </c>
      <c r="AN182" s="24" t="e">
        <f>AN59+#REF!+#REF!</f>
        <v>#REF!</v>
      </c>
      <c r="AO182" s="24">
        <f t="shared" si="47"/>
        <v>0</v>
      </c>
      <c r="AP182" s="24">
        <f>AP65</f>
        <v>0</v>
      </c>
      <c r="AQ182" s="24">
        <f>AQ65</f>
        <v>0</v>
      </c>
      <c r="AR182" s="24">
        <f t="shared" si="32"/>
        <v>0</v>
      </c>
      <c r="AS182" s="24" t="e">
        <f>AS59+#REF!+#REF!</f>
        <v>#REF!</v>
      </c>
      <c r="AT182" s="24" t="e">
        <f>AT59+#REF!+#REF!</f>
        <v>#REF!</v>
      </c>
      <c r="AU182" s="24">
        <f t="shared" si="48"/>
        <v>0</v>
      </c>
      <c r="AV182" s="24" t="e">
        <f>AV59+#REF!+#REF!</f>
        <v>#REF!</v>
      </c>
      <c r="AW182" s="24" t="e">
        <f>AW59+#REF!+#REF!</f>
        <v>#REF!</v>
      </c>
      <c r="AX182" s="24">
        <f t="shared" si="49"/>
        <v>0</v>
      </c>
      <c r="AY182" s="24" t="e">
        <f>AY59+#REF!+#REF!</f>
        <v>#REF!</v>
      </c>
      <c r="AZ182" s="24" t="e">
        <f>AZ59+#REF!+#REF!</f>
        <v>#REF!</v>
      </c>
      <c r="BA182" s="56" t="e">
        <f t="shared" si="50"/>
        <v>#REF!</v>
      </c>
    </row>
    <row r="183" spans="4:53" hidden="1" x14ac:dyDescent="0.3">
      <c r="D183" s="19">
        <v>56</v>
      </c>
      <c r="E183" s="21" t="s">
        <v>495</v>
      </c>
      <c r="F183" s="24">
        <f>F65</f>
        <v>0</v>
      </c>
      <c r="G183" s="24">
        <f>G65</f>
        <v>0</v>
      </c>
      <c r="H183" s="24">
        <f t="shared" si="36"/>
        <v>0</v>
      </c>
      <c r="I183" s="24">
        <f>I65</f>
        <v>0</v>
      </c>
      <c r="J183" s="24">
        <f>J65</f>
        <v>0</v>
      </c>
      <c r="K183" s="24">
        <f t="shared" si="37"/>
        <v>0</v>
      </c>
      <c r="L183" s="24">
        <f>L65</f>
        <v>0</v>
      </c>
      <c r="M183" s="24">
        <f>M65</f>
        <v>0</v>
      </c>
      <c r="N183" s="24">
        <f t="shared" si="38"/>
        <v>0</v>
      </c>
      <c r="O183" s="24">
        <f>O65</f>
        <v>0</v>
      </c>
      <c r="P183" s="24">
        <f>P65</f>
        <v>0</v>
      </c>
      <c r="Q183" s="24">
        <f t="shared" si="39"/>
        <v>0</v>
      </c>
      <c r="R183" s="24">
        <f>R65</f>
        <v>0</v>
      </c>
      <c r="S183" s="24">
        <f>S65</f>
        <v>0</v>
      </c>
      <c r="T183" s="24">
        <f t="shared" si="40"/>
        <v>0</v>
      </c>
      <c r="U183" s="24">
        <f>U65</f>
        <v>0</v>
      </c>
      <c r="V183" s="24">
        <f>V65</f>
        <v>0</v>
      </c>
      <c r="W183" s="24">
        <f t="shared" si="41"/>
        <v>0</v>
      </c>
      <c r="X183" s="24">
        <f>X65</f>
        <v>0</v>
      </c>
      <c r="Y183" s="24">
        <f>Y65</f>
        <v>0</v>
      </c>
      <c r="Z183" s="24">
        <f t="shared" si="42"/>
        <v>0</v>
      </c>
      <c r="AA183" s="24">
        <f>AA65</f>
        <v>0</v>
      </c>
      <c r="AB183" s="24">
        <f>AB65</f>
        <v>0</v>
      </c>
      <c r="AC183" s="24">
        <f t="shared" si="43"/>
        <v>0</v>
      </c>
      <c r="AD183" s="24">
        <f>AD65</f>
        <v>0</v>
      </c>
      <c r="AE183" s="24">
        <f>AE65</f>
        <v>0</v>
      </c>
      <c r="AF183" s="24">
        <f t="shared" si="44"/>
        <v>0</v>
      </c>
      <c r="AG183" s="24">
        <f>AG65</f>
        <v>0</v>
      </c>
      <c r="AH183" s="24">
        <f>AH65</f>
        <v>0</v>
      </c>
      <c r="AI183" s="24">
        <f t="shared" si="45"/>
        <v>0</v>
      </c>
      <c r="AJ183" s="24">
        <f>AJ65</f>
        <v>0</v>
      </c>
      <c r="AK183" s="24">
        <f>AK65</f>
        <v>0</v>
      </c>
      <c r="AL183" s="24">
        <f t="shared" si="46"/>
        <v>0</v>
      </c>
      <c r="AM183" s="24">
        <f>AM65</f>
        <v>0</v>
      </c>
      <c r="AN183" s="24">
        <f>AN65</f>
        <v>0</v>
      </c>
      <c r="AO183" s="24">
        <f t="shared" si="47"/>
        <v>0</v>
      </c>
      <c r="AP183" s="24" t="e">
        <f>AP66+#REF!</f>
        <v>#REF!</v>
      </c>
      <c r="AQ183" s="24" t="e">
        <f>AQ66+#REF!</f>
        <v>#REF!</v>
      </c>
      <c r="AR183" s="24">
        <f t="shared" si="32"/>
        <v>0</v>
      </c>
      <c r="AS183" s="24">
        <f>AS65</f>
        <v>0</v>
      </c>
      <c r="AT183" s="24">
        <f>AT65</f>
        <v>0</v>
      </c>
      <c r="AU183" s="24">
        <f t="shared" si="48"/>
        <v>0</v>
      </c>
      <c r="AV183" s="24">
        <f>AV65</f>
        <v>0</v>
      </c>
      <c r="AW183" s="24">
        <f>AW65</f>
        <v>0</v>
      </c>
      <c r="AX183" s="24">
        <f t="shared" si="49"/>
        <v>0</v>
      </c>
      <c r="AY183" s="24">
        <f>AY65</f>
        <v>0</v>
      </c>
      <c r="AZ183" s="24">
        <f>AZ65</f>
        <v>0</v>
      </c>
      <c r="BA183" s="56" t="e">
        <f t="shared" si="50"/>
        <v>#DIV/0!</v>
      </c>
    </row>
    <row r="184" spans="4:53" hidden="1" x14ac:dyDescent="0.3">
      <c r="D184" s="19">
        <v>57</v>
      </c>
      <c r="E184" s="21" t="s">
        <v>496</v>
      </c>
      <c r="F184" s="24" t="e">
        <f>F66+#REF!</f>
        <v>#REF!</v>
      </c>
      <c r="G184" s="24" t="e">
        <f>G66+#REF!</f>
        <v>#REF!</v>
      </c>
      <c r="H184" s="24">
        <f t="shared" si="36"/>
        <v>0</v>
      </c>
      <c r="I184" s="24" t="e">
        <f>I66+#REF!</f>
        <v>#REF!</v>
      </c>
      <c r="J184" s="24" t="e">
        <f>J66+#REF!</f>
        <v>#REF!</v>
      </c>
      <c r="K184" s="24">
        <f t="shared" si="37"/>
        <v>0</v>
      </c>
      <c r="L184" s="24" t="e">
        <f>L66+#REF!</f>
        <v>#REF!</v>
      </c>
      <c r="M184" s="24" t="e">
        <f>M66+#REF!</f>
        <v>#REF!</v>
      </c>
      <c r="N184" s="24">
        <f t="shared" si="38"/>
        <v>0</v>
      </c>
      <c r="O184" s="24" t="e">
        <f>O66+#REF!</f>
        <v>#REF!</v>
      </c>
      <c r="P184" s="24" t="e">
        <f>P66+#REF!</f>
        <v>#REF!</v>
      </c>
      <c r="Q184" s="24">
        <f t="shared" si="39"/>
        <v>0</v>
      </c>
      <c r="R184" s="24" t="e">
        <f>R66+#REF!</f>
        <v>#REF!</v>
      </c>
      <c r="S184" s="24" t="e">
        <f>S66+#REF!</f>
        <v>#REF!</v>
      </c>
      <c r="T184" s="24">
        <f t="shared" si="40"/>
        <v>0</v>
      </c>
      <c r="U184" s="24" t="e">
        <f>U66+#REF!</f>
        <v>#REF!</v>
      </c>
      <c r="V184" s="24" t="e">
        <f>V66+#REF!</f>
        <v>#REF!</v>
      </c>
      <c r="W184" s="24">
        <f t="shared" si="41"/>
        <v>0</v>
      </c>
      <c r="X184" s="24" t="e">
        <f>X66+#REF!</f>
        <v>#REF!</v>
      </c>
      <c r="Y184" s="24" t="e">
        <f>Y66+#REF!</f>
        <v>#REF!</v>
      </c>
      <c r="Z184" s="24">
        <f t="shared" si="42"/>
        <v>0</v>
      </c>
      <c r="AA184" s="24" t="e">
        <f>AA66+#REF!</f>
        <v>#REF!</v>
      </c>
      <c r="AB184" s="24" t="e">
        <f>AB66+#REF!</f>
        <v>#REF!</v>
      </c>
      <c r="AC184" s="24">
        <f t="shared" si="43"/>
        <v>0</v>
      </c>
      <c r="AD184" s="24" t="e">
        <f>AD66+#REF!</f>
        <v>#REF!</v>
      </c>
      <c r="AE184" s="24" t="e">
        <f>AE66+#REF!</f>
        <v>#REF!</v>
      </c>
      <c r="AF184" s="24">
        <f t="shared" si="44"/>
        <v>0</v>
      </c>
      <c r="AG184" s="24" t="e">
        <f>AG66+#REF!</f>
        <v>#REF!</v>
      </c>
      <c r="AH184" s="24" t="e">
        <f>AH66+#REF!</f>
        <v>#REF!</v>
      </c>
      <c r="AI184" s="24">
        <f t="shared" si="45"/>
        <v>0</v>
      </c>
      <c r="AJ184" s="24" t="e">
        <f>AJ66+#REF!</f>
        <v>#REF!</v>
      </c>
      <c r="AK184" s="24" t="e">
        <f>AK66+#REF!</f>
        <v>#REF!</v>
      </c>
      <c r="AL184" s="24">
        <f t="shared" si="46"/>
        <v>0</v>
      </c>
      <c r="AM184" s="24" t="e">
        <f>AM66+#REF!</f>
        <v>#REF!</v>
      </c>
      <c r="AN184" s="24" t="e">
        <f>AN66+#REF!</f>
        <v>#REF!</v>
      </c>
      <c r="AO184" s="24">
        <f t="shared" si="47"/>
        <v>0</v>
      </c>
      <c r="AP184" s="24" t="e">
        <f>AP67+#REF!</f>
        <v>#REF!</v>
      </c>
      <c r="AQ184" s="24" t="e">
        <f>AQ67+#REF!</f>
        <v>#REF!</v>
      </c>
      <c r="AR184" s="24">
        <f t="shared" si="32"/>
        <v>0</v>
      </c>
      <c r="AS184" s="24" t="e">
        <f>AS66+#REF!</f>
        <v>#REF!</v>
      </c>
      <c r="AT184" s="24" t="e">
        <f>AT66+#REF!</f>
        <v>#REF!</v>
      </c>
      <c r="AU184" s="24">
        <f t="shared" si="48"/>
        <v>0</v>
      </c>
      <c r="AV184" s="24" t="e">
        <f>AV66+#REF!</f>
        <v>#REF!</v>
      </c>
      <c r="AW184" s="24" t="e">
        <f>AW66+#REF!</f>
        <v>#REF!</v>
      </c>
      <c r="AX184" s="24">
        <f t="shared" si="49"/>
        <v>0</v>
      </c>
      <c r="AY184" s="24" t="e">
        <f>AY66+#REF!</f>
        <v>#REF!</v>
      </c>
      <c r="AZ184" s="24" t="e">
        <f>AZ66+#REF!</f>
        <v>#REF!</v>
      </c>
      <c r="BA184" s="56" t="e">
        <f t="shared" si="50"/>
        <v>#REF!</v>
      </c>
    </row>
    <row r="185" spans="4:53" hidden="1" x14ac:dyDescent="0.3">
      <c r="D185" s="19">
        <v>58</v>
      </c>
      <c r="E185" s="21" t="s">
        <v>497</v>
      </c>
      <c r="F185" s="24" t="e">
        <f>F67+#REF!</f>
        <v>#REF!</v>
      </c>
      <c r="G185" s="24" t="e">
        <f>G67+#REF!</f>
        <v>#REF!</v>
      </c>
      <c r="H185" s="24">
        <f t="shared" si="36"/>
        <v>0</v>
      </c>
      <c r="I185" s="24" t="e">
        <f>I67+#REF!</f>
        <v>#REF!</v>
      </c>
      <c r="J185" s="24" t="e">
        <f>J67+#REF!</f>
        <v>#REF!</v>
      </c>
      <c r="K185" s="24">
        <f t="shared" si="37"/>
        <v>0</v>
      </c>
      <c r="L185" s="24" t="e">
        <f>L67+#REF!</f>
        <v>#REF!</v>
      </c>
      <c r="M185" s="24" t="e">
        <f>M67+#REF!</f>
        <v>#REF!</v>
      </c>
      <c r="N185" s="24">
        <f t="shared" si="38"/>
        <v>0</v>
      </c>
      <c r="O185" s="24" t="e">
        <f>O67+#REF!</f>
        <v>#REF!</v>
      </c>
      <c r="P185" s="24" t="e">
        <f>P67+#REF!</f>
        <v>#REF!</v>
      </c>
      <c r="Q185" s="24">
        <f t="shared" si="39"/>
        <v>0</v>
      </c>
      <c r="R185" s="24" t="e">
        <f>R67+#REF!</f>
        <v>#REF!</v>
      </c>
      <c r="S185" s="24" t="e">
        <f>S67+#REF!</f>
        <v>#REF!</v>
      </c>
      <c r="T185" s="24">
        <f t="shared" si="40"/>
        <v>0</v>
      </c>
      <c r="U185" s="24" t="e">
        <f>U67+#REF!</f>
        <v>#REF!</v>
      </c>
      <c r="V185" s="24" t="e">
        <f>V67+#REF!</f>
        <v>#REF!</v>
      </c>
      <c r="W185" s="24">
        <f t="shared" si="41"/>
        <v>0</v>
      </c>
      <c r="X185" s="24" t="e">
        <f>X67+#REF!</f>
        <v>#REF!</v>
      </c>
      <c r="Y185" s="24" t="e">
        <f>Y67+#REF!</f>
        <v>#REF!</v>
      </c>
      <c r="Z185" s="24">
        <f t="shared" si="42"/>
        <v>0</v>
      </c>
      <c r="AA185" s="24" t="e">
        <f>AA67+#REF!</f>
        <v>#REF!</v>
      </c>
      <c r="AB185" s="24" t="e">
        <f>AB67+#REF!</f>
        <v>#REF!</v>
      </c>
      <c r="AC185" s="24">
        <f t="shared" si="43"/>
        <v>0</v>
      </c>
      <c r="AD185" s="24" t="e">
        <f>AD67+#REF!</f>
        <v>#REF!</v>
      </c>
      <c r="AE185" s="24" t="e">
        <f>AE67+#REF!</f>
        <v>#REF!</v>
      </c>
      <c r="AF185" s="24">
        <f t="shared" si="44"/>
        <v>0</v>
      </c>
      <c r="AG185" s="24" t="e">
        <f>AG67+#REF!</f>
        <v>#REF!</v>
      </c>
      <c r="AH185" s="24" t="e">
        <f>AH67+#REF!</f>
        <v>#REF!</v>
      </c>
      <c r="AI185" s="24">
        <f t="shared" si="45"/>
        <v>0</v>
      </c>
      <c r="AJ185" s="24" t="e">
        <f>AJ67+#REF!</f>
        <v>#REF!</v>
      </c>
      <c r="AK185" s="24" t="e">
        <f>AK67+#REF!</f>
        <v>#REF!</v>
      </c>
      <c r="AL185" s="24">
        <f t="shared" si="46"/>
        <v>0</v>
      </c>
      <c r="AM185" s="24" t="e">
        <f>AM67+#REF!</f>
        <v>#REF!</v>
      </c>
      <c r="AN185" s="24" t="e">
        <f>AN67+#REF!</f>
        <v>#REF!</v>
      </c>
      <c r="AO185" s="24">
        <f t="shared" si="47"/>
        <v>0</v>
      </c>
      <c r="AP185" s="24">
        <f>AP57</f>
        <v>0</v>
      </c>
      <c r="AQ185" s="24">
        <f>AQ57</f>
        <v>0</v>
      </c>
      <c r="AR185" s="24">
        <f t="shared" si="32"/>
        <v>0</v>
      </c>
      <c r="AS185" s="24" t="e">
        <f>AS67+#REF!</f>
        <v>#REF!</v>
      </c>
      <c r="AT185" s="24" t="e">
        <f>AT67+#REF!</f>
        <v>#REF!</v>
      </c>
      <c r="AU185" s="24">
        <f t="shared" si="48"/>
        <v>0</v>
      </c>
      <c r="AV185" s="24" t="e">
        <f>AV67+#REF!</f>
        <v>#REF!</v>
      </c>
      <c r="AW185" s="24" t="e">
        <f>AW67+#REF!</f>
        <v>#REF!</v>
      </c>
      <c r="AX185" s="24">
        <f t="shared" si="49"/>
        <v>0</v>
      </c>
      <c r="AY185" s="24" t="e">
        <f>AY67+#REF!</f>
        <v>#REF!</v>
      </c>
      <c r="AZ185" s="24" t="e">
        <f>AZ67+#REF!</f>
        <v>#REF!</v>
      </c>
      <c r="BA185" s="56" t="e">
        <f t="shared" si="50"/>
        <v>#REF!</v>
      </c>
    </row>
    <row r="186" spans="4:53" hidden="1" x14ac:dyDescent="0.3">
      <c r="D186" s="19">
        <v>59</v>
      </c>
      <c r="E186" s="21" t="s">
        <v>498</v>
      </c>
      <c r="F186" s="24">
        <f>F57</f>
        <v>0</v>
      </c>
      <c r="G186" s="24">
        <f>G57</f>
        <v>0</v>
      </c>
      <c r="H186" s="24">
        <f t="shared" si="36"/>
        <v>0</v>
      </c>
      <c r="I186" s="24">
        <f>I57</f>
        <v>0</v>
      </c>
      <c r="J186" s="24">
        <f>J57</f>
        <v>0</v>
      </c>
      <c r="K186" s="24">
        <f t="shared" si="37"/>
        <v>0</v>
      </c>
      <c r="L186" s="24">
        <f>L57</f>
        <v>0</v>
      </c>
      <c r="M186" s="24">
        <f>M57</f>
        <v>0</v>
      </c>
      <c r="N186" s="24">
        <f t="shared" si="38"/>
        <v>0</v>
      </c>
      <c r="O186" s="24">
        <f>O57</f>
        <v>0</v>
      </c>
      <c r="P186" s="24">
        <f>P57</f>
        <v>0</v>
      </c>
      <c r="Q186" s="24">
        <f t="shared" si="39"/>
        <v>0</v>
      </c>
      <c r="R186" s="24">
        <f>R57</f>
        <v>0</v>
      </c>
      <c r="S186" s="24">
        <f>S57</f>
        <v>0</v>
      </c>
      <c r="T186" s="24">
        <f t="shared" si="40"/>
        <v>0</v>
      </c>
      <c r="U186" s="24">
        <f>U57</f>
        <v>0</v>
      </c>
      <c r="V186" s="24">
        <f>V57</f>
        <v>0</v>
      </c>
      <c r="W186" s="24">
        <f t="shared" si="41"/>
        <v>0</v>
      </c>
      <c r="X186" s="24">
        <f>X57</f>
        <v>0</v>
      </c>
      <c r="Y186" s="24">
        <f>Y57</f>
        <v>0</v>
      </c>
      <c r="Z186" s="24">
        <f t="shared" si="42"/>
        <v>0</v>
      </c>
      <c r="AA186" s="24">
        <f>AA57</f>
        <v>0</v>
      </c>
      <c r="AB186" s="24">
        <f>AB57</f>
        <v>0</v>
      </c>
      <c r="AC186" s="24">
        <f t="shared" si="43"/>
        <v>0</v>
      </c>
      <c r="AD186" s="24">
        <f>AD57</f>
        <v>0</v>
      </c>
      <c r="AE186" s="24">
        <f>AE57</f>
        <v>0</v>
      </c>
      <c r="AF186" s="24">
        <f t="shared" si="44"/>
        <v>0</v>
      </c>
      <c r="AG186" s="24">
        <f>AG57</f>
        <v>0</v>
      </c>
      <c r="AH186" s="24">
        <f>AH57</f>
        <v>0</v>
      </c>
      <c r="AI186" s="24">
        <f t="shared" si="45"/>
        <v>0</v>
      </c>
      <c r="AJ186" s="24">
        <f>AJ57</f>
        <v>0</v>
      </c>
      <c r="AK186" s="24">
        <f>AK57</f>
        <v>0</v>
      </c>
      <c r="AL186" s="24">
        <f t="shared" si="46"/>
        <v>0</v>
      </c>
      <c r="AM186" s="24">
        <f>AM57</f>
        <v>0</v>
      </c>
      <c r="AN186" s="24">
        <f>AN57</f>
        <v>0</v>
      </c>
      <c r="AO186" s="24">
        <f t="shared" si="47"/>
        <v>0</v>
      </c>
      <c r="AP186" s="24" t="e">
        <f>#REF!+AP58</f>
        <v>#REF!</v>
      </c>
      <c r="AQ186" s="24" t="e">
        <f>#REF!+AQ58</f>
        <v>#REF!</v>
      </c>
      <c r="AR186" s="24">
        <f t="shared" si="32"/>
        <v>0</v>
      </c>
      <c r="AS186" s="24">
        <f>AS57</f>
        <v>0</v>
      </c>
      <c r="AT186" s="24">
        <f>AT57</f>
        <v>0</v>
      </c>
      <c r="AU186" s="24">
        <f t="shared" si="48"/>
        <v>0</v>
      </c>
      <c r="AV186" s="24">
        <f>AV57</f>
        <v>0</v>
      </c>
      <c r="AW186" s="24">
        <f>AW57</f>
        <v>0</v>
      </c>
      <c r="AX186" s="24">
        <f t="shared" si="49"/>
        <v>0</v>
      </c>
      <c r="AY186" s="24">
        <f>AY57</f>
        <v>0</v>
      </c>
      <c r="AZ186" s="24">
        <f>AZ57</f>
        <v>0</v>
      </c>
      <c r="BA186" s="56" t="e">
        <f t="shared" si="50"/>
        <v>#DIV/0!</v>
      </c>
    </row>
    <row r="187" spans="4:53" hidden="1" x14ac:dyDescent="0.3">
      <c r="D187" s="19">
        <v>60</v>
      </c>
      <c r="E187" s="128" t="s">
        <v>499</v>
      </c>
      <c r="F187" s="24" t="e">
        <f>#REF!+F58</f>
        <v>#REF!</v>
      </c>
      <c r="G187" s="24" t="e">
        <f>#REF!+G58</f>
        <v>#REF!</v>
      </c>
      <c r="H187" s="24">
        <f t="shared" si="36"/>
        <v>0</v>
      </c>
      <c r="I187" s="24" t="e">
        <f>#REF!+I58</f>
        <v>#REF!</v>
      </c>
      <c r="J187" s="24" t="e">
        <f>#REF!+J58</f>
        <v>#REF!</v>
      </c>
      <c r="K187" s="24">
        <f t="shared" si="37"/>
        <v>0</v>
      </c>
      <c r="L187" s="24" t="e">
        <f>#REF!+L58</f>
        <v>#REF!</v>
      </c>
      <c r="M187" s="24" t="e">
        <f>#REF!+M58</f>
        <v>#REF!</v>
      </c>
      <c r="N187" s="24">
        <f t="shared" si="38"/>
        <v>0</v>
      </c>
      <c r="O187" s="24" t="e">
        <f>#REF!+O58</f>
        <v>#REF!</v>
      </c>
      <c r="P187" s="24" t="e">
        <f>#REF!+P58</f>
        <v>#REF!</v>
      </c>
      <c r="Q187" s="24">
        <f t="shared" si="39"/>
        <v>0</v>
      </c>
      <c r="R187" s="24" t="e">
        <f>#REF!+R58</f>
        <v>#REF!</v>
      </c>
      <c r="S187" s="24" t="e">
        <f>#REF!+S58</f>
        <v>#REF!</v>
      </c>
      <c r="T187" s="24">
        <f t="shared" si="40"/>
        <v>0</v>
      </c>
      <c r="U187" s="24" t="e">
        <f>#REF!+U58</f>
        <v>#REF!</v>
      </c>
      <c r="V187" s="24" t="e">
        <f>#REF!+V58</f>
        <v>#REF!</v>
      </c>
      <c r="W187" s="24">
        <f t="shared" si="41"/>
        <v>0</v>
      </c>
      <c r="X187" s="24" t="e">
        <f>#REF!+X58</f>
        <v>#REF!</v>
      </c>
      <c r="Y187" s="24" t="e">
        <f>#REF!+Y58</f>
        <v>#REF!</v>
      </c>
      <c r="Z187" s="24">
        <f t="shared" si="42"/>
        <v>0</v>
      </c>
      <c r="AA187" s="24" t="e">
        <f>#REF!+AA58</f>
        <v>#REF!</v>
      </c>
      <c r="AB187" s="24" t="e">
        <f>#REF!+AB58</f>
        <v>#REF!</v>
      </c>
      <c r="AC187" s="24">
        <f t="shared" si="43"/>
        <v>0</v>
      </c>
      <c r="AD187" s="24" t="e">
        <f>#REF!+AD58</f>
        <v>#REF!</v>
      </c>
      <c r="AE187" s="24" t="e">
        <f>#REF!+AE58</f>
        <v>#REF!</v>
      </c>
      <c r="AF187" s="24">
        <f t="shared" si="44"/>
        <v>0</v>
      </c>
      <c r="AG187" s="24" t="e">
        <f>#REF!+AG58</f>
        <v>#REF!</v>
      </c>
      <c r="AH187" s="24" t="e">
        <f>#REF!+AH58</f>
        <v>#REF!</v>
      </c>
      <c r="AI187" s="24">
        <f t="shared" si="45"/>
        <v>0</v>
      </c>
      <c r="AJ187" s="24" t="e">
        <f>#REF!+AJ58</f>
        <v>#REF!</v>
      </c>
      <c r="AK187" s="24" t="e">
        <f>#REF!+AK58</f>
        <v>#REF!</v>
      </c>
      <c r="AL187" s="24">
        <f t="shared" si="46"/>
        <v>0</v>
      </c>
      <c r="AM187" s="24" t="e">
        <f>#REF!+AM58</f>
        <v>#REF!</v>
      </c>
      <c r="AN187" s="24" t="e">
        <f>#REF!+AN58</f>
        <v>#REF!</v>
      </c>
      <c r="AO187" s="24">
        <f t="shared" si="47"/>
        <v>0</v>
      </c>
      <c r="AP187" s="24">
        <f>AP62</f>
        <v>0</v>
      </c>
      <c r="AQ187" s="24">
        <f>AQ62</f>
        <v>0</v>
      </c>
      <c r="AR187" s="24">
        <f t="shared" si="32"/>
        <v>0</v>
      </c>
      <c r="AS187" s="24" t="e">
        <f>#REF!+AS58</f>
        <v>#REF!</v>
      </c>
      <c r="AT187" s="24" t="e">
        <f>#REF!+AT58</f>
        <v>#REF!</v>
      </c>
      <c r="AU187" s="24">
        <f t="shared" si="48"/>
        <v>0</v>
      </c>
      <c r="AV187" s="24" t="e">
        <f>#REF!+AV58</f>
        <v>#REF!</v>
      </c>
      <c r="AW187" s="24" t="e">
        <f>#REF!+AW58</f>
        <v>#REF!</v>
      </c>
      <c r="AX187" s="24">
        <f t="shared" si="49"/>
        <v>0</v>
      </c>
      <c r="AY187" s="24" t="e">
        <f>#REF!+AY58</f>
        <v>#REF!</v>
      </c>
      <c r="AZ187" s="24" t="e">
        <f>#REF!+AZ58</f>
        <v>#REF!</v>
      </c>
      <c r="BA187" s="56" t="e">
        <f t="shared" si="50"/>
        <v>#REF!</v>
      </c>
    </row>
    <row r="188" spans="4:53" hidden="1" x14ac:dyDescent="0.3">
      <c r="D188" s="19">
        <v>61</v>
      </c>
      <c r="E188" s="128" t="s">
        <v>184</v>
      </c>
      <c r="F188" s="24">
        <f>F62</f>
        <v>0</v>
      </c>
      <c r="G188" s="24">
        <f>G62</f>
        <v>0</v>
      </c>
      <c r="H188" s="24">
        <f t="shared" si="36"/>
        <v>0</v>
      </c>
      <c r="I188" s="24">
        <f>I62</f>
        <v>0</v>
      </c>
      <c r="J188" s="24">
        <f>J62</f>
        <v>0</v>
      </c>
      <c r="K188" s="24">
        <f t="shared" si="37"/>
        <v>0</v>
      </c>
      <c r="L188" s="24">
        <f>L62</f>
        <v>0</v>
      </c>
      <c r="M188" s="24">
        <f>M62</f>
        <v>0</v>
      </c>
      <c r="N188" s="24">
        <f t="shared" si="38"/>
        <v>0</v>
      </c>
      <c r="O188" s="24">
        <f>O62</f>
        <v>0</v>
      </c>
      <c r="P188" s="24">
        <f>P62</f>
        <v>0</v>
      </c>
      <c r="Q188" s="24">
        <f t="shared" si="39"/>
        <v>0</v>
      </c>
      <c r="R188" s="24">
        <f>R62</f>
        <v>0</v>
      </c>
      <c r="S188" s="24">
        <f>S62</f>
        <v>0</v>
      </c>
      <c r="T188" s="24">
        <f t="shared" si="40"/>
        <v>0</v>
      </c>
      <c r="U188" s="24">
        <f>U62</f>
        <v>0</v>
      </c>
      <c r="V188" s="24">
        <f>V62</f>
        <v>0</v>
      </c>
      <c r="W188" s="24">
        <f t="shared" si="41"/>
        <v>0</v>
      </c>
      <c r="X188" s="24">
        <f>X62</f>
        <v>0</v>
      </c>
      <c r="Y188" s="24">
        <f>Y62</f>
        <v>0</v>
      </c>
      <c r="Z188" s="24">
        <f t="shared" si="42"/>
        <v>0</v>
      </c>
      <c r="AA188" s="24">
        <f>AA62</f>
        <v>0</v>
      </c>
      <c r="AB188" s="24">
        <f>AB62</f>
        <v>0</v>
      </c>
      <c r="AC188" s="24">
        <f t="shared" si="43"/>
        <v>0</v>
      </c>
      <c r="AD188" s="24">
        <f>AD62</f>
        <v>0</v>
      </c>
      <c r="AE188" s="24">
        <f>AE62</f>
        <v>0</v>
      </c>
      <c r="AF188" s="24">
        <f t="shared" si="44"/>
        <v>0</v>
      </c>
      <c r="AG188" s="24">
        <f>AG62</f>
        <v>0</v>
      </c>
      <c r="AH188" s="24">
        <f>AH62</f>
        <v>0</v>
      </c>
      <c r="AI188" s="24">
        <f t="shared" si="45"/>
        <v>0</v>
      </c>
      <c r="AJ188" s="24">
        <f>AJ62</f>
        <v>0</v>
      </c>
      <c r="AK188" s="24">
        <f>AK62</f>
        <v>0</v>
      </c>
      <c r="AL188" s="24">
        <f t="shared" si="46"/>
        <v>0</v>
      </c>
      <c r="AM188" s="24">
        <f>AM62</f>
        <v>0</v>
      </c>
      <c r="AN188" s="24">
        <f>AN62</f>
        <v>0</v>
      </c>
      <c r="AO188" s="24">
        <f t="shared" si="47"/>
        <v>0</v>
      </c>
      <c r="AP188" s="24">
        <f>AP63</f>
        <v>0</v>
      </c>
      <c r="AQ188" s="24">
        <f>AQ63</f>
        <v>0</v>
      </c>
      <c r="AR188" s="24">
        <f t="shared" si="32"/>
        <v>0</v>
      </c>
      <c r="AS188" s="24">
        <f>AS62</f>
        <v>0</v>
      </c>
      <c r="AT188" s="24">
        <f>AT62</f>
        <v>0</v>
      </c>
      <c r="AU188" s="24">
        <f t="shared" si="48"/>
        <v>0</v>
      </c>
      <c r="AV188" s="24">
        <f>AV62</f>
        <v>0</v>
      </c>
      <c r="AW188" s="24">
        <f>AW62</f>
        <v>0</v>
      </c>
      <c r="AX188" s="24">
        <f t="shared" si="49"/>
        <v>0</v>
      </c>
      <c r="AY188" s="24">
        <f>AY62</f>
        <v>0</v>
      </c>
      <c r="AZ188" s="24">
        <f>AZ62</f>
        <v>0</v>
      </c>
      <c r="BA188" s="56" t="e">
        <f t="shared" si="50"/>
        <v>#DIV/0!</v>
      </c>
    </row>
    <row r="189" spans="4:53" hidden="1" x14ac:dyDescent="0.3">
      <c r="D189" s="19">
        <v>62</v>
      </c>
      <c r="E189" s="21" t="s">
        <v>500</v>
      </c>
      <c r="F189" s="24">
        <f>F63</f>
        <v>0</v>
      </c>
      <c r="G189" s="24">
        <f>G63</f>
        <v>0</v>
      </c>
      <c r="H189" s="24">
        <f t="shared" si="36"/>
        <v>0</v>
      </c>
      <c r="I189" s="24">
        <f>I63</f>
        <v>0</v>
      </c>
      <c r="J189" s="24">
        <f>J63</f>
        <v>0</v>
      </c>
      <c r="K189" s="24">
        <f t="shared" si="37"/>
        <v>0</v>
      </c>
      <c r="L189" s="24">
        <f>L63</f>
        <v>0</v>
      </c>
      <c r="M189" s="24">
        <f>M63</f>
        <v>0</v>
      </c>
      <c r="N189" s="24">
        <f t="shared" si="38"/>
        <v>0</v>
      </c>
      <c r="O189" s="24">
        <f>O63</f>
        <v>0</v>
      </c>
      <c r="P189" s="24">
        <f>P63</f>
        <v>0</v>
      </c>
      <c r="Q189" s="24">
        <f t="shared" si="39"/>
        <v>0</v>
      </c>
      <c r="R189" s="24">
        <f>R63</f>
        <v>0</v>
      </c>
      <c r="S189" s="24">
        <f>S63</f>
        <v>0</v>
      </c>
      <c r="T189" s="24">
        <f t="shared" si="40"/>
        <v>0</v>
      </c>
      <c r="U189" s="24">
        <f>U63</f>
        <v>0</v>
      </c>
      <c r="V189" s="24">
        <f>V63</f>
        <v>0</v>
      </c>
      <c r="W189" s="24">
        <f t="shared" si="41"/>
        <v>0</v>
      </c>
      <c r="X189" s="24">
        <f>X63</f>
        <v>0</v>
      </c>
      <c r="Y189" s="24">
        <f>Y63</f>
        <v>0</v>
      </c>
      <c r="Z189" s="24">
        <f t="shared" si="42"/>
        <v>0</v>
      </c>
      <c r="AA189" s="24">
        <f>AA63</f>
        <v>0</v>
      </c>
      <c r="AB189" s="24">
        <f>AB63</f>
        <v>0</v>
      </c>
      <c r="AC189" s="24">
        <f t="shared" si="43"/>
        <v>0</v>
      </c>
      <c r="AD189" s="24">
        <f>AD63</f>
        <v>0</v>
      </c>
      <c r="AE189" s="24">
        <f>AE63</f>
        <v>0</v>
      </c>
      <c r="AF189" s="24">
        <f t="shared" si="44"/>
        <v>0</v>
      </c>
      <c r="AG189" s="24">
        <f>AG63</f>
        <v>0</v>
      </c>
      <c r="AH189" s="24">
        <f>AH63</f>
        <v>0</v>
      </c>
      <c r="AI189" s="24">
        <f t="shared" si="45"/>
        <v>0</v>
      </c>
      <c r="AJ189" s="24">
        <f>AJ63</f>
        <v>0</v>
      </c>
      <c r="AK189" s="24">
        <f>AK63</f>
        <v>0</v>
      </c>
      <c r="AL189" s="24">
        <f t="shared" si="46"/>
        <v>0</v>
      </c>
      <c r="AM189" s="24">
        <f>AM63</f>
        <v>0</v>
      </c>
      <c r="AN189" s="24">
        <f>AN63</f>
        <v>0</v>
      </c>
      <c r="AO189" s="24">
        <f t="shared" si="47"/>
        <v>0</v>
      </c>
      <c r="AP189" s="24" t="e">
        <f>AP60+#REF!</f>
        <v>#REF!</v>
      </c>
      <c r="AQ189" s="24" t="e">
        <f>AQ60+#REF!</f>
        <v>#REF!</v>
      </c>
      <c r="AR189" s="24">
        <f t="shared" si="32"/>
        <v>0</v>
      </c>
      <c r="AS189" s="24">
        <f>AS63</f>
        <v>0</v>
      </c>
      <c r="AT189" s="24">
        <f>AT63</f>
        <v>0</v>
      </c>
      <c r="AU189" s="24">
        <f t="shared" si="48"/>
        <v>0</v>
      </c>
      <c r="AV189" s="24">
        <f>AV63</f>
        <v>0</v>
      </c>
      <c r="AW189" s="24">
        <f>AW63</f>
        <v>0</v>
      </c>
      <c r="AX189" s="24">
        <f t="shared" si="49"/>
        <v>0</v>
      </c>
      <c r="AY189" s="24">
        <f>AY63</f>
        <v>0</v>
      </c>
      <c r="AZ189" s="24">
        <f>AZ63</f>
        <v>0</v>
      </c>
      <c r="BA189" s="56" t="e">
        <f t="shared" si="50"/>
        <v>#DIV/0!</v>
      </c>
    </row>
    <row r="190" spans="4:53" hidden="1" x14ac:dyDescent="0.3">
      <c r="D190" s="19">
        <v>63</v>
      </c>
      <c r="E190" s="21" t="s">
        <v>501</v>
      </c>
      <c r="F190" s="24" t="e">
        <f>F60+#REF!</f>
        <v>#REF!</v>
      </c>
      <c r="G190" s="24" t="e">
        <f>G60+#REF!</f>
        <v>#REF!</v>
      </c>
      <c r="H190" s="24">
        <f t="shared" si="36"/>
        <v>0</v>
      </c>
      <c r="I190" s="24" t="e">
        <f>I60+#REF!</f>
        <v>#REF!</v>
      </c>
      <c r="J190" s="24" t="e">
        <f>J60+#REF!</f>
        <v>#REF!</v>
      </c>
      <c r="K190" s="24">
        <f t="shared" si="37"/>
        <v>0</v>
      </c>
      <c r="L190" s="24" t="e">
        <f>L60+#REF!</f>
        <v>#REF!</v>
      </c>
      <c r="M190" s="24" t="e">
        <f>M60+#REF!</f>
        <v>#REF!</v>
      </c>
      <c r="N190" s="24">
        <f t="shared" si="38"/>
        <v>0</v>
      </c>
      <c r="O190" s="24" t="e">
        <f>O60+#REF!</f>
        <v>#REF!</v>
      </c>
      <c r="P190" s="24" t="e">
        <f>P60+#REF!</f>
        <v>#REF!</v>
      </c>
      <c r="Q190" s="24">
        <f t="shared" si="39"/>
        <v>0</v>
      </c>
      <c r="R190" s="24" t="e">
        <f>R60+#REF!</f>
        <v>#REF!</v>
      </c>
      <c r="S190" s="24" t="e">
        <f>S60+#REF!</f>
        <v>#REF!</v>
      </c>
      <c r="T190" s="24">
        <f t="shared" si="40"/>
        <v>0</v>
      </c>
      <c r="U190" s="24" t="e">
        <f>U60+#REF!</f>
        <v>#REF!</v>
      </c>
      <c r="V190" s="24" t="e">
        <f>V60+#REF!</f>
        <v>#REF!</v>
      </c>
      <c r="W190" s="24">
        <f t="shared" si="41"/>
        <v>0</v>
      </c>
      <c r="X190" s="24" t="e">
        <f>X60+#REF!</f>
        <v>#REF!</v>
      </c>
      <c r="Y190" s="24" t="e">
        <f>Y60+#REF!</f>
        <v>#REF!</v>
      </c>
      <c r="Z190" s="24">
        <f t="shared" si="42"/>
        <v>0</v>
      </c>
      <c r="AA190" s="24" t="e">
        <f>AA60+#REF!</f>
        <v>#REF!</v>
      </c>
      <c r="AB190" s="24" t="e">
        <f>AB60+#REF!</f>
        <v>#REF!</v>
      </c>
      <c r="AC190" s="24">
        <f t="shared" si="43"/>
        <v>0</v>
      </c>
      <c r="AD190" s="24" t="e">
        <f>AD60+#REF!</f>
        <v>#REF!</v>
      </c>
      <c r="AE190" s="24" t="e">
        <f>AE60+#REF!</f>
        <v>#REF!</v>
      </c>
      <c r="AF190" s="24">
        <f t="shared" si="44"/>
        <v>0</v>
      </c>
      <c r="AG190" s="24" t="e">
        <f>AG60+#REF!</f>
        <v>#REF!</v>
      </c>
      <c r="AH190" s="24" t="e">
        <f>AH60+#REF!</f>
        <v>#REF!</v>
      </c>
      <c r="AI190" s="24">
        <f t="shared" si="45"/>
        <v>0</v>
      </c>
      <c r="AJ190" s="24" t="e">
        <f>AJ60+#REF!</f>
        <v>#REF!</v>
      </c>
      <c r="AK190" s="24" t="e">
        <f>AK60+#REF!</f>
        <v>#REF!</v>
      </c>
      <c r="AL190" s="24">
        <f t="shared" si="46"/>
        <v>0</v>
      </c>
      <c r="AM190" s="24" t="e">
        <f>AM60+#REF!</f>
        <v>#REF!</v>
      </c>
      <c r="AN190" s="24" t="e">
        <f>AN60+#REF!</f>
        <v>#REF!</v>
      </c>
      <c r="AO190" s="24">
        <f t="shared" si="47"/>
        <v>0</v>
      </c>
      <c r="AP190" s="24">
        <f>AP61</f>
        <v>0</v>
      </c>
      <c r="AQ190" s="24">
        <f>AQ61</f>
        <v>0</v>
      </c>
      <c r="AR190" s="24">
        <f t="shared" si="32"/>
        <v>0</v>
      </c>
      <c r="AS190" s="24" t="e">
        <f>AS60+#REF!</f>
        <v>#REF!</v>
      </c>
      <c r="AT190" s="24" t="e">
        <f>AT60+#REF!</f>
        <v>#REF!</v>
      </c>
      <c r="AU190" s="24">
        <f t="shared" si="48"/>
        <v>0</v>
      </c>
      <c r="AV190" s="24" t="e">
        <f>AV60+#REF!</f>
        <v>#REF!</v>
      </c>
      <c r="AW190" s="24" t="e">
        <f>AW60+#REF!</f>
        <v>#REF!</v>
      </c>
      <c r="AX190" s="24">
        <f t="shared" si="49"/>
        <v>0</v>
      </c>
      <c r="AY190" s="24" t="e">
        <f>AY60+#REF!</f>
        <v>#REF!</v>
      </c>
      <c r="AZ190" s="24" t="e">
        <f>AZ60+#REF!</f>
        <v>#REF!</v>
      </c>
      <c r="BA190" s="56" t="e">
        <f t="shared" si="50"/>
        <v>#REF!</v>
      </c>
    </row>
    <row r="191" spans="4:53" hidden="1" x14ac:dyDescent="0.3">
      <c r="D191" s="19">
        <v>64</v>
      </c>
      <c r="E191" s="21" t="s">
        <v>502</v>
      </c>
      <c r="F191" s="24">
        <f>F61</f>
        <v>0</v>
      </c>
      <c r="G191" s="24">
        <f>G61</f>
        <v>0</v>
      </c>
      <c r="H191" s="24">
        <f t="shared" si="36"/>
        <v>0</v>
      </c>
      <c r="I191" s="24">
        <f>I61</f>
        <v>0</v>
      </c>
      <c r="J191" s="24">
        <f>J61</f>
        <v>0</v>
      </c>
      <c r="K191" s="24">
        <f t="shared" si="37"/>
        <v>0</v>
      </c>
      <c r="L191" s="24">
        <f>L61</f>
        <v>0</v>
      </c>
      <c r="M191" s="24">
        <f>M61</f>
        <v>0</v>
      </c>
      <c r="N191" s="24">
        <f t="shared" si="38"/>
        <v>0</v>
      </c>
      <c r="O191" s="24">
        <f>O61</f>
        <v>0</v>
      </c>
      <c r="P191" s="24">
        <f>P61</f>
        <v>0</v>
      </c>
      <c r="Q191" s="24">
        <f t="shared" si="39"/>
        <v>0</v>
      </c>
      <c r="R191" s="24">
        <f>R61</f>
        <v>0</v>
      </c>
      <c r="S191" s="24">
        <f>S61</f>
        <v>0</v>
      </c>
      <c r="T191" s="24">
        <f t="shared" si="40"/>
        <v>0</v>
      </c>
      <c r="U191" s="24">
        <f>U61</f>
        <v>0</v>
      </c>
      <c r="V191" s="24">
        <f>V61</f>
        <v>0</v>
      </c>
      <c r="W191" s="24">
        <f t="shared" si="41"/>
        <v>0</v>
      </c>
      <c r="X191" s="24">
        <f>X61</f>
        <v>0</v>
      </c>
      <c r="Y191" s="24">
        <f>Y61</f>
        <v>0</v>
      </c>
      <c r="Z191" s="24">
        <f t="shared" si="42"/>
        <v>0</v>
      </c>
      <c r="AA191" s="24">
        <f>AA61</f>
        <v>0</v>
      </c>
      <c r="AB191" s="24">
        <f>AB61</f>
        <v>0</v>
      </c>
      <c r="AC191" s="24">
        <f t="shared" si="43"/>
        <v>0</v>
      </c>
      <c r="AD191" s="24">
        <f>AD61</f>
        <v>0</v>
      </c>
      <c r="AE191" s="24">
        <f>AE61</f>
        <v>0</v>
      </c>
      <c r="AF191" s="24">
        <f t="shared" si="44"/>
        <v>0</v>
      </c>
      <c r="AG191" s="24">
        <f>AG61</f>
        <v>0</v>
      </c>
      <c r="AH191" s="24">
        <f>AH61</f>
        <v>0</v>
      </c>
      <c r="AI191" s="24">
        <f t="shared" si="45"/>
        <v>0</v>
      </c>
      <c r="AJ191" s="24">
        <f>AJ61</f>
        <v>0</v>
      </c>
      <c r="AK191" s="24">
        <f>AK61</f>
        <v>0</v>
      </c>
      <c r="AL191" s="24">
        <f t="shared" si="46"/>
        <v>0</v>
      </c>
      <c r="AM191" s="24">
        <f>AM61</f>
        <v>0</v>
      </c>
      <c r="AN191" s="24">
        <f>AN61</f>
        <v>0</v>
      </c>
      <c r="AO191" s="24">
        <f t="shared" si="47"/>
        <v>0</v>
      </c>
      <c r="AP191" s="24" t="e">
        <f>AP55+#REF!</f>
        <v>#REF!</v>
      </c>
      <c r="AQ191" s="24" t="e">
        <f>AQ55+#REF!</f>
        <v>#REF!</v>
      </c>
      <c r="AR191" s="24">
        <f t="shared" si="32"/>
        <v>0</v>
      </c>
      <c r="AS191" s="24">
        <f>AS61</f>
        <v>0</v>
      </c>
      <c r="AT191" s="24">
        <f>AT61</f>
        <v>0</v>
      </c>
      <c r="AU191" s="24">
        <f t="shared" si="48"/>
        <v>0</v>
      </c>
      <c r="AV191" s="24">
        <f>AV61</f>
        <v>0</v>
      </c>
      <c r="AW191" s="24">
        <f>AW61</f>
        <v>0</v>
      </c>
      <c r="AX191" s="24">
        <f t="shared" si="49"/>
        <v>0</v>
      </c>
      <c r="AY191" s="24">
        <f>AY61</f>
        <v>0</v>
      </c>
      <c r="AZ191" s="24">
        <f>AZ61</f>
        <v>0</v>
      </c>
      <c r="BA191" s="56" t="e">
        <f t="shared" si="50"/>
        <v>#DIV/0!</v>
      </c>
    </row>
    <row r="192" spans="4:53" hidden="1" x14ac:dyDescent="0.3">
      <c r="D192" s="19">
        <v>65</v>
      </c>
      <c r="E192" s="128" t="s">
        <v>503</v>
      </c>
      <c r="F192" s="24" t="e">
        <f>F55+#REF!</f>
        <v>#REF!</v>
      </c>
      <c r="G192" s="24" t="e">
        <f>G55+#REF!</f>
        <v>#REF!</v>
      </c>
      <c r="H192" s="24">
        <f t="shared" si="36"/>
        <v>0</v>
      </c>
      <c r="I192" s="24" t="e">
        <f>I55+#REF!</f>
        <v>#REF!</v>
      </c>
      <c r="J192" s="24" t="e">
        <f>J55+#REF!</f>
        <v>#REF!</v>
      </c>
      <c r="K192" s="24">
        <f t="shared" si="37"/>
        <v>0</v>
      </c>
      <c r="L192" s="24" t="e">
        <f>L55+#REF!</f>
        <v>#REF!</v>
      </c>
      <c r="M192" s="24" t="e">
        <f>M55+#REF!</f>
        <v>#REF!</v>
      </c>
      <c r="N192" s="24">
        <f t="shared" si="38"/>
        <v>0</v>
      </c>
      <c r="O192" s="24" t="e">
        <f>O55+#REF!</f>
        <v>#REF!</v>
      </c>
      <c r="P192" s="24" t="e">
        <f>P55+#REF!</f>
        <v>#REF!</v>
      </c>
      <c r="Q192" s="24">
        <f t="shared" si="39"/>
        <v>0</v>
      </c>
      <c r="R192" s="24" t="e">
        <f>R55+#REF!</f>
        <v>#REF!</v>
      </c>
      <c r="S192" s="24" t="e">
        <f>S55+#REF!</f>
        <v>#REF!</v>
      </c>
      <c r="T192" s="24">
        <f t="shared" si="40"/>
        <v>0</v>
      </c>
      <c r="U192" s="24" t="e">
        <f>U55+#REF!</f>
        <v>#REF!</v>
      </c>
      <c r="V192" s="24" t="e">
        <f>V55+#REF!</f>
        <v>#REF!</v>
      </c>
      <c r="W192" s="24">
        <f t="shared" si="41"/>
        <v>0</v>
      </c>
      <c r="X192" s="24" t="e">
        <f>X55+#REF!</f>
        <v>#REF!</v>
      </c>
      <c r="Y192" s="24" t="e">
        <f>Y55+#REF!</f>
        <v>#REF!</v>
      </c>
      <c r="Z192" s="24">
        <f t="shared" si="42"/>
        <v>0</v>
      </c>
      <c r="AA192" s="24" t="e">
        <f>AA55+#REF!</f>
        <v>#REF!</v>
      </c>
      <c r="AB192" s="24" t="e">
        <f>AB55+#REF!</f>
        <v>#REF!</v>
      </c>
      <c r="AC192" s="24">
        <f t="shared" si="43"/>
        <v>0</v>
      </c>
      <c r="AD192" s="24" t="e">
        <f>AD55+#REF!</f>
        <v>#REF!</v>
      </c>
      <c r="AE192" s="24" t="e">
        <f>AE55+#REF!</f>
        <v>#REF!</v>
      </c>
      <c r="AF192" s="24">
        <f t="shared" si="44"/>
        <v>0</v>
      </c>
      <c r="AG192" s="24" t="e">
        <f>AG55+#REF!</f>
        <v>#REF!</v>
      </c>
      <c r="AH192" s="24" t="e">
        <f>AH55+#REF!</f>
        <v>#REF!</v>
      </c>
      <c r="AI192" s="24">
        <f t="shared" si="45"/>
        <v>0</v>
      </c>
      <c r="AJ192" s="24" t="e">
        <f>AJ55+#REF!</f>
        <v>#REF!</v>
      </c>
      <c r="AK192" s="24" t="e">
        <f>AK55+#REF!</f>
        <v>#REF!</v>
      </c>
      <c r="AL192" s="24">
        <f t="shared" si="46"/>
        <v>0</v>
      </c>
      <c r="AM192" s="24" t="e">
        <f>AM55+#REF!</f>
        <v>#REF!</v>
      </c>
      <c r="AN192" s="24" t="e">
        <f>AN55+#REF!</f>
        <v>#REF!</v>
      </c>
      <c r="AO192" s="24">
        <f t="shared" si="47"/>
        <v>0</v>
      </c>
      <c r="AP192" s="24">
        <f>AP56</f>
        <v>0</v>
      </c>
      <c r="AQ192" s="24">
        <f>AQ56</f>
        <v>0</v>
      </c>
      <c r="AR192" s="24">
        <f t="shared" ref="AR192:AR226" si="99">IFERROR(AQ191/AP191,0)</f>
        <v>0</v>
      </c>
      <c r="AS192" s="24" t="e">
        <f>AS55+#REF!</f>
        <v>#REF!</v>
      </c>
      <c r="AT192" s="24" t="e">
        <f>AT55+#REF!</f>
        <v>#REF!</v>
      </c>
      <c r="AU192" s="24">
        <f t="shared" si="48"/>
        <v>0</v>
      </c>
      <c r="AV192" s="24" t="e">
        <f>AV55+#REF!</f>
        <v>#REF!</v>
      </c>
      <c r="AW192" s="24" t="e">
        <f>AW55+#REF!</f>
        <v>#REF!</v>
      </c>
      <c r="AX192" s="24">
        <f t="shared" si="49"/>
        <v>0</v>
      </c>
      <c r="AY192" s="24" t="e">
        <f>AY55+#REF!</f>
        <v>#REF!</v>
      </c>
      <c r="AZ192" s="24" t="e">
        <f>AZ55+#REF!</f>
        <v>#REF!</v>
      </c>
      <c r="BA192" s="56" t="e">
        <f t="shared" si="50"/>
        <v>#REF!</v>
      </c>
    </row>
    <row r="193" spans="4:53" hidden="1" x14ac:dyDescent="0.3">
      <c r="D193" s="19">
        <v>66</v>
      </c>
      <c r="E193" s="128" t="s">
        <v>504</v>
      </c>
      <c r="F193" s="24">
        <f>F56</f>
        <v>0</v>
      </c>
      <c r="G193" s="24">
        <f>G56</f>
        <v>0</v>
      </c>
      <c r="H193" s="24">
        <f t="shared" ref="H193:H226" si="100">IFERROR(G193/F193,0)</f>
        <v>0</v>
      </c>
      <c r="I193" s="24">
        <f>I56</f>
        <v>0</v>
      </c>
      <c r="J193" s="24">
        <f>J56</f>
        <v>0</v>
      </c>
      <c r="K193" s="24">
        <f t="shared" ref="K193:K226" si="101">IFERROR(J193/I193,0)</f>
        <v>0</v>
      </c>
      <c r="L193" s="24">
        <f>L56</f>
        <v>0</v>
      </c>
      <c r="M193" s="24">
        <f>M56</f>
        <v>0</v>
      </c>
      <c r="N193" s="24">
        <f t="shared" ref="N193:N226" si="102">IFERROR(M193/L193,0)</f>
        <v>0</v>
      </c>
      <c r="O193" s="24">
        <f>O56</f>
        <v>0</v>
      </c>
      <c r="P193" s="24">
        <f>P56</f>
        <v>0</v>
      </c>
      <c r="Q193" s="24">
        <f t="shared" ref="Q193:Q226" si="103">IFERROR(P193/O193,0)</f>
        <v>0</v>
      </c>
      <c r="R193" s="24">
        <f>R56</f>
        <v>0</v>
      </c>
      <c r="S193" s="24">
        <f>S56</f>
        <v>0</v>
      </c>
      <c r="T193" s="24">
        <f t="shared" ref="T193:T226" si="104">IFERROR(S193/R193,0)</f>
        <v>0</v>
      </c>
      <c r="U193" s="24">
        <f>U56</f>
        <v>0</v>
      </c>
      <c r="V193" s="24">
        <f>V56</f>
        <v>0</v>
      </c>
      <c r="W193" s="24">
        <f t="shared" ref="W193:W226" si="105">IFERROR(V193/U193,0)</f>
        <v>0</v>
      </c>
      <c r="X193" s="24">
        <f>X56</f>
        <v>0</v>
      </c>
      <c r="Y193" s="24">
        <f>Y56</f>
        <v>0</v>
      </c>
      <c r="Z193" s="24">
        <f t="shared" ref="Z193:Z226" si="106">IFERROR(Y193/X193,0)</f>
        <v>0</v>
      </c>
      <c r="AA193" s="24">
        <f>AA56</f>
        <v>0</v>
      </c>
      <c r="AB193" s="24">
        <f>AB56</f>
        <v>0</v>
      </c>
      <c r="AC193" s="24">
        <f t="shared" ref="AC193:AC226" si="107">IFERROR(AB193/AA193,0)</f>
        <v>0</v>
      </c>
      <c r="AD193" s="24">
        <f>AD56</f>
        <v>0</v>
      </c>
      <c r="AE193" s="24">
        <f>AE56</f>
        <v>0</v>
      </c>
      <c r="AF193" s="24">
        <f t="shared" ref="AF193:AF226" si="108">IFERROR(AE193/AD193,0)</f>
        <v>0</v>
      </c>
      <c r="AG193" s="24">
        <f>AG56</f>
        <v>0</v>
      </c>
      <c r="AH193" s="24">
        <f>AH56</f>
        <v>0</v>
      </c>
      <c r="AI193" s="24">
        <f t="shared" ref="AI193:AI226" si="109">IFERROR(AH193/AG193,0)</f>
        <v>0</v>
      </c>
      <c r="AJ193" s="24">
        <f>AJ56</f>
        <v>0</v>
      </c>
      <c r="AK193" s="24">
        <f>AK56</f>
        <v>0</v>
      </c>
      <c r="AL193" s="24">
        <f t="shared" ref="AL193:AL226" si="110">IFERROR(AK193/AJ193,0)</f>
        <v>0</v>
      </c>
      <c r="AM193" s="24">
        <f>AM56</f>
        <v>0</v>
      </c>
      <c r="AN193" s="24">
        <f>AN56</f>
        <v>0</v>
      </c>
      <c r="AO193" s="24">
        <f t="shared" ref="AO193:AO226" si="111">IFERROR(AN193/AM193,0)</f>
        <v>0</v>
      </c>
      <c r="AP193" s="24" t="e">
        <f>AP64+#REF!+#REF!</f>
        <v>#REF!</v>
      </c>
      <c r="AQ193" s="24" t="e">
        <f>AQ64+#REF!+#REF!</f>
        <v>#REF!</v>
      </c>
      <c r="AR193" s="24">
        <f t="shared" si="99"/>
        <v>0</v>
      </c>
      <c r="AS193" s="24">
        <f>AS56</f>
        <v>0</v>
      </c>
      <c r="AT193" s="24">
        <f>AT56</f>
        <v>0</v>
      </c>
      <c r="AU193" s="24">
        <f t="shared" ref="AU193:AU226" si="112">IFERROR(AT193/AS193,0)</f>
        <v>0</v>
      </c>
      <c r="AV193" s="24">
        <f>AV56</f>
        <v>0</v>
      </c>
      <c r="AW193" s="24">
        <f>AW56</f>
        <v>0</v>
      </c>
      <c r="AX193" s="24">
        <f t="shared" ref="AX193:AX226" si="113">IFERROR(AW193/AV193,0)</f>
        <v>0</v>
      </c>
      <c r="AY193" s="24">
        <f>AY56</f>
        <v>0</v>
      </c>
      <c r="AZ193" s="24">
        <f>AZ56</f>
        <v>0</v>
      </c>
      <c r="BA193" s="56" t="e">
        <f t="shared" ref="BA193:BA226" si="114">AZ193/AY193</f>
        <v>#DIV/0!</v>
      </c>
    </row>
    <row r="194" spans="4:53" hidden="1" x14ac:dyDescent="0.3">
      <c r="D194" s="19">
        <v>67</v>
      </c>
      <c r="E194" s="128" t="s">
        <v>505</v>
      </c>
      <c r="F194" s="24" t="e">
        <f>F64+#REF!+#REF!</f>
        <v>#REF!</v>
      </c>
      <c r="G194" s="24" t="e">
        <f>G64+#REF!+#REF!</f>
        <v>#REF!</v>
      </c>
      <c r="H194" s="24">
        <f t="shared" si="100"/>
        <v>0</v>
      </c>
      <c r="I194" s="24" t="e">
        <f>I64+#REF!+#REF!</f>
        <v>#REF!</v>
      </c>
      <c r="J194" s="24" t="e">
        <f>J64+#REF!+#REF!</f>
        <v>#REF!</v>
      </c>
      <c r="K194" s="24">
        <f t="shared" si="101"/>
        <v>0</v>
      </c>
      <c r="L194" s="24" t="e">
        <f>L64+#REF!+#REF!</f>
        <v>#REF!</v>
      </c>
      <c r="M194" s="24" t="e">
        <f>M64+#REF!+#REF!</f>
        <v>#REF!</v>
      </c>
      <c r="N194" s="24">
        <f t="shared" si="102"/>
        <v>0</v>
      </c>
      <c r="O194" s="24" t="e">
        <f>O64+#REF!+#REF!</f>
        <v>#REF!</v>
      </c>
      <c r="P194" s="24" t="e">
        <f>P64+#REF!+#REF!</f>
        <v>#REF!</v>
      </c>
      <c r="Q194" s="24">
        <f t="shared" si="103"/>
        <v>0</v>
      </c>
      <c r="R194" s="24" t="e">
        <f>R64+#REF!+#REF!</f>
        <v>#REF!</v>
      </c>
      <c r="S194" s="24" t="e">
        <f>S64+#REF!+#REF!</f>
        <v>#REF!</v>
      </c>
      <c r="T194" s="24">
        <f t="shared" si="104"/>
        <v>0</v>
      </c>
      <c r="U194" s="24" t="e">
        <f>U64+#REF!+#REF!</f>
        <v>#REF!</v>
      </c>
      <c r="V194" s="24" t="e">
        <f>V64+#REF!+#REF!</f>
        <v>#REF!</v>
      </c>
      <c r="W194" s="24">
        <f t="shared" si="105"/>
        <v>0</v>
      </c>
      <c r="X194" s="24" t="e">
        <f>X64+#REF!+#REF!</f>
        <v>#REF!</v>
      </c>
      <c r="Y194" s="24" t="e">
        <f>Y64+#REF!+#REF!</f>
        <v>#REF!</v>
      </c>
      <c r="Z194" s="24">
        <f t="shared" si="106"/>
        <v>0</v>
      </c>
      <c r="AA194" s="24" t="e">
        <f>AA64+#REF!+#REF!</f>
        <v>#REF!</v>
      </c>
      <c r="AB194" s="24" t="e">
        <f>AB64+#REF!+#REF!</f>
        <v>#REF!</v>
      </c>
      <c r="AC194" s="24">
        <f t="shared" si="107"/>
        <v>0</v>
      </c>
      <c r="AD194" s="24" t="e">
        <f>AD64+#REF!+#REF!</f>
        <v>#REF!</v>
      </c>
      <c r="AE194" s="24" t="e">
        <f>AE64+#REF!+#REF!</f>
        <v>#REF!</v>
      </c>
      <c r="AF194" s="24">
        <f t="shared" si="108"/>
        <v>0</v>
      </c>
      <c r="AG194" s="24" t="e">
        <f>AG64+#REF!+#REF!</f>
        <v>#REF!</v>
      </c>
      <c r="AH194" s="24" t="e">
        <f>AH64+#REF!+#REF!</f>
        <v>#REF!</v>
      </c>
      <c r="AI194" s="24">
        <f t="shared" si="109"/>
        <v>0</v>
      </c>
      <c r="AJ194" s="24" t="e">
        <f>AJ64+#REF!+#REF!</f>
        <v>#REF!</v>
      </c>
      <c r="AK194" s="24" t="e">
        <f>AK64+#REF!+#REF!</f>
        <v>#REF!</v>
      </c>
      <c r="AL194" s="24">
        <f t="shared" si="110"/>
        <v>0</v>
      </c>
      <c r="AM194" s="24" t="e">
        <f>AM64+#REF!+#REF!</f>
        <v>#REF!</v>
      </c>
      <c r="AN194" s="24" t="e">
        <f>AN64+#REF!+#REF!</f>
        <v>#REF!</v>
      </c>
      <c r="AO194" s="24">
        <f t="shared" si="111"/>
        <v>0</v>
      </c>
      <c r="AP194" s="24" t="e">
        <f>#REF!</f>
        <v>#REF!</v>
      </c>
      <c r="AQ194" s="24" t="e">
        <f>#REF!</f>
        <v>#REF!</v>
      </c>
      <c r="AR194" s="24">
        <f t="shared" si="99"/>
        <v>0</v>
      </c>
      <c r="AS194" s="24" t="e">
        <f>AS64+#REF!+#REF!</f>
        <v>#REF!</v>
      </c>
      <c r="AT194" s="24" t="e">
        <f>AT64+#REF!+#REF!</f>
        <v>#REF!</v>
      </c>
      <c r="AU194" s="24">
        <f t="shared" si="112"/>
        <v>0</v>
      </c>
      <c r="AV194" s="24" t="e">
        <f>AV64+#REF!+#REF!</f>
        <v>#REF!</v>
      </c>
      <c r="AW194" s="24" t="e">
        <f>AW64+#REF!+#REF!</f>
        <v>#REF!</v>
      </c>
      <c r="AX194" s="24">
        <f t="shared" si="113"/>
        <v>0</v>
      </c>
      <c r="AY194" s="24" t="e">
        <f>AY64+#REF!+#REF!</f>
        <v>#REF!</v>
      </c>
      <c r="AZ194" s="24" t="e">
        <f>AZ64+#REF!+#REF!</f>
        <v>#REF!</v>
      </c>
      <c r="BA194" s="56" t="e">
        <f t="shared" si="114"/>
        <v>#REF!</v>
      </c>
    </row>
    <row r="195" spans="4:53" hidden="1" x14ac:dyDescent="0.3">
      <c r="D195" s="19">
        <v>68</v>
      </c>
      <c r="E195" s="128" t="s">
        <v>193</v>
      </c>
      <c r="F195" s="24" t="e">
        <f>#REF!</f>
        <v>#REF!</v>
      </c>
      <c r="G195" s="24" t="e">
        <f>#REF!</f>
        <v>#REF!</v>
      </c>
      <c r="H195" s="24">
        <f t="shared" si="100"/>
        <v>0</v>
      </c>
      <c r="I195" s="24" t="e">
        <f>#REF!</f>
        <v>#REF!</v>
      </c>
      <c r="J195" s="24" t="e">
        <f>#REF!</f>
        <v>#REF!</v>
      </c>
      <c r="K195" s="24">
        <f t="shared" si="101"/>
        <v>0</v>
      </c>
      <c r="L195" s="24" t="e">
        <f>#REF!</f>
        <v>#REF!</v>
      </c>
      <c r="M195" s="24" t="e">
        <f>#REF!</f>
        <v>#REF!</v>
      </c>
      <c r="N195" s="24">
        <f t="shared" si="102"/>
        <v>0</v>
      </c>
      <c r="O195" s="24" t="e">
        <f>#REF!</f>
        <v>#REF!</v>
      </c>
      <c r="P195" s="24" t="e">
        <f>#REF!</f>
        <v>#REF!</v>
      </c>
      <c r="Q195" s="24">
        <f t="shared" si="103"/>
        <v>0</v>
      </c>
      <c r="R195" s="24" t="e">
        <f>#REF!</f>
        <v>#REF!</v>
      </c>
      <c r="S195" s="24" t="e">
        <f>#REF!</f>
        <v>#REF!</v>
      </c>
      <c r="T195" s="24">
        <f t="shared" si="104"/>
        <v>0</v>
      </c>
      <c r="U195" s="24" t="e">
        <f>#REF!</f>
        <v>#REF!</v>
      </c>
      <c r="V195" s="24" t="e">
        <f>#REF!</f>
        <v>#REF!</v>
      </c>
      <c r="W195" s="24">
        <f t="shared" si="105"/>
        <v>0</v>
      </c>
      <c r="X195" s="24" t="e">
        <f>#REF!</f>
        <v>#REF!</v>
      </c>
      <c r="Y195" s="24" t="e">
        <f>#REF!</f>
        <v>#REF!</v>
      </c>
      <c r="Z195" s="24">
        <f t="shared" si="106"/>
        <v>0</v>
      </c>
      <c r="AA195" s="24" t="e">
        <f>#REF!</f>
        <v>#REF!</v>
      </c>
      <c r="AB195" s="24" t="e">
        <f>#REF!</f>
        <v>#REF!</v>
      </c>
      <c r="AC195" s="24">
        <f t="shared" si="107"/>
        <v>0</v>
      </c>
      <c r="AD195" s="24" t="e">
        <f>#REF!</f>
        <v>#REF!</v>
      </c>
      <c r="AE195" s="24" t="e">
        <f>#REF!</f>
        <v>#REF!</v>
      </c>
      <c r="AF195" s="24">
        <f t="shared" si="108"/>
        <v>0</v>
      </c>
      <c r="AG195" s="24" t="e">
        <f>#REF!</f>
        <v>#REF!</v>
      </c>
      <c r="AH195" s="24" t="e">
        <f>#REF!</f>
        <v>#REF!</v>
      </c>
      <c r="AI195" s="24">
        <f t="shared" si="109"/>
        <v>0</v>
      </c>
      <c r="AJ195" s="24" t="e">
        <f>#REF!</f>
        <v>#REF!</v>
      </c>
      <c r="AK195" s="24" t="e">
        <f>#REF!</f>
        <v>#REF!</v>
      </c>
      <c r="AL195" s="24">
        <f t="shared" si="110"/>
        <v>0</v>
      </c>
      <c r="AM195" s="24" t="e">
        <f>#REF!</f>
        <v>#REF!</v>
      </c>
      <c r="AN195" s="24" t="e">
        <f>#REF!</f>
        <v>#REF!</v>
      </c>
      <c r="AO195" s="24">
        <f t="shared" si="111"/>
        <v>0</v>
      </c>
      <c r="AP195" s="24" t="e">
        <f>#REF!-#REF!-#REF!-#REF!-#REF!</f>
        <v>#REF!</v>
      </c>
      <c r="AQ195" s="24" t="e">
        <f>#REF!-#REF!-#REF!-#REF!-#REF!</f>
        <v>#REF!</v>
      </c>
      <c r="AR195" s="24">
        <f t="shared" si="99"/>
        <v>0</v>
      </c>
      <c r="AS195" s="24" t="e">
        <f>#REF!</f>
        <v>#REF!</v>
      </c>
      <c r="AT195" s="24" t="e">
        <f>#REF!</f>
        <v>#REF!</v>
      </c>
      <c r="AU195" s="24">
        <f t="shared" si="112"/>
        <v>0</v>
      </c>
      <c r="AV195" s="24" t="e">
        <f>#REF!</f>
        <v>#REF!</v>
      </c>
      <c r="AW195" s="24" t="e">
        <f>#REF!</f>
        <v>#REF!</v>
      </c>
      <c r="AX195" s="24">
        <f t="shared" si="113"/>
        <v>0</v>
      </c>
      <c r="AY195" s="24" t="e">
        <f>#REF!</f>
        <v>#REF!</v>
      </c>
      <c r="AZ195" s="24" t="e">
        <f>#REF!</f>
        <v>#REF!</v>
      </c>
      <c r="BA195" s="56" t="e">
        <f t="shared" si="114"/>
        <v>#REF!</v>
      </c>
    </row>
    <row r="196" spans="4:53" hidden="1" x14ac:dyDescent="0.3">
      <c r="D196" s="19">
        <v>69</v>
      </c>
      <c r="E196" s="128" t="s">
        <v>214</v>
      </c>
      <c r="F196" s="24" t="e">
        <f>#REF!-#REF!-#REF!-#REF!-#REF!</f>
        <v>#REF!</v>
      </c>
      <c r="G196" s="24" t="e">
        <f>#REF!-#REF!-#REF!-#REF!-#REF!</f>
        <v>#REF!</v>
      </c>
      <c r="H196" s="24">
        <f t="shared" si="100"/>
        <v>0</v>
      </c>
      <c r="I196" s="24" t="e">
        <f>#REF!-#REF!-#REF!-#REF!-#REF!</f>
        <v>#REF!</v>
      </c>
      <c r="J196" s="24" t="e">
        <f>#REF!-#REF!-#REF!-#REF!-#REF!</f>
        <v>#REF!</v>
      </c>
      <c r="K196" s="24">
        <f t="shared" si="101"/>
        <v>0</v>
      </c>
      <c r="L196" s="24" t="e">
        <f>#REF!-#REF!-#REF!-#REF!-#REF!</f>
        <v>#REF!</v>
      </c>
      <c r="M196" s="24" t="e">
        <f>#REF!-#REF!-#REF!-#REF!-#REF!</f>
        <v>#REF!</v>
      </c>
      <c r="N196" s="24">
        <f t="shared" si="102"/>
        <v>0</v>
      </c>
      <c r="O196" s="24" t="e">
        <f>#REF!-#REF!-#REF!-#REF!-#REF!</f>
        <v>#REF!</v>
      </c>
      <c r="P196" s="24" t="e">
        <f>#REF!-#REF!-#REF!-#REF!-#REF!</f>
        <v>#REF!</v>
      </c>
      <c r="Q196" s="24">
        <f t="shared" si="103"/>
        <v>0</v>
      </c>
      <c r="R196" s="24" t="e">
        <f>#REF!-#REF!-#REF!-#REF!-#REF!</f>
        <v>#REF!</v>
      </c>
      <c r="S196" s="24" t="e">
        <f>#REF!-#REF!-#REF!-#REF!-#REF!</f>
        <v>#REF!</v>
      </c>
      <c r="T196" s="24">
        <f t="shared" si="104"/>
        <v>0</v>
      </c>
      <c r="U196" s="24" t="e">
        <f>#REF!-#REF!-#REF!-#REF!-#REF!</f>
        <v>#REF!</v>
      </c>
      <c r="V196" s="24" t="e">
        <f>#REF!-#REF!-#REF!-#REF!-#REF!</f>
        <v>#REF!</v>
      </c>
      <c r="W196" s="24">
        <f t="shared" si="105"/>
        <v>0</v>
      </c>
      <c r="X196" s="24" t="e">
        <f>#REF!-#REF!-#REF!-#REF!-#REF!</f>
        <v>#REF!</v>
      </c>
      <c r="Y196" s="24" t="e">
        <f>#REF!-#REF!-#REF!-#REF!-#REF!</f>
        <v>#REF!</v>
      </c>
      <c r="Z196" s="24">
        <f t="shared" si="106"/>
        <v>0</v>
      </c>
      <c r="AA196" s="24" t="e">
        <f>#REF!-#REF!-#REF!-#REF!-#REF!</f>
        <v>#REF!</v>
      </c>
      <c r="AB196" s="24" t="e">
        <f>#REF!-#REF!-#REF!-#REF!-#REF!</f>
        <v>#REF!</v>
      </c>
      <c r="AC196" s="24">
        <f t="shared" si="107"/>
        <v>0</v>
      </c>
      <c r="AD196" s="24" t="e">
        <f>#REF!-#REF!-#REF!-#REF!-#REF!</f>
        <v>#REF!</v>
      </c>
      <c r="AE196" s="24" t="e">
        <f>#REF!-#REF!-#REF!-#REF!-#REF!</f>
        <v>#REF!</v>
      </c>
      <c r="AF196" s="24">
        <f t="shared" si="108"/>
        <v>0</v>
      </c>
      <c r="AG196" s="24" t="e">
        <f>#REF!-#REF!-#REF!-#REF!-#REF!</f>
        <v>#REF!</v>
      </c>
      <c r="AH196" s="24" t="e">
        <f>#REF!-#REF!-#REF!-#REF!-#REF!</f>
        <v>#REF!</v>
      </c>
      <c r="AI196" s="24">
        <f t="shared" si="109"/>
        <v>0</v>
      </c>
      <c r="AJ196" s="24" t="e">
        <f>#REF!-#REF!-#REF!-#REF!-#REF!</f>
        <v>#REF!</v>
      </c>
      <c r="AK196" s="24" t="e">
        <f>#REF!-#REF!-#REF!-#REF!-#REF!</f>
        <v>#REF!</v>
      </c>
      <c r="AL196" s="24">
        <f t="shared" si="110"/>
        <v>0</v>
      </c>
      <c r="AM196" s="24" t="e">
        <f>#REF!-#REF!-#REF!-#REF!-#REF!</f>
        <v>#REF!</v>
      </c>
      <c r="AN196" s="24" t="e">
        <f>#REF!-#REF!-#REF!-#REF!-#REF!</f>
        <v>#REF!</v>
      </c>
      <c r="AO196" s="24">
        <f t="shared" si="111"/>
        <v>0</v>
      </c>
      <c r="AP196" s="24" t="e">
        <f>AP70+#REF!+#REF!+#REF!+#REF!+#REF!+#REF!+#REF!+#REF!+#REF!+#REF!+#REF!+#REF!+#REF!+#REF!</f>
        <v>#REF!</v>
      </c>
      <c r="AQ196" s="24" t="e">
        <f>AQ70+#REF!+#REF!+#REF!+#REF!+#REF!+#REF!+#REF!+#REF!+#REF!+#REF!+#REF!+#REF!+#REF!+#REF!</f>
        <v>#REF!</v>
      </c>
      <c r="AR196" s="24">
        <f t="shared" si="99"/>
        <v>0</v>
      </c>
      <c r="AS196" s="24" t="e">
        <f>#REF!-#REF!-#REF!-#REF!-#REF!</f>
        <v>#REF!</v>
      </c>
      <c r="AT196" s="24" t="e">
        <f>#REF!-#REF!-#REF!-#REF!-#REF!</f>
        <v>#REF!</v>
      </c>
      <c r="AU196" s="24">
        <f t="shared" si="112"/>
        <v>0</v>
      </c>
      <c r="AV196" s="24" t="e">
        <f>#REF!-#REF!-#REF!-#REF!-#REF!</f>
        <v>#REF!</v>
      </c>
      <c r="AW196" s="24" t="e">
        <f>#REF!-#REF!-#REF!-#REF!-#REF!</f>
        <v>#REF!</v>
      </c>
      <c r="AX196" s="24">
        <f t="shared" si="113"/>
        <v>0</v>
      </c>
      <c r="AY196" s="24" t="e">
        <f>#REF!-#REF!-#REF!-#REF!-#REF!</f>
        <v>#REF!</v>
      </c>
      <c r="AZ196" s="24" t="e">
        <f>#REF!-#REF!-#REF!-#REF!-#REF!</f>
        <v>#REF!</v>
      </c>
      <c r="BA196" s="56" t="e">
        <f t="shared" si="114"/>
        <v>#REF!</v>
      </c>
    </row>
    <row r="197" spans="4:53" hidden="1" x14ac:dyDescent="0.3">
      <c r="D197" s="19">
        <v>70</v>
      </c>
      <c r="E197" s="20" t="s">
        <v>507</v>
      </c>
      <c r="F197" s="24" t="e">
        <f>F70+#REF!+#REF!+#REF!+#REF!+#REF!+#REF!+#REF!+#REF!+#REF!+#REF!+#REF!+#REF!+#REF!+#REF!</f>
        <v>#REF!</v>
      </c>
      <c r="G197" s="24" t="e">
        <f>G70+#REF!+#REF!+#REF!+#REF!+#REF!+#REF!+#REF!+#REF!+#REF!+#REF!+#REF!+#REF!+#REF!+#REF!</f>
        <v>#REF!</v>
      </c>
      <c r="H197" s="24">
        <f t="shared" si="100"/>
        <v>0</v>
      </c>
      <c r="I197" s="24" t="e">
        <f>I70+#REF!+#REF!+#REF!+#REF!+#REF!+#REF!+#REF!+#REF!+#REF!+#REF!+#REF!+#REF!+#REF!+#REF!</f>
        <v>#REF!</v>
      </c>
      <c r="J197" s="24" t="e">
        <f>J70+#REF!+#REF!+#REF!+#REF!+#REF!+#REF!+#REF!+#REF!+#REF!+#REF!+#REF!+#REF!+#REF!+#REF!</f>
        <v>#REF!</v>
      </c>
      <c r="K197" s="24">
        <f t="shared" si="101"/>
        <v>0</v>
      </c>
      <c r="L197" s="24" t="e">
        <f>L70+#REF!+#REF!+#REF!+#REF!+#REF!+#REF!+#REF!+#REF!+#REF!+#REF!+#REF!+#REF!+#REF!+#REF!</f>
        <v>#REF!</v>
      </c>
      <c r="M197" s="24" t="e">
        <f>M70+#REF!+#REF!+#REF!+#REF!+#REF!+#REF!+#REF!+#REF!+#REF!+#REF!+#REF!+#REF!+#REF!+#REF!</f>
        <v>#REF!</v>
      </c>
      <c r="N197" s="24">
        <f t="shared" si="102"/>
        <v>0</v>
      </c>
      <c r="O197" s="24" t="e">
        <f>O70+#REF!+#REF!+#REF!+#REF!+#REF!+#REF!+#REF!+#REF!+#REF!+#REF!+#REF!+#REF!+#REF!+#REF!</f>
        <v>#REF!</v>
      </c>
      <c r="P197" s="24" t="e">
        <f>P70+#REF!+#REF!+#REF!+#REF!+#REF!+#REF!+#REF!+#REF!+#REF!+#REF!+#REF!+#REF!+#REF!+#REF!</f>
        <v>#REF!</v>
      </c>
      <c r="Q197" s="24">
        <f t="shared" si="103"/>
        <v>0</v>
      </c>
      <c r="R197" s="24" t="e">
        <f>R70+#REF!+#REF!+#REF!+#REF!+#REF!+#REF!+#REF!+#REF!+#REF!+#REF!+#REF!+#REF!+#REF!+#REF!</f>
        <v>#REF!</v>
      </c>
      <c r="S197" s="24" t="e">
        <f>S70+#REF!+#REF!+#REF!+#REF!+#REF!+#REF!+#REF!+#REF!+#REF!+#REF!+#REF!+#REF!+#REF!+#REF!</f>
        <v>#REF!</v>
      </c>
      <c r="T197" s="24">
        <f t="shared" si="104"/>
        <v>0</v>
      </c>
      <c r="U197" s="24" t="e">
        <f>U70+#REF!+#REF!+#REF!+#REF!+#REF!+#REF!+#REF!+#REF!+#REF!+#REF!+#REF!+#REF!+#REF!+#REF!</f>
        <v>#REF!</v>
      </c>
      <c r="V197" s="24" t="e">
        <f>V70+#REF!+#REF!+#REF!+#REF!+#REF!+#REF!+#REF!+#REF!+#REF!+#REF!+#REF!+#REF!+#REF!+#REF!</f>
        <v>#REF!</v>
      </c>
      <c r="W197" s="24">
        <f t="shared" si="105"/>
        <v>0</v>
      </c>
      <c r="X197" s="24" t="e">
        <f>X70+#REF!+#REF!+#REF!+#REF!+#REF!+#REF!+#REF!+#REF!+#REF!+#REF!+#REF!+#REF!+#REF!+#REF!</f>
        <v>#REF!</v>
      </c>
      <c r="Y197" s="24" t="e">
        <f>Y70+#REF!+#REF!+#REF!+#REF!+#REF!+#REF!+#REF!+#REF!+#REF!+#REF!+#REF!+#REF!+#REF!+#REF!</f>
        <v>#REF!</v>
      </c>
      <c r="Z197" s="24">
        <f t="shared" si="106"/>
        <v>0</v>
      </c>
      <c r="AA197" s="24" t="e">
        <f>AA70+#REF!+#REF!+#REF!+#REF!+#REF!+#REF!+#REF!+#REF!+#REF!+#REF!+#REF!+#REF!+#REF!+#REF!</f>
        <v>#REF!</v>
      </c>
      <c r="AB197" s="24" t="e">
        <f>AB70+#REF!+#REF!+#REF!+#REF!+#REF!+#REF!+#REF!+#REF!+#REF!+#REF!+#REF!+#REF!+#REF!+#REF!</f>
        <v>#REF!</v>
      </c>
      <c r="AC197" s="24">
        <f t="shared" si="107"/>
        <v>0</v>
      </c>
      <c r="AD197" s="24" t="e">
        <f>AD70+#REF!+#REF!+#REF!+#REF!+#REF!+#REF!+#REF!+#REF!+#REF!+#REF!+#REF!+#REF!+#REF!+#REF!</f>
        <v>#REF!</v>
      </c>
      <c r="AE197" s="24" t="e">
        <f>AE70+#REF!+#REF!+#REF!+#REF!+#REF!+#REF!+#REF!+#REF!+#REF!+#REF!+#REF!+#REF!+#REF!+#REF!</f>
        <v>#REF!</v>
      </c>
      <c r="AF197" s="24">
        <f t="shared" si="108"/>
        <v>0</v>
      </c>
      <c r="AG197" s="24" t="e">
        <f>AG70+#REF!+#REF!+#REF!+#REF!+#REF!+#REF!+#REF!+#REF!+#REF!+#REF!+#REF!+#REF!+#REF!+#REF!</f>
        <v>#REF!</v>
      </c>
      <c r="AH197" s="24" t="e">
        <f>AH70+#REF!+#REF!+#REF!+#REF!+#REF!+#REF!+#REF!+#REF!+#REF!+#REF!+#REF!+#REF!+#REF!+#REF!</f>
        <v>#REF!</v>
      </c>
      <c r="AI197" s="24">
        <f t="shared" si="109"/>
        <v>0</v>
      </c>
      <c r="AJ197" s="24" t="e">
        <f>AJ70+#REF!+#REF!+#REF!+#REF!+#REF!+#REF!+#REF!+#REF!+#REF!+#REF!+#REF!+#REF!+#REF!+#REF!</f>
        <v>#REF!</v>
      </c>
      <c r="AK197" s="24" t="e">
        <f>AK70+#REF!+#REF!+#REF!+#REF!+#REF!+#REF!+#REF!+#REF!+#REF!+#REF!+#REF!+#REF!+#REF!+#REF!</f>
        <v>#REF!</v>
      </c>
      <c r="AL197" s="24">
        <f t="shared" si="110"/>
        <v>0</v>
      </c>
      <c r="AM197" s="24" t="e">
        <f>AM70+#REF!+#REF!+#REF!+#REF!+#REF!+#REF!+#REF!+#REF!+#REF!+#REF!+#REF!+#REF!+#REF!+#REF!</f>
        <v>#REF!</v>
      </c>
      <c r="AN197" s="24" t="e">
        <f>AN70+#REF!+#REF!+#REF!+#REF!+#REF!+#REF!+#REF!+#REF!+#REF!+#REF!+#REF!+#REF!+#REF!+#REF!</f>
        <v>#REF!</v>
      </c>
      <c r="AO197" s="24">
        <f t="shared" si="111"/>
        <v>0</v>
      </c>
      <c r="AP197" s="24" t="e">
        <f>AP71+#REF!</f>
        <v>#REF!</v>
      </c>
      <c r="AQ197" s="24" t="e">
        <f>AQ71+#REF!</f>
        <v>#REF!</v>
      </c>
      <c r="AR197" s="24">
        <f t="shared" si="99"/>
        <v>0</v>
      </c>
      <c r="AS197" s="24" t="e">
        <f>AS70+#REF!+#REF!+#REF!+#REF!+#REF!+#REF!+#REF!+#REF!+#REF!+#REF!+#REF!+#REF!+#REF!+#REF!</f>
        <v>#REF!</v>
      </c>
      <c r="AT197" s="24" t="e">
        <f>AT70+#REF!+#REF!+#REF!+#REF!+#REF!+#REF!+#REF!+#REF!+#REF!+#REF!+#REF!+#REF!+#REF!+#REF!</f>
        <v>#REF!</v>
      </c>
      <c r="AU197" s="24">
        <f t="shared" si="112"/>
        <v>0</v>
      </c>
      <c r="AV197" s="24" t="e">
        <f>AV70+#REF!+#REF!+#REF!+#REF!+#REF!+#REF!+#REF!+#REF!+#REF!+#REF!+#REF!+#REF!+#REF!+#REF!</f>
        <v>#REF!</v>
      </c>
      <c r="AW197" s="24" t="e">
        <f>AW70+#REF!+#REF!+#REF!+#REF!+#REF!+#REF!+#REF!+#REF!+#REF!+#REF!+#REF!+#REF!+#REF!+#REF!</f>
        <v>#REF!</v>
      </c>
      <c r="AX197" s="24">
        <f t="shared" si="113"/>
        <v>0</v>
      </c>
      <c r="AY197" s="24" t="e">
        <f>AY70+#REF!+#REF!+#REF!+#REF!+#REF!+#REF!+#REF!+#REF!+#REF!+#REF!+#REF!+#REF!+#REF!+#REF!</f>
        <v>#REF!</v>
      </c>
      <c r="AZ197" s="24" t="e">
        <f>AZ70+#REF!+#REF!+#REF!+#REF!+#REF!+#REF!+#REF!+#REF!+#REF!+#REF!+#REF!+#REF!+#REF!+#REF!</f>
        <v>#REF!</v>
      </c>
      <c r="BA197" s="56" t="e">
        <f t="shared" si="114"/>
        <v>#REF!</v>
      </c>
    </row>
    <row r="198" spans="4:53" hidden="1" x14ac:dyDescent="0.3">
      <c r="D198" s="19">
        <v>71</v>
      </c>
      <c r="E198" s="128" t="s">
        <v>508</v>
      </c>
      <c r="F198" s="24" t="e">
        <f>F71+#REF!</f>
        <v>#REF!</v>
      </c>
      <c r="G198" s="24" t="e">
        <f>G71+#REF!</f>
        <v>#REF!</v>
      </c>
      <c r="H198" s="24">
        <f t="shared" si="100"/>
        <v>0</v>
      </c>
      <c r="I198" s="24" t="e">
        <f>I71+#REF!</f>
        <v>#REF!</v>
      </c>
      <c r="J198" s="24" t="e">
        <f>J71+#REF!</f>
        <v>#REF!</v>
      </c>
      <c r="K198" s="24">
        <f t="shared" si="101"/>
        <v>0</v>
      </c>
      <c r="L198" s="24" t="e">
        <f>L71+#REF!</f>
        <v>#REF!</v>
      </c>
      <c r="M198" s="24" t="e">
        <f>M71+#REF!</f>
        <v>#REF!</v>
      </c>
      <c r="N198" s="24">
        <f t="shared" si="102"/>
        <v>0</v>
      </c>
      <c r="O198" s="24" t="e">
        <f>O71+#REF!</f>
        <v>#REF!</v>
      </c>
      <c r="P198" s="24" t="e">
        <f>P71+#REF!</f>
        <v>#REF!</v>
      </c>
      <c r="Q198" s="24">
        <f t="shared" si="103"/>
        <v>0</v>
      </c>
      <c r="R198" s="24" t="e">
        <f>R71+#REF!</f>
        <v>#REF!</v>
      </c>
      <c r="S198" s="24" t="e">
        <f>S71+#REF!</f>
        <v>#REF!</v>
      </c>
      <c r="T198" s="24">
        <f t="shared" si="104"/>
        <v>0</v>
      </c>
      <c r="U198" s="24" t="e">
        <f>U71+#REF!</f>
        <v>#REF!</v>
      </c>
      <c r="V198" s="24" t="e">
        <f>V71+#REF!</f>
        <v>#REF!</v>
      </c>
      <c r="W198" s="24">
        <f t="shared" si="105"/>
        <v>0</v>
      </c>
      <c r="X198" s="24" t="e">
        <f>X71+#REF!</f>
        <v>#REF!</v>
      </c>
      <c r="Y198" s="24" t="e">
        <f>Y71+#REF!</f>
        <v>#REF!</v>
      </c>
      <c r="Z198" s="24">
        <f t="shared" si="106"/>
        <v>0</v>
      </c>
      <c r="AA198" s="24" t="e">
        <f>AA71+#REF!</f>
        <v>#REF!</v>
      </c>
      <c r="AB198" s="24" t="e">
        <f>AB71+#REF!</f>
        <v>#REF!</v>
      </c>
      <c r="AC198" s="24">
        <f t="shared" si="107"/>
        <v>0</v>
      </c>
      <c r="AD198" s="24" t="e">
        <f>AD71+#REF!</f>
        <v>#REF!</v>
      </c>
      <c r="AE198" s="24" t="e">
        <f>AE71+#REF!</f>
        <v>#REF!</v>
      </c>
      <c r="AF198" s="24">
        <f t="shared" si="108"/>
        <v>0</v>
      </c>
      <c r="AG198" s="24" t="e">
        <f>AG71+#REF!</f>
        <v>#REF!</v>
      </c>
      <c r="AH198" s="24" t="e">
        <f>AH71+#REF!</f>
        <v>#REF!</v>
      </c>
      <c r="AI198" s="24">
        <f t="shared" si="109"/>
        <v>0</v>
      </c>
      <c r="AJ198" s="24" t="e">
        <f>AJ71+#REF!</f>
        <v>#REF!</v>
      </c>
      <c r="AK198" s="24" t="e">
        <f>AK71+#REF!</f>
        <v>#REF!</v>
      </c>
      <c r="AL198" s="24">
        <f t="shared" si="110"/>
        <v>0</v>
      </c>
      <c r="AM198" s="24" t="e">
        <f>AM71+#REF!</f>
        <v>#REF!</v>
      </c>
      <c r="AN198" s="24" t="e">
        <f>AN71+#REF!</f>
        <v>#REF!</v>
      </c>
      <c r="AO198" s="24">
        <f t="shared" si="111"/>
        <v>0</v>
      </c>
      <c r="AP198" s="55" t="e">
        <f>AP72+#REF!+#REF!+#REF!+#REF!+#REF!+#REF!+#REF!+#REF!</f>
        <v>#REF!</v>
      </c>
      <c r="AQ198" s="55" t="e">
        <f>AQ72+#REF!+#REF!+#REF!+#REF!+#REF!+#REF!+#REF!+#REF!</f>
        <v>#REF!</v>
      </c>
      <c r="AR198" s="24">
        <f t="shared" si="99"/>
        <v>0</v>
      </c>
      <c r="AS198" s="24" t="e">
        <f>AS71+#REF!</f>
        <v>#REF!</v>
      </c>
      <c r="AT198" s="24" t="e">
        <f>AT71+#REF!</f>
        <v>#REF!</v>
      </c>
      <c r="AU198" s="24">
        <f t="shared" si="112"/>
        <v>0</v>
      </c>
      <c r="AV198" s="24" t="e">
        <f>AV71+#REF!</f>
        <v>#REF!</v>
      </c>
      <c r="AW198" s="24" t="e">
        <f>AW71+#REF!</f>
        <v>#REF!</v>
      </c>
      <c r="AX198" s="24">
        <f t="shared" si="113"/>
        <v>0</v>
      </c>
      <c r="AY198" s="24" t="e">
        <f>AY71+#REF!</f>
        <v>#REF!</v>
      </c>
      <c r="AZ198" s="24" t="e">
        <f>AZ71+#REF!</f>
        <v>#REF!</v>
      </c>
      <c r="BA198" s="56" t="e">
        <f t="shared" si="114"/>
        <v>#REF!</v>
      </c>
    </row>
    <row r="199" spans="4:53" hidden="1" x14ac:dyDescent="0.3">
      <c r="D199" s="19">
        <v>72</v>
      </c>
      <c r="E199" s="128" t="s">
        <v>254</v>
      </c>
      <c r="F199" s="55" t="e">
        <f>F72+#REF!+#REF!+#REF!+#REF!+#REF!+#REF!+#REF!+#REF!</f>
        <v>#REF!</v>
      </c>
      <c r="G199" s="55" t="e">
        <f>G72+#REF!+#REF!+#REF!+#REF!+#REF!+#REF!+#REF!+#REF!</f>
        <v>#REF!</v>
      </c>
      <c r="H199" s="55">
        <f t="shared" si="100"/>
        <v>0</v>
      </c>
      <c r="I199" s="55" t="e">
        <f>I72+#REF!+#REF!+#REF!+#REF!+#REF!+#REF!+#REF!+#REF!</f>
        <v>#REF!</v>
      </c>
      <c r="J199" s="55" t="e">
        <f>J72+#REF!+#REF!+#REF!+#REF!+#REF!+#REF!+#REF!+#REF!</f>
        <v>#REF!</v>
      </c>
      <c r="K199" s="55">
        <f t="shared" si="101"/>
        <v>0</v>
      </c>
      <c r="L199" s="55" t="e">
        <f>L72+#REF!+#REF!+#REF!+#REF!+#REF!+#REF!+#REF!+#REF!</f>
        <v>#REF!</v>
      </c>
      <c r="M199" s="55" t="e">
        <f>M72+#REF!+#REF!+#REF!+#REF!+#REF!+#REF!+#REF!+#REF!</f>
        <v>#REF!</v>
      </c>
      <c r="N199" s="55">
        <f t="shared" si="102"/>
        <v>0</v>
      </c>
      <c r="O199" s="55" t="e">
        <f>O72+#REF!+#REF!+#REF!+#REF!+#REF!+#REF!+#REF!+#REF!</f>
        <v>#REF!</v>
      </c>
      <c r="P199" s="55" t="e">
        <f>P72+#REF!+#REF!+#REF!+#REF!+#REF!+#REF!+#REF!+#REF!</f>
        <v>#REF!</v>
      </c>
      <c r="Q199" s="55">
        <f t="shared" si="103"/>
        <v>0</v>
      </c>
      <c r="R199" s="55" t="e">
        <f>R72+#REF!+#REF!+#REF!+#REF!+#REF!+#REF!+#REF!+#REF!</f>
        <v>#REF!</v>
      </c>
      <c r="S199" s="55" t="e">
        <f>S72+#REF!+#REF!+#REF!+#REF!+#REF!+#REF!+#REF!+#REF!</f>
        <v>#REF!</v>
      </c>
      <c r="T199" s="55">
        <f t="shared" si="104"/>
        <v>0</v>
      </c>
      <c r="U199" s="55" t="e">
        <f>U72+#REF!+#REF!+#REF!+#REF!+#REF!+#REF!+#REF!+#REF!</f>
        <v>#REF!</v>
      </c>
      <c r="V199" s="55" t="e">
        <f>V72+#REF!+#REF!+#REF!+#REF!+#REF!+#REF!+#REF!+#REF!</f>
        <v>#REF!</v>
      </c>
      <c r="W199" s="55">
        <f t="shared" si="105"/>
        <v>0</v>
      </c>
      <c r="X199" s="55" t="e">
        <f>X72+#REF!+#REF!+#REF!+#REF!+#REF!+#REF!+#REF!+#REF!</f>
        <v>#REF!</v>
      </c>
      <c r="Y199" s="55" t="e">
        <f>Y72+#REF!+#REF!+#REF!+#REF!+#REF!+#REF!+#REF!+#REF!</f>
        <v>#REF!</v>
      </c>
      <c r="Z199" s="55">
        <f t="shared" si="106"/>
        <v>0</v>
      </c>
      <c r="AA199" s="55" t="e">
        <f>AA72+#REF!+#REF!+#REF!+#REF!+#REF!+#REF!+#REF!+#REF!</f>
        <v>#REF!</v>
      </c>
      <c r="AB199" s="55" t="e">
        <f>AB72+#REF!+#REF!+#REF!+#REF!+#REF!+#REF!+#REF!+#REF!</f>
        <v>#REF!</v>
      </c>
      <c r="AC199" s="55">
        <f t="shared" si="107"/>
        <v>0</v>
      </c>
      <c r="AD199" s="55" t="e">
        <f>AD72+#REF!+#REF!+#REF!+#REF!+#REF!+#REF!+#REF!+#REF!</f>
        <v>#REF!</v>
      </c>
      <c r="AE199" s="55" t="e">
        <f>AE72+#REF!+#REF!+#REF!+#REF!+#REF!+#REF!+#REF!+#REF!</f>
        <v>#REF!</v>
      </c>
      <c r="AF199" s="55">
        <f t="shared" si="108"/>
        <v>0</v>
      </c>
      <c r="AG199" s="55" t="e">
        <f>AG72+#REF!+#REF!+#REF!+#REF!+#REF!+#REF!+#REF!+#REF!</f>
        <v>#REF!</v>
      </c>
      <c r="AH199" s="55" t="e">
        <f>AH72+#REF!+#REF!+#REF!+#REF!+#REF!+#REF!+#REF!+#REF!</f>
        <v>#REF!</v>
      </c>
      <c r="AI199" s="55">
        <f t="shared" si="109"/>
        <v>0</v>
      </c>
      <c r="AJ199" s="55" t="e">
        <f>AJ72+#REF!+#REF!+#REF!+#REF!+#REF!+#REF!+#REF!+#REF!</f>
        <v>#REF!</v>
      </c>
      <c r="AK199" s="55" t="e">
        <f>AK72+#REF!+#REF!+#REF!+#REF!+#REF!+#REF!+#REF!+#REF!</f>
        <v>#REF!</v>
      </c>
      <c r="AL199" s="55">
        <f t="shared" si="110"/>
        <v>0</v>
      </c>
      <c r="AM199" s="55" t="e">
        <f>AM72+#REF!+#REF!+#REF!+#REF!+#REF!+#REF!+#REF!+#REF!</f>
        <v>#REF!</v>
      </c>
      <c r="AN199" s="55" t="e">
        <f>AN72+#REF!+#REF!+#REF!+#REF!+#REF!+#REF!+#REF!+#REF!</f>
        <v>#REF!</v>
      </c>
      <c r="AO199" s="55">
        <f t="shared" si="111"/>
        <v>0</v>
      </c>
      <c r="AP199" s="23"/>
      <c r="AQ199" s="23"/>
      <c r="AR199" s="55">
        <f t="shared" si="99"/>
        <v>0</v>
      </c>
      <c r="AS199" s="55" t="e">
        <f>AS72+#REF!+#REF!+#REF!+#REF!+#REF!+#REF!+#REF!+#REF!</f>
        <v>#REF!</v>
      </c>
      <c r="AT199" s="55" t="e">
        <f>AT72+#REF!+#REF!+#REF!+#REF!+#REF!+#REF!+#REF!+#REF!</f>
        <v>#REF!</v>
      </c>
      <c r="AU199" s="55">
        <f t="shared" si="112"/>
        <v>0</v>
      </c>
      <c r="AV199" s="55" t="e">
        <f>AV72+#REF!+#REF!+#REF!+#REF!+#REF!+#REF!+#REF!+#REF!</f>
        <v>#REF!</v>
      </c>
      <c r="AW199" s="55" t="e">
        <f>AW72+#REF!+#REF!+#REF!+#REF!+#REF!+#REF!+#REF!+#REF!</f>
        <v>#REF!</v>
      </c>
      <c r="AX199" s="55">
        <f t="shared" si="113"/>
        <v>0</v>
      </c>
      <c r="AY199" s="55" t="e">
        <f>AY72+#REF!+#REF!+#REF!+#REF!+#REF!+#REF!+#REF!+#REF!</f>
        <v>#REF!</v>
      </c>
      <c r="AZ199" s="55" t="e">
        <f>AZ72+#REF!+#REF!+#REF!+#REF!+#REF!+#REF!+#REF!+#REF!</f>
        <v>#REF!</v>
      </c>
      <c r="BA199" s="56" t="e">
        <f t="shared" si="114"/>
        <v>#REF!</v>
      </c>
    </row>
    <row r="200" spans="4:53" hidden="1" x14ac:dyDescent="0.3">
      <c r="D200" s="19">
        <v>73</v>
      </c>
      <c r="E200" s="21" t="s">
        <v>509</v>
      </c>
      <c r="F200" s="23"/>
      <c r="G200" s="23"/>
      <c r="H200" s="23">
        <f t="shared" si="100"/>
        <v>0</v>
      </c>
      <c r="I200" s="23"/>
      <c r="J200" s="23"/>
      <c r="K200" s="23">
        <f t="shared" si="101"/>
        <v>0</v>
      </c>
      <c r="L200" s="23"/>
      <c r="M200" s="23"/>
      <c r="N200" s="23">
        <f t="shared" si="102"/>
        <v>0</v>
      </c>
      <c r="O200" s="23"/>
      <c r="P200" s="23"/>
      <c r="Q200" s="23">
        <f t="shared" si="103"/>
        <v>0</v>
      </c>
      <c r="R200" s="23"/>
      <c r="S200" s="23"/>
      <c r="T200" s="23">
        <f t="shared" si="104"/>
        <v>0</v>
      </c>
      <c r="U200" s="23"/>
      <c r="V200" s="23"/>
      <c r="W200" s="23">
        <f t="shared" si="105"/>
        <v>0</v>
      </c>
      <c r="X200" s="23"/>
      <c r="Y200" s="23"/>
      <c r="Z200" s="23">
        <f t="shared" si="106"/>
        <v>0</v>
      </c>
      <c r="AA200" s="23"/>
      <c r="AB200" s="23"/>
      <c r="AC200" s="23">
        <f t="shared" si="107"/>
        <v>0</v>
      </c>
      <c r="AD200" s="23"/>
      <c r="AE200" s="23"/>
      <c r="AF200" s="23">
        <f t="shared" si="108"/>
        <v>0</v>
      </c>
      <c r="AG200" s="23"/>
      <c r="AH200" s="23"/>
      <c r="AI200" s="23">
        <f t="shared" si="109"/>
        <v>0</v>
      </c>
      <c r="AJ200" s="23"/>
      <c r="AK200" s="23"/>
      <c r="AL200" s="23">
        <f t="shared" si="110"/>
        <v>0</v>
      </c>
      <c r="AM200" s="23"/>
      <c r="AN200" s="23"/>
      <c r="AO200" s="23">
        <f t="shared" si="111"/>
        <v>0</v>
      </c>
      <c r="AP200" s="24" t="e">
        <f>#REF!+AP73+#REF!+#REF!</f>
        <v>#REF!</v>
      </c>
      <c r="AQ200" s="24" t="e">
        <f>#REF!+AQ73+#REF!+#REF!</f>
        <v>#REF!</v>
      </c>
      <c r="AR200" s="23">
        <f t="shared" si="99"/>
        <v>0</v>
      </c>
      <c r="AS200" s="23"/>
      <c r="AT200" s="23"/>
      <c r="AU200" s="23">
        <f t="shared" si="112"/>
        <v>0</v>
      </c>
      <c r="AV200" s="23"/>
      <c r="AW200" s="23"/>
      <c r="AX200" s="23">
        <f t="shared" si="113"/>
        <v>0</v>
      </c>
      <c r="AY200" s="23"/>
      <c r="AZ200" s="23"/>
      <c r="BA200" s="56" t="e">
        <f t="shared" si="114"/>
        <v>#DIV/0!</v>
      </c>
    </row>
    <row r="201" spans="4:53" hidden="1" x14ac:dyDescent="0.3">
      <c r="D201" s="19">
        <v>74</v>
      </c>
      <c r="E201" s="128" t="s">
        <v>261</v>
      </c>
      <c r="F201" s="24" t="e">
        <f>#REF!+F73+#REF!+#REF!</f>
        <v>#REF!</v>
      </c>
      <c r="G201" s="24" t="e">
        <f>#REF!+G73+#REF!+#REF!</f>
        <v>#REF!</v>
      </c>
      <c r="H201" s="24">
        <f t="shared" si="100"/>
        <v>0</v>
      </c>
      <c r="I201" s="24" t="e">
        <f>#REF!+I73+#REF!+#REF!</f>
        <v>#REF!</v>
      </c>
      <c r="J201" s="24" t="e">
        <f>#REF!+J73+#REF!+#REF!</f>
        <v>#REF!</v>
      </c>
      <c r="K201" s="24">
        <f t="shared" si="101"/>
        <v>0</v>
      </c>
      <c r="L201" s="24" t="e">
        <f>#REF!+L73+#REF!+#REF!</f>
        <v>#REF!</v>
      </c>
      <c r="M201" s="24" t="e">
        <f>#REF!+M73+#REF!+#REF!</f>
        <v>#REF!</v>
      </c>
      <c r="N201" s="24">
        <f t="shared" si="102"/>
        <v>0</v>
      </c>
      <c r="O201" s="24" t="e">
        <f>#REF!+O73+#REF!+#REF!</f>
        <v>#REF!</v>
      </c>
      <c r="P201" s="24" t="e">
        <f>#REF!+P73+#REF!+#REF!</f>
        <v>#REF!</v>
      </c>
      <c r="Q201" s="24">
        <f t="shared" si="103"/>
        <v>0</v>
      </c>
      <c r="R201" s="24" t="e">
        <f>#REF!+R73+#REF!+#REF!</f>
        <v>#REF!</v>
      </c>
      <c r="S201" s="24" t="e">
        <f>#REF!+S73+#REF!+#REF!</f>
        <v>#REF!</v>
      </c>
      <c r="T201" s="24">
        <f t="shared" si="104"/>
        <v>0</v>
      </c>
      <c r="U201" s="24" t="e">
        <f>#REF!+U73+#REF!+#REF!</f>
        <v>#REF!</v>
      </c>
      <c r="V201" s="24" t="e">
        <f>#REF!+V73+#REF!+#REF!</f>
        <v>#REF!</v>
      </c>
      <c r="W201" s="24">
        <f t="shared" si="105"/>
        <v>0</v>
      </c>
      <c r="X201" s="24" t="e">
        <f>#REF!+X73+#REF!+#REF!</f>
        <v>#REF!</v>
      </c>
      <c r="Y201" s="24" t="e">
        <f>#REF!+Y73+#REF!+#REF!</f>
        <v>#REF!</v>
      </c>
      <c r="Z201" s="24">
        <f t="shared" si="106"/>
        <v>0</v>
      </c>
      <c r="AA201" s="24" t="e">
        <f>#REF!+AA73+#REF!+#REF!</f>
        <v>#REF!</v>
      </c>
      <c r="AB201" s="24" t="e">
        <f>#REF!+AB73+#REF!+#REF!</f>
        <v>#REF!</v>
      </c>
      <c r="AC201" s="24">
        <f t="shared" si="107"/>
        <v>0</v>
      </c>
      <c r="AD201" s="24" t="e">
        <f>#REF!+AD73+#REF!+#REF!</f>
        <v>#REF!</v>
      </c>
      <c r="AE201" s="24" t="e">
        <f>#REF!+AE73+#REF!+#REF!</f>
        <v>#REF!</v>
      </c>
      <c r="AF201" s="24">
        <f t="shared" si="108"/>
        <v>0</v>
      </c>
      <c r="AG201" s="24" t="e">
        <f>#REF!+AG73+#REF!+#REF!</f>
        <v>#REF!</v>
      </c>
      <c r="AH201" s="24" t="e">
        <f>#REF!+AH73+#REF!+#REF!</f>
        <v>#REF!</v>
      </c>
      <c r="AI201" s="24">
        <f t="shared" si="109"/>
        <v>0</v>
      </c>
      <c r="AJ201" s="24" t="e">
        <f>#REF!+AJ73+#REF!+#REF!</f>
        <v>#REF!</v>
      </c>
      <c r="AK201" s="24" t="e">
        <f>#REF!+AK73+#REF!+#REF!</f>
        <v>#REF!</v>
      </c>
      <c r="AL201" s="24">
        <f t="shared" si="110"/>
        <v>0</v>
      </c>
      <c r="AM201" s="24" t="e">
        <f>#REF!+AM73+#REF!+#REF!</f>
        <v>#REF!</v>
      </c>
      <c r="AN201" s="24" t="e">
        <f>#REF!+AN73+#REF!+#REF!</f>
        <v>#REF!</v>
      </c>
      <c r="AO201" s="24">
        <f t="shared" si="111"/>
        <v>0</v>
      </c>
      <c r="AP201" s="24">
        <f>AP79</f>
        <v>0</v>
      </c>
      <c r="AQ201" s="24">
        <f>AQ79</f>
        <v>0</v>
      </c>
      <c r="AR201" s="24">
        <f t="shared" si="99"/>
        <v>0</v>
      </c>
      <c r="AS201" s="24" t="e">
        <f>#REF!+AS73+#REF!+#REF!</f>
        <v>#REF!</v>
      </c>
      <c r="AT201" s="24" t="e">
        <f>#REF!+AT73+#REF!+#REF!</f>
        <v>#REF!</v>
      </c>
      <c r="AU201" s="24">
        <f t="shared" si="112"/>
        <v>0</v>
      </c>
      <c r="AV201" s="24" t="e">
        <f>#REF!+AV73+#REF!+#REF!</f>
        <v>#REF!</v>
      </c>
      <c r="AW201" s="24" t="e">
        <f>#REF!+AW73+#REF!+#REF!</f>
        <v>#REF!</v>
      </c>
      <c r="AX201" s="24">
        <f t="shared" si="113"/>
        <v>0</v>
      </c>
      <c r="AY201" s="24" t="e">
        <f>#REF!+AY73+#REF!+#REF!</f>
        <v>#REF!</v>
      </c>
      <c r="AZ201" s="24" t="e">
        <f>#REF!+AZ73+#REF!+#REF!</f>
        <v>#REF!</v>
      </c>
      <c r="BA201" s="56" t="e">
        <f t="shared" si="114"/>
        <v>#REF!</v>
      </c>
    </row>
    <row r="202" spans="4:53" hidden="1" x14ac:dyDescent="0.3">
      <c r="D202" s="19">
        <v>75</v>
      </c>
      <c r="E202" s="20" t="s">
        <v>510</v>
      </c>
      <c r="F202" s="24">
        <f>F79</f>
        <v>0</v>
      </c>
      <c r="G202" s="24">
        <f>G79</f>
        <v>0</v>
      </c>
      <c r="H202" s="24">
        <f t="shared" si="100"/>
        <v>0</v>
      </c>
      <c r="I202" s="24">
        <f>I79</f>
        <v>0</v>
      </c>
      <c r="J202" s="24">
        <f>J79</f>
        <v>0</v>
      </c>
      <c r="K202" s="24">
        <f t="shared" si="101"/>
        <v>0</v>
      </c>
      <c r="L202" s="24">
        <f>L79</f>
        <v>0</v>
      </c>
      <c r="M202" s="24">
        <f>M79</f>
        <v>0</v>
      </c>
      <c r="N202" s="24">
        <f t="shared" si="102"/>
        <v>0</v>
      </c>
      <c r="O202" s="24">
        <f>O79</f>
        <v>0</v>
      </c>
      <c r="P202" s="24">
        <f>P79</f>
        <v>0</v>
      </c>
      <c r="Q202" s="24">
        <f t="shared" si="103"/>
        <v>0</v>
      </c>
      <c r="R202" s="24">
        <f>R79</f>
        <v>0</v>
      </c>
      <c r="S202" s="24">
        <f>S79</f>
        <v>0</v>
      </c>
      <c r="T202" s="24">
        <f t="shared" si="104"/>
        <v>0</v>
      </c>
      <c r="U202" s="24">
        <f>U79</f>
        <v>0</v>
      </c>
      <c r="V202" s="24">
        <f>V79</f>
        <v>0</v>
      </c>
      <c r="W202" s="24">
        <f t="shared" si="105"/>
        <v>0</v>
      </c>
      <c r="X202" s="24">
        <f>X79</f>
        <v>0</v>
      </c>
      <c r="Y202" s="24">
        <f>Y79</f>
        <v>0</v>
      </c>
      <c r="Z202" s="24">
        <f t="shared" si="106"/>
        <v>0</v>
      </c>
      <c r="AA202" s="24">
        <f>AA79</f>
        <v>0</v>
      </c>
      <c r="AB202" s="24">
        <f>AB79</f>
        <v>0</v>
      </c>
      <c r="AC202" s="24">
        <f t="shared" si="107"/>
        <v>0</v>
      </c>
      <c r="AD202" s="24">
        <f>AD79</f>
        <v>0</v>
      </c>
      <c r="AE202" s="24">
        <f>AE79</f>
        <v>0</v>
      </c>
      <c r="AF202" s="24">
        <f t="shared" si="108"/>
        <v>0</v>
      </c>
      <c r="AG202" s="24">
        <f>AG79</f>
        <v>0</v>
      </c>
      <c r="AH202" s="24">
        <f>AH79</f>
        <v>0</v>
      </c>
      <c r="AI202" s="24">
        <f t="shared" si="109"/>
        <v>0</v>
      </c>
      <c r="AJ202" s="24">
        <f>AJ79</f>
        <v>0</v>
      </c>
      <c r="AK202" s="24">
        <f>AK79</f>
        <v>0</v>
      </c>
      <c r="AL202" s="24">
        <f t="shared" si="110"/>
        <v>0</v>
      </c>
      <c r="AM202" s="24">
        <f>AM79</f>
        <v>0</v>
      </c>
      <c r="AN202" s="24">
        <f>AN79</f>
        <v>0</v>
      </c>
      <c r="AO202" s="24">
        <f t="shared" si="111"/>
        <v>0</v>
      </c>
      <c r="AP202" s="24" t="e">
        <f>AP74+#REF!</f>
        <v>#REF!</v>
      </c>
      <c r="AQ202" s="24" t="e">
        <f>AQ74+#REF!</f>
        <v>#REF!</v>
      </c>
      <c r="AR202" s="24">
        <f t="shared" si="99"/>
        <v>0</v>
      </c>
      <c r="AS202" s="24">
        <f>AS79</f>
        <v>0</v>
      </c>
      <c r="AT202" s="24">
        <f>AT79</f>
        <v>0</v>
      </c>
      <c r="AU202" s="24">
        <f t="shared" si="112"/>
        <v>0</v>
      </c>
      <c r="AV202" s="24">
        <f>AV79</f>
        <v>0</v>
      </c>
      <c r="AW202" s="24">
        <f>AW79</f>
        <v>0</v>
      </c>
      <c r="AX202" s="24">
        <f t="shared" si="113"/>
        <v>0</v>
      </c>
      <c r="AY202" s="24">
        <f>AY79</f>
        <v>0</v>
      </c>
      <c r="AZ202" s="24">
        <f>AZ79</f>
        <v>0</v>
      </c>
      <c r="BA202" s="56" t="e">
        <f t="shared" si="114"/>
        <v>#DIV/0!</v>
      </c>
    </row>
    <row r="203" spans="4:53" hidden="1" x14ac:dyDescent="0.3">
      <c r="D203" s="19">
        <v>76</v>
      </c>
      <c r="E203" s="128" t="s">
        <v>267</v>
      </c>
      <c r="F203" s="24" t="e">
        <f>F74+#REF!</f>
        <v>#REF!</v>
      </c>
      <c r="G203" s="24" t="e">
        <f>G74+#REF!</f>
        <v>#REF!</v>
      </c>
      <c r="H203" s="24">
        <f t="shared" si="100"/>
        <v>0</v>
      </c>
      <c r="I203" s="24" t="e">
        <f>I74+#REF!</f>
        <v>#REF!</v>
      </c>
      <c r="J203" s="24" t="e">
        <f>J74+#REF!</f>
        <v>#REF!</v>
      </c>
      <c r="K203" s="24">
        <f t="shared" si="101"/>
        <v>0</v>
      </c>
      <c r="L203" s="24" t="e">
        <f>L74+#REF!</f>
        <v>#REF!</v>
      </c>
      <c r="M203" s="24" t="e">
        <f>M74+#REF!</f>
        <v>#REF!</v>
      </c>
      <c r="N203" s="24">
        <f t="shared" si="102"/>
        <v>0</v>
      </c>
      <c r="O203" s="24" t="e">
        <f>O74+#REF!</f>
        <v>#REF!</v>
      </c>
      <c r="P203" s="24" t="e">
        <f>P74+#REF!</f>
        <v>#REF!</v>
      </c>
      <c r="Q203" s="24">
        <f t="shared" si="103"/>
        <v>0</v>
      </c>
      <c r="R203" s="24" t="e">
        <f>R74+#REF!</f>
        <v>#REF!</v>
      </c>
      <c r="S203" s="24" t="e">
        <f>S74+#REF!</f>
        <v>#REF!</v>
      </c>
      <c r="T203" s="24">
        <f t="shared" si="104"/>
        <v>0</v>
      </c>
      <c r="U203" s="24" t="e">
        <f>U74+#REF!</f>
        <v>#REF!</v>
      </c>
      <c r="V203" s="24" t="e">
        <f>V74+#REF!</f>
        <v>#REF!</v>
      </c>
      <c r="W203" s="24">
        <f t="shared" si="105"/>
        <v>0</v>
      </c>
      <c r="X203" s="24" t="e">
        <f>X74+#REF!</f>
        <v>#REF!</v>
      </c>
      <c r="Y203" s="24" t="e">
        <f>Y74+#REF!</f>
        <v>#REF!</v>
      </c>
      <c r="Z203" s="24">
        <f t="shared" si="106"/>
        <v>0</v>
      </c>
      <c r="AA203" s="24" t="e">
        <f>AA74+#REF!</f>
        <v>#REF!</v>
      </c>
      <c r="AB203" s="24" t="e">
        <f>AB74+#REF!</f>
        <v>#REF!</v>
      </c>
      <c r="AC203" s="24">
        <f t="shared" si="107"/>
        <v>0</v>
      </c>
      <c r="AD203" s="24" t="e">
        <f>AD74+#REF!</f>
        <v>#REF!</v>
      </c>
      <c r="AE203" s="24" t="e">
        <f>AE74+#REF!</f>
        <v>#REF!</v>
      </c>
      <c r="AF203" s="24">
        <f t="shared" si="108"/>
        <v>0</v>
      </c>
      <c r="AG203" s="24" t="e">
        <f>AG74+#REF!</f>
        <v>#REF!</v>
      </c>
      <c r="AH203" s="24" t="e">
        <f>AH74+#REF!</f>
        <v>#REF!</v>
      </c>
      <c r="AI203" s="24">
        <f t="shared" si="109"/>
        <v>0</v>
      </c>
      <c r="AJ203" s="24" t="e">
        <f>AJ74+#REF!</f>
        <v>#REF!</v>
      </c>
      <c r="AK203" s="24" t="e">
        <f>AK74+#REF!</f>
        <v>#REF!</v>
      </c>
      <c r="AL203" s="24">
        <f t="shared" si="110"/>
        <v>0</v>
      </c>
      <c r="AM203" s="24" t="e">
        <f>AM74+#REF!</f>
        <v>#REF!</v>
      </c>
      <c r="AN203" s="24" t="e">
        <f>AN74+#REF!</f>
        <v>#REF!</v>
      </c>
      <c r="AO203" s="24">
        <f t="shared" si="111"/>
        <v>0</v>
      </c>
      <c r="AP203" s="24">
        <f>AP75</f>
        <v>0</v>
      </c>
      <c r="AQ203" s="24">
        <f>AQ75</f>
        <v>0</v>
      </c>
      <c r="AR203" s="24">
        <f t="shared" si="99"/>
        <v>0</v>
      </c>
      <c r="AS203" s="24" t="e">
        <f>AS74+#REF!</f>
        <v>#REF!</v>
      </c>
      <c r="AT203" s="24" t="e">
        <f>AT74+#REF!</f>
        <v>#REF!</v>
      </c>
      <c r="AU203" s="24">
        <f t="shared" si="112"/>
        <v>0</v>
      </c>
      <c r="AV203" s="24" t="e">
        <f>AV74+#REF!</f>
        <v>#REF!</v>
      </c>
      <c r="AW203" s="24" t="e">
        <f>AW74+#REF!</f>
        <v>#REF!</v>
      </c>
      <c r="AX203" s="24">
        <f t="shared" si="113"/>
        <v>0</v>
      </c>
      <c r="AY203" s="24" t="e">
        <f>AY74+#REF!</f>
        <v>#REF!</v>
      </c>
      <c r="AZ203" s="24" t="e">
        <f>AZ74+#REF!</f>
        <v>#REF!</v>
      </c>
      <c r="BA203" s="56" t="e">
        <f t="shared" si="114"/>
        <v>#REF!</v>
      </c>
    </row>
    <row r="204" spans="4:53" hidden="1" x14ac:dyDescent="0.3">
      <c r="D204" s="19">
        <v>77</v>
      </c>
      <c r="E204" s="21" t="s">
        <v>511</v>
      </c>
      <c r="F204" s="24">
        <f>F75</f>
        <v>0</v>
      </c>
      <c r="G204" s="24">
        <f>G75</f>
        <v>0</v>
      </c>
      <c r="H204" s="24">
        <f t="shared" si="100"/>
        <v>0</v>
      </c>
      <c r="I204" s="24">
        <f>I75</f>
        <v>0</v>
      </c>
      <c r="J204" s="24">
        <f>J75</f>
        <v>0</v>
      </c>
      <c r="K204" s="24">
        <f t="shared" si="101"/>
        <v>0</v>
      </c>
      <c r="L204" s="24">
        <f>L75</f>
        <v>0</v>
      </c>
      <c r="M204" s="24">
        <f>M75</f>
        <v>0</v>
      </c>
      <c r="N204" s="24">
        <f t="shared" si="102"/>
        <v>0</v>
      </c>
      <c r="O204" s="24">
        <f>O75</f>
        <v>0</v>
      </c>
      <c r="P204" s="24">
        <f>P75</f>
        <v>0</v>
      </c>
      <c r="Q204" s="24">
        <f t="shared" si="103"/>
        <v>0</v>
      </c>
      <c r="R204" s="24">
        <f>R75</f>
        <v>0</v>
      </c>
      <c r="S204" s="24">
        <f>S75</f>
        <v>0</v>
      </c>
      <c r="T204" s="24">
        <f t="shared" si="104"/>
        <v>0</v>
      </c>
      <c r="U204" s="24">
        <f>U75</f>
        <v>0</v>
      </c>
      <c r="V204" s="24">
        <f>V75</f>
        <v>0</v>
      </c>
      <c r="W204" s="24">
        <f t="shared" si="105"/>
        <v>0</v>
      </c>
      <c r="X204" s="24">
        <f>X75</f>
        <v>0</v>
      </c>
      <c r="Y204" s="24">
        <f>Y75</f>
        <v>0</v>
      </c>
      <c r="Z204" s="24">
        <f t="shared" si="106"/>
        <v>0</v>
      </c>
      <c r="AA204" s="24">
        <f>AA75</f>
        <v>0</v>
      </c>
      <c r="AB204" s="24">
        <f>AB75</f>
        <v>0</v>
      </c>
      <c r="AC204" s="24">
        <f t="shared" si="107"/>
        <v>0</v>
      </c>
      <c r="AD204" s="24">
        <f>AD75</f>
        <v>0</v>
      </c>
      <c r="AE204" s="24">
        <f>AE75</f>
        <v>0</v>
      </c>
      <c r="AF204" s="24">
        <f t="shared" si="108"/>
        <v>0</v>
      </c>
      <c r="AG204" s="24">
        <f>AG75</f>
        <v>0</v>
      </c>
      <c r="AH204" s="24">
        <f>AH75</f>
        <v>0</v>
      </c>
      <c r="AI204" s="24">
        <f t="shared" si="109"/>
        <v>0</v>
      </c>
      <c r="AJ204" s="24">
        <f>AJ75</f>
        <v>0</v>
      </c>
      <c r="AK204" s="24">
        <f>AK75</f>
        <v>0</v>
      </c>
      <c r="AL204" s="24">
        <f t="shared" si="110"/>
        <v>0</v>
      </c>
      <c r="AM204" s="24">
        <f>AM75</f>
        <v>0</v>
      </c>
      <c r="AN204" s="24">
        <f>AN75</f>
        <v>0</v>
      </c>
      <c r="AO204" s="24">
        <f t="shared" si="111"/>
        <v>0</v>
      </c>
      <c r="AP204" s="24" t="e">
        <f>AP76+#REF!+#REF!</f>
        <v>#REF!</v>
      </c>
      <c r="AQ204" s="24" t="e">
        <f>AQ76+#REF!+#REF!</f>
        <v>#REF!</v>
      </c>
      <c r="AR204" s="24">
        <f t="shared" si="99"/>
        <v>0</v>
      </c>
      <c r="AS204" s="24">
        <f>AS75</f>
        <v>0</v>
      </c>
      <c r="AT204" s="24">
        <f>AT75</f>
        <v>0</v>
      </c>
      <c r="AU204" s="24">
        <f t="shared" si="112"/>
        <v>0</v>
      </c>
      <c r="AV204" s="24">
        <f>AV75</f>
        <v>0</v>
      </c>
      <c r="AW204" s="24">
        <f>AW75</f>
        <v>0</v>
      </c>
      <c r="AX204" s="24">
        <f t="shared" si="113"/>
        <v>0</v>
      </c>
      <c r="AY204" s="24">
        <f>AY75</f>
        <v>0</v>
      </c>
      <c r="AZ204" s="24">
        <f>AZ75</f>
        <v>0</v>
      </c>
      <c r="BA204" s="56" t="e">
        <f t="shared" si="114"/>
        <v>#DIV/0!</v>
      </c>
    </row>
    <row r="205" spans="4:53" hidden="1" x14ac:dyDescent="0.3">
      <c r="D205" s="19">
        <v>78</v>
      </c>
      <c r="E205" s="128" t="s">
        <v>272</v>
      </c>
      <c r="F205" s="24" t="e">
        <f>F76+#REF!+#REF!</f>
        <v>#REF!</v>
      </c>
      <c r="G205" s="24" t="e">
        <f>G76+#REF!+#REF!</f>
        <v>#REF!</v>
      </c>
      <c r="H205" s="24">
        <f t="shared" si="100"/>
        <v>0</v>
      </c>
      <c r="I205" s="24" t="e">
        <f>I76+#REF!+#REF!</f>
        <v>#REF!</v>
      </c>
      <c r="J205" s="24" t="e">
        <f>J76+#REF!+#REF!</f>
        <v>#REF!</v>
      </c>
      <c r="K205" s="24">
        <f t="shared" si="101"/>
        <v>0</v>
      </c>
      <c r="L205" s="24" t="e">
        <f>L76+#REF!+#REF!</f>
        <v>#REF!</v>
      </c>
      <c r="M205" s="24" t="e">
        <f>M76+#REF!+#REF!</f>
        <v>#REF!</v>
      </c>
      <c r="N205" s="24">
        <f t="shared" si="102"/>
        <v>0</v>
      </c>
      <c r="O205" s="24" t="e">
        <f>O76+#REF!+#REF!</f>
        <v>#REF!</v>
      </c>
      <c r="P205" s="24" t="e">
        <f>P76+#REF!+#REF!</f>
        <v>#REF!</v>
      </c>
      <c r="Q205" s="24">
        <f t="shared" si="103"/>
        <v>0</v>
      </c>
      <c r="R205" s="24" t="e">
        <f>R76+#REF!+#REF!</f>
        <v>#REF!</v>
      </c>
      <c r="S205" s="24" t="e">
        <f>S76+#REF!+#REF!</f>
        <v>#REF!</v>
      </c>
      <c r="T205" s="24">
        <f t="shared" si="104"/>
        <v>0</v>
      </c>
      <c r="U205" s="24" t="e">
        <f>U76+#REF!+#REF!</f>
        <v>#REF!</v>
      </c>
      <c r="V205" s="24" t="e">
        <f>V76+#REF!+#REF!</f>
        <v>#REF!</v>
      </c>
      <c r="W205" s="24">
        <f t="shared" si="105"/>
        <v>0</v>
      </c>
      <c r="X205" s="24" t="e">
        <f>X76+#REF!+#REF!</f>
        <v>#REF!</v>
      </c>
      <c r="Y205" s="24" t="e">
        <f>Y76+#REF!+#REF!</f>
        <v>#REF!</v>
      </c>
      <c r="Z205" s="24">
        <f t="shared" si="106"/>
        <v>0</v>
      </c>
      <c r="AA205" s="24" t="e">
        <f>AA76+#REF!+#REF!</f>
        <v>#REF!</v>
      </c>
      <c r="AB205" s="24" t="e">
        <f>AB76+#REF!+#REF!</f>
        <v>#REF!</v>
      </c>
      <c r="AC205" s="24">
        <f t="shared" si="107"/>
        <v>0</v>
      </c>
      <c r="AD205" s="24" t="e">
        <f>AD76+#REF!+#REF!</f>
        <v>#REF!</v>
      </c>
      <c r="AE205" s="24" t="e">
        <f>AE76+#REF!+#REF!</f>
        <v>#REF!</v>
      </c>
      <c r="AF205" s="24">
        <f t="shared" si="108"/>
        <v>0</v>
      </c>
      <c r="AG205" s="24" t="e">
        <f>AG76+#REF!+#REF!</f>
        <v>#REF!</v>
      </c>
      <c r="AH205" s="24" t="e">
        <f>AH76+#REF!+#REF!</f>
        <v>#REF!</v>
      </c>
      <c r="AI205" s="24">
        <f t="shared" si="109"/>
        <v>0</v>
      </c>
      <c r="AJ205" s="24" t="e">
        <f>AJ76+#REF!+#REF!</f>
        <v>#REF!</v>
      </c>
      <c r="AK205" s="24" t="e">
        <f>AK76+#REF!+#REF!</f>
        <v>#REF!</v>
      </c>
      <c r="AL205" s="24">
        <f t="shared" si="110"/>
        <v>0</v>
      </c>
      <c r="AM205" s="24" t="e">
        <f>AM76+#REF!+#REF!</f>
        <v>#REF!</v>
      </c>
      <c r="AN205" s="24" t="e">
        <f>AN76+#REF!+#REF!</f>
        <v>#REF!</v>
      </c>
      <c r="AO205" s="24">
        <f t="shared" si="111"/>
        <v>0</v>
      </c>
      <c r="AP205" s="24" t="e">
        <f>#REF!+#REF!+AP77+#REF!+#REF!+#REF!</f>
        <v>#REF!</v>
      </c>
      <c r="AQ205" s="24" t="e">
        <f>#REF!+#REF!+AQ77+#REF!+#REF!+#REF!</f>
        <v>#REF!</v>
      </c>
      <c r="AR205" s="24">
        <f t="shared" si="99"/>
        <v>0</v>
      </c>
      <c r="AS205" s="24" t="e">
        <f>AS76+#REF!+#REF!</f>
        <v>#REF!</v>
      </c>
      <c r="AT205" s="24" t="e">
        <f>AT76+#REF!+#REF!</f>
        <v>#REF!</v>
      </c>
      <c r="AU205" s="24">
        <f t="shared" si="112"/>
        <v>0</v>
      </c>
      <c r="AV205" s="24" t="e">
        <f>AV76+#REF!+#REF!</f>
        <v>#REF!</v>
      </c>
      <c r="AW205" s="24" t="e">
        <f>AW76+#REF!+#REF!</f>
        <v>#REF!</v>
      </c>
      <c r="AX205" s="24">
        <f t="shared" si="113"/>
        <v>0</v>
      </c>
      <c r="AY205" s="24" t="e">
        <f>AY76+#REF!+#REF!</f>
        <v>#REF!</v>
      </c>
      <c r="AZ205" s="24" t="e">
        <f>AZ76+#REF!+#REF!</f>
        <v>#REF!</v>
      </c>
      <c r="BA205" s="56" t="e">
        <f t="shared" si="114"/>
        <v>#REF!</v>
      </c>
    </row>
    <row r="206" spans="4:53" hidden="1" x14ac:dyDescent="0.3">
      <c r="D206" s="19">
        <v>79</v>
      </c>
      <c r="E206" s="128" t="s">
        <v>275</v>
      </c>
      <c r="F206" s="24" t="e">
        <f>#REF!+#REF!+F77+#REF!+#REF!+#REF!</f>
        <v>#REF!</v>
      </c>
      <c r="G206" s="24" t="e">
        <f>#REF!+#REF!+G77+#REF!+#REF!+#REF!</f>
        <v>#REF!</v>
      </c>
      <c r="H206" s="24">
        <f t="shared" si="100"/>
        <v>0</v>
      </c>
      <c r="I206" s="24" t="e">
        <f>#REF!+#REF!+I77+#REF!+#REF!+#REF!</f>
        <v>#REF!</v>
      </c>
      <c r="J206" s="24" t="e">
        <f>#REF!+#REF!+J77+#REF!+#REF!+#REF!</f>
        <v>#REF!</v>
      </c>
      <c r="K206" s="24">
        <f t="shared" si="101"/>
        <v>0</v>
      </c>
      <c r="L206" s="24" t="e">
        <f>#REF!+#REF!+L77+#REF!+#REF!+#REF!</f>
        <v>#REF!</v>
      </c>
      <c r="M206" s="24" t="e">
        <f>#REF!+#REF!+M77+#REF!+#REF!+#REF!</f>
        <v>#REF!</v>
      </c>
      <c r="N206" s="24">
        <f t="shared" si="102"/>
        <v>0</v>
      </c>
      <c r="O206" s="24" t="e">
        <f>#REF!+#REF!+O77+#REF!+#REF!+#REF!</f>
        <v>#REF!</v>
      </c>
      <c r="P206" s="24" t="e">
        <f>#REF!+#REF!+P77+#REF!+#REF!+#REF!</f>
        <v>#REF!</v>
      </c>
      <c r="Q206" s="24">
        <f t="shared" si="103"/>
        <v>0</v>
      </c>
      <c r="R206" s="24" t="e">
        <f>#REF!+#REF!+R77+#REF!+#REF!+#REF!</f>
        <v>#REF!</v>
      </c>
      <c r="S206" s="24" t="e">
        <f>#REF!+#REF!+S77+#REF!+#REF!+#REF!</f>
        <v>#REF!</v>
      </c>
      <c r="T206" s="24">
        <f t="shared" si="104"/>
        <v>0</v>
      </c>
      <c r="U206" s="24" t="e">
        <f>#REF!+#REF!+U77+#REF!+#REF!+#REF!</f>
        <v>#REF!</v>
      </c>
      <c r="V206" s="24" t="e">
        <f>#REF!+#REF!+V77+#REF!+#REF!+#REF!</f>
        <v>#REF!</v>
      </c>
      <c r="W206" s="24">
        <f t="shared" si="105"/>
        <v>0</v>
      </c>
      <c r="X206" s="24" t="e">
        <f>#REF!+#REF!+X77+#REF!+#REF!+#REF!</f>
        <v>#REF!</v>
      </c>
      <c r="Y206" s="24" t="e">
        <f>#REF!+#REF!+Y77+#REF!+#REF!+#REF!</f>
        <v>#REF!</v>
      </c>
      <c r="Z206" s="24">
        <f t="shared" si="106"/>
        <v>0</v>
      </c>
      <c r="AA206" s="24" t="e">
        <f>#REF!+#REF!+AA77+#REF!+#REF!+#REF!</f>
        <v>#REF!</v>
      </c>
      <c r="AB206" s="24" t="e">
        <f>#REF!+#REF!+AB77+#REF!+#REF!+#REF!</f>
        <v>#REF!</v>
      </c>
      <c r="AC206" s="24">
        <f t="shared" si="107"/>
        <v>0</v>
      </c>
      <c r="AD206" s="24" t="e">
        <f>#REF!+#REF!+AD77+#REF!+#REF!+#REF!</f>
        <v>#REF!</v>
      </c>
      <c r="AE206" s="24" t="e">
        <f>#REF!+#REF!+AE77+#REF!+#REF!+#REF!</f>
        <v>#REF!</v>
      </c>
      <c r="AF206" s="24">
        <f t="shared" si="108"/>
        <v>0</v>
      </c>
      <c r="AG206" s="24" t="e">
        <f>#REF!+#REF!+AG77+#REF!+#REF!+#REF!</f>
        <v>#REF!</v>
      </c>
      <c r="AH206" s="24" t="e">
        <f>#REF!+#REF!+AH77+#REF!+#REF!+#REF!</f>
        <v>#REF!</v>
      </c>
      <c r="AI206" s="24">
        <f t="shared" si="109"/>
        <v>0</v>
      </c>
      <c r="AJ206" s="24" t="e">
        <f>#REF!+#REF!+AJ77+#REF!+#REF!+#REF!</f>
        <v>#REF!</v>
      </c>
      <c r="AK206" s="24" t="e">
        <f>#REF!+#REF!+AK77+#REF!+#REF!+#REF!</f>
        <v>#REF!</v>
      </c>
      <c r="AL206" s="24">
        <f t="shared" si="110"/>
        <v>0</v>
      </c>
      <c r="AM206" s="24" t="e">
        <f>#REF!+#REF!+AM77+#REF!+#REF!+#REF!</f>
        <v>#REF!</v>
      </c>
      <c r="AN206" s="24" t="e">
        <f>#REF!+#REF!+AN77+#REF!+#REF!+#REF!</f>
        <v>#REF!</v>
      </c>
      <c r="AO206" s="24">
        <f t="shared" si="111"/>
        <v>0</v>
      </c>
      <c r="AP206" s="24" t="e">
        <f>AP78+#REF!</f>
        <v>#REF!</v>
      </c>
      <c r="AQ206" s="24" t="e">
        <f>AQ78+#REF!</f>
        <v>#REF!</v>
      </c>
      <c r="AR206" s="24">
        <f t="shared" si="99"/>
        <v>0</v>
      </c>
      <c r="AS206" s="24" t="e">
        <f>#REF!+#REF!+AS77+#REF!+#REF!+#REF!</f>
        <v>#REF!</v>
      </c>
      <c r="AT206" s="24" t="e">
        <f>#REF!+#REF!+AT77+#REF!+#REF!+#REF!</f>
        <v>#REF!</v>
      </c>
      <c r="AU206" s="24">
        <f t="shared" si="112"/>
        <v>0</v>
      </c>
      <c r="AV206" s="24" t="e">
        <f>#REF!+#REF!+AV77+#REF!+#REF!+#REF!</f>
        <v>#REF!</v>
      </c>
      <c r="AW206" s="24" t="e">
        <f>#REF!+#REF!+AW77+#REF!+#REF!+#REF!</f>
        <v>#REF!</v>
      </c>
      <c r="AX206" s="24">
        <f t="shared" si="113"/>
        <v>0</v>
      </c>
      <c r="AY206" s="24" t="e">
        <f>#REF!+#REF!+AY77+#REF!+#REF!+#REF!</f>
        <v>#REF!</v>
      </c>
      <c r="AZ206" s="24" t="e">
        <f>#REF!+#REF!+AZ77+#REF!+#REF!+#REF!</f>
        <v>#REF!</v>
      </c>
      <c r="BA206" s="56" t="e">
        <f t="shared" si="114"/>
        <v>#REF!</v>
      </c>
    </row>
    <row r="207" spans="4:53" hidden="1" x14ac:dyDescent="0.3">
      <c r="D207" s="19">
        <v>80</v>
      </c>
      <c r="E207" s="128" t="s">
        <v>512</v>
      </c>
      <c r="F207" s="24" t="e">
        <f>F78+#REF!</f>
        <v>#REF!</v>
      </c>
      <c r="G207" s="24" t="e">
        <f>G78+#REF!</f>
        <v>#REF!</v>
      </c>
      <c r="H207" s="24">
        <f t="shared" si="100"/>
        <v>0</v>
      </c>
      <c r="I207" s="24" t="e">
        <f>I78+#REF!</f>
        <v>#REF!</v>
      </c>
      <c r="J207" s="24" t="e">
        <f>J78+#REF!</f>
        <v>#REF!</v>
      </c>
      <c r="K207" s="24">
        <f t="shared" si="101"/>
        <v>0</v>
      </c>
      <c r="L207" s="24" t="e">
        <f>L78+#REF!</f>
        <v>#REF!</v>
      </c>
      <c r="M207" s="24" t="e">
        <f>M78+#REF!</f>
        <v>#REF!</v>
      </c>
      <c r="N207" s="24">
        <f t="shared" si="102"/>
        <v>0</v>
      </c>
      <c r="O207" s="24" t="e">
        <f>O78+#REF!</f>
        <v>#REF!</v>
      </c>
      <c r="P207" s="24" t="e">
        <f>P78+#REF!</f>
        <v>#REF!</v>
      </c>
      <c r="Q207" s="24">
        <f t="shared" si="103"/>
        <v>0</v>
      </c>
      <c r="R207" s="24" t="e">
        <f>R78+#REF!</f>
        <v>#REF!</v>
      </c>
      <c r="S207" s="24" t="e">
        <f>S78+#REF!</f>
        <v>#REF!</v>
      </c>
      <c r="T207" s="24">
        <f t="shared" si="104"/>
        <v>0</v>
      </c>
      <c r="U207" s="24" t="e">
        <f>U78+#REF!</f>
        <v>#REF!</v>
      </c>
      <c r="V207" s="24" t="e">
        <f>V78+#REF!</f>
        <v>#REF!</v>
      </c>
      <c r="W207" s="24">
        <f t="shared" si="105"/>
        <v>0</v>
      </c>
      <c r="X207" s="24" t="e">
        <f>X78+#REF!</f>
        <v>#REF!</v>
      </c>
      <c r="Y207" s="24" t="e">
        <f>Y78+#REF!</f>
        <v>#REF!</v>
      </c>
      <c r="Z207" s="24">
        <f t="shared" si="106"/>
        <v>0</v>
      </c>
      <c r="AA207" s="24" t="e">
        <f>AA78+#REF!</f>
        <v>#REF!</v>
      </c>
      <c r="AB207" s="24" t="e">
        <f>AB78+#REF!</f>
        <v>#REF!</v>
      </c>
      <c r="AC207" s="24">
        <f t="shared" si="107"/>
        <v>0</v>
      </c>
      <c r="AD207" s="24" t="e">
        <f>AD78+#REF!</f>
        <v>#REF!</v>
      </c>
      <c r="AE207" s="24" t="e">
        <f>AE78+#REF!</f>
        <v>#REF!</v>
      </c>
      <c r="AF207" s="24">
        <f t="shared" si="108"/>
        <v>0</v>
      </c>
      <c r="AG207" s="24" t="e">
        <f>AG78+#REF!</f>
        <v>#REF!</v>
      </c>
      <c r="AH207" s="24" t="e">
        <f>AH78+#REF!</f>
        <v>#REF!</v>
      </c>
      <c r="AI207" s="24">
        <f t="shared" si="109"/>
        <v>0</v>
      </c>
      <c r="AJ207" s="24" t="e">
        <f>AJ78+#REF!</f>
        <v>#REF!</v>
      </c>
      <c r="AK207" s="24" t="e">
        <f>AK78+#REF!</f>
        <v>#REF!</v>
      </c>
      <c r="AL207" s="24">
        <f t="shared" si="110"/>
        <v>0</v>
      </c>
      <c r="AM207" s="24" t="e">
        <f>AM78+#REF!</f>
        <v>#REF!</v>
      </c>
      <c r="AN207" s="24" t="e">
        <f>AN78+#REF!</f>
        <v>#REF!</v>
      </c>
      <c r="AO207" s="24">
        <f t="shared" si="111"/>
        <v>0</v>
      </c>
      <c r="AP207" s="24" t="e">
        <f>AP80+#REF!+#REF!</f>
        <v>#REF!</v>
      </c>
      <c r="AQ207" s="24" t="e">
        <f>AQ80+#REF!+#REF!</f>
        <v>#REF!</v>
      </c>
      <c r="AR207" s="24">
        <f t="shared" si="99"/>
        <v>0</v>
      </c>
      <c r="AS207" s="24" t="e">
        <f>AS78+#REF!</f>
        <v>#REF!</v>
      </c>
      <c r="AT207" s="24" t="e">
        <f>AT78+#REF!</f>
        <v>#REF!</v>
      </c>
      <c r="AU207" s="24">
        <f t="shared" si="112"/>
        <v>0</v>
      </c>
      <c r="AV207" s="24" t="e">
        <f>AV78+#REF!</f>
        <v>#REF!</v>
      </c>
      <c r="AW207" s="24" t="e">
        <f>AW78+#REF!</f>
        <v>#REF!</v>
      </c>
      <c r="AX207" s="24">
        <f t="shared" si="113"/>
        <v>0</v>
      </c>
      <c r="AY207" s="24" t="e">
        <f>AY78+#REF!</f>
        <v>#REF!</v>
      </c>
      <c r="AZ207" s="24" t="e">
        <f>AZ78+#REF!</f>
        <v>#REF!</v>
      </c>
      <c r="BA207" s="56" t="e">
        <f t="shared" si="114"/>
        <v>#REF!</v>
      </c>
    </row>
    <row r="208" spans="4:53" hidden="1" x14ac:dyDescent="0.3">
      <c r="D208" s="19">
        <v>81</v>
      </c>
      <c r="E208" s="20" t="s">
        <v>283</v>
      </c>
      <c r="F208" s="24" t="e">
        <f>F80+#REF!+#REF!</f>
        <v>#REF!</v>
      </c>
      <c r="G208" s="24" t="e">
        <f>G80+#REF!+#REF!</f>
        <v>#REF!</v>
      </c>
      <c r="H208" s="24">
        <f t="shared" si="100"/>
        <v>0</v>
      </c>
      <c r="I208" s="24" t="e">
        <f>I80+#REF!+#REF!</f>
        <v>#REF!</v>
      </c>
      <c r="J208" s="24" t="e">
        <f>J80+#REF!+#REF!</f>
        <v>#REF!</v>
      </c>
      <c r="K208" s="24">
        <f t="shared" si="101"/>
        <v>0</v>
      </c>
      <c r="L208" s="24" t="e">
        <f>L80+#REF!+#REF!</f>
        <v>#REF!</v>
      </c>
      <c r="M208" s="24" t="e">
        <f>M80+#REF!+#REF!</f>
        <v>#REF!</v>
      </c>
      <c r="N208" s="24">
        <f t="shared" si="102"/>
        <v>0</v>
      </c>
      <c r="O208" s="24" t="e">
        <f>O80+#REF!+#REF!</f>
        <v>#REF!</v>
      </c>
      <c r="P208" s="24" t="e">
        <f>P80+#REF!+#REF!</f>
        <v>#REF!</v>
      </c>
      <c r="Q208" s="24">
        <f t="shared" si="103"/>
        <v>0</v>
      </c>
      <c r="R208" s="24" t="e">
        <f>R80+#REF!+#REF!</f>
        <v>#REF!</v>
      </c>
      <c r="S208" s="24" t="e">
        <f>S80+#REF!+#REF!</f>
        <v>#REF!</v>
      </c>
      <c r="T208" s="24">
        <f t="shared" si="104"/>
        <v>0</v>
      </c>
      <c r="U208" s="24" t="e">
        <f>U80+#REF!+#REF!</f>
        <v>#REF!</v>
      </c>
      <c r="V208" s="24" t="e">
        <f>V80+#REF!+#REF!</f>
        <v>#REF!</v>
      </c>
      <c r="W208" s="24">
        <f t="shared" si="105"/>
        <v>0</v>
      </c>
      <c r="X208" s="24" t="e">
        <f>X80+#REF!+#REF!</f>
        <v>#REF!</v>
      </c>
      <c r="Y208" s="24" t="e">
        <f>Y80+#REF!+#REF!</f>
        <v>#REF!</v>
      </c>
      <c r="Z208" s="24">
        <f t="shared" si="106"/>
        <v>0</v>
      </c>
      <c r="AA208" s="24" t="e">
        <f>AA80+#REF!+#REF!</f>
        <v>#REF!</v>
      </c>
      <c r="AB208" s="24" t="e">
        <f>AB80+#REF!+#REF!</f>
        <v>#REF!</v>
      </c>
      <c r="AC208" s="24">
        <f t="shared" si="107"/>
        <v>0</v>
      </c>
      <c r="AD208" s="24" t="e">
        <f>AD80+#REF!+#REF!</f>
        <v>#REF!</v>
      </c>
      <c r="AE208" s="24" t="e">
        <f>AE80+#REF!+#REF!</f>
        <v>#REF!</v>
      </c>
      <c r="AF208" s="24">
        <f t="shared" si="108"/>
        <v>0</v>
      </c>
      <c r="AG208" s="24" t="e">
        <f>AG80+#REF!+#REF!</f>
        <v>#REF!</v>
      </c>
      <c r="AH208" s="24" t="e">
        <f>AH80+#REF!+#REF!</f>
        <v>#REF!</v>
      </c>
      <c r="AI208" s="24">
        <f t="shared" si="109"/>
        <v>0</v>
      </c>
      <c r="AJ208" s="24" t="e">
        <f>AJ80+#REF!+#REF!</f>
        <v>#REF!</v>
      </c>
      <c r="AK208" s="24" t="e">
        <f>AK80+#REF!+#REF!</f>
        <v>#REF!</v>
      </c>
      <c r="AL208" s="24">
        <f t="shared" si="110"/>
        <v>0</v>
      </c>
      <c r="AM208" s="24" t="e">
        <f>AM80+#REF!+#REF!</f>
        <v>#REF!</v>
      </c>
      <c r="AN208" s="24" t="e">
        <f>AN80+#REF!+#REF!</f>
        <v>#REF!</v>
      </c>
      <c r="AO208" s="24">
        <f t="shared" si="111"/>
        <v>0</v>
      </c>
      <c r="AP208" s="24" t="e">
        <f>AP81+#REF!+#REF!+#REF!</f>
        <v>#REF!</v>
      </c>
      <c r="AQ208" s="24" t="e">
        <f>AQ81+#REF!+#REF!+#REF!</f>
        <v>#REF!</v>
      </c>
      <c r="AR208" s="24">
        <f t="shared" si="99"/>
        <v>0</v>
      </c>
      <c r="AS208" s="24" t="e">
        <f>AS80+#REF!+#REF!</f>
        <v>#REF!</v>
      </c>
      <c r="AT208" s="24" t="e">
        <f>AT80+#REF!+#REF!</f>
        <v>#REF!</v>
      </c>
      <c r="AU208" s="24">
        <f t="shared" si="112"/>
        <v>0</v>
      </c>
      <c r="AV208" s="24" t="e">
        <f>AV80+#REF!+#REF!</f>
        <v>#REF!</v>
      </c>
      <c r="AW208" s="24" t="e">
        <f>AW80+#REF!+#REF!</f>
        <v>#REF!</v>
      </c>
      <c r="AX208" s="24">
        <f t="shared" si="113"/>
        <v>0</v>
      </c>
      <c r="AY208" s="24" t="e">
        <f>AY80+#REF!+#REF!</f>
        <v>#REF!</v>
      </c>
      <c r="AZ208" s="24" t="e">
        <f>AZ80+#REF!+#REF!</f>
        <v>#REF!</v>
      </c>
      <c r="BA208" s="56" t="e">
        <f t="shared" si="114"/>
        <v>#REF!</v>
      </c>
    </row>
    <row r="209" spans="4:53" hidden="1" x14ac:dyDescent="0.3">
      <c r="D209" s="19">
        <v>82</v>
      </c>
      <c r="E209" s="128" t="s">
        <v>513</v>
      </c>
      <c r="F209" s="24" t="e">
        <f>F81+#REF!+#REF!+#REF!</f>
        <v>#REF!</v>
      </c>
      <c r="G209" s="24" t="e">
        <f>G81+#REF!+#REF!+#REF!</f>
        <v>#REF!</v>
      </c>
      <c r="H209" s="24">
        <f t="shared" si="100"/>
        <v>0</v>
      </c>
      <c r="I209" s="24" t="e">
        <f>I81+#REF!+#REF!+#REF!</f>
        <v>#REF!</v>
      </c>
      <c r="J209" s="24" t="e">
        <f>J81+#REF!+#REF!+#REF!</f>
        <v>#REF!</v>
      </c>
      <c r="K209" s="24">
        <f t="shared" si="101"/>
        <v>0</v>
      </c>
      <c r="L209" s="24" t="e">
        <f>L81+#REF!+#REF!+#REF!</f>
        <v>#REF!</v>
      </c>
      <c r="M209" s="24" t="e">
        <f>M81+#REF!+#REF!+#REF!</f>
        <v>#REF!</v>
      </c>
      <c r="N209" s="24">
        <f t="shared" si="102"/>
        <v>0</v>
      </c>
      <c r="O209" s="24" t="e">
        <f>O81+#REF!+#REF!+#REF!</f>
        <v>#REF!</v>
      </c>
      <c r="P209" s="24" t="e">
        <f>P81+#REF!+#REF!+#REF!</f>
        <v>#REF!</v>
      </c>
      <c r="Q209" s="24">
        <f t="shared" si="103"/>
        <v>0</v>
      </c>
      <c r="R209" s="24" t="e">
        <f>R81+#REF!+#REF!+#REF!</f>
        <v>#REF!</v>
      </c>
      <c r="S209" s="24" t="e">
        <f>S81+#REF!+#REF!+#REF!</f>
        <v>#REF!</v>
      </c>
      <c r="T209" s="24">
        <f t="shared" si="104"/>
        <v>0</v>
      </c>
      <c r="U209" s="24" t="e">
        <f>U81+#REF!+#REF!+#REF!</f>
        <v>#REF!</v>
      </c>
      <c r="V209" s="24" t="e">
        <f>V81+#REF!+#REF!+#REF!</f>
        <v>#REF!</v>
      </c>
      <c r="W209" s="24">
        <f t="shared" si="105"/>
        <v>0</v>
      </c>
      <c r="X209" s="24" t="e">
        <f>X81+#REF!+#REF!+#REF!</f>
        <v>#REF!</v>
      </c>
      <c r="Y209" s="24" t="e">
        <f>Y81+#REF!+#REF!+#REF!</f>
        <v>#REF!</v>
      </c>
      <c r="Z209" s="24">
        <f t="shared" si="106"/>
        <v>0</v>
      </c>
      <c r="AA209" s="24" t="e">
        <f>AA81+#REF!+#REF!+#REF!</f>
        <v>#REF!</v>
      </c>
      <c r="AB209" s="24" t="e">
        <f>AB81+#REF!+#REF!+#REF!</f>
        <v>#REF!</v>
      </c>
      <c r="AC209" s="24">
        <f t="shared" si="107"/>
        <v>0</v>
      </c>
      <c r="AD209" s="24" t="e">
        <f>AD81+#REF!+#REF!+#REF!</f>
        <v>#REF!</v>
      </c>
      <c r="AE209" s="24" t="e">
        <f>AE81+#REF!+#REF!+#REF!</f>
        <v>#REF!</v>
      </c>
      <c r="AF209" s="24">
        <f t="shared" si="108"/>
        <v>0</v>
      </c>
      <c r="AG209" s="24" t="e">
        <f>AG81+#REF!+#REF!+#REF!</f>
        <v>#REF!</v>
      </c>
      <c r="AH209" s="24" t="e">
        <f>AH81+#REF!+#REF!+#REF!</f>
        <v>#REF!</v>
      </c>
      <c r="AI209" s="24">
        <f t="shared" si="109"/>
        <v>0</v>
      </c>
      <c r="AJ209" s="24" t="e">
        <f>AJ81+#REF!+#REF!+#REF!</f>
        <v>#REF!</v>
      </c>
      <c r="AK209" s="24" t="e">
        <f>AK81+#REF!+#REF!+#REF!</f>
        <v>#REF!</v>
      </c>
      <c r="AL209" s="24">
        <f t="shared" si="110"/>
        <v>0</v>
      </c>
      <c r="AM209" s="24" t="e">
        <f>AM81+#REF!+#REF!+#REF!</f>
        <v>#REF!</v>
      </c>
      <c r="AN209" s="24" t="e">
        <f>AN81+#REF!+#REF!+#REF!</f>
        <v>#REF!</v>
      </c>
      <c r="AO209" s="24">
        <f t="shared" si="111"/>
        <v>0</v>
      </c>
      <c r="AP209" s="24" t="e">
        <f>AP82+#REF!</f>
        <v>#REF!</v>
      </c>
      <c r="AQ209" s="24" t="e">
        <f>AQ82+#REF!</f>
        <v>#REF!</v>
      </c>
      <c r="AR209" s="24">
        <f t="shared" si="99"/>
        <v>0</v>
      </c>
      <c r="AS209" s="24" t="e">
        <f>AS81+#REF!+#REF!+#REF!</f>
        <v>#REF!</v>
      </c>
      <c r="AT209" s="24" t="e">
        <f>AT81+#REF!+#REF!+#REF!</f>
        <v>#REF!</v>
      </c>
      <c r="AU209" s="24">
        <f t="shared" si="112"/>
        <v>0</v>
      </c>
      <c r="AV209" s="24" t="e">
        <f>AV81+#REF!+#REF!+#REF!</f>
        <v>#REF!</v>
      </c>
      <c r="AW209" s="24" t="e">
        <f>AW81+#REF!+#REF!+#REF!</f>
        <v>#REF!</v>
      </c>
      <c r="AX209" s="24">
        <f t="shared" si="113"/>
        <v>0</v>
      </c>
      <c r="AY209" s="24" t="e">
        <f>AY81+#REF!+#REF!+#REF!</f>
        <v>#REF!</v>
      </c>
      <c r="AZ209" s="24" t="e">
        <f>AZ81+#REF!+#REF!+#REF!</f>
        <v>#REF!</v>
      </c>
      <c r="BA209" s="56" t="e">
        <f t="shared" si="114"/>
        <v>#REF!</v>
      </c>
    </row>
    <row r="210" spans="4:53" hidden="1" x14ac:dyDescent="0.3">
      <c r="D210" s="19">
        <v>83</v>
      </c>
      <c r="E210" s="128" t="s">
        <v>514</v>
      </c>
      <c r="F210" s="24" t="e">
        <f>F82+#REF!</f>
        <v>#REF!</v>
      </c>
      <c r="G210" s="24" t="e">
        <f>G82+#REF!</f>
        <v>#REF!</v>
      </c>
      <c r="H210" s="24">
        <f t="shared" si="100"/>
        <v>0</v>
      </c>
      <c r="I210" s="24" t="e">
        <f>I82+#REF!</f>
        <v>#REF!</v>
      </c>
      <c r="J210" s="24" t="e">
        <f>J82+#REF!</f>
        <v>#REF!</v>
      </c>
      <c r="K210" s="24">
        <f t="shared" si="101"/>
        <v>0</v>
      </c>
      <c r="L210" s="24" t="e">
        <f>L82+#REF!</f>
        <v>#REF!</v>
      </c>
      <c r="M210" s="24" t="e">
        <f>M82+#REF!</f>
        <v>#REF!</v>
      </c>
      <c r="N210" s="24">
        <f t="shared" si="102"/>
        <v>0</v>
      </c>
      <c r="O210" s="24" t="e">
        <f>O82+#REF!</f>
        <v>#REF!</v>
      </c>
      <c r="P210" s="24" t="e">
        <f>P82+#REF!</f>
        <v>#REF!</v>
      </c>
      <c r="Q210" s="24">
        <f t="shared" si="103"/>
        <v>0</v>
      </c>
      <c r="R210" s="24" t="e">
        <f>R82+#REF!</f>
        <v>#REF!</v>
      </c>
      <c r="S210" s="24" t="e">
        <f>S82+#REF!</f>
        <v>#REF!</v>
      </c>
      <c r="T210" s="24">
        <f t="shared" si="104"/>
        <v>0</v>
      </c>
      <c r="U210" s="24" t="e">
        <f>U82+#REF!</f>
        <v>#REF!</v>
      </c>
      <c r="V210" s="24" t="e">
        <f>V82+#REF!</f>
        <v>#REF!</v>
      </c>
      <c r="W210" s="24">
        <f t="shared" si="105"/>
        <v>0</v>
      </c>
      <c r="X210" s="24" t="e">
        <f>X82+#REF!</f>
        <v>#REF!</v>
      </c>
      <c r="Y210" s="24" t="e">
        <f>Y82+#REF!</f>
        <v>#REF!</v>
      </c>
      <c r="Z210" s="24">
        <f t="shared" si="106"/>
        <v>0</v>
      </c>
      <c r="AA210" s="24" t="e">
        <f>AA82+#REF!</f>
        <v>#REF!</v>
      </c>
      <c r="AB210" s="24" t="e">
        <f>AB82+#REF!</f>
        <v>#REF!</v>
      </c>
      <c r="AC210" s="24">
        <f t="shared" si="107"/>
        <v>0</v>
      </c>
      <c r="AD210" s="24" t="e">
        <f>AD82+#REF!</f>
        <v>#REF!</v>
      </c>
      <c r="AE210" s="24" t="e">
        <f>AE82+#REF!</f>
        <v>#REF!</v>
      </c>
      <c r="AF210" s="24">
        <f t="shared" si="108"/>
        <v>0</v>
      </c>
      <c r="AG210" s="24" t="e">
        <f>AG82+#REF!</f>
        <v>#REF!</v>
      </c>
      <c r="AH210" s="24" t="e">
        <f>AH82+#REF!</f>
        <v>#REF!</v>
      </c>
      <c r="AI210" s="24">
        <f t="shared" si="109"/>
        <v>0</v>
      </c>
      <c r="AJ210" s="24" t="e">
        <f>AJ82+#REF!</f>
        <v>#REF!</v>
      </c>
      <c r="AK210" s="24" t="e">
        <f>AK82+#REF!</f>
        <v>#REF!</v>
      </c>
      <c r="AL210" s="24">
        <f t="shared" si="110"/>
        <v>0</v>
      </c>
      <c r="AM210" s="24" t="e">
        <f>AM82+#REF!</f>
        <v>#REF!</v>
      </c>
      <c r="AN210" s="24" t="e">
        <f>AN82+#REF!</f>
        <v>#REF!</v>
      </c>
      <c r="AO210" s="24">
        <f t="shared" si="111"/>
        <v>0</v>
      </c>
      <c r="AP210" s="24" t="e">
        <f>AP83+#REF!</f>
        <v>#REF!</v>
      </c>
      <c r="AQ210" s="24" t="e">
        <f>AQ83+#REF!</f>
        <v>#REF!</v>
      </c>
      <c r="AR210" s="24">
        <f t="shared" si="99"/>
        <v>0</v>
      </c>
      <c r="AS210" s="24" t="e">
        <f>AS82+#REF!</f>
        <v>#REF!</v>
      </c>
      <c r="AT210" s="24" t="e">
        <f>AT82+#REF!</f>
        <v>#REF!</v>
      </c>
      <c r="AU210" s="24">
        <f t="shared" si="112"/>
        <v>0</v>
      </c>
      <c r="AV210" s="24" t="e">
        <f>AV82+#REF!</f>
        <v>#REF!</v>
      </c>
      <c r="AW210" s="24" t="e">
        <f>AW82+#REF!</f>
        <v>#REF!</v>
      </c>
      <c r="AX210" s="24">
        <f t="shared" si="113"/>
        <v>0</v>
      </c>
      <c r="AY210" s="24" t="e">
        <f>AY82+#REF!</f>
        <v>#REF!</v>
      </c>
      <c r="AZ210" s="24" t="e">
        <f>AZ82+#REF!</f>
        <v>#REF!</v>
      </c>
      <c r="BA210" s="56" t="e">
        <f t="shared" si="114"/>
        <v>#REF!</v>
      </c>
    </row>
    <row r="211" spans="4:53" hidden="1" x14ac:dyDescent="0.3">
      <c r="D211" s="19">
        <v>84</v>
      </c>
      <c r="E211" s="128" t="s">
        <v>515</v>
      </c>
      <c r="F211" s="24" t="e">
        <f>F83+#REF!</f>
        <v>#REF!</v>
      </c>
      <c r="G211" s="24" t="e">
        <f>G83+#REF!</f>
        <v>#REF!</v>
      </c>
      <c r="H211" s="24">
        <f t="shared" si="100"/>
        <v>0</v>
      </c>
      <c r="I211" s="24" t="e">
        <f>I83+#REF!</f>
        <v>#REF!</v>
      </c>
      <c r="J211" s="24" t="e">
        <f>J83+#REF!</f>
        <v>#REF!</v>
      </c>
      <c r="K211" s="24">
        <f t="shared" si="101"/>
        <v>0</v>
      </c>
      <c r="L211" s="24" t="e">
        <f>L83+#REF!</f>
        <v>#REF!</v>
      </c>
      <c r="M211" s="24" t="e">
        <f>M83+#REF!</f>
        <v>#REF!</v>
      </c>
      <c r="N211" s="24">
        <f t="shared" si="102"/>
        <v>0</v>
      </c>
      <c r="O211" s="24" t="e">
        <f>O83+#REF!</f>
        <v>#REF!</v>
      </c>
      <c r="P211" s="24" t="e">
        <f>P83+#REF!</f>
        <v>#REF!</v>
      </c>
      <c r="Q211" s="24">
        <f t="shared" si="103"/>
        <v>0</v>
      </c>
      <c r="R211" s="24" t="e">
        <f>R83+#REF!</f>
        <v>#REF!</v>
      </c>
      <c r="S211" s="24" t="e">
        <f>S83+#REF!</f>
        <v>#REF!</v>
      </c>
      <c r="T211" s="24">
        <f t="shared" si="104"/>
        <v>0</v>
      </c>
      <c r="U211" s="24" t="e">
        <f>U83+#REF!</f>
        <v>#REF!</v>
      </c>
      <c r="V211" s="24" t="e">
        <f>V83+#REF!</f>
        <v>#REF!</v>
      </c>
      <c r="W211" s="24">
        <f t="shared" si="105"/>
        <v>0</v>
      </c>
      <c r="X211" s="24" t="e">
        <f>X83+#REF!</f>
        <v>#REF!</v>
      </c>
      <c r="Y211" s="24" t="e">
        <f>Y83+#REF!</f>
        <v>#REF!</v>
      </c>
      <c r="Z211" s="24">
        <f t="shared" si="106"/>
        <v>0</v>
      </c>
      <c r="AA211" s="24" t="e">
        <f>AA83+#REF!</f>
        <v>#REF!</v>
      </c>
      <c r="AB211" s="24" t="e">
        <f>AB83+#REF!</f>
        <v>#REF!</v>
      </c>
      <c r="AC211" s="24">
        <f t="shared" si="107"/>
        <v>0</v>
      </c>
      <c r="AD211" s="24" t="e">
        <f>AD83+#REF!</f>
        <v>#REF!</v>
      </c>
      <c r="AE211" s="24" t="e">
        <f>AE83+#REF!</f>
        <v>#REF!</v>
      </c>
      <c r="AF211" s="24">
        <f t="shared" si="108"/>
        <v>0</v>
      </c>
      <c r="AG211" s="24" t="e">
        <f>AG83+#REF!</f>
        <v>#REF!</v>
      </c>
      <c r="AH211" s="24" t="e">
        <f>AH83+#REF!</f>
        <v>#REF!</v>
      </c>
      <c r="AI211" s="24">
        <f t="shared" si="109"/>
        <v>0</v>
      </c>
      <c r="AJ211" s="24" t="e">
        <f>AJ83+#REF!</f>
        <v>#REF!</v>
      </c>
      <c r="AK211" s="24" t="e">
        <f>AK83+#REF!</f>
        <v>#REF!</v>
      </c>
      <c r="AL211" s="24">
        <f t="shared" si="110"/>
        <v>0</v>
      </c>
      <c r="AM211" s="24" t="e">
        <f>AM83+#REF!</f>
        <v>#REF!</v>
      </c>
      <c r="AN211" s="24" t="e">
        <f>AN83+#REF!</f>
        <v>#REF!</v>
      </c>
      <c r="AO211" s="24">
        <f t="shared" si="111"/>
        <v>0</v>
      </c>
      <c r="AP211" s="24" t="e">
        <f>AP84+#REF!+#REF!+#REF!+#REF!+#REF!</f>
        <v>#REF!</v>
      </c>
      <c r="AQ211" s="24" t="e">
        <f>AQ84+#REF!+#REF!+#REF!+#REF!+#REF!</f>
        <v>#REF!</v>
      </c>
      <c r="AR211" s="24">
        <f t="shared" si="99"/>
        <v>0</v>
      </c>
      <c r="AS211" s="24" t="e">
        <f>AS83+#REF!</f>
        <v>#REF!</v>
      </c>
      <c r="AT211" s="24" t="e">
        <f>AT83+#REF!</f>
        <v>#REF!</v>
      </c>
      <c r="AU211" s="24">
        <f t="shared" si="112"/>
        <v>0</v>
      </c>
      <c r="AV211" s="24" t="e">
        <f>AV83+#REF!</f>
        <v>#REF!</v>
      </c>
      <c r="AW211" s="24" t="e">
        <f>AW83+#REF!</f>
        <v>#REF!</v>
      </c>
      <c r="AX211" s="24">
        <f t="shared" si="113"/>
        <v>0</v>
      </c>
      <c r="AY211" s="24" t="e">
        <f>AY83+#REF!</f>
        <v>#REF!</v>
      </c>
      <c r="AZ211" s="24" t="e">
        <f>AZ83+#REF!</f>
        <v>#REF!</v>
      </c>
      <c r="BA211" s="56" t="e">
        <f t="shared" si="114"/>
        <v>#REF!</v>
      </c>
    </row>
    <row r="212" spans="4:53" hidden="1" x14ac:dyDescent="0.3">
      <c r="D212" s="19">
        <v>85</v>
      </c>
      <c r="E212" s="128" t="s">
        <v>293</v>
      </c>
      <c r="F212" s="24" t="e">
        <f>F84+#REF!+#REF!+#REF!+#REF!+#REF!</f>
        <v>#REF!</v>
      </c>
      <c r="G212" s="24" t="e">
        <f>G84+#REF!+#REF!+#REF!+#REF!+#REF!</f>
        <v>#REF!</v>
      </c>
      <c r="H212" s="24">
        <f t="shared" si="100"/>
        <v>0</v>
      </c>
      <c r="I212" s="24" t="e">
        <f>I84+#REF!+#REF!+#REF!+#REF!+#REF!</f>
        <v>#REF!</v>
      </c>
      <c r="J212" s="24" t="e">
        <f>J84+#REF!+#REF!+#REF!+#REF!+#REF!</f>
        <v>#REF!</v>
      </c>
      <c r="K212" s="24">
        <f t="shared" si="101"/>
        <v>0</v>
      </c>
      <c r="L212" s="24" t="e">
        <f>L84+#REF!+#REF!+#REF!+#REF!+#REF!</f>
        <v>#REF!</v>
      </c>
      <c r="M212" s="24" t="e">
        <f>M84+#REF!+#REF!+#REF!+#REF!+#REF!</f>
        <v>#REF!</v>
      </c>
      <c r="N212" s="24">
        <f t="shared" si="102"/>
        <v>0</v>
      </c>
      <c r="O212" s="24" t="e">
        <f>O84+#REF!+#REF!+#REF!+#REF!+#REF!</f>
        <v>#REF!</v>
      </c>
      <c r="P212" s="24" t="e">
        <f>P84+#REF!+#REF!+#REF!+#REF!+#REF!</f>
        <v>#REF!</v>
      </c>
      <c r="Q212" s="24">
        <f t="shared" si="103"/>
        <v>0</v>
      </c>
      <c r="R212" s="24" t="e">
        <f>R84+#REF!+#REF!+#REF!+#REF!+#REF!</f>
        <v>#REF!</v>
      </c>
      <c r="S212" s="24" t="e">
        <f>S84+#REF!+#REF!+#REF!+#REF!+#REF!</f>
        <v>#REF!</v>
      </c>
      <c r="T212" s="24">
        <f t="shared" si="104"/>
        <v>0</v>
      </c>
      <c r="U212" s="24" t="e">
        <f>U84+#REF!+#REF!+#REF!+#REF!+#REF!</f>
        <v>#REF!</v>
      </c>
      <c r="V212" s="24" t="e">
        <f>V84+#REF!+#REF!+#REF!+#REF!+#REF!</f>
        <v>#REF!</v>
      </c>
      <c r="W212" s="24">
        <f t="shared" si="105"/>
        <v>0</v>
      </c>
      <c r="X212" s="24" t="e">
        <f>X84+#REF!+#REF!+#REF!+#REF!+#REF!</f>
        <v>#REF!</v>
      </c>
      <c r="Y212" s="24" t="e">
        <f>Y84+#REF!+#REF!+#REF!+#REF!+#REF!</f>
        <v>#REF!</v>
      </c>
      <c r="Z212" s="24">
        <f t="shared" si="106"/>
        <v>0</v>
      </c>
      <c r="AA212" s="24" t="e">
        <f>AA84+#REF!+#REF!+#REF!+#REF!+#REF!</f>
        <v>#REF!</v>
      </c>
      <c r="AB212" s="24" t="e">
        <f>AB84+#REF!+#REF!+#REF!+#REF!+#REF!</f>
        <v>#REF!</v>
      </c>
      <c r="AC212" s="24">
        <f t="shared" si="107"/>
        <v>0</v>
      </c>
      <c r="AD212" s="24" t="e">
        <f>AD84+#REF!+#REF!+#REF!+#REF!+#REF!</f>
        <v>#REF!</v>
      </c>
      <c r="AE212" s="24" t="e">
        <f>AE84+#REF!+#REF!+#REF!+#REF!+#REF!</f>
        <v>#REF!</v>
      </c>
      <c r="AF212" s="24">
        <f t="shared" si="108"/>
        <v>0</v>
      </c>
      <c r="AG212" s="24" t="e">
        <f>AG84+#REF!+#REF!+#REF!+#REF!+#REF!</f>
        <v>#REF!</v>
      </c>
      <c r="AH212" s="24" t="e">
        <f>AH84+#REF!+#REF!+#REF!+#REF!+#REF!</f>
        <v>#REF!</v>
      </c>
      <c r="AI212" s="24">
        <f t="shared" si="109"/>
        <v>0</v>
      </c>
      <c r="AJ212" s="24" t="e">
        <f>AJ84+#REF!+#REF!+#REF!+#REF!+#REF!</f>
        <v>#REF!</v>
      </c>
      <c r="AK212" s="24" t="e">
        <f>AK84+#REF!+#REF!+#REF!+#REF!+#REF!</f>
        <v>#REF!</v>
      </c>
      <c r="AL212" s="24">
        <f t="shared" si="110"/>
        <v>0</v>
      </c>
      <c r="AM212" s="24" t="e">
        <f>AM84+#REF!+#REF!+#REF!+#REF!+#REF!</f>
        <v>#REF!</v>
      </c>
      <c r="AN212" s="24" t="e">
        <f>AN84+#REF!+#REF!+#REF!+#REF!+#REF!</f>
        <v>#REF!</v>
      </c>
      <c r="AO212" s="24">
        <f t="shared" si="111"/>
        <v>0</v>
      </c>
      <c r="AP212" s="24" t="e">
        <f>(#REF!+#REF!)-(#REF!+#REF!)</f>
        <v>#REF!</v>
      </c>
      <c r="AQ212" s="24" t="e">
        <f>(#REF!+#REF!)-(#REF!+#REF!)</f>
        <v>#REF!</v>
      </c>
      <c r="AR212" s="24">
        <f t="shared" si="99"/>
        <v>0</v>
      </c>
      <c r="AS212" s="24" t="e">
        <f>AS84+#REF!+#REF!+#REF!+#REF!+#REF!</f>
        <v>#REF!</v>
      </c>
      <c r="AT212" s="24" t="e">
        <f>AT84+#REF!+#REF!+#REF!+#REF!+#REF!</f>
        <v>#REF!</v>
      </c>
      <c r="AU212" s="24">
        <f t="shared" si="112"/>
        <v>0</v>
      </c>
      <c r="AV212" s="24" t="e">
        <f>AV84+#REF!+#REF!+#REF!+#REF!+#REF!</f>
        <v>#REF!</v>
      </c>
      <c r="AW212" s="24" t="e">
        <f>AW84+#REF!+#REF!+#REF!+#REF!+#REF!</f>
        <v>#REF!</v>
      </c>
      <c r="AX212" s="24">
        <f t="shared" si="113"/>
        <v>0</v>
      </c>
      <c r="AY212" s="24" t="e">
        <f>AY84+#REF!+#REF!+#REF!+#REF!+#REF!</f>
        <v>#REF!</v>
      </c>
      <c r="AZ212" s="24" t="e">
        <f>AZ84+#REF!+#REF!+#REF!+#REF!+#REF!</f>
        <v>#REF!</v>
      </c>
      <c r="BA212" s="56" t="e">
        <f t="shared" si="114"/>
        <v>#REF!</v>
      </c>
    </row>
    <row r="213" spans="4:53" hidden="1" x14ac:dyDescent="0.3">
      <c r="D213" s="19">
        <v>86</v>
      </c>
      <c r="E213" s="20" t="s">
        <v>517</v>
      </c>
      <c r="F213" s="24" t="e">
        <f>(#REF!+#REF!)-(#REF!+#REF!)</f>
        <v>#REF!</v>
      </c>
      <c r="G213" s="24" t="e">
        <f>(#REF!+#REF!)-(#REF!+#REF!)</f>
        <v>#REF!</v>
      </c>
      <c r="H213" s="24">
        <f t="shared" si="100"/>
        <v>0</v>
      </c>
      <c r="I213" s="24" t="e">
        <f>(#REF!+#REF!)-(#REF!+#REF!)</f>
        <v>#REF!</v>
      </c>
      <c r="J213" s="24" t="e">
        <f>(#REF!+#REF!)-(#REF!+#REF!)</f>
        <v>#REF!</v>
      </c>
      <c r="K213" s="24">
        <f t="shared" si="101"/>
        <v>0</v>
      </c>
      <c r="L213" s="24" t="e">
        <f>(#REF!+#REF!)-(#REF!+#REF!)</f>
        <v>#REF!</v>
      </c>
      <c r="M213" s="24" t="e">
        <f>(#REF!+#REF!)-(#REF!+#REF!)</f>
        <v>#REF!</v>
      </c>
      <c r="N213" s="24">
        <f t="shared" si="102"/>
        <v>0</v>
      </c>
      <c r="O213" s="24" t="e">
        <f>(#REF!+#REF!)-(#REF!+#REF!)</f>
        <v>#REF!</v>
      </c>
      <c r="P213" s="24" t="e">
        <f>(#REF!+#REF!)-(#REF!+#REF!)</f>
        <v>#REF!</v>
      </c>
      <c r="Q213" s="24">
        <f t="shared" si="103"/>
        <v>0</v>
      </c>
      <c r="R213" s="24" t="e">
        <f>(#REF!+#REF!)-(#REF!+#REF!)</f>
        <v>#REF!</v>
      </c>
      <c r="S213" s="24" t="e">
        <f>(#REF!+#REF!)-(#REF!+#REF!)</f>
        <v>#REF!</v>
      </c>
      <c r="T213" s="24">
        <f t="shared" si="104"/>
        <v>0</v>
      </c>
      <c r="U213" s="24" t="e">
        <f>(#REF!+#REF!)-(#REF!+#REF!)</f>
        <v>#REF!</v>
      </c>
      <c r="V213" s="24" t="e">
        <f>(#REF!+#REF!)-(#REF!+#REF!)</f>
        <v>#REF!</v>
      </c>
      <c r="W213" s="24">
        <f t="shared" si="105"/>
        <v>0</v>
      </c>
      <c r="X213" s="24" t="e">
        <f>(#REF!+#REF!)-(#REF!+#REF!)</f>
        <v>#REF!</v>
      </c>
      <c r="Y213" s="24" t="e">
        <f>(#REF!+#REF!)-(#REF!+#REF!)</f>
        <v>#REF!</v>
      </c>
      <c r="Z213" s="24">
        <f t="shared" si="106"/>
        <v>0</v>
      </c>
      <c r="AA213" s="24" t="e">
        <f>(#REF!+#REF!)-(#REF!+#REF!)</f>
        <v>#REF!</v>
      </c>
      <c r="AB213" s="24" t="e">
        <f>(#REF!+#REF!)-(#REF!+#REF!)</f>
        <v>#REF!</v>
      </c>
      <c r="AC213" s="24">
        <f t="shared" si="107"/>
        <v>0</v>
      </c>
      <c r="AD213" s="24" t="e">
        <f>(#REF!+#REF!)-(#REF!+#REF!)</f>
        <v>#REF!</v>
      </c>
      <c r="AE213" s="24" t="e">
        <f>(#REF!+#REF!)-(#REF!+#REF!)</f>
        <v>#REF!</v>
      </c>
      <c r="AF213" s="24">
        <f t="shared" si="108"/>
        <v>0</v>
      </c>
      <c r="AG213" s="24" t="e">
        <f>(#REF!+#REF!)-(#REF!+#REF!)</f>
        <v>#REF!</v>
      </c>
      <c r="AH213" s="24" t="e">
        <f>(#REF!+#REF!)-(#REF!+#REF!)</f>
        <v>#REF!</v>
      </c>
      <c r="AI213" s="24">
        <f t="shared" si="109"/>
        <v>0</v>
      </c>
      <c r="AJ213" s="24" t="e">
        <f>(#REF!+#REF!)-(#REF!+#REF!)</f>
        <v>#REF!</v>
      </c>
      <c r="AK213" s="24" t="e">
        <f>(#REF!+#REF!)-(#REF!+#REF!)</f>
        <v>#REF!</v>
      </c>
      <c r="AL213" s="24">
        <f t="shared" si="110"/>
        <v>0</v>
      </c>
      <c r="AM213" s="24" t="e">
        <f>(#REF!+#REF!)-(#REF!+#REF!)</f>
        <v>#REF!</v>
      </c>
      <c r="AN213" s="24" t="e">
        <f>(#REF!+#REF!)-(#REF!+#REF!)</f>
        <v>#REF!</v>
      </c>
      <c r="AO213" s="24">
        <f t="shared" si="111"/>
        <v>0</v>
      </c>
      <c r="AP213" s="24" t="e">
        <f>AP86+#REF!+#REF!+#REF!+#REF!+#REF!+#REF!+#REF!+#REF!+#REF!+#REF!+#REF!</f>
        <v>#REF!</v>
      </c>
      <c r="AQ213" s="24" t="e">
        <f>AQ86+#REF!+#REF!+#REF!+#REF!+#REF!+#REF!+#REF!+#REF!+#REF!+#REF!+#REF!</f>
        <v>#REF!</v>
      </c>
      <c r="AR213" s="24">
        <f t="shared" si="99"/>
        <v>0</v>
      </c>
      <c r="AS213" s="24" t="e">
        <f>(#REF!+#REF!)-(#REF!+#REF!)</f>
        <v>#REF!</v>
      </c>
      <c r="AT213" s="24" t="e">
        <f>(#REF!+#REF!)-(#REF!+#REF!)</f>
        <v>#REF!</v>
      </c>
      <c r="AU213" s="24">
        <f t="shared" si="112"/>
        <v>0</v>
      </c>
      <c r="AV213" s="24" t="e">
        <f>(#REF!+#REF!)-(#REF!+#REF!)</f>
        <v>#REF!</v>
      </c>
      <c r="AW213" s="24" t="e">
        <f>(#REF!+#REF!)-(#REF!+#REF!)</f>
        <v>#REF!</v>
      </c>
      <c r="AX213" s="24">
        <f t="shared" si="113"/>
        <v>0</v>
      </c>
      <c r="AY213" s="24" t="e">
        <f>(#REF!+#REF!)-(#REF!+#REF!)</f>
        <v>#REF!</v>
      </c>
      <c r="AZ213" s="24" t="e">
        <f>(#REF!+#REF!)-(#REF!+#REF!)</f>
        <v>#REF!</v>
      </c>
      <c r="BA213" s="56" t="e">
        <f t="shared" si="114"/>
        <v>#REF!</v>
      </c>
    </row>
    <row r="214" spans="4:53" hidden="1" x14ac:dyDescent="0.3">
      <c r="D214" s="19">
        <v>87</v>
      </c>
      <c r="E214" s="128" t="s">
        <v>328</v>
      </c>
      <c r="F214" s="24" t="e">
        <f>F86+#REF!+#REF!+#REF!+#REF!+#REF!+#REF!+#REF!+#REF!+#REF!+#REF!+#REF!</f>
        <v>#REF!</v>
      </c>
      <c r="G214" s="24" t="e">
        <f>G86+#REF!+#REF!+#REF!+#REF!+#REF!+#REF!+#REF!+#REF!+#REF!+#REF!+#REF!</f>
        <v>#REF!</v>
      </c>
      <c r="H214" s="24">
        <f t="shared" si="100"/>
        <v>0</v>
      </c>
      <c r="I214" s="24" t="e">
        <f>I86+#REF!+#REF!+#REF!+#REF!+#REF!+#REF!+#REF!+#REF!+#REF!+#REF!+#REF!</f>
        <v>#REF!</v>
      </c>
      <c r="J214" s="24" t="e">
        <f>J86+#REF!+#REF!+#REF!+#REF!+#REF!+#REF!+#REF!+#REF!+#REF!+#REF!+#REF!</f>
        <v>#REF!</v>
      </c>
      <c r="K214" s="24">
        <f t="shared" si="101"/>
        <v>0</v>
      </c>
      <c r="L214" s="24" t="e">
        <f>L86+#REF!+#REF!+#REF!+#REF!+#REF!+#REF!+#REF!+#REF!+#REF!+#REF!+#REF!</f>
        <v>#REF!</v>
      </c>
      <c r="M214" s="24" t="e">
        <f>M86+#REF!+#REF!+#REF!+#REF!+#REF!+#REF!+#REF!+#REF!+#REF!+#REF!+#REF!</f>
        <v>#REF!</v>
      </c>
      <c r="N214" s="24">
        <f t="shared" si="102"/>
        <v>0</v>
      </c>
      <c r="O214" s="24" t="e">
        <f>O86+#REF!+#REF!+#REF!+#REF!+#REF!+#REF!+#REF!+#REF!+#REF!+#REF!+#REF!</f>
        <v>#REF!</v>
      </c>
      <c r="P214" s="24" t="e">
        <f>P86+#REF!+#REF!+#REF!+#REF!+#REF!+#REF!+#REF!+#REF!+#REF!+#REF!+#REF!</f>
        <v>#REF!</v>
      </c>
      <c r="Q214" s="24">
        <f t="shared" si="103"/>
        <v>0</v>
      </c>
      <c r="R214" s="24" t="e">
        <f>R86+#REF!+#REF!+#REF!+#REF!+#REF!+#REF!+#REF!+#REF!+#REF!+#REF!+#REF!</f>
        <v>#REF!</v>
      </c>
      <c r="S214" s="24" t="e">
        <f>S86+#REF!+#REF!+#REF!+#REF!+#REF!+#REF!+#REF!+#REF!+#REF!+#REF!+#REF!</f>
        <v>#REF!</v>
      </c>
      <c r="T214" s="24">
        <f t="shared" si="104"/>
        <v>0</v>
      </c>
      <c r="U214" s="24" t="e">
        <f>U86+#REF!+#REF!+#REF!+#REF!+#REF!+#REF!+#REF!+#REF!+#REF!+#REF!+#REF!</f>
        <v>#REF!</v>
      </c>
      <c r="V214" s="24" t="e">
        <f>V86+#REF!+#REF!+#REF!+#REF!+#REF!+#REF!+#REF!+#REF!+#REF!+#REF!+#REF!</f>
        <v>#REF!</v>
      </c>
      <c r="W214" s="24">
        <f t="shared" si="105"/>
        <v>0</v>
      </c>
      <c r="X214" s="24" t="e">
        <f>X86+#REF!+#REF!+#REF!+#REF!+#REF!+#REF!+#REF!+#REF!+#REF!+#REF!+#REF!</f>
        <v>#REF!</v>
      </c>
      <c r="Y214" s="24" t="e">
        <f>Y86+#REF!+#REF!+#REF!+#REF!+#REF!+#REF!+#REF!+#REF!+#REF!+#REF!+#REF!</f>
        <v>#REF!</v>
      </c>
      <c r="Z214" s="24">
        <f t="shared" si="106"/>
        <v>0</v>
      </c>
      <c r="AA214" s="24" t="e">
        <f>AA86+#REF!+#REF!+#REF!+#REF!+#REF!+#REF!+#REF!+#REF!+#REF!+#REF!+#REF!</f>
        <v>#REF!</v>
      </c>
      <c r="AB214" s="24" t="e">
        <f>AB86+#REF!+#REF!+#REF!+#REF!+#REF!+#REF!+#REF!+#REF!+#REF!+#REF!+#REF!</f>
        <v>#REF!</v>
      </c>
      <c r="AC214" s="24">
        <f t="shared" si="107"/>
        <v>0</v>
      </c>
      <c r="AD214" s="24" t="e">
        <f>AD86+#REF!+#REF!+#REF!+#REF!+#REF!+#REF!+#REF!+#REF!+#REF!+#REF!+#REF!</f>
        <v>#REF!</v>
      </c>
      <c r="AE214" s="24" t="e">
        <f>AE86+#REF!+#REF!+#REF!+#REF!+#REF!+#REF!+#REF!+#REF!+#REF!+#REF!+#REF!</f>
        <v>#REF!</v>
      </c>
      <c r="AF214" s="24">
        <f t="shared" si="108"/>
        <v>0</v>
      </c>
      <c r="AG214" s="24" t="e">
        <f>AG86+#REF!+#REF!+#REF!+#REF!+#REF!+#REF!+#REF!+#REF!+#REF!+#REF!+#REF!</f>
        <v>#REF!</v>
      </c>
      <c r="AH214" s="24" t="e">
        <f>AH86+#REF!+#REF!+#REF!+#REF!+#REF!+#REF!+#REF!+#REF!+#REF!+#REF!+#REF!</f>
        <v>#REF!</v>
      </c>
      <c r="AI214" s="24">
        <f t="shared" si="109"/>
        <v>0</v>
      </c>
      <c r="AJ214" s="24" t="e">
        <f>AJ86+#REF!+#REF!+#REF!+#REF!+#REF!+#REF!+#REF!+#REF!+#REF!+#REF!+#REF!</f>
        <v>#REF!</v>
      </c>
      <c r="AK214" s="24" t="e">
        <f>AK86+#REF!+#REF!+#REF!+#REF!+#REF!+#REF!+#REF!+#REF!+#REF!+#REF!+#REF!</f>
        <v>#REF!</v>
      </c>
      <c r="AL214" s="24">
        <f t="shared" si="110"/>
        <v>0</v>
      </c>
      <c r="AM214" s="24" t="e">
        <f>AM86+#REF!+#REF!+#REF!+#REF!+#REF!+#REF!+#REF!+#REF!+#REF!+#REF!+#REF!</f>
        <v>#REF!</v>
      </c>
      <c r="AN214" s="24" t="e">
        <f>AN86+#REF!+#REF!+#REF!+#REF!+#REF!+#REF!+#REF!+#REF!+#REF!+#REF!+#REF!</f>
        <v>#REF!</v>
      </c>
      <c r="AO214" s="24">
        <f t="shared" si="111"/>
        <v>0</v>
      </c>
      <c r="AP214" s="24" t="e">
        <f>#REF!+#REF!+AP87+#REF!+#REF!+#REF!+#REF!+#REF!+#REF!+#REF!</f>
        <v>#REF!</v>
      </c>
      <c r="AQ214" s="24" t="e">
        <f>#REF!+#REF!+AQ87+#REF!+#REF!+#REF!+#REF!+#REF!+#REF!+#REF!</f>
        <v>#REF!</v>
      </c>
      <c r="AR214" s="24">
        <f t="shared" si="99"/>
        <v>0</v>
      </c>
      <c r="AS214" s="24" t="e">
        <f>AS86+#REF!+#REF!+#REF!+#REF!+#REF!+#REF!+#REF!+#REF!+#REF!+#REF!+#REF!</f>
        <v>#REF!</v>
      </c>
      <c r="AT214" s="24" t="e">
        <f>AT86+#REF!+#REF!+#REF!+#REF!+#REF!+#REF!+#REF!+#REF!+#REF!+#REF!+#REF!</f>
        <v>#REF!</v>
      </c>
      <c r="AU214" s="24">
        <f t="shared" si="112"/>
        <v>0</v>
      </c>
      <c r="AV214" s="24" t="e">
        <f>AV86+#REF!+#REF!+#REF!+#REF!+#REF!+#REF!+#REF!+#REF!+#REF!+#REF!+#REF!</f>
        <v>#REF!</v>
      </c>
      <c r="AW214" s="24" t="e">
        <f>AW86+#REF!+#REF!+#REF!+#REF!+#REF!+#REF!+#REF!+#REF!+#REF!+#REF!+#REF!</f>
        <v>#REF!</v>
      </c>
      <c r="AX214" s="24">
        <f t="shared" si="113"/>
        <v>0</v>
      </c>
      <c r="AY214" s="24" t="e">
        <f>AY86+#REF!+#REF!+#REF!+#REF!+#REF!+#REF!+#REF!+#REF!+#REF!+#REF!+#REF!</f>
        <v>#REF!</v>
      </c>
      <c r="AZ214" s="24" t="e">
        <f>AZ86+#REF!+#REF!+#REF!+#REF!+#REF!+#REF!+#REF!+#REF!+#REF!+#REF!+#REF!</f>
        <v>#REF!</v>
      </c>
      <c r="BA214" s="56" t="e">
        <f t="shared" si="114"/>
        <v>#REF!</v>
      </c>
    </row>
    <row r="215" spans="4:53" hidden="1" x14ac:dyDescent="0.3">
      <c r="D215" s="19">
        <v>88</v>
      </c>
      <c r="E215" s="128" t="s">
        <v>518</v>
      </c>
      <c r="F215" s="24" t="e">
        <f>#REF!+#REF!+F87+#REF!+#REF!+#REF!+#REF!+#REF!+#REF!+#REF!</f>
        <v>#REF!</v>
      </c>
      <c r="G215" s="24" t="e">
        <f>#REF!+#REF!+G87+#REF!+#REF!+#REF!+#REF!+#REF!+#REF!+#REF!</f>
        <v>#REF!</v>
      </c>
      <c r="H215" s="24">
        <f t="shared" si="100"/>
        <v>0</v>
      </c>
      <c r="I215" s="24" t="e">
        <f>#REF!+#REF!+I87+#REF!+#REF!+#REF!+#REF!+#REF!+#REF!+#REF!</f>
        <v>#REF!</v>
      </c>
      <c r="J215" s="24" t="e">
        <f>#REF!+#REF!+J87+#REF!+#REF!+#REF!+#REF!+#REF!+#REF!+#REF!</f>
        <v>#REF!</v>
      </c>
      <c r="K215" s="24">
        <f t="shared" si="101"/>
        <v>0</v>
      </c>
      <c r="L215" s="24" t="e">
        <f>#REF!+#REF!+L87+#REF!+#REF!+#REF!+#REF!+#REF!+#REF!+#REF!</f>
        <v>#REF!</v>
      </c>
      <c r="M215" s="24" t="e">
        <f>#REF!+#REF!+M87+#REF!+#REF!+#REF!+#REF!+#REF!+#REF!+#REF!</f>
        <v>#REF!</v>
      </c>
      <c r="N215" s="24">
        <f t="shared" si="102"/>
        <v>0</v>
      </c>
      <c r="O215" s="24" t="e">
        <f>#REF!+#REF!+O87+#REF!+#REF!+#REF!+#REF!+#REF!+#REF!+#REF!</f>
        <v>#REF!</v>
      </c>
      <c r="P215" s="24" t="e">
        <f>#REF!+#REF!+P87+#REF!+#REF!+#REF!+#REF!+#REF!+#REF!+#REF!</f>
        <v>#REF!</v>
      </c>
      <c r="Q215" s="24">
        <f t="shared" si="103"/>
        <v>0</v>
      </c>
      <c r="R215" s="24" t="e">
        <f>#REF!+#REF!+R87+#REF!+#REF!+#REF!+#REF!+#REF!+#REF!+#REF!</f>
        <v>#REF!</v>
      </c>
      <c r="S215" s="24" t="e">
        <f>#REF!+#REF!+S87+#REF!+#REF!+#REF!+#REF!+#REF!+#REF!+#REF!</f>
        <v>#REF!</v>
      </c>
      <c r="T215" s="24">
        <f t="shared" si="104"/>
        <v>0</v>
      </c>
      <c r="U215" s="24" t="e">
        <f>#REF!+#REF!+U87+#REF!+#REF!+#REF!+#REF!+#REF!+#REF!+#REF!</f>
        <v>#REF!</v>
      </c>
      <c r="V215" s="24" t="e">
        <f>#REF!+#REF!+V87+#REF!+#REF!+#REF!+#REF!+#REF!+#REF!+#REF!</f>
        <v>#REF!</v>
      </c>
      <c r="W215" s="24">
        <f t="shared" si="105"/>
        <v>0</v>
      </c>
      <c r="X215" s="24" t="e">
        <f>#REF!+#REF!+X87+#REF!+#REF!+#REF!+#REF!+#REF!+#REF!+#REF!</f>
        <v>#REF!</v>
      </c>
      <c r="Y215" s="24" t="e">
        <f>#REF!+#REF!+Y87+#REF!+#REF!+#REF!+#REF!+#REF!+#REF!+#REF!</f>
        <v>#REF!</v>
      </c>
      <c r="Z215" s="24">
        <f t="shared" si="106"/>
        <v>0</v>
      </c>
      <c r="AA215" s="24" t="e">
        <f>#REF!+#REF!+AA87+#REF!+#REF!+#REF!+#REF!+#REF!+#REF!+#REF!</f>
        <v>#REF!</v>
      </c>
      <c r="AB215" s="24" t="e">
        <f>#REF!+#REF!+AB87+#REF!+#REF!+#REF!+#REF!+#REF!+#REF!+#REF!</f>
        <v>#REF!</v>
      </c>
      <c r="AC215" s="24">
        <f t="shared" si="107"/>
        <v>0</v>
      </c>
      <c r="AD215" s="24" t="e">
        <f>#REF!+#REF!+AD87+#REF!+#REF!+#REF!+#REF!+#REF!+#REF!+#REF!</f>
        <v>#REF!</v>
      </c>
      <c r="AE215" s="24" t="e">
        <f>#REF!+#REF!+AE87+#REF!+#REF!+#REF!+#REF!+#REF!+#REF!+#REF!</f>
        <v>#REF!</v>
      </c>
      <c r="AF215" s="24">
        <f t="shared" si="108"/>
        <v>0</v>
      </c>
      <c r="AG215" s="24" t="e">
        <f>#REF!+#REF!+AG87+#REF!+#REF!+#REF!+#REF!+#REF!+#REF!+#REF!</f>
        <v>#REF!</v>
      </c>
      <c r="AH215" s="24" t="e">
        <f>#REF!+#REF!+AH87+#REF!+#REF!+#REF!+#REF!+#REF!+#REF!+#REF!</f>
        <v>#REF!</v>
      </c>
      <c r="AI215" s="24">
        <f t="shared" si="109"/>
        <v>0</v>
      </c>
      <c r="AJ215" s="24" t="e">
        <f>#REF!+#REF!+AJ87+#REF!+#REF!+#REF!+#REF!+#REF!+#REF!+#REF!</f>
        <v>#REF!</v>
      </c>
      <c r="AK215" s="24" t="e">
        <f>#REF!+#REF!+AK87+#REF!+#REF!+#REF!+#REF!+#REF!+#REF!+#REF!</f>
        <v>#REF!</v>
      </c>
      <c r="AL215" s="24">
        <f t="shared" si="110"/>
        <v>0</v>
      </c>
      <c r="AM215" s="24" t="e">
        <f>#REF!+#REF!+AM87+#REF!+#REF!+#REF!+#REF!+#REF!+#REF!+#REF!</f>
        <v>#REF!</v>
      </c>
      <c r="AN215" s="24" t="e">
        <f>#REF!+#REF!+AN87+#REF!+#REF!+#REF!+#REF!+#REF!+#REF!+#REF!</f>
        <v>#REF!</v>
      </c>
      <c r="AO215" s="24">
        <f t="shared" si="111"/>
        <v>0</v>
      </c>
      <c r="AP215" s="24" t="e">
        <f>#REF!</f>
        <v>#REF!</v>
      </c>
      <c r="AQ215" s="24" t="e">
        <f>#REF!</f>
        <v>#REF!</v>
      </c>
      <c r="AR215" s="24">
        <f t="shared" si="99"/>
        <v>0</v>
      </c>
      <c r="AS215" s="24" t="e">
        <f>#REF!+#REF!+AS87+#REF!+#REF!+#REF!+#REF!+#REF!+#REF!+#REF!</f>
        <v>#REF!</v>
      </c>
      <c r="AT215" s="24" t="e">
        <f>#REF!+#REF!+AT87+#REF!+#REF!+#REF!+#REF!+#REF!+#REF!+#REF!</f>
        <v>#REF!</v>
      </c>
      <c r="AU215" s="24">
        <f t="shared" si="112"/>
        <v>0</v>
      </c>
      <c r="AV215" s="24" t="e">
        <f>#REF!+#REF!+AV87+#REF!+#REF!+#REF!+#REF!+#REF!+#REF!+#REF!</f>
        <v>#REF!</v>
      </c>
      <c r="AW215" s="24" t="e">
        <f>#REF!+#REF!+AW87+#REF!+#REF!+#REF!+#REF!+#REF!+#REF!+#REF!</f>
        <v>#REF!</v>
      </c>
      <c r="AX215" s="24">
        <f t="shared" si="113"/>
        <v>0</v>
      </c>
      <c r="AY215" s="24" t="e">
        <f>#REF!+#REF!+AY87+#REF!+#REF!+#REF!+#REF!+#REF!+#REF!+#REF!</f>
        <v>#REF!</v>
      </c>
      <c r="AZ215" s="24" t="e">
        <f>#REF!+#REF!+AZ87+#REF!+#REF!+#REF!+#REF!+#REF!+#REF!+#REF!</f>
        <v>#REF!</v>
      </c>
      <c r="BA215" s="56" t="e">
        <f t="shared" si="114"/>
        <v>#REF!</v>
      </c>
    </row>
    <row r="216" spans="4:53" hidden="1" x14ac:dyDescent="0.3">
      <c r="D216" s="19">
        <v>89</v>
      </c>
      <c r="E216" s="20" t="s">
        <v>383</v>
      </c>
      <c r="F216" s="24" t="e">
        <f>#REF!</f>
        <v>#REF!</v>
      </c>
      <c r="G216" s="24" t="e">
        <f>#REF!</f>
        <v>#REF!</v>
      </c>
      <c r="H216" s="24">
        <f t="shared" si="100"/>
        <v>0</v>
      </c>
      <c r="I216" s="24" t="e">
        <f>#REF!</f>
        <v>#REF!</v>
      </c>
      <c r="J216" s="24" t="e">
        <f>#REF!</f>
        <v>#REF!</v>
      </c>
      <c r="K216" s="24">
        <f t="shared" si="101"/>
        <v>0</v>
      </c>
      <c r="L216" s="24" t="e">
        <f>#REF!</f>
        <v>#REF!</v>
      </c>
      <c r="M216" s="24" t="e">
        <f>#REF!</f>
        <v>#REF!</v>
      </c>
      <c r="N216" s="24">
        <f t="shared" si="102"/>
        <v>0</v>
      </c>
      <c r="O216" s="24" t="e">
        <f>#REF!</f>
        <v>#REF!</v>
      </c>
      <c r="P216" s="24" t="e">
        <f>#REF!</f>
        <v>#REF!</v>
      </c>
      <c r="Q216" s="24">
        <f t="shared" si="103"/>
        <v>0</v>
      </c>
      <c r="R216" s="24" t="e">
        <f>#REF!</f>
        <v>#REF!</v>
      </c>
      <c r="S216" s="24" t="e">
        <f>#REF!</f>
        <v>#REF!</v>
      </c>
      <c r="T216" s="24">
        <f t="shared" si="104"/>
        <v>0</v>
      </c>
      <c r="U216" s="24" t="e">
        <f>#REF!</f>
        <v>#REF!</v>
      </c>
      <c r="V216" s="24" t="e">
        <f>#REF!</f>
        <v>#REF!</v>
      </c>
      <c r="W216" s="24">
        <f t="shared" si="105"/>
        <v>0</v>
      </c>
      <c r="X216" s="24" t="e">
        <f>#REF!</f>
        <v>#REF!</v>
      </c>
      <c r="Y216" s="24" t="e">
        <f>#REF!</f>
        <v>#REF!</v>
      </c>
      <c r="Z216" s="24">
        <f t="shared" si="106"/>
        <v>0</v>
      </c>
      <c r="AA216" s="24" t="e">
        <f>#REF!</f>
        <v>#REF!</v>
      </c>
      <c r="AB216" s="24" t="e">
        <f>#REF!</f>
        <v>#REF!</v>
      </c>
      <c r="AC216" s="24">
        <f t="shared" si="107"/>
        <v>0</v>
      </c>
      <c r="AD216" s="24" t="e">
        <f>#REF!</f>
        <v>#REF!</v>
      </c>
      <c r="AE216" s="24" t="e">
        <f>#REF!</f>
        <v>#REF!</v>
      </c>
      <c r="AF216" s="24">
        <f t="shared" si="108"/>
        <v>0</v>
      </c>
      <c r="AG216" s="24" t="e">
        <f>#REF!</f>
        <v>#REF!</v>
      </c>
      <c r="AH216" s="24" t="e">
        <f>#REF!</f>
        <v>#REF!</v>
      </c>
      <c r="AI216" s="24">
        <f t="shared" si="109"/>
        <v>0</v>
      </c>
      <c r="AJ216" s="24" t="e">
        <f>#REF!</f>
        <v>#REF!</v>
      </c>
      <c r="AK216" s="24" t="e">
        <f>#REF!</f>
        <v>#REF!</v>
      </c>
      <c r="AL216" s="24">
        <f t="shared" si="110"/>
        <v>0</v>
      </c>
      <c r="AM216" s="24" t="e">
        <f>#REF!</f>
        <v>#REF!</v>
      </c>
      <c r="AN216" s="24" t="e">
        <f>#REF!</f>
        <v>#REF!</v>
      </c>
      <c r="AO216" s="24">
        <f t="shared" si="111"/>
        <v>0</v>
      </c>
      <c r="AP216" s="24" t="e">
        <f>#REF!</f>
        <v>#REF!</v>
      </c>
      <c r="AQ216" s="24" t="e">
        <f>#REF!</f>
        <v>#REF!</v>
      </c>
      <c r="AR216" s="24">
        <f t="shared" si="99"/>
        <v>0</v>
      </c>
      <c r="AS216" s="24" t="e">
        <f>#REF!</f>
        <v>#REF!</v>
      </c>
      <c r="AT216" s="24" t="e">
        <f>#REF!</f>
        <v>#REF!</v>
      </c>
      <c r="AU216" s="24">
        <f t="shared" si="112"/>
        <v>0</v>
      </c>
      <c r="AV216" s="24" t="e">
        <f>#REF!</f>
        <v>#REF!</v>
      </c>
      <c r="AW216" s="24" t="e">
        <f>#REF!</f>
        <v>#REF!</v>
      </c>
      <c r="AX216" s="24">
        <f t="shared" si="113"/>
        <v>0</v>
      </c>
      <c r="AY216" s="24" t="e">
        <f>#REF!</f>
        <v>#REF!</v>
      </c>
      <c r="AZ216" s="24" t="e">
        <f>#REF!</f>
        <v>#REF!</v>
      </c>
      <c r="BA216" s="56" t="e">
        <f t="shared" si="114"/>
        <v>#REF!</v>
      </c>
    </row>
    <row r="217" spans="4:53" hidden="1" x14ac:dyDescent="0.3">
      <c r="D217" s="19">
        <v>90</v>
      </c>
      <c r="E217" s="128" t="s">
        <v>520</v>
      </c>
      <c r="F217" s="24" t="e">
        <f>#REF!</f>
        <v>#REF!</v>
      </c>
      <c r="G217" s="24" t="e">
        <f>#REF!</f>
        <v>#REF!</v>
      </c>
      <c r="H217" s="24">
        <f t="shared" si="100"/>
        <v>0</v>
      </c>
      <c r="I217" s="24" t="e">
        <f>#REF!</f>
        <v>#REF!</v>
      </c>
      <c r="J217" s="24" t="e">
        <f>#REF!</f>
        <v>#REF!</v>
      </c>
      <c r="K217" s="24">
        <f t="shared" si="101"/>
        <v>0</v>
      </c>
      <c r="L217" s="24" t="e">
        <f>#REF!</f>
        <v>#REF!</v>
      </c>
      <c r="M217" s="24" t="e">
        <f>#REF!</f>
        <v>#REF!</v>
      </c>
      <c r="N217" s="24">
        <f t="shared" si="102"/>
        <v>0</v>
      </c>
      <c r="O217" s="24" t="e">
        <f>#REF!</f>
        <v>#REF!</v>
      </c>
      <c r="P217" s="24" t="e">
        <f>#REF!</f>
        <v>#REF!</v>
      </c>
      <c r="Q217" s="24">
        <f t="shared" si="103"/>
        <v>0</v>
      </c>
      <c r="R217" s="24" t="e">
        <f>#REF!</f>
        <v>#REF!</v>
      </c>
      <c r="S217" s="24" t="e">
        <f>#REF!</f>
        <v>#REF!</v>
      </c>
      <c r="T217" s="24">
        <f t="shared" si="104"/>
        <v>0</v>
      </c>
      <c r="U217" s="24" t="e">
        <f>#REF!</f>
        <v>#REF!</v>
      </c>
      <c r="V217" s="24" t="e">
        <f>#REF!</f>
        <v>#REF!</v>
      </c>
      <c r="W217" s="24">
        <f t="shared" si="105"/>
        <v>0</v>
      </c>
      <c r="X217" s="24" t="e">
        <f>#REF!</f>
        <v>#REF!</v>
      </c>
      <c r="Y217" s="24" t="e">
        <f>#REF!</f>
        <v>#REF!</v>
      </c>
      <c r="Z217" s="24">
        <f t="shared" si="106"/>
        <v>0</v>
      </c>
      <c r="AA217" s="24" t="e">
        <f>#REF!</f>
        <v>#REF!</v>
      </c>
      <c r="AB217" s="24" t="e">
        <f>#REF!</f>
        <v>#REF!</v>
      </c>
      <c r="AC217" s="24">
        <f t="shared" si="107"/>
        <v>0</v>
      </c>
      <c r="AD217" s="24" t="e">
        <f>#REF!</f>
        <v>#REF!</v>
      </c>
      <c r="AE217" s="24" t="e">
        <f>#REF!</f>
        <v>#REF!</v>
      </c>
      <c r="AF217" s="24">
        <f t="shared" si="108"/>
        <v>0</v>
      </c>
      <c r="AG217" s="24" t="e">
        <f>#REF!</f>
        <v>#REF!</v>
      </c>
      <c r="AH217" s="24" t="e">
        <f>#REF!</f>
        <v>#REF!</v>
      </c>
      <c r="AI217" s="24">
        <f t="shared" si="109"/>
        <v>0</v>
      </c>
      <c r="AJ217" s="24" t="e">
        <f>#REF!</f>
        <v>#REF!</v>
      </c>
      <c r="AK217" s="24" t="e">
        <f>#REF!</f>
        <v>#REF!</v>
      </c>
      <c r="AL217" s="24">
        <f t="shared" si="110"/>
        <v>0</v>
      </c>
      <c r="AM217" s="24" t="e">
        <f>#REF!</f>
        <v>#REF!</v>
      </c>
      <c r="AN217" s="24" t="e">
        <f>#REF!</f>
        <v>#REF!</v>
      </c>
      <c r="AO217" s="24">
        <f t="shared" si="111"/>
        <v>0</v>
      </c>
      <c r="AP217" s="24" t="e">
        <f>#REF!</f>
        <v>#REF!</v>
      </c>
      <c r="AQ217" s="24" t="e">
        <f>#REF!</f>
        <v>#REF!</v>
      </c>
      <c r="AR217" s="24">
        <f t="shared" si="99"/>
        <v>0</v>
      </c>
      <c r="AS217" s="24" t="e">
        <f>#REF!</f>
        <v>#REF!</v>
      </c>
      <c r="AT217" s="24" t="e">
        <f>#REF!</f>
        <v>#REF!</v>
      </c>
      <c r="AU217" s="24">
        <f t="shared" si="112"/>
        <v>0</v>
      </c>
      <c r="AV217" s="24" t="e">
        <f>#REF!</f>
        <v>#REF!</v>
      </c>
      <c r="AW217" s="24" t="e">
        <f>#REF!</f>
        <v>#REF!</v>
      </c>
      <c r="AX217" s="24">
        <f t="shared" si="113"/>
        <v>0</v>
      </c>
      <c r="AY217" s="24" t="e">
        <f>#REF!</f>
        <v>#REF!</v>
      </c>
      <c r="AZ217" s="24" t="e">
        <f>#REF!</f>
        <v>#REF!</v>
      </c>
      <c r="BA217" s="56" t="e">
        <f t="shared" si="114"/>
        <v>#REF!</v>
      </c>
    </row>
    <row r="218" spans="4:53" hidden="1" x14ac:dyDescent="0.3">
      <c r="D218" s="19">
        <v>91</v>
      </c>
      <c r="E218" s="20" t="s">
        <v>346</v>
      </c>
      <c r="F218" s="24" t="e">
        <f>#REF!</f>
        <v>#REF!</v>
      </c>
      <c r="G218" s="24" t="e">
        <f>#REF!</f>
        <v>#REF!</v>
      </c>
      <c r="H218" s="24">
        <f t="shared" si="100"/>
        <v>0</v>
      </c>
      <c r="I218" s="24" t="e">
        <f>#REF!</f>
        <v>#REF!</v>
      </c>
      <c r="J218" s="24" t="e">
        <f>#REF!</f>
        <v>#REF!</v>
      </c>
      <c r="K218" s="24">
        <f t="shared" si="101"/>
        <v>0</v>
      </c>
      <c r="L218" s="24" t="e">
        <f>#REF!</f>
        <v>#REF!</v>
      </c>
      <c r="M218" s="24" t="e">
        <f>#REF!</f>
        <v>#REF!</v>
      </c>
      <c r="N218" s="24">
        <f t="shared" si="102"/>
        <v>0</v>
      </c>
      <c r="O218" s="24" t="e">
        <f>#REF!</f>
        <v>#REF!</v>
      </c>
      <c r="P218" s="24" t="e">
        <f>#REF!</f>
        <v>#REF!</v>
      </c>
      <c r="Q218" s="24">
        <f t="shared" si="103"/>
        <v>0</v>
      </c>
      <c r="R218" s="24" t="e">
        <f>#REF!</f>
        <v>#REF!</v>
      </c>
      <c r="S218" s="24" t="e">
        <f>#REF!</f>
        <v>#REF!</v>
      </c>
      <c r="T218" s="24">
        <f t="shared" si="104"/>
        <v>0</v>
      </c>
      <c r="U218" s="24" t="e">
        <f>#REF!</f>
        <v>#REF!</v>
      </c>
      <c r="V218" s="24" t="e">
        <f>#REF!</f>
        <v>#REF!</v>
      </c>
      <c r="W218" s="24">
        <f t="shared" si="105"/>
        <v>0</v>
      </c>
      <c r="X218" s="24" t="e">
        <f>#REF!</f>
        <v>#REF!</v>
      </c>
      <c r="Y218" s="24" t="e">
        <f>#REF!</f>
        <v>#REF!</v>
      </c>
      <c r="Z218" s="24">
        <f t="shared" si="106"/>
        <v>0</v>
      </c>
      <c r="AA218" s="24" t="e">
        <f>#REF!</f>
        <v>#REF!</v>
      </c>
      <c r="AB218" s="24" t="e">
        <f>#REF!</f>
        <v>#REF!</v>
      </c>
      <c r="AC218" s="24">
        <f t="shared" si="107"/>
        <v>0</v>
      </c>
      <c r="AD218" s="24" t="e">
        <f>#REF!</f>
        <v>#REF!</v>
      </c>
      <c r="AE218" s="24" t="e">
        <f>#REF!</f>
        <v>#REF!</v>
      </c>
      <c r="AF218" s="24">
        <f t="shared" si="108"/>
        <v>0</v>
      </c>
      <c r="AG218" s="24" t="e">
        <f>#REF!</f>
        <v>#REF!</v>
      </c>
      <c r="AH218" s="24" t="e">
        <f>#REF!</f>
        <v>#REF!</v>
      </c>
      <c r="AI218" s="24">
        <f t="shared" si="109"/>
        <v>0</v>
      </c>
      <c r="AJ218" s="24" t="e">
        <f>#REF!</f>
        <v>#REF!</v>
      </c>
      <c r="AK218" s="24" t="e">
        <f>#REF!</f>
        <v>#REF!</v>
      </c>
      <c r="AL218" s="24">
        <f t="shared" si="110"/>
        <v>0</v>
      </c>
      <c r="AM218" s="24" t="e">
        <f>#REF!</f>
        <v>#REF!</v>
      </c>
      <c r="AN218" s="24" t="e">
        <f>#REF!</f>
        <v>#REF!</v>
      </c>
      <c r="AO218" s="24">
        <f t="shared" si="111"/>
        <v>0</v>
      </c>
      <c r="AP218" s="24" t="e">
        <f>#REF!+#REF!+#REF!+#REF!</f>
        <v>#REF!</v>
      </c>
      <c r="AQ218" s="24" t="e">
        <f>#REF!+#REF!+#REF!+#REF!</f>
        <v>#REF!</v>
      </c>
      <c r="AR218" s="24">
        <f t="shared" si="99"/>
        <v>0</v>
      </c>
      <c r="AS218" s="24" t="e">
        <f>#REF!</f>
        <v>#REF!</v>
      </c>
      <c r="AT218" s="24" t="e">
        <f>#REF!</f>
        <v>#REF!</v>
      </c>
      <c r="AU218" s="24">
        <f t="shared" si="112"/>
        <v>0</v>
      </c>
      <c r="AV218" s="24" t="e">
        <f>#REF!</f>
        <v>#REF!</v>
      </c>
      <c r="AW218" s="24" t="e">
        <f>#REF!</f>
        <v>#REF!</v>
      </c>
      <c r="AX218" s="24">
        <f t="shared" si="113"/>
        <v>0</v>
      </c>
      <c r="AY218" s="24" t="e">
        <f>#REF!</f>
        <v>#REF!</v>
      </c>
      <c r="AZ218" s="24" t="e">
        <f>#REF!</f>
        <v>#REF!</v>
      </c>
      <c r="BA218" s="56" t="e">
        <f t="shared" si="114"/>
        <v>#REF!</v>
      </c>
    </row>
    <row r="219" spans="4:53" hidden="1" x14ac:dyDescent="0.3">
      <c r="D219" s="19">
        <v>92</v>
      </c>
      <c r="E219" s="128" t="s">
        <v>372</v>
      </c>
      <c r="F219" s="24" t="e">
        <f>#REF!+#REF!+#REF!+#REF!</f>
        <v>#REF!</v>
      </c>
      <c r="G219" s="24" t="e">
        <f>#REF!+#REF!+#REF!+#REF!</f>
        <v>#REF!</v>
      </c>
      <c r="H219" s="24">
        <f t="shared" si="100"/>
        <v>0</v>
      </c>
      <c r="I219" s="24" t="e">
        <f>#REF!+#REF!+#REF!+#REF!</f>
        <v>#REF!</v>
      </c>
      <c r="J219" s="24" t="e">
        <f>#REF!+#REF!+#REF!+#REF!</f>
        <v>#REF!</v>
      </c>
      <c r="K219" s="24">
        <f t="shared" si="101"/>
        <v>0</v>
      </c>
      <c r="L219" s="24" t="e">
        <f>#REF!+#REF!+#REF!+#REF!</f>
        <v>#REF!</v>
      </c>
      <c r="M219" s="24" t="e">
        <f>#REF!+#REF!+#REF!+#REF!</f>
        <v>#REF!</v>
      </c>
      <c r="N219" s="24">
        <f t="shared" si="102"/>
        <v>0</v>
      </c>
      <c r="O219" s="24" t="e">
        <f>#REF!+#REF!+#REF!+#REF!</f>
        <v>#REF!</v>
      </c>
      <c r="P219" s="24" t="e">
        <f>#REF!+#REF!+#REF!+#REF!</f>
        <v>#REF!</v>
      </c>
      <c r="Q219" s="24">
        <f t="shared" si="103"/>
        <v>0</v>
      </c>
      <c r="R219" s="24" t="e">
        <f>#REF!+#REF!+#REF!+#REF!</f>
        <v>#REF!</v>
      </c>
      <c r="S219" s="24" t="e">
        <f>#REF!+#REF!+#REF!+#REF!</f>
        <v>#REF!</v>
      </c>
      <c r="T219" s="24">
        <f t="shared" si="104"/>
        <v>0</v>
      </c>
      <c r="U219" s="24" t="e">
        <f>#REF!+#REF!+#REF!+#REF!</f>
        <v>#REF!</v>
      </c>
      <c r="V219" s="24" t="e">
        <f>#REF!+#REF!+#REF!+#REF!</f>
        <v>#REF!</v>
      </c>
      <c r="W219" s="24">
        <f t="shared" si="105"/>
        <v>0</v>
      </c>
      <c r="X219" s="24" t="e">
        <f>#REF!+#REF!+#REF!+#REF!</f>
        <v>#REF!</v>
      </c>
      <c r="Y219" s="24" t="e">
        <f>#REF!+#REF!+#REF!+#REF!</f>
        <v>#REF!</v>
      </c>
      <c r="Z219" s="24">
        <f t="shared" si="106"/>
        <v>0</v>
      </c>
      <c r="AA219" s="24" t="e">
        <f>#REF!+#REF!+#REF!+#REF!</f>
        <v>#REF!</v>
      </c>
      <c r="AB219" s="24" t="e">
        <f>#REF!+#REF!+#REF!+#REF!</f>
        <v>#REF!</v>
      </c>
      <c r="AC219" s="24">
        <f t="shared" si="107"/>
        <v>0</v>
      </c>
      <c r="AD219" s="24" t="e">
        <f>#REF!+#REF!+#REF!+#REF!</f>
        <v>#REF!</v>
      </c>
      <c r="AE219" s="24" t="e">
        <f>#REF!+#REF!+#REF!+#REF!</f>
        <v>#REF!</v>
      </c>
      <c r="AF219" s="24">
        <f t="shared" si="108"/>
        <v>0</v>
      </c>
      <c r="AG219" s="24" t="e">
        <f>#REF!+#REF!+#REF!+#REF!</f>
        <v>#REF!</v>
      </c>
      <c r="AH219" s="24" t="e">
        <f>#REF!+#REF!+#REF!+#REF!</f>
        <v>#REF!</v>
      </c>
      <c r="AI219" s="24">
        <f t="shared" si="109"/>
        <v>0</v>
      </c>
      <c r="AJ219" s="24" t="e">
        <f>#REF!+#REF!+#REF!+#REF!</f>
        <v>#REF!</v>
      </c>
      <c r="AK219" s="24" t="e">
        <f>#REF!+#REF!+#REF!+#REF!</f>
        <v>#REF!</v>
      </c>
      <c r="AL219" s="24">
        <f t="shared" si="110"/>
        <v>0</v>
      </c>
      <c r="AM219" s="24" t="e">
        <f>#REF!+#REF!+#REF!+#REF!</f>
        <v>#REF!</v>
      </c>
      <c r="AN219" s="24" t="e">
        <f>#REF!+#REF!+#REF!+#REF!</f>
        <v>#REF!</v>
      </c>
      <c r="AO219" s="24">
        <f t="shared" si="111"/>
        <v>0</v>
      </c>
      <c r="AP219" s="24" t="e">
        <f>AP89+#REF!+#REF!</f>
        <v>#REF!</v>
      </c>
      <c r="AQ219" s="24" t="e">
        <f>AQ89+#REF!+#REF!</f>
        <v>#REF!</v>
      </c>
      <c r="AR219" s="24">
        <f t="shared" si="99"/>
        <v>0</v>
      </c>
      <c r="AS219" s="24" t="e">
        <f>#REF!+#REF!+#REF!+#REF!</f>
        <v>#REF!</v>
      </c>
      <c r="AT219" s="24" t="e">
        <f>#REF!+#REF!+#REF!+#REF!</f>
        <v>#REF!</v>
      </c>
      <c r="AU219" s="24">
        <f t="shared" si="112"/>
        <v>0</v>
      </c>
      <c r="AV219" s="24" t="e">
        <f>#REF!+#REF!+#REF!+#REF!</f>
        <v>#REF!</v>
      </c>
      <c r="AW219" s="24" t="e">
        <f>#REF!+#REF!+#REF!+#REF!</f>
        <v>#REF!</v>
      </c>
      <c r="AX219" s="24">
        <f t="shared" si="113"/>
        <v>0</v>
      </c>
      <c r="AY219" s="24" t="e">
        <f>#REF!+#REF!+#REF!+#REF!</f>
        <v>#REF!</v>
      </c>
      <c r="AZ219" s="24" t="e">
        <f>#REF!+#REF!+#REF!+#REF!</f>
        <v>#REF!</v>
      </c>
      <c r="BA219" s="56" t="e">
        <f t="shared" si="114"/>
        <v>#REF!</v>
      </c>
    </row>
    <row r="220" spans="4:53" hidden="1" x14ac:dyDescent="0.3">
      <c r="D220" s="19">
        <v>93</v>
      </c>
      <c r="E220" s="128" t="s">
        <v>362</v>
      </c>
      <c r="F220" s="24" t="e">
        <f>F89+#REF!+#REF!</f>
        <v>#REF!</v>
      </c>
      <c r="G220" s="24" t="e">
        <f>G89+#REF!+#REF!</f>
        <v>#REF!</v>
      </c>
      <c r="H220" s="24">
        <f t="shared" si="100"/>
        <v>0</v>
      </c>
      <c r="I220" s="24" t="e">
        <f>I89+#REF!+#REF!</f>
        <v>#REF!</v>
      </c>
      <c r="J220" s="24" t="e">
        <f>J89+#REF!+#REF!</f>
        <v>#REF!</v>
      </c>
      <c r="K220" s="24">
        <f t="shared" si="101"/>
        <v>0</v>
      </c>
      <c r="L220" s="24" t="e">
        <f>L89+#REF!+#REF!</f>
        <v>#REF!</v>
      </c>
      <c r="M220" s="24" t="e">
        <f>M89+#REF!+#REF!</f>
        <v>#REF!</v>
      </c>
      <c r="N220" s="24">
        <f t="shared" si="102"/>
        <v>0</v>
      </c>
      <c r="O220" s="24" t="e">
        <f>O89+#REF!+#REF!</f>
        <v>#REF!</v>
      </c>
      <c r="P220" s="24" t="e">
        <f>P89+#REF!+#REF!</f>
        <v>#REF!</v>
      </c>
      <c r="Q220" s="24">
        <f t="shared" si="103"/>
        <v>0</v>
      </c>
      <c r="R220" s="24" t="e">
        <f>R89+#REF!+#REF!</f>
        <v>#REF!</v>
      </c>
      <c r="S220" s="24" t="e">
        <f>S89+#REF!+#REF!</f>
        <v>#REF!</v>
      </c>
      <c r="T220" s="24">
        <f t="shared" si="104"/>
        <v>0</v>
      </c>
      <c r="U220" s="24" t="e">
        <f>U89+#REF!+#REF!</f>
        <v>#REF!</v>
      </c>
      <c r="V220" s="24" t="e">
        <f>V89+#REF!+#REF!</f>
        <v>#REF!</v>
      </c>
      <c r="W220" s="24">
        <f t="shared" si="105"/>
        <v>0</v>
      </c>
      <c r="X220" s="24" t="e">
        <f>X89+#REF!+#REF!</f>
        <v>#REF!</v>
      </c>
      <c r="Y220" s="24" t="e">
        <f>Y89+#REF!+#REF!</f>
        <v>#REF!</v>
      </c>
      <c r="Z220" s="24">
        <f t="shared" si="106"/>
        <v>0</v>
      </c>
      <c r="AA220" s="24" t="e">
        <f>AA89+#REF!+#REF!</f>
        <v>#REF!</v>
      </c>
      <c r="AB220" s="24" t="e">
        <f>AB89+#REF!+#REF!</f>
        <v>#REF!</v>
      </c>
      <c r="AC220" s="24">
        <f t="shared" si="107"/>
        <v>0</v>
      </c>
      <c r="AD220" s="24" t="e">
        <f>AD89+#REF!+#REF!</f>
        <v>#REF!</v>
      </c>
      <c r="AE220" s="24" t="e">
        <f>AE89+#REF!+#REF!</f>
        <v>#REF!</v>
      </c>
      <c r="AF220" s="24">
        <f t="shared" si="108"/>
        <v>0</v>
      </c>
      <c r="AG220" s="24" t="e">
        <f>AG89+#REF!+#REF!</f>
        <v>#REF!</v>
      </c>
      <c r="AH220" s="24" t="e">
        <f>AH89+#REF!+#REF!</f>
        <v>#REF!</v>
      </c>
      <c r="AI220" s="24">
        <f t="shared" si="109"/>
        <v>0</v>
      </c>
      <c r="AJ220" s="24" t="e">
        <f>AJ89+#REF!+#REF!</f>
        <v>#REF!</v>
      </c>
      <c r="AK220" s="24" t="e">
        <f>AK89+#REF!+#REF!</f>
        <v>#REF!</v>
      </c>
      <c r="AL220" s="24">
        <f t="shared" si="110"/>
        <v>0</v>
      </c>
      <c r="AM220" s="24" t="e">
        <f>AM89+#REF!+#REF!</f>
        <v>#REF!</v>
      </c>
      <c r="AN220" s="24" t="e">
        <f>AN89+#REF!+#REF!</f>
        <v>#REF!</v>
      </c>
      <c r="AO220" s="24">
        <f t="shared" si="111"/>
        <v>0</v>
      </c>
      <c r="AP220" s="24">
        <f t="shared" ref="AP220:AQ222" si="115">AP90</f>
        <v>0</v>
      </c>
      <c r="AQ220" s="24">
        <f t="shared" si="115"/>
        <v>0</v>
      </c>
      <c r="AR220" s="24">
        <f t="shared" si="99"/>
        <v>0</v>
      </c>
      <c r="AS220" s="24" t="e">
        <f>AS89+#REF!+#REF!</f>
        <v>#REF!</v>
      </c>
      <c r="AT220" s="24" t="e">
        <f>AT89+#REF!+#REF!</f>
        <v>#REF!</v>
      </c>
      <c r="AU220" s="24">
        <f t="shared" si="112"/>
        <v>0</v>
      </c>
      <c r="AV220" s="24" t="e">
        <f>AV89+#REF!+#REF!</f>
        <v>#REF!</v>
      </c>
      <c r="AW220" s="24" t="e">
        <f>AW89+#REF!+#REF!</f>
        <v>#REF!</v>
      </c>
      <c r="AX220" s="24">
        <f t="shared" si="113"/>
        <v>0</v>
      </c>
      <c r="AY220" s="24" t="e">
        <f>AY89+#REF!+#REF!</f>
        <v>#REF!</v>
      </c>
      <c r="AZ220" s="24" t="e">
        <f>AZ89+#REF!+#REF!</f>
        <v>#REF!</v>
      </c>
      <c r="BA220" s="56" t="e">
        <f t="shared" si="114"/>
        <v>#REF!</v>
      </c>
    </row>
    <row r="221" spans="4:53" hidden="1" x14ac:dyDescent="0.3">
      <c r="D221" s="19">
        <v>94</v>
      </c>
      <c r="E221" s="128" t="s">
        <v>364</v>
      </c>
      <c r="F221" s="24">
        <f t="shared" ref="F221:G223" si="116">F90</f>
        <v>0</v>
      </c>
      <c r="G221" s="24">
        <f t="shared" si="116"/>
        <v>0</v>
      </c>
      <c r="H221" s="24">
        <f t="shared" si="100"/>
        <v>0</v>
      </c>
      <c r="I221" s="24">
        <f t="shared" ref="I221:J223" si="117">I90</f>
        <v>0</v>
      </c>
      <c r="J221" s="24">
        <f t="shared" si="117"/>
        <v>0</v>
      </c>
      <c r="K221" s="24">
        <f t="shared" si="101"/>
        <v>0</v>
      </c>
      <c r="L221" s="24">
        <f t="shared" ref="L221:M223" si="118">L90</f>
        <v>0</v>
      </c>
      <c r="M221" s="24">
        <f t="shared" si="118"/>
        <v>0</v>
      </c>
      <c r="N221" s="24">
        <f t="shared" si="102"/>
        <v>0</v>
      </c>
      <c r="O221" s="24">
        <f t="shared" ref="O221:P223" si="119">O90</f>
        <v>0</v>
      </c>
      <c r="P221" s="24">
        <f t="shared" si="119"/>
        <v>0</v>
      </c>
      <c r="Q221" s="24">
        <f t="shared" si="103"/>
        <v>0</v>
      </c>
      <c r="R221" s="24">
        <f t="shared" ref="R221:S223" si="120">R90</f>
        <v>0</v>
      </c>
      <c r="S221" s="24">
        <f t="shared" si="120"/>
        <v>0</v>
      </c>
      <c r="T221" s="24">
        <f t="shared" si="104"/>
        <v>0</v>
      </c>
      <c r="U221" s="24">
        <f t="shared" ref="U221:V223" si="121">U90</f>
        <v>0</v>
      </c>
      <c r="V221" s="24">
        <f t="shared" si="121"/>
        <v>0</v>
      </c>
      <c r="W221" s="24">
        <f t="shared" si="105"/>
        <v>0</v>
      </c>
      <c r="X221" s="24">
        <f t="shared" ref="X221:Y223" si="122">X90</f>
        <v>0</v>
      </c>
      <c r="Y221" s="24">
        <f t="shared" si="122"/>
        <v>0</v>
      </c>
      <c r="Z221" s="24">
        <f t="shared" si="106"/>
        <v>0</v>
      </c>
      <c r="AA221" s="24">
        <f t="shared" ref="AA221:AB223" si="123">AA90</f>
        <v>0</v>
      </c>
      <c r="AB221" s="24">
        <f t="shared" si="123"/>
        <v>0</v>
      </c>
      <c r="AC221" s="24">
        <f t="shared" si="107"/>
        <v>0</v>
      </c>
      <c r="AD221" s="24">
        <f t="shared" ref="AD221:AE223" si="124">AD90</f>
        <v>0</v>
      </c>
      <c r="AE221" s="24">
        <f t="shared" si="124"/>
        <v>0</v>
      </c>
      <c r="AF221" s="24">
        <f t="shared" si="108"/>
        <v>0</v>
      </c>
      <c r="AG221" s="24">
        <f t="shared" ref="AG221:AH223" si="125">AG90</f>
        <v>0</v>
      </c>
      <c r="AH221" s="24">
        <f t="shared" si="125"/>
        <v>0</v>
      </c>
      <c r="AI221" s="24">
        <f t="shared" si="109"/>
        <v>0</v>
      </c>
      <c r="AJ221" s="24">
        <f t="shared" ref="AJ221:AK223" si="126">AJ90</f>
        <v>0</v>
      </c>
      <c r="AK221" s="24">
        <f t="shared" si="126"/>
        <v>0</v>
      </c>
      <c r="AL221" s="24">
        <f t="shared" si="110"/>
        <v>0</v>
      </c>
      <c r="AM221" s="24">
        <f t="shared" ref="AM221:AN223" si="127">AM90</f>
        <v>0</v>
      </c>
      <c r="AN221" s="24">
        <f t="shared" si="127"/>
        <v>0</v>
      </c>
      <c r="AO221" s="24">
        <f t="shared" si="111"/>
        <v>0</v>
      </c>
      <c r="AP221" s="24">
        <f t="shared" si="115"/>
        <v>0</v>
      </c>
      <c r="AQ221" s="24">
        <f t="shared" si="115"/>
        <v>0</v>
      </c>
      <c r="AR221" s="24">
        <f t="shared" si="99"/>
        <v>0</v>
      </c>
      <c r="AS221" s="24">
        <f t="shared" ref="AS221:AT223" si="128">AS90</f>
        <v>0</v>
      </c>
      <c r="AT221" s="24">
        <f t="shared" si="128"/>
        <v>0</v>
      </c>
      <c r="AU221" s="24">
        <f t="shared" si="112"/>
        <v>0</v>
      </c>
      <c r="AV221" s="24">
        <f t="shared" ref="AV221:AW223" si="129">AV90</f>
        <v>0</v>
      </c>
      <c r="AW221" s="24">
        <f t="shared" si="129"/>
        <v>0</v>
      </c>
      <c r="AX221" s="24">
        <f t="shared" si="113"/>
        <v>0</v>
      </c>
      <c r="AY221" s="24">
        <f t="shared" ref="AY221:AZ223" si="130">AY90</f>
        <v>0</v>
      </c>
      <c r="AZ221" s="24">
        <f t="shared" si="130"/>
        <v>0</v>
      </c>
      <c r="BA221" s="56" t="e">
        <f t="shared" si="114"/>
        <v>#DIV/0!</v>
      </c>
    </row>
    <row r="222" spans="4:53" hidden="1" x14ac:dyDescent="0.3">
      <c r="D222" s="19">
        <v>95</v>
      </c>
      <c r="E222" s="128" t="s">
        <v>365</v>
      </c>
      <c r="F222" s="24">
        <f t="shared" si="116"/>
        <v>0</v>
      </c>
      <c r="G222" s="24">
        <f t="shared" si="116"/>
        <v>0</v>
      </c>
      <c r="H222" s="24">
        <f t="shared" si="100"/>
        <v>0</v>
      </c>
      <c r="I222" s="24">
        <f t="shared" si="117"/>
        <v>0</v>
      </c>
      <c r="J222" s="24">
        <f t="shared" si="117"/>
        <v>0</v>
      </c>
      <c r="K222" s="24">
        <f t="shared" si="101"/>
        <v>0</v>
      </c>
      <c r="L222" s="24">
        <f t="shared" si="118"/>
        <v>0</v>
      </c>
      <c r="M222" s="24">
        <f t="shared" si="118"/>
        <v>0</v>
      </c>
      <c r="N222" s="24">
        <f t="shared" si="102"/>
        <v>0</v>
      </c>
      <c r="O222" s="24">
        <f t="shared" si="119"/>
        <v>0</v>
      </c>
      <c r="P222" s="24">
        <f t="shared" si="119"/>
        <v>0</v>
      </c>
      <c r="Q222" s="24">
        <f t="shared" si="103"/>
        <v>0</v>
      </c>
      <c r="R222" s="24">
        <f t="shared" si="120"/>
        <v>0</v>
      </c>
      <c r="S222" s="24">
        <f t="shared" si="120"/>
        <v>0</v>
      </c>
      <c r="T222" s="24">
        <f t="shared" si="104"/>
        <v>0</v>
      </c>
      <c r="U222" s="24">
        <f t="shared" si="121"/>
        <v>0</v>
      </c>
      <c r="V222" s="24">
        <f t="shared" si="121"/>
        <v>0</v>
      </c>
      <c r="W222" s="24">
        <f t="shared" si="105"/>
        <v>0</v>
      </c>
      <c r="X222" s="24">
        <f t="shared" si="122"/>
        <v>0</v>
      </c>
      <c r="Y222" s="24">
        <f t="shared" si="122"/>
        <v>0</v>
      </c>
      <c r="Z222" s="24">
        <f t="shared" si="106"/>
        <v>0</v>
      </c>
      <c r="AA222" s="24">
        <f t="shared" si="123"/>
        <v>0</v>
      </c>
      <c r="AB222" s="24">
        <f t="shared" si="123"/>
        <v>0</v>
      </c>
      <c r="AC222" s="24">
        <f t="shared" si="107"/>
        <v>0</v>
      </c>
      <c r="AD222" s="24">
        <f t="shared" si="124"/>
        <v>0</v>
      </c>
      <c r="AE222" s="24">
        <f t="shared" si="124"/>
        <v>0</v>
      </c>
      <c r="AF222" s="24">
        <f t="shared" si="108"/>
        <v>0</v>
      </c>
      <c r="AG222" s="24">
        <f t="shared" si="125"/>
        <v>0</v>
      </c>
      <c r="AH222" s="24">
        <f t="shared" si="125"/>
        <v>0</v>
      </c>
      <c r="AI222" s="24">
        <f t="shared" si="109"/>
        <v>0</v>
      </c>
      <c r="AJ222" s="24">
        <f t="shared" si="126"/>
        <v>0</v>
      </c>
      <c r="AK222" s="24">
        <f t="shared" si="126"/>
        <v>0</v>
      </c>
      <c r="AL222" s="24">
        <f t="shared" si="110"/>
        <v>0</v>
      </c>
      <c r="AM222" s="24">
        <f t="shared" si="127"/>
        <v>0</v>
      </c>
      <c r="AN222" s="24">
        <f t="shared" si="127"/>
        <v>0</v>
      </c>
      <c r="AO222" s="24">
        <f t="shared" si="111"/>
        <v>0</v>
      </c>
      <c r="AP222" s="24">
        <f t="shared" si="115"/>
        <v>0</v>
      </c>
      <c r="AQ222" s="24">
        <f t="shared" si="115"/>
        <v>0</v>
      </c>
      <c r="AR222" s="24">
        <f t="shared" si="99"/>
        <v>0</v>
      </c>
      <c r="AS222" s="24">
        <f t="shared" si="128"/>
        <v>0</v>
      </c>
      <c r="AT222" s="24">
        <f t="shared" si="128"/>
        <v>0</v>
      </c>
      <c r="AU222" s="24">
        <f t="shared" si="112"/>
        <v>0</v>
      </c>
      <c r="AV222" s="24">
        <f t="shared" si="129"/>
        <v>0</v>
      </c>
      <c r="AW222" s="24">
        <f t="shared" si="129"/>
        <v>0</v>
      </c>
      <c r="AX222" s="24">
        <f t="shared" si="113"/>
        <v>0</v>
      </c>
      <c r="AY222" s="24">
        <f t="shared" si="130"/>
        <v>0</v>
      </c>
      <c r="AZ222" s="24">
        <f t="shared" si="130"/>
        <v>0</v>
      </c>
      <c r="BA222" s="56" t="e">
        <f t="shared" si="114"/>
        <v>#DIV/0!</v>
      </c>
    </row>
    <row r="223" spans="4:53" hidden="1" x14ac:dyDescent="0.3">
      <c r="D223" s="19">
        <v>96</v>
      </c>
      <c r="E223" s="21" t="s">
        <v>522</v>
      </c>
      <c r="F223" s="24">
        <f t="shared" si="116"/>
        <v>0</v>
      </c>
      <c r="G223" s="24">
        <f t="shared" si="116"/>
        <v>0</v>
      </c>
      <c r="H223" s="24">
        <f t="shared" si="100"/>
        <v>0</v>
      </c>
      <c r="I223" s="24">
        <f t="shared" si="117"/>
        <v>0</v>
      </c>
      <c r="J223" s="24">
        <f t="shared" si="117"/>
        <v>0</v>
      </c>
      <c r="K223" s="24">
        <f t="shared" si="101"/>
        <v>0</v>
      </c>
      <c r="L223" s="24">
        <f t="shared" si="118"/>
        <v>0</v>
      </c>
      <c r="M223" s="24">
        <f t="shared" si="118"/>
        <v>0</v>
      </c>
      <c r="N223" s="24">
        <f t="shared" si="102"/>
        <v>0</v>
      </c>
      <c r="O223" s="24">
        <f t="shared" si="119"/>
        <v>0</v>
      </c>
      <c r="P223" s="24">
        <f t="shared" si="119"/>
        <v>0</v>
      </c>
      <c r="Q223" s="24">
        <f t="shared" si="103"/>
        <v>0</v>
      </c>
      <c r="R223" s="24">
        <f t="shared" si="120"/>
        <v>0</v>
      </c>
      <c r="S223" s="24">
        <f t="shared" si="120"/>
        <v>0</v>
      </c>
      <c r="T223" s="24">
        <f t="shared" si="104"/>
        <v>0</v>
      </c>
      <c r="U223" s="24">
        <f t="shared" si="121"/>
        <v>0</v>
      </c>
      <c r="V223" s="24">
        <f t="shared" si="121"/>
        <v>0</v>
      </c>
      <c r="W223" s="24">
        <f t="shared" si="105"/>
        <v>0</v>
      </c>
      <c r="X223" s="24">
        <f t="shared" si="122"/>
        <v>0</v>
      </c>
      <c r="Y223" s="24">
        <f t="shared" si="122"/>
        <v>0</v>
      </c>
      <c r="Z223" s="24">
        <f t="shared" si="106"/>
        <v>0</v>
      </c>
      <c r="AA223" s="24">
        <f t="shared" si="123"/>
        <v>0</v>
      </c>
      <c r="AB223" s="24">
        <f t="shared" si="123"/>
        <v>0</v>
      </c>
      <c r="AC223" s="24">
        <f t="shared" si="107"/>
        <v>0</v>
      </c>
      <c r="AD223" s="24">
        <f t="shared" si="124"/>
        <v>0</v>
      </c>
      <c r="AE223" s="24">
        <f t="shared" si="124"/>
        <v>0</v>
      </c>
      <c r="AF223" s="24">
        <f t="shared" si="108"/>
        <v>0</v>
      </c>
      <c r="AG223" s="24">
        <f t="shared" si="125"/>
        <v>0</v>
      </c>
      <c r="AH223" s="24">
        <f t="shared" si="125"/>
        <v>0</v>
      </c>
      <c r="AI223" s="24">
        <f t="shared" si="109"/>
        <v>0</v>
      </c>
      <c r="AJ223" s="24">
        <f t="shared" si="126"/>
        <v>0</v>
      </c>
      <c r="AK223" s="24">
        <f t="shared" si="126"/>
        <v>0</v>
      </c>
      <c r="AL223" s="24">
        <f t="shared" si="110"/>
        <v>0</v>
      </c>
      <c r="AM223" s="24">
        <f t="shared" si="127"/>
        <v>0</v>
      </c>
      <c r="AN223" s="24">
        <f t="shared" si="127"/>
        <v>0</v>
      </c>
      <c r="AO223" s="24">
        <f t="shared" si="111"/>
        <v>0</v>
      </c>
      <c r="AP223" s="24" t="e">
        <f>AP93+#REF!</f>
        <v>#REF!</v>
      </c>
      <c r="AQ223" s="24" t="e">
        <f>AQ93+#REF!</f>
        <v>#REF!</v>
      </c>
      <c r="AR223" s="24">
        <f t="shared" si="99"/>
        <v>0</v>
      </c>
      <c r="AS223" s="24">
        <f t="shared" si="128"/>
        <v>0</v>
      </c>
      <c r="AT223" s="24">
        <f t="shared" si="128"/>
        <v>0</v>
      </c>
      <c r="AU223" s="24">
        <f t="shared" si="112"/>
        <v>0</v>
      </c>
      <c r="AV223" s="24">
        <f t="shared" si="129"/>
        <v>0</v>
      </c>
      <c r="AW223" s="24">
        <f t="shared" si="129"/>
        <v>0</v>
      </c>
      <c r="AX223" s="24">
        <f t="shared" si="113"/>
        <v>0</v>
      </c>
      <c r="AY223" s="24">
        <f t="shared" si="130"/>
        <v>0</v>
      </c>
      <c r="AZ223" s="24">
        <f t="shared" si="130"/>
        <v>0</v>
      </c>
      <c r="BA223" s="56" t="e">
        <f t="shared" si="114"/>
        <v>#DIV/0!</v>
      </c>
    </row>
    <row r="224" spans="4:53" hidden="1" x14ac:dyDescent="0.3">
      <c r="D224" s="19">
        <v>97</v>
      </c>
      <c r="E224" s="128" t="s">
        <v>523</v>
      </c>
      <c r="F224" s="24" t="e">
        <f>F93+#REF!</f>
        <v>#REF!</v>
      </c>
      <c r="G224" s="24" t="e">
        <f>G93+#REF!</f>
        <v>#REF!</v>
      </c>
      <c r="H224" s="24">
        <f t="shared" si="100"/>
        <v>0</v>
      </c>
      <c r="I224" s="24" t="e">
        <f>I93+#REF!</f>
        <v>#REF!</v>
      </c>
      <c r="J224" s="24" t="e">
        <f>J93+#REF!</f>
        <v>#REF!</v>
      </c>
      <c r="K224" s="24">
        <f t="shared" si="101"/>
        <v>0</v>
      </c>
      <c r="L224" s="24" t="e">
        <f>L93+#REF!</f>
        <v>#REF!</v>
      </c>
      <c r="M224" s="24" t="e">
        <f>M93+#REF!</f>
        <v>#REF!</v>
      </c>
      <c r="N224" s="24">
        <f t="shared" si="102"/>
        <v>0</v>
      </c>
      <c r="O224" s="24" t="e">
        <f>O93+#REF!</f>
        <v>#REF!</v>
      </c>
      <c r="P224" s="24" t="e">
        <f>P93+#REF!</f>
        <v>#REF!</v>
      </c>
      <c r="Q224" s="24">
        <f t="shared" si="103"/>
        <v>0</v>
      </c>
      <c r="R224" s="24" t="e">
        <f>R93+#REF!</f>
        <v>#REF!</v>
      </c>
      <c r="S224" s="24" t="e">
        <f>S93+#REF!</f>
        <v>#REF!</v>
      </c>
      <c r="T224" s="24">
        <f t="shared" si="104"/>
        <v>0</v>
      </c>
      <c r="U224" s="24" t="e">
        <f>U93+#REF!</f>
        <v>#REF!</v>
      </c>
      <c r="V224" s="24" t="e">
        <f>V93+#REF!</f>
        <v>#REF!</v>
      </c>
      <c r="W224" s="24">
        <f t="shared" si="105"/>
        <v>0</v>
      </c>
      <c r="X224" s="24" t="e">
        <f>X93+#REF!</f>
        <v>#REF!</v>
      </c>
      <c r="Y224" s="24" t="e">
        <f>Y93+#REF!</f>
        <v>#REF!</v>
      </c>
      <c r="Z224" s="24">
        <f t="shared" si="106"/>
        <v>0</v>
      </c>
      <c r="AA224" s="24" t="e">
        <f>AA93+#REF!</f>
        <v>#REF!</v>
      </c>
      <c r="AB224" s="24" t="e">
        <f>AB93+#REF!</f>
        <v>#REF!</v>
      </c>
      <c r="AC224" s="24">
        <f t="shared" si="107"/>
        <v>0</v>
      </c>
      <c r="AD224" s="24" t="e">
        <f>AD93+#REF!</f>
        <v>#REF!</v>
      </c>
      <c r="AE224" s="24" t="e">
        <f>AE93+#REF!</f>
        <v>#REF!</v>
      </c>
      <c r="AF224" s="24">
        <f t="shared" si="108"/>
        <v>0</v>
      </c>
      <c r="AG224" s="24" t="e">
        <f>AG93+#REF!</f>
        <v>#REF!</v>
      </c>
      <c r="AH224" s="24" t="e">
        <f>AH93+#REF!</f>
        <v>#REF!</v>
      </c>
      <c r="AI224" s="24">
        <f t="shared" si="109"/>
        <v>0</v>
      </c>
      <c r="AJ224" s="24" t="e">
        <f>AJ93+#REF!</f>
        <v>#REF!</v>
      </c>
      <c r="AK224" s="24" t="e">
        <f>AK93+#REF!</f>
        <v>#REF!</v>
      </c>
      <c r="AL224" s="24">
        <f t="shared" si="110"/>
        <v>0</v>
      </c>
      <c r="AM224" s="24" t="e">
        <f>AM93+#REF!</f>
        <v>#REF!</v>
      </c>
      <c r="AN224" s="24" t="e">
        <f>AN93+#REF!</f>
        <v>#REF!</v>
      </c>
      <c r="AO224" s="24">
        <f t="shared" si="111"/>
        <v>0</v>
      </c>
      <c r="AP224" s="24">
        <f>AP94</f>
        <v>0</v>
      </c>
      <c r="AQ224" s="24">
        <f>AQ94</f>
        <v>0</v>
      </c>
      <c r="AR224" s="24">
        <f t="shared" si="99"/>
        <v>0</v>
      </c>
      <c r="AS224" s="24" t="e">
        <f>AS93+#REF!</f>
        <v>#REF!</v>
      </c>
      <c r="AT224" s="24" t="e">
        <f>AT93+#REF!</f>
        <v>#REF!</v>
      </c>
      <c r="AU224" s="24">
        <f t="shared" si="112"/>
        <v>0</v>
      </c>
      <c r="AV224" s="24" t="e">
        <f>AV93+#REF!</f>
        <v>#REF!</v>
      </c>
      <c r="AW224" s="24" t="e">
        <f>AW93+#REF!</f>
        <v>#REF!</v>
      </c>
      <c r="AX224" s="24">
        <f t="shared" si="113"/>
        <v>0</v>
      </c>
      <c r="AY224" s="24" t="e">
        <f>AY93+#REF!</f>
        <v>#REF!</v>
      </c>
      <c r="AZ224" s="24" t="e">
        <f>AZ93+#REF!</f>
        <v>#REF!</v>
      </c>
      <c r="BA224" s="56" t="e">
        <f t="shared" si="114"/>
        <v>#REF!</v>
      </c>
    </row>
    <row r="225" spans="4:53" hidden="1" x14ac:dyDescent="0.3">
      <c r="D225" s="19">
        <v>98</v>
      </c>
      <c r="E225" s="128" t="s">
        <v>368</v>
      </c>
      <c r="F225" s="24">
        <f>F94</f>
        <v>0</v>
      </c>
      <c r="G225" s="24">
        <f>G94</f>
        <v>0</v>
      </c>
      <c r="H225" s="24">
        <f t="shared" si="100"/>
        <v>0</v>
      </c>
      <c r="I225" s="24">
        <f>I94</f>
        <v>0</v>
      </c>
      <c r="J225" s="24">
        <f>J94</f>
        <v>0</v>
      </c>
      <c r="K225" s="24">
        <f t="shared" si="101"/>
        <v>0</v>
      </c>
      <c r="L225" s="24">
        <f>L94</f>
        <v>0</v>
      </c>
      <c r="M225" s="24">
        <f>M94</f>
        <v>0</v>
      </c>
      <c r="N225" s="24">
        <f t="shared" si="102"/>
        <v>0</v>
      </c>
      <c r="O225" s="24">
        <f>O94</f>
        <v>0</v>
      </c>
      <c r="P225" s="24">
        <f>P94</f>
        <v>0</v>
      </c>
      <c r="Q225" s="24">
        <f t="shared" si="103"/>
        <v>0</v>
      </c>
      <c r="R225" s="24">
        <f>R94</f>
        <v>0</v>
      </c>
      <c r="S225" s="24">
        <f>S94</f>
        <v>0</v>
      </c>
      <c r="T225" s="24">
        <f t="shared" si="104"/>
        <v>0</v>
      </c>
      <c r="U225" s="24">
        <f>U94</f>
        <v>0</v>
      </c>
      <c r="V225" s="24">
        <f>V94</f>
        <v>0</v>
      </c>
      <c r="W225" s="24">
        <f t="shared" si="105"/>
        <v>0</v>
      </c>
      <c r="X225" s="24">
        <f>X94</f>
        <v>0</v>
      </c>
      <c r="Y225" s="24">
        <f>Y94</f>
        <v>0</v>
      </c>
      <c r="Z225" s="24">
        <f t="shared" si="106"/>
        <v>0</v>
      </c>
      <c r="AA225" s="24">
        <f>AA94</f>
        <v>0</v>
      </c>
      <c r="AB225" s="24">
        <f>AB94</f>
        <v>0</v>
      </c>
      <c r="AC225" s="24">
        <f t="shared" si="107"/>
        <v>0</v>
      </c>
      <c r="AD225" s="24">
        <f>AD94</f>
        <v>0</v>
      </c>
      <c r="AE225" s="24">
        <f>AE94</f>
        <v>0</v>
      </c>
      <c r="AF225" s="24">
        <f t="shared" si="108"/>
        <v>0</v>
      </c>
      <c r="AG225" s="24">
        <f>AG94</f>
        <v>0</v>
      </c>
      <c r="AH225" s="24">
        <f>AH94</f>
        <v>0</v>
      </c>
      <c r="AI225" s="24">
        <f t="shared" si="109"/>
        <v>0</v>
      </c>
      <c r="AJ225" s="24">
        <f>AJ94</f>
        <v>0</v>
      </c>
      <c r="AK225" s="24">
        <f>AK94</f>
        <v>0</v>
      </c>
      <c r="AL225" s="24">
        <f t="shared" si="110"/>
        <v>0</v>
      </c>
      <c r="AM225" s="24">
        <f>AM94</f>
        <v>0</v>
      </c>
      <c r="AN225" s="24">
        <f>AN94</f>
        <v>0</v>
      </c>
      <c r="AO225" s="24">
        <f t="shared" si="111"/>
        <v>0</v>
      </c>
      <c r="AP225" s="24" t="e">
        <f t="shared" ref="AP225:AQ225" si="131">SUM(AP127:AP224)</f>
        <v>#REF!</v>
      </c>
      <c r="AQ225" s="24" t="e">
        <f t="shared" si="131"/>
        <v>#REF!</v>
      </c>
      <c r="AR225" s="24">
        <f t="shared" si="99"/>
        <v>0</v>
      </c>
      <c r="AS225" s="24">
        <f>AS94</f>
        <v>0</v>
      </c>
      <c r="AT225" s="24">
        <f>AT94</f>
        <v>0</v>
      </c>
      <c r="AU225" s="24">
        <f t="shared" si="112"/>
        <v>0</v>
      </c>
      <c r="AV225" s="24">
        <f>AV94</f>
        <v>0</v>
      </c>
      <c r="AW225" s="24">
        <f>AW94</f>
        <v>0</v>
      </c>
      <c r="AX225" s="24">
        <f t="shared" si="113"/>
        <v>0</v>
      </c>
      <c r="AY225" s="24">
        <f>AY94</f>
        <v>0</v>
      </c>
      <c r="AZ225" s="24">
        <f>AZ94</f>
        <v>0</v>
      </c>
      <c r="BA225" s="56" t="e">
        <f t="shared" si="114"/>
        <v>#DIV/0!</v>
      </c>
    </row>
    <row r="226" spans="4:53" hidden="1" x14ac:dyDescent="0.3">
      <c r="D226" s="244"/>
      <c r="E226" s="244"/>
      <c r="F226" s="24" t="e">
        <f>SUM(F128:F225)</f>
        <v>#REF!</v>
      </c>
      <c r="G226" s="24" t="e">
        <f t="shared" ref="G226:AZ226" si="132">SUM(G128:G225)</f>
        <v>#REF!</v>
      </c>
      <c r="H226" s="31">
        <f t="shared" si="100"/>
        <v>0</v>
      </c>
      <c r="I226" s="24" t="e">
        <f t="shared" si="132"/>
        <v>#REF!</v>
      </c>
      <c r="J226" s="24" t="e">
        <f t="shared" si="132"/>
        <v>#REF!</v>
      </c>
      <c r="K226" s="32">
        <f t="shared" si="101"/>
        <v>0</v>
      </c>
      <c r="L226" s="24" t="e">
        <f t="shared" si="132"/>
        <v>#REF!</v>
      </c>
      <c r="M226" s="24" t="e">
        <f t="shared" si="132"/>
        <v>#REF!</v>
      </c>
      <c r="N226" s="32">
        <f t="shared" si="102"/>
        <v>0</v>
      </c>
      <c r="O226" s="24" t="e">
        <f t="shared" si="132"/>
        <v>#REF!</v>
      </c>
      <c r="P226" s="24" t="e">
        <f t="shared" si="132"/>
        <v>#REF!</v>
      </c>
      <c r="Q226" s="32">
        <f t="shared" si="103"/>
        <v>0</v>
      </c>
      <c r="R226" s="24" t="e">
        <f t="shared" ref="R226:S226" si="133">SUM(R128:R225)</f>
        <v>#REF!</v>
      </c>
      <c r="S226" s="24" t="e">
        <f t="shared" si="133"/>
        <v>#REF!</v>
      </c>
      <c r="T226" s="32">
        <f t="shared" si="104"/>
        <v>0</v>
      </c>
      <c r="U226" s="24" t="e">
        <f t="shared" ref="U226:V226" si="134">SUM(U128:U225)</f>
        <v>#REF!</v>
      </c>
      <c r="V226" s="24" t="e">
        <f t="shared" si="134"/>
        <v>#REF!</v>
      </c>
      <c r="W226" s="32">
        <f t="shared" si="105"/>
        <v>0</v>
      </c>
      <c r="X226" s="24" t="e">
        <f t="shared" ref="X226:Y226" si="135">SUM(X128:X225)</f>
        <v>#REF!</v>
      </c>
      <c r="Y226" s="24" t="e">
        <f t="shared" si="135"/>
        <v>#REF!</v>
      </c>
      <c r="Z226" s="32">
        <f t="shared" si="106"/>
        <v>0</v>
      </c>
      <c r="AA226" s="24" t="e">
        <f t="shared" si="132"/>
        <v>#REF!</v>
      </c>
      <c r="AB226" s="24" t="e">
        <f t="shared" si="132"/>
        <v>#REF!</v>
      </c>
      <c r="AC226" s="32">
        <f t="shared" si="107"/>
        <v>0</v>
      </c>
      <c r="AD226" s="24" t="e">
        <f t="shared" si="132"/>
        <v>#REF!</v>
      </c>
      <c r="AE226" s="24" t="e">
        <f t="shared" si="132"/>
        <v>#REF!</v>
      </c>
      <c r="AF226" s="32">
        <f t="shared" si="108"/>
        <v>0</v>
      </c>
      <c r="AG226" s="24" t="e">
        <f t="shared" si="132"/>
        <v>#REF!</v>
      </c>
      <c r="AH226" s="24" t="e">
        <f t="shared" si="132"/>
        <v>#REF!</v>
      </c>
      <c r="AI226" s="32">
        <f t="shared" si="109"/>
        <v>0</v>
      </c>
      <c r="AJ226" s="24" t="e">
        <f t="shared" si="132"/>
        <v>#REF!</v>
      </c>
      <c r="AK226" s="24" t="e">
        <f t="shared" si="132"/>
        <v>#REF!</v>
      </c>
      <c r="AL226" s="32">
        <f t="shared" si="110"/>
        <v>0</v>
      </c>
      <c r="AM226" s="24" t="e">
        <f t="shared" si="132"/>
        <v>#REF!</v>
      </c>
      <c r="AN226" s="24" t="e">
        <f t="shared" si="132"/>
        <v>#REF!</v>
      </c>
      <c r="AO226" s="24">
        <f t="shared" si="111"/>
        <v>0</v>
      </c>
      <c r="AP226" s="16"/>
      <c r="AQ226" s="16"/>
      <c r="AR226" s="24">
        <f t="shared" si="99"/>
        <v>0</v>
      </c>
      <c r="AS226" s="24" t="e">
        <f t="shared" si="132"/>
        <v>#REF!</v>
      </c>
      <c r="AT226" s="24" t="e">
        <f t="shared" si="132"/>
        <v>#REF!</v>
      </c>
      <c r="AU226" s="32">
        <f t="shared" si="112"/>
        <v>0</v>
      </c>
      <c r="AV226" s="24" t="e">
        <f t="shared" si="132"/>
        <v>#REF!</v>
      </c>
      <c r="AW226" s="24" t="e">
        <f t="shared" si="132"/>
        <v>#REF!</v>
      </c>
      <c r="AX226" s="32">
        <f t="shared" si="113"/>
        <v>0</v>
      </c>
      <c r="AY226" s="24" t="e">
        <f t="shared" si="132"/>
        <v>#REF!</v>
      </c>
      <c r="AZ226" s="24" t="e">
        <f t="shared" si="132"/>
        <v>#REF!</v>
      </c>
      <c r="BA226" s="56" t="e">
        <f t="shared" si="114"/>
        <v>#REF!</v>
      </c>
    </row>
    <row r="227" spans="4:53" hidden="1" x14ac:dyDescent="0.3"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R227" s="16"/>
    </row>
    <row r="228" spans="4:53" hidden="1" x14ac:dyDescent="0.3"/>
    <row r="229" spans="4:53" hidden="1" x14ac:dyDescent="0.3"/>
    <row r="230" spans="4:53" hidden="1" x14ac:dyDescent="0.3"/>
    <row r="231" spans="4:53" hidden="1" x14ac:dyDescent="0.3"/>
    <row r="232" spans="4:53" hidden="1" x14ac:dyDescent="0.3"/>
    <row r="233" spans="4:53" hidden="1" x14ac:dyDescent="0.3"/>
    <row r="234" spans="4:53" hidden="1" x14ac:dyDescent="0.3"/>
    <row r="235" spans="4:53" hidden="1" x14ac:dyDescent="0.3"/>
    <row r="236" spans="4:53" hidden="1" x14ac:dyDescent="0.3"/>
    <row r="237" spans="4:53" hidden="1" x14ac:dyDescent="0.3"/>
    <row r="238" spans="4:53" hidden="1" x14ac:dyDescent="0.3"/>
    <row r="239" spans="4:53" hidden="1" x14ac:dyDescent="0.3"/>
    <row r="240" spans="4:53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x14ac:dyDescent="0.3"/>
    <row r="270" x14ac:dyDescent="0.3"/>
    <row r="271" x14ac:dyDescent="0.3"/>
    <row r="272" ht="16.5" customHeight="1" x14ac:dyDescent="0.3"/>
    <row r="273" x14ac:dyDescent="0.3"/>
    <row r="274" x14ac:dyDescent="0.3"/>
    <row r="275" x14ac:dyDescent="0.3"/>
    <row r="276" x14ac:dyDescent="0.3"/>
    <row r="277" x14ac:dyDescent="0.3"/>
    <row r="278" x14ac:dyDescent="0.3"/>
    <row r="279" x14ac:dyDescent="0.3"/>
    <row r="280" x14ac:dyDescent="0.3"/>
  </sheetData>
  <mergeCells count="52">
    <mergeCell ref="B66:B69"/>
    <mergeCell ref="AM1:AO1"/>
    <mergeCell ref="AP1:AP2"/>
    <mergeCell ref="AQ1:AQ2"/>
    <mergeCell ref="AR1:AR2"/>
    <mergeCell ref="U1:W1"/>
    <mergeCell ref="X1:Z1"/>
    <mergeCell ref="AA1:AC1"/>
    <mergeCell ref="AD1:AF1"/>
    <mergeCell ref="AG1:AI1"/>
    <mergeCell ref="AJ1:AL1"/>
    <mergeCell ref="A1:E1"/>
    <mergeCell ref="F1:H1"/>
    <mergeCell ref="I1:K1"/>
    <mergeCell ref="L1:N1"/>
    <mergeCell ref="O1:Q1"/>
    <mergeCell ref="AY1:AY2"/>
    <mergeCell ref="AZ1:AZ2"/>
    <mergeCell ref="B3:B34"/>
    <mergeCell ref="B35:B45"/>
    <mergeCell ref="B46:B65"/>
    <mergeCell ref="AS1:AU1"/>
    <mergeCell ref="AV1:AX1"/>
    <mergeCell ref="R1:T1"/>
    <mergeCell ref="AP125:AP126"/>
    <mergeCell ref="X126:Z126"/>
    <mergeCell ref="AA126:AC126"/>
    <mergeCell ref="AD126:AF126"/>
    <mergeCell ref="AG126:AI126"/>
    <mergeCell ref="R126:T126"/>
    <mergeCell ref="U126:W126"/>
    <mergeCell ref="B70:B84"/>
    <mergeCell ref="B85:B87"/>
    <mergeCell ref="B88:B89"/>
    <mergeCell ref="B90:B97"/>
    <mergeCell ref="A98:E98"/>
    <mergeCell ref="D226:E226"/>
    <mergeCell ref="AZ126:AZ127"/>
    <mergeCell ref="BA126:BA127"/>
    <mergeCell ref="AJ126:AL126"/>
    <mergeCell ref="AM126:AO126"/>
    <mergeCell ref="AR126:AR127"/>
    <mergeCell ref="AS126:AU126"/>
    <mergeCell ref="AV126:AX126"/>
    <mergeCell ref="AY126:AY127"/>
    <mergeCell ref="AQ125:AQ126"/>
    <mergeCell ref="D126:D127"/>
    <mergeCell ref="E126:E127"/>
    <mergeCell ref="F126:H126"/>
    <mergeCell ref="I126:K126"/>
    <mergeCell ref="L126:N126"/>
    <mergeCell ref="O126:Q126"/>
  </mergeCells>
  <conditionalFormatting sqref="D27">
    <cfRule type="duplicateValues" dxfId="1" priority="1"/>
  </conditionalFormatting>
  <conditionalFormatting sqref="D26 D3:D24 D38:D40 D42:D97 D28:D35">
    <cfRule type="duplicateValues" dxfId="0" priority="2"/>
  </conditionalFormatting>
  <dataValidations count="1">
    <dataValidation type="list" allowBlank="1" showInputMessage="1" showErrorMessage="1" sqref="E3:E97" xr:uid="{855ADD87-6908-423D-BE6C-EE2115B0F04E}">
      <formula1>"Depot, Sub-Depot, Distributor, Distributor Sub Point, Dealer"</formula1>
    </dataValidation>
  </dataValidations>
  <pageMargins left="0.7" right="0.7" top="0.75" bottom="0.75" header="0.3" footer="0.3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Sales &amp; Inventory (Date )</vt:lpstr>
      <vt:lpstr>Point Wise DIO</vt:lpstr>
      <vt:lpstr>95 Point DIO Based on (Date)</vt:lpstr>
      <vt:lpstr>95 Points DIO Based on PADS</vt:lpstr>
      <vt:lpstr>'95 Point DIO Based on (Date)'!Print_Area</vt:lpstr>
      <vt:lpstr>'95 Points DIO Based on PADS'!Print_Area</vt:lpstr>
      <vt:lpstr>'Point Wise DIO'!Print_Area</vt:lpstr>
      <vt:lpstr>'Sales &amp; Inventory (Date 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Md.Ruhul Amin</dc:creator>
  <cp:lastModifiedBy>BS-234</cp:lastModifiedBy>
  <cp:lastPrinted>2018-12-10T03:36:56Z</cp:lastPrinted>
  <dcterms:created xsi:type="dcterms:W3CDTF">2017-11-11T03:58:58Z</dcterms:created>
  <dcterms:modified xsi:type="dcterms:W3CDTF">2020-05-04T06:58:32Z</dcterms:modified>
</cp:coreProperties>
</file>