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D:\Documents\B412 Analytics\COMP4007\Week12_Excel_Assignment 2\"/>
    </mc:Choice>
  </mc:AlternateContent>
  <xr:revisionPtr revIDLastSave="0" documentId="13_ncr:1_{98F5193C-E3FD-40CB-BF56-2E956AFCDF16}" xr6:coauthVersionLast="46" xr6:coauthVersionMax="46" xr10:uidLastSave="{00000000-0000-0000-0000-000000000000}"/>
  <bookViews>
    <workbookView xWindow="-110" yWindow="-110" windowWidth="19420" windowHeight="10420" activeTab="1" xr2:uid="{00000000-000D-0000-FFFF-FFFF00000000}"/>
  </bookViews>
  <sheets>
    <sheet name="Billing Amounts" sheetId="2" r:id="rId1"/>
    <sheet name="Average Hours" sheetId="3" r:id="rId2"/>
    <sheet name="Potential Revenue" sheetId="5" r:id="rId3"/>
    <sheet name="Billing" sheetId="1" r:id="rId4"/>
  </sheets>
  <definedNames>
    <definedName name="_xlnm._FilterDatabase" localSheetId="3" hidden="1">Billing!$A$4:$F$26</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F11" i="1" l="1"/>
  <c r="F10" i="1"/>
  <c r="F9" i="1"/>
  <c r="F13" i="1"/>
  <c r="F14" i="1"/>
  <c r="F15" i="1"/>
  <c r="F5" i="1"/>
  <c r="F6" i="1"/>
  <c r="F7" i="1"/>
  <c r="F8" i="1"/>
  <c r="F16" i="1"/>
  <c r="F17" i="1"/>
  <c r="F18" i="1"/>
  <c r="F19" i="1"/>
  <c r="F20" i="1"/>
  <c r="F21" i="1"/>
  <c r="F22" i="1"/>
  <c r="F23" i="1"/>
  <c r="F25" i="1"/>
  <c r="F26" i="1"/>
  <c r="F12" i="1"/>
</calcChain>
</file>

<file path=xl/sharedStrings.xml><?xml version="1.0" encoding="utf-8"?>
<sst xmlns="http://schemas.openxmlformats.org/spreadsheetml/2006/main" count="139" uniqueCount="60">
  <si>
    <t>North</t>
  </si>
  <si>
    <t>East</t>
  </si>
  <si>
    <t>Region</t>
  </si>
  <si>
    <t>South</t>
  </si>
  <si>
    <t>West</t>
  </si>
  <si>
    <t>OW22</t>
  </si>
  <si>
    <t>EA580</t>
  </si>
  <si>
    <t>Company ID</t>
  </si>
  <si>
    <t>Hours Billed</t>
  </si>
  <si>
    <t>Misc Hours</t>
  </si>
  <si>
    <t>Total Hours</t>
  </si>
  <si>
    <t>NO471</t>
  </si>
  <si>
    <t>NO490</t>
  </si>
  <si>
    <t>NO475</t>
  </si>
  <si>
    <t>EA622</t>
  </si>
  <si>
    <t>EA693</t>
  </si>
  <si>
    <t>EA667</t>
  </si>
  <si>
    <t>EA627</t>
  </si>
  <si>
    <t>EA635</t>
  </si>
  <si>
    <t>EA687</t>
  </si>
  <si>
    <t>EA608</t>
  </si>
  <si>
    <t>SO253</t>
  </si>
  <si>
    <t>SO362</t>
  </si>
  <si>
    <t>SO399</t>
  </si>
  <si>
    <t>SO206</t>
  </si>
  <si>
    <t>WE518</t>
  </si>
  <si>
    <t>WE668</t>
  </si>
  <si>
    <t>WE675</t>
  </si>
  <si>
    <t>WE502</t>
  </si>
  <si>
    <t>WE640</t>
  </si>
  <si>
    <t>WE577</t>
  </si>
  <si>
    <t>AE208</t>
  </si>
  <si>
    <t>AH890</t>
  </si>
  <si>
    <t>EC992</t>
  </si>
  <si>
    <t>AI978</t>
  </si>
  <si>
    <t>HE988</t>
  </si>
  <si>
    <t>AE299</t>
  </si>
  <si>
    <t>AA927</t>
  </si>
  <si>
    <t>BT889</t>
  </si>
  <si>
    <t>VE209</t>
  </si>
  <si>
    <t>KA985</t>
  </si>
  <si>
    <t>HS887</t>
  </si>
  <si>
    <t>HA827</t>
  </si>
  <si>
    <t>OS878</t>
  </si>
  <si>
    <t>HO885</t>
  </si>
  <si>
    <t>HA758</t>
  </si>
  <si>
    <t>AH588</t>
  </si>
  <si>
    <t>AC508</t>
  </si>
  <si>
    <t>IK970</t>
  </si>
  <si>
    <t>SH220</t>
  </si>
  <si>
    <t>Work Order</t>
  </si>
  <si>
    <t>Week of 4/17/2017</t>
  </si>
  <si>
    <t>Evans Law Billing Sheet</t>
  </si>
  <si>
    <t>Grand Total</t>
  </si>
  <si>
    <t>Sum of Billed Amount</t>
  </si>
  <si>
    <t>Average of Hours Billed</t>
  </si>
  <si>
    <t>Average of Misc Hours</t>
  </si>
  <si>
    <t>Average of Total Hours</t>
  </si>
  <si>
    <t>Sum of Potential Payment</t>
  </si>
  <si>
    <t>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</si>
</sst>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Trebuchet MS"/>
      <family val="2"/>
      <scheme val="minor"/>
    </font>
    <font>
      <b/>
      <sz val="18"/>
      <color theme="3"/>
      <name val="Trebuchet MS"/>
      <family val="2"/>
      <scheme val="major"/>
    </font>
    <font>
      <b/>
      <sz val="11"/>
      <color theme="3"/>
      <name val="Trebuchet MS"/>
      <family val="2"/>
      <scheme val="minor"/>
    </font>
    <font>
      <sz val="10"/>
      <name val="Arial"/>
      <family val="2"/>
    </font>
    <font>
      <b/>
      <sz val="22"/>
      <color theme="3"/>
      <name val="Trebuchet MS"/>
      <family val="2"/>
      <scheme val="major"/>
    </font>
    <font>
      <b/>
      <sz val="11"/>
      <color theme="7" tint="0.79998168889431442"/>
      <name val="Trebuchet MS"/>
      <family val="2"/>
      <scheme val="minor"/>
    </font>
    <font>
      <b/>
      <sz val="10"/>
      <name val="Century Gothic"/>
      <family val="2"/>
    </font>
    <font>
      <b/>
      <sz val="12"/>
      <color theme="3"/>
      <name val="Trebuchet MS"/>
      <family val="2"/>
      <scheme val="major"/>
    </font>
    <font>
      <b/>
      <sz val="10"/>
      <color theme="1"/>
      <name val="Trebuchet MS"/>
      <family val="2"/>
      <scheme val="minor"/>
    </font>
    <font>
      <sz val="12"/>
      <color theme="7" tint="0.79998168889431442"/>
      <name val="Trebuchet MS"/>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right/>
      <top/>
      <bottom style="thick">
        <color theme="4" tint="0.499984740745262"/>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cellStyleXfs>
  <cellXfs count="30">
    <xf numFmtId="0" fontId="0" fillId="0" borderId="0" xfId="0"/>
    <xf numFmtId="0" fontId="5" fillId="3" borderId="3" xfId="2" applyFont="1" applyFill="1" applyBorder="1" applyAlignment="1">
      <alignment horizontal="left" vertical="center"/>
    </xf>
    <xf numFmtId="49" fontId="6" fillId="5" borderId="2" xfId="3" applyNumberFormat="1" applyFont="1" applyFill="1" applyBorder="1" applyAlignment="1">
      <alignment horizontal="center" vertical="center" wrapText="1"/>
    </xf>
    <xf numFmtId="49" fontId="6" fillId="4" borderId="2" xfId="3" applyNumberFormat="1" applyFont="1" applyFill="1" applyBorder="1" applyAlignment="1">
      <alignment horizontal="center" vertical="center" wrapText="1"/>
    </xf>
    <xf numFmtId="49" fontId="6" fillId="5" borderId="5" xfId="3" applyNumberFormat="1" applyFont="1" applyFill="1" applyBorder="1" applyAlignment="1">
      <alignment horizontal="center" vertical="center" wrapText="1"/>
    </xf>
    <xf numFmtId="49" fontId="6" fillId="5" borderId="4" xfId="3" applyNumberFormat="1" applyFont="1" applyFill="1" applyBorder="1" applyAlignment="1">
      <alignment horizontal="center" vertical="center" wrapText="1"/>
    </xf>
    <xf numFmtId="49" fontId="6" fillId="4" borderId="4" xfId="3" applyNumberFormat="1" applyFont="1" applyFill="1" applyBorder="1" applyAlignment="1">
      <alignment horizontal="center" vertical="center" wrapText="1"/>
    </xf>
    <xf numFmtId="0" fontId="8" fillId="0" borderId="0" xfId="0" applyFont="1"/>
    <xf numFmtId="49" fontId="6" fillId="5" borderId="7" xfId="3" applyNumberFormat="1" applyFont="1" applyFill="1" applyBorder="1" applyAlignment="1">
      <alignment horizontal="center" vertical="center" wrapText="1"/>
    </xf>
    <xf numFmtId="0" fontId="7" fillId="2" borderId="0" xfId="1" applyFont="1" applyFill="1" applyBorder="1" applyAlignment="1">
      <alignment horizontal="center" vertical="center"/>
    </xf>
    <xf numFmtId="49" fontId="0" fillId="0" borderId="0" xfId="0" applyNumberFormat="1"/>
    <xf numFmtId="0" fontId="9" fillId="3" borderId="1" xfId="2" applyFont="1" applyFill="1" applyBorder="1" applyAlignment="1">
      <alignment vertical="center"/>
    </xf>
    <xf numFmtId="0" fontId="9" fillId="3" borderId="1" xfId="2" applyFont="1" applyFill="1" applyBorder="1" applyAlignment="1">
      <alignment horizontal="center" vertical="center"/>
    </xf>
    <xf numFmtId="0" fontId="9" fillId="3" borderId="1" xfId="2" applyFont="1" applyFill="1" applyBorder="1" applyAlignment="1">
      <alignment horizontal="center" vertical="center" wrapText="1"/>
    </xf>
    <xf numFmtId="2" fontId="6" fillId="5" borderId="4" xfId="3" applyNumberFormat="1" applyFont="1" applyFill="1" applyBorder="1" applyAlignment="1">
      <alignment horizontal="right" vertical="center" indent="4"/>
    </xf>
    <xf numFmtId="2" fontId="6" fillId="4" borderId="4" xfId="3" applyNumberFormat="1" applyFont="1" applyFill="1" applyBorder="1" applyAlignment="1">
      <alignment horizontal="right" vertical="center" indent="4"/>
    </xf>
    <xf numFmtId="2" fontId="6" fillId="5" borderId="2" xfId="3" applyNumberFormat="1" applyFont="1" applyFill="1" applyBorder="1" applyAlignment="1">
      <alignment horizontal="right" vertical="center" indent="4"/>
    </xf>
    <xf numFmtId="2" fontId="6" fillId="4" borderId="2" xfId="3" applyNumberFormat="1" applyFont="1" applyFill="1" applyBorder="1" applyAlignment="1">
      <alignment horizontal="right" vertical="center" indent="4"/>
    </xf>
    <xf numFmtId="2" fontId="6" fillId="5" borderId="7" xfId="3" applyNumberFormat="1" applyFont="1" applyFill="1" applyBorder="1" applyAlignment="1">
      <alignment horizontal="right" vertical="center" indent="4"/>
    </xf>
    <xf numFmtId="2" fontId="6" fillId="4" borderId="7" xfId="3" applyNumberFormat="1" applyFont="1" applyFill="1" applyBorder="1" applyAlignment="1">
      <alignment horizontal="right" vertical="center" indent="4"/>
    </xf>
    <xf numFmtId="2" fontId="6" fillId="5" borderId="6" xfId="3" applyNumberFormat="1" applyFont="1" applyFill="1" applyBorder="1" applyAlignment="1">
      <alignment horizontal="right" vertical="center" indent="4"/>
    </xf>
    <xf numFmtId="2" fontId="6" fillId="5" borderId="5" xfId="3" applyNumberFormat="1" applyFont="1" applyFill="1" applyBorder="1" applyAlignment="1">
      <alignment horizontal="right" vertical="center" indent="4"/>
    </xf>
    <xf numFmtId="2" fontId="6" fillId="4" borderId="5" xfId="3" applyNumberFormat="1" applyFont="1" applyFill="1" applyBorder="1" applyAlignment="1">
      <alignment horizontal="right" vertical="center" indent="4"/>
    </xf>
    <xf numFmtId="0" fontId="4" fillId="2" borderId="0" xfId="1" applyFont="1" applyFill="1" applyBorder="1" applyAlignment="1">
      <alignment horizontal="center" vertical="center"/>
    </xf>
    <xf numFmtId="0" fontId="7" fillId="2" borderId="0"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 fontId="0" fillId="0" borderId="0" xfId="0" applyNumberFormat="1"/>
  </cellXfs>
  <cellStyles count="4">
    <cellStyle name="Heading 4" xfId="2" builtinId="19"/>
    <cellStyle name="Normal" xfId="0" builtinId="0"/>
    <cellStyle name="Normal 2" xfId="3" xr:uid="{00000000-0005-0000-0000-000002000000}"/>
    <cellStyle name="Title" xfId="1" builtinId="15"/>
  </cellStyles>
  <dxfs count="23">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164" formatCode="&quot;$&quot;#,##0"/>
    </dxf>
    <dxf>
      <numFmt numFmtId="3" formatCode="#,##0"/>
    </dxf>
    <dxf>
      <numFmt numFmtId="1" formatCode="0"/>
    </dxf>
    <dxf>
      <numFmt numFmtId="164" formatCode="&quot;$&quot;#,##0"/>
    </dxf>
    <dxf>
      <numFmt numFmtId="164" formatCode="&quot;$&quot;#,##0"/>
    </dxf>
    <dxf>
      <numFmt numFmtId="1" formatCode="0"/>
    </dxf>
    <dxf>
      <numFmt numFmtId="164" formatCode="&quot;$&quot;#,##0"/>
    </dxf>
    <dxf>
      <numFmt numFmtId="164" formatCode="&quot;$&quo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[Mirza Razin Alam_Mod8_Lab2.xlsx]Billing Amounts!PivotTable1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ysClr val="windowText" lastClr="000000"/>
                </a:solidFill>
              </a:rPr>
              <a:t>Billing Amounts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'Billing Amounts'!$B$3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'Billing Amounts'!$A$4:$A$29</c:f>
              <c:multiLvlStrCache>
                <c:ptCount val="21"/>
                <c:lvl>
                  <c:pt idx="0">
                    <c:v>AC508</c:v>
                  </c:pt>
                  <c:pt idx="1">
                    <c:v>AI978</c:v>
                  </c:pt>
                  <c:pt idx="2">
                    <c:v>EC992</c:v>
                  </c:pt>
                  <c:pt idx="3">
                    <c:v>HA827</c:v>
                  </c:pt>
                  <c:pt idx="4">
                    <c:v>IK970</c:v>
                  </c:pt>
                  <c:pt idx="5">
                    <c:v>OS878</c:v>
                  </c:pt>
                  <c:pt idx="6">
                    <c:v>OW22</c:v>
                  </c:pt>
                  <c:pt idx="7">
                    <c:v>HS887</c:v>
                  </c:pt>
                  <c:pt idx="8">
                    <c:v>KA985</c:v>
                  </c:pt>
                  <c:pt idx="9">
                    <c:v>VE209</c:v>
                  </c:pt>
                  <c:pt idx="10">
                    <c:v>AE208</c:v>
                  </c:pt>
                  <c:pt idx="11">
                    <c:v>AH890</c:v>
                  </c:pt>
                  <c:pt idx="12">
                    <c:v>HE988</c:v>
                  </c:pt>
                  <c:pt idx="13">
                    <c:v>HO885</c:v>
                  </c:pt>
                  <c:pt idx="14">
                    <c:v>SH220</c:v>
                  </c:pt>
                  <c:pt idx="15">
                    <c:v>AA927</c:v>
                  </c:pt>
                  <c:pt idx="16">
                    <c:v>AE299</c:v>
                  </c:pt>
                  <c:pt idx="17">
                    <c:v>AH588</c:v>
                  </c:pt>
                  <c:pt idx="18">
                    <c:v>BT889</c:v>
                  </c:pt>
                  <c:pt idx="19">
                    <c:v>EA580</c:v>
                  </c:pt>
                  <c:pt idx="20">
                    <c:v>HA758</c:v>
                  </c:pt>
                </c:lvl>
                <c:lvl>
                  <c:pt idx="0">
                    <c:v>East</c:v>
                  </c:pt>
                  <c:pt idx="7">
                    <c:v>North</c:v>
                  </c:pt>
                  <c:pt idx="10">
                    <c:v>South</c:v>
                  </c:pt>
                  <c:pt idx="15">
                    <c:v>West</c:v>
                  </c:pt>
                </c:lvl>
              </c:multiLvlStrCache>
            </c:multiLvlStrRef>
          </c:cat>
          <c:val>
            <c:numRef>
              <c:f>'Billing Amounts'!$B$4:$B$29</c:f>
              <c:numCache>
                <c:formatCode>"$"#,##0</c:formatCode>
                <c:ptCount val="21"/>
                <c:pt idx="0">
                  <c:v>686.25</c:v>
                </c:pt>
                <c:pt idx="1">
                  <c:v>3510</c:v>
                </c:pt>
                <c:pt idx="2">
                  <c:v>4117.5</c:v>
                </c:pt>
                <c:pt idx="3">
                  <c:v>1575</c:v>
                </c:pt>
                <c:pt idx="4">
                  <c:v>3375</c:v>
                </c:pt>
                <c:pt idx="5">
                  <c:v>3600</c:v>
                </c:pt>
                <c:pt idx="6">
                  <c:v>9045</c:v>
                </c:pt>
                <c:pt idx="7">
                  <c:v>3240</c:v>
                </c:pt>
                <c:pt idx="8">
                  <c:v>6457.5</c:v>
                </c:pt>
                <c:pt idx="9">
                  <c:v>1980</c:v>
                </c:pt>
                <c:pt idx="10">
                  <c:v>742.5</c:v>
                </c:pt>
                <c:pt idx="11">
                  <c:v>1080</c:v>
                </c:pt>
                <c:pt idx="12">
                  <c:v>2688.75</c:v>
                </c:pt>
                <c:pt idx="13">
                  <c:v>5580</c:v>
                </c:pt>
                <c:pt idx="14">
                  <c:v>3712.5</c:v>
                </c:pt>
                <c:pt idx="15">
                  <c:v>5310</c:v>
                </c:pt>
                <c:pt idx="16">
                  <c:v>1520.9999999999998</c:v>
                </c:pt>
                <c:pt idx="17">
                  <c:v>3375</c:v>
                </c:pt>
                <c:pt idx="18">
                  <c:v>3262.5</c:v>
                </c:pt>
                <c:pt idx="19">
                  <c:v>4275</c:v>
                </c:pt>
                <c:pt idx="20">
                  <c:v>1282.5</c:v>
                </c:pt>
              </c:numCache>
            </c:numRef>
          </c:val>
          <c:smooth val="0"/>
          <c:extLst>
            <c:ext xmlns:c16="http://schemas.microsoft.com/office/drawing/2014/chart" uri="{C3380CC4-5D6E-409C-BE32-E72D297353CC}">
              <c16:uniqueId val="{00000000-B385-4341-8EC7-7E2EB89380B8}"/>
            </c:ext>
          </c:extLst>
        </c:ser>
        <c:dLbls>
          <c:showLegendKey val="0"/>
          <c:showVal val="0"/>
          <c:showCatName val="0"/>
          <c:showSerName val="0"/>
          <c:showPercent val="0"/>
          <c:showBubbleSize val="0"/>
        </c:dLbls>
        <c:marker val="1"/>
        <c:smooth val="0"/>
        <c:axId val="1479288688"/>
        <c:axId val="1479289520"/>
      </c:lineChart>
      <c:catAx>
        <c:axId val="14792886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79289520"/>
        <c:crosses val="autoZero"/>
        <c:auto val="1"/>
        <c:lblAlgn val="ctr"/>
        <c:lblOffset val="100"/>
        <c:noMultiLvlLbl val="0"/>
      </c:catAx>
      <c:valAx>
        <c:axId val="14792895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7928868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[Mirza Razin Alam_Mod8_Lab2.xlsx]Average Hours!PivotTable3</c:name>
    <c:fmtId val="0"/>
  </c:pivotSource>
  <c:chart>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'Average Hours'!$B$3</c:f>
              <c:strCache>
                <c:ptCount val="1"/>
                <c:pt idx="0">
                  <c:v>Average of Hours Billed</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Hours'!$B$4:$B$8</c:f>
              <c:numCache>
                <c:formatCode>0</c:formatCode>
                <c:ptCount val="4"/>
                <c:pt idx="0">
                  <c:v>82.25</c:v>
                </c:pt>
                <c:pt idx="1">
                  <c:v>64.875</c:v>
                </c:pt>
                <c:pt idx="2">
                  <c:v>61.35</c:v>
                </c:pt>
                <c:pt idx="3">
                  <c:v>70.466666666666669</c:v>
                </c:pt>
              </c:numCache>
            </c:numRef>
          </c:val>
          <c:shape val="pyramidToMax"/>
          <c:extLst>
            <c:ext xmlns:c16="http://schemas.microsoft.com/office/drawing/2014/chart" uri="{C3380CC4-5D6E-409C-BE32-E72D297353CC}">
              <c16:uniqueId val="{00000001-0E27-4B66-A131-1A174DE2C92C}"/>
            </c:ext>
          </c:extLst>
        </c:ser>
        <c:ser>
          <c:idx val="1"/>
          <c:order val="1"/>
          <c:tx>
            <c:strRef>
              <c:f>'Average Hours'!$C$3</c:f>
              <c:strCache>
                <c:ptCount val="1"/>
                <c:pt idx="0">
                  <c:v>Average of Misc Hours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Hours'!$C$4:$C$8</c:f>
              <c:numCache>
                <c:formatCode>0</c:formatCode>
                <c:ptCount val="4"/>
                <c:pt idx="0">
                  <c:v>8.3571428571428577</c:v>
                </c:pt>
                <c:pt idx="1">
                  <c:v>6.5</c:v>
                </c:pt>
                <c:pt idx="2">
                  <c:v>9.3000000000000007</c:v>
                </c:pt>
                <c:pt idx="3">
                  <c:v>8.4166666666666661</c:v>
                </c:pt>
              </c:numCache>
            </c:numRef>
          </c:val>
          <c:shape val="pyramidToMax"/>
          <c:extLst>
            <c:ext xmlns:c16="http://schemas.microsoft.com/office/drawing/2014/chart" uri="{C3380CC4-5D6E-409C-BE32-E72D297353CC}">
              <c16:uniqueId val="{00000002-0E27-4B66-A131-1A174DE2C92C}"/>
            </c:ext>
          </c:extLst>
        </c:ser>
        <c:ser>
          <c:idx val="2"/>
          <c:order val="2"/>
          <c:tx>
            <c:strRef>
              <c:f>'Average Hours'!$D$3</c:f>
              <c:strCache>
                <c:ptCount val="1"/>
                <c:pt idx="0">
                  <c:v>Average of Total Hours</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Hours'!$D$4:$D$8</c:f>
              <c:numCache>
                <c:formatCode>0</c:formatCode>
                <c:ptCount val="4"/>
                <c:pt idx="0">
                  <c:v>90.607142857142861</c:v>
                </c:pt>
                <c:pt idx="1">
                  <c:v>71.375</c:v>
                </c:pt>
                <c:pt idx="2">
                  <c:v>70.650000000000006</c:v>
                </c:pt>
                <c:pt idx="3">
                  <c:v>78.88333333333334</c:v>
                </c:pt>
              </c:numCache>
            </c:numRef>
          </c:val>
          <c:shape val="pyramidToMax"/>
          <c:extLst>
            <c:ext xmlns:c16="http://schemas.microsoft.com/office/drawing/2014/chart" uri="{C3380CC4-5D6E-409C-BE32-E72D297353CC}">
              <c16:uniqueId val="{00000003-0E27-4B66-A131-1A174DE2C92C}"/>
            </c:ext>
          </c:extLst>
        </c:ser>
        <c:dLbls>
          <c:showLegendKey val="0"/>
          <c:showVal val="0"/>
          <c:showCatName val="0"/>
          <c:showSerName val="0"/>
          <c:showPercent val="0"/>
          <c:showBubbleSize val="0"/>
        </c:dLbls>
        <c:gapWidth val="150"/>
        <c:shape val="box"/>
        <c:axId val="1625308240"/>
        <c:axId val="1625305328"/>
        <c:axId val="1480852992"/>
      </c:bar3DChart>
      <c:catAx>
        <c:axId val="1625308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05328"/>
        <c:crosses val="autoZero"/>
        <c:auto val="1"/>
        <c:lblAlgn val="ctr"/>
        <c:lblOffset val="100"/>
        <c:noMultiLvlLbl val="0"/>
      </c:catAx>
      <c:valAx>
        <c:axId val="162530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08240"/>
        <c:crosses val="autoZero"/>
        <c:crossBetween val="between"/>
      </c:valAx>
      <c:serAx>
        <c:axId val="148085299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05328"/>
        <c:crosses val="autoZero"/>
      </c:serAx>
      <c:spPr>
        <a:gradFill flip="none" rotWithShape="1">
          <a:gsLst>
            <a:gs pos="0">
              <a:schemeClr val="accent1">
                <a:lumMod val="5000"/>
                <a:lumOff val="95000"/>
                <a:alpha val="98000"/>
              </a:schemeClr>
            </a:gs>
            <a:gs pos="77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[Mirza Razin Alam_Mod8_Lab2.xlsx]Potential Revenue!PivotTable4</c:name>
    <c:fmtId val="0"/>
  </c:pivotSource>
  <c:chart>
    <c:autoTitleDeleted val="1"/>
    <c:pivotFmts>
      <c:pivotFmt>
        <c:idx val="0"/>
        <c:spPr>
          <a:pattFill prst="narVert">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'Potential Revenue'!$B$3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multiLvlStrRef>
              <c:f>'Potential Revenue'!$A$4:$A$29</c:f>
              <c:multiLvlStrCache>
                <c:ptCount val="21"/>
                <c:lvl>
                  <c:pt idx="0">
                    <c:v>AC508</c:v>
                  </c:pt>
                  <c:pt idx="1">
                    <c:v>AI978</c:v>
                  </c:pt>
                  <c:pt idx="2">
                    <c:v>EC992</c:v>
                  </c:pt>
                  <c:pt idx="3">
                    <c:v>HA827</c:v>
                  </c:pt>
                  <c:pt idx="4">
                    <c:v>IK970</c:v>
                  </c:pt>
                  <c:pt idx="5">
                    <c:v>OS878</c:v>
                  </c:pt>
                  <c:pt idx="6">
                    <c:v>OW22</c:v>
                  </c:pt>
                  <c:pt idx="7">
                    <c:v>HS887</c:v>
                  </c:pt>
                  <c:pt idx="8">
                    <c:v>KA985</c:v>
                  </c:pt>
                  <c:pt idx="9">
                    <c:v>VE209</c:v>
                  </c:pt>
                  <c:pt idx="10">
                    <c:v>AE208</c:v>
                  </c:pt>
                  <c:pt idx="11">
                    <c:v>AH890</c:v>
                  </c:pt>
                  <c:pt idx="12">
                    <c:v>HE988</c:v>
                  </c:pt>
                  <c:pt idx="13">
                    <c:v>HO885</c:v>
                  </c:pt>
                  <c:pt idx="14">
                    <c:v>SH220</c:v>
                  </c:pt>
                  <c:pt idx="15">
                    <c:v>AA927</c:v>
                  </c:pt>
                  <c:pt idx="16">
                    <c:v>AE299</c:v>
                  </c:pt>
                  <c:pt idx="17">
                    <c:v>AH588</c:v>
                  </c:pt>
                  <c:pt idx="18">
                    <c:v>BT889</c:v>
                  </c:pt>
                  <c:pt idx="19">
                    <c:v>EA580</c:v>
                  </c:pt>
                  <c:pt idx="20">
                    <c:v>HA758</c:v>
                  </c:pt>
                </c:lvl>
                <c:lvl>
                  <c:pt idx="0">
                    <c:v>East</c:v>
                  </c:pt>
                  <c:pt idx="7">
                    <c:v>North</c:v>
                  </c:pt>
                  <c:pt idx="10">
                    <c:v>South</c:v>
                  </c:pt>
                  <c:pt idx="15">
                    <c:v>West</c:v>
                  </c:pt>
                </c:lvl>
              </c:multiLvlStrCache>
            </c:multiLvlStrRef>
          </c:cat>
          <c:val>
            <c:numRef>
              <c:f>'Potential Revenue'!$B$4:$B$29</c:f>
              <c:numCache>
                <c:formatCode>"$"#,##0</c:formatCode>
                <c:ptCount val="21"/>
                <c:pt idx="0">
                  <c:v>517.5</c:v>
                </c:pt>
                <c:pt idx="1">
                  <c:v>0</c:v>
                </c:pt>
                <c:pt idx="2">
                  <c:v>90</c:v>
                </c:pt>
                <c:pt idx="3">
                  <c:v>405</c:v>
                </c:pt>
                <c:pt idx="4">
                  <c:v>1102.5</c:v>
                </c:pt>
                <c:pt idx="5">
                  <c:v>427.5</c:v>
                </c:pt>
                <c:pt idx="6">
                  <c:v>90</c:v>
                </c:pt>
                <c:pt idx="7">
                  <c:v>45</c:v>
                </c:pt>
                <c:pt idx="8">
                  <c:v>922.5</c:v>
                </c:pt>
                <c:pt idx="9">
                  <c:v>202.5</c:v>
                </c:pt>
                <c:pt idx="10">
                  <c:v>450</c:v>
                </c:pt>
                <c:pt idx="11">
                  <c:v>540</c:v>
                </c:pt>
                <c:pt idx="12">
                  <c:v>315</c:v>
                </c:pt>
                <c:pt idx="13">
                  <c:v>247.5</c:v>
                </c:pt>
                <c:pt idx="14">
                  <c:v>540</c:v>
                </c:pt>
                <c:pt idx="15">
                  <c:v>0</c:v>
                </c:pt>
                <c:pt idx="16">
                  <c:v>562.5</c:v>
                </c:pt>
                <c:pt idx="17">
                  <c:v>765</c:v>
                </c:pt>
                <c:pt idx="18">
                  <c:v>90</c:v>
                </c:pt>
                <c:pt idx="19">
                  <c:v>382.5</c:v>
                </c:pt>
                <c:pt idx="20">
                  <c:v>472.5</c:v>
                </c:pt>
              </c:numCache>
            </c:numRef>
          </c:val>
          <c:extLst>
            <c:ext xmlns:c16="http://schemas.microsoft.com/office/drawing/2014/chart" uri="{C3380CC4-5D6E-409C-BE32-E72D297353CC}">
              <c16:uniqueId val="{00000000-B99C-41DF-9251-1BDF8ED7FE63}"/>
            </c:ext>
          </c:extLst>
        </c:ser>
        <c:dLbls>
          <c:showLegendKey val="0"/>
          <c:showVal val="0"/>
          <c:showCatName val="0"/>
          <c:showSerName val="0"/>
          <c:showPercent val="0"/>
          <c:showBubbleSize val="0"/>
        </c:dLbls>
        <c:gapWidth val="227"/>
        <c:overlap val="-48"/>
        <c:axId val="1278255696"/>
        <c:axId val="1278253200"/>
      </c:barChart>
      <c:catAx>
        <c:axId val="12782556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3200"/>
        <c:crosses val="autoZero"/>
        <c:auto val="1"/>
        <c:lblAlgn val="ctr"/>
        <c:lblOffset val="100"/>
        <c:noMultiLvlLbl val="0"/>
      </c:catAx>
      <c:valAx>
        <c:axId val="127825320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79374</xdr:colOff>
      <xdr:row>1</xdr:row>
      <xdr:rowOff>180974</xdr:rowOff>
    </xdr:from>
    <xdr:to>
      <xdr:col>11</xdr:col>
      <xdr:colOff>425449</xdr:colOff>
      <xdr:row>28</xdr:row>
      <xdr:rowOff>165099</xdr:rowOff>
    </xdr:to>
    <xdr:graphicFrame macro="">
      <xdr:nvGraphicFramePr>
        <xdr:cNvPr id="3" name="Chart 2">
          <a:extLst>
            <a:ext uri="{FF2B5EF4-FFF2-40B4-BE49-F238E27FC236}">
              <a16:creationId xmlns:a16="http://schemas.microsoft.com/office/drawing/2014/main" id="{0DCFF1D2-EF1C-4D90-98DC-634674F63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73025</xdr:colOff>
      <xdr:row>9</xdr:row>
      <xdr:rowOff>47625</xdr:rowOff>
    </xdr:from>
    <xdr:to>
      <xdr:col>4</xdr:col>
      <xdr:colOff>6350</xdr:colOff>
      <xdr:row>24</xdr:row>
      <xdr:rowOff>28575</xdr:rowOff>
    </xdr:to>
    <xdr:graphicFrame macro="">
      <xdr:nvGraphicFramePr>
        <xdr:cNvPr id="2" name="Chart 1">
          <a:extLst>
            <a:ext uri="{FF2B5EF4-FFF2-40B4-BE49-F238E27FC236}">
              <a16:creationId xmlns:a16="http://schemas.microsoft.com/office/drawing/2014/main" id="{256E1FF0-73AC-46ED-9018-E931AAF0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41274</xdr:colOff>
      <xdr:row>2</xdr:row>
      <xdr:rowOff>0</xdr:rowOff>
    </xdr:from>
    <xdr:to>
      <xdr:col>10</xdr:col>
      <xdr:colOff>507999</xdr:colOff>
      <xdr:row>29</xdr:row>
      <xdr:rowOff>6350</xdr:rowOff>
    </xdr:to>
    <xdr:graphicFrame macro="">
      <xdr:nvGraphicFramePr>
        <xdr:cNvPr id="2" name="Chart 1">
          <a:extLst>
            <a:ext uri="{FF2B5EF4-FFF2-40B4-BE49-F238E27FC236}">
              <a16:creationId xmlns:a16="http://schemas.microsoft.com/office/drawing/2014/main" id="{282CE2DC-5655-41A7-9AA3-1A45495D7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539750</xdr:colOff>
      <xdr:row>1</xdr:row>
      <xdr:rowOff>171450</xdr:rowOff>
    </xdr:from>
    <xdr:to>
      <xdr:col>12</xdr:col>
      <xdr:colOff>316231</xdr:colOff>
      <xdr:row>10</xdr:row>
      <xdr:rowOff>6350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00B3DCFD-F38C-4E99-A140-398522C0EF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39452" y="352879"/>
              <a:ext cx="1091839" cy="1467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280.190425347224" createdVersion="7" refreshedVersion="7" minRefreshableVersion="3" recordCount="22" xr:uid="{9DFB7A6B-00BB-4B83-AF29-FD66F1CED01F}">
  <cacheSource type="worksheet">
    <worksheetSource ref="A4:F26" sheet="Billing"/>
  </cacheSource>
  <cacheFields count="8">
    <cacheField name="Region" numFmtId="0">
      <sharedItems count="4">
        <s v="East"/>
        <s v="North"/>
        <s v="South"/>
        <s v="West"/>
      </sharedItems>
    </cacheField>
    <cacheField name="Company ID" numFmtId="49">
      <sharedItems count="21">
        <s v="EC992"/>
        <s v="HA827"/>
        <s v="AI978"/>
        <s v="AC508"/>
        <s v="IK970"/>
        <s v="OS878"/>
        <s v="OW22"/>
        <s v="KA985"/>
        <s v="HS887"/>
        <s v="VE209"/>
        <s v="HE988"/>
        <s v="SH220"/>
        <s v="AH890"/>
        <s v="AE208"/>
        <s v="HO885"/>
        <s v="AE299"/>
        <s v="AA927"/>
        <s v="BT889"/>
        <s v="HA758"/>
        <s v="AH588"/>
        <s v="EA580"/>
      </sharedItems>
    </cacheField>
    <cacheField name="Work Order" numFmtId="49">
      <sharedItems/>
    </cacheField>
    <cacheField name="Hours Billed" numFmtId="2">
      <sharedItems containsSemiMixedTypes="0" containsString="0" containsNumber="1" minValue="15.25" maxValue="201" count="21">
        <n v="91.5"/>
        <n v="35"/>
        <n v="78"/>
        <n v="15.25"/>
        <n v="75"/>
        <n v="80"/>
        <n v="201"/>
        <n v="87"/>
        <n v="56.5"/>
        <n v="72"/>
        <n v="44"/>
        <n v="59.75"/>
        <n v="82.5"/>
        <n v="24"/>
        <n v="16.5"/>
        <n v="124"/>
        <n v="33.799999999999997"/>
        <n v="118"/>
        <n v="72.5"/>
        <n v="28.5"/>
        <n v="95"/>
      </sharedItems>
    </cacheField>
    <cacheField name="Misc Hours" numFmtId="2">
      <sharedItems containsSemiMixedTypes="0" containsString="0" containsNumber="1" minValue="0" maxValue="24.5"/>
    </cacheField>
    <cacheField name="Total Hours" numFmtId="2">
      <sharedItems containsSemiMixedTypes="0" containsString="0" containsNumber="1" minValue="26.5" maxValue="203"/>
    </cacheField>
    <cacheField name="Billed Amount" numFmtId="0" formula="'Hours Billed' *45" databaseField="0"/>
    <cacheField name="Potential Payment" numFmtId="0" formula="'Misc Hours' *45" databaseField="0"/>
  </cacheFields>
  <extLst>
    <ext xmlns:x14="http://schemas.microsoft.com/office/spreadsheetml/2009/9/main" uri="{725AE2AE-9491-48be-B2B4-4EB974FC3084}">
      <x14:pivotCacheDefinition pivotCacheId="1904951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EA622"/>
    <x v="0"/>
    <n v="2"/>
    <n v="93.5"/>
  </r>
  <r>
    <x v="0"/>
    <x v="1"/>
    <s v="EA693"/>
    <x v="1"/>
    <n v="9"/>
    <n v="44"/>
  </r>
  <r>
    <x v="0"/>
    <x v="2"/>
    <s v="EA667"/>
    <x v="2"/>
    <n v="0"/>
    <n v="78"/>
  </r>
  <r>
    <x v="0"/>
    <x v="3"/>
    <s v="EA627"/>
    <x v="3"/>
    <n v="11.5"/>
    <n v="26.75"/>
  </r>
  <r>
    <x v="0"/>
    <x v="4"/>
    <s v="EA635"/>
    <x v="4"/>
    <n v="24.5"/>
    <n v="99.5"/>
  </r>
  <r>
    <x v="0"/>
    <x v="5"/>
    <s v="EA687"/>
    <x v="5"/>
    <n v="9.5"/>
    <n v="89.5"/>
  </r>
  <r>
    <x v="0"/>
    <x v="6"/>
    <s v="EA608"/>
    <x v="6"/>
    <n v="2"/>
    <n v="203"/>
  </r>
  <r>
    <x v="1"/>
    <x v="7"/>
    <s v="NO471"/>
    <x v="7"/>
    <n v="2.5"/>
    <n v="89.5"/>
  </r>
  <r>
    <x v="1"/>
    <x v="7"/>
    <s v="NO490"/>
    <x v="8"/>
    <n v="18"/>
    <n v="74.5"/>
  </r>
  <r>
    <x v="1"/>
    <x v="8"/>
    <s v="NO475"/>
    <x v="9"/>
    <n v="1"/>
    <n v="73"/>
  </r>
  <r>
    <x v="1"/>
    <x v="9"/>
    <s v="NO490"/>
    <x v="10"/>
    <n v="4.5"/>
    <n v="48.5"/>
  </r>
  <r>
    <x v="2"/>
    <x v="10"/>
    <s v="SO253"/>
    <x v="11"/>
    <n v="7"/>
    <n v="66.75"/>
  </r>
  <r>
    <x v="2"/>
    <x v="11"/>
    <s v="SO362"/>
    <x v="12"/>
    <n v="12"/>
    <n v="94.5"/>
  </r>
  <r>
    <x v="2"/>
    <x v="12"/>
    <s v="SO399"/>
    <x v="13"/>
    <n v="12"/>
    <n v="36"/>
  </r>
  <r>
    <x v="2"/>
    <x v="13"/>
    <s v="SO206"/>
    <x v="14"/>
    <n v="10"/>
    <n v="26.5"/>
  </r>
  <r>
    <x v="2"/>
    <x v="14"/>
    <s v="SO399"/>
    <x v="15"/>
    <n v="5.5"/>
    <n v="129.5"/>
  </r>
  <r>
    <x v="3"/>
    <x v="15"/>
    <s v="WE518"/>
    <x v="16"/>
    <n v="12.5"/>
    <n v="46.3"/>
  </r>
  <r>
    <x v="3"/>
    <x v="16"/>
    <s v="WE668"/>
    <x v="17"/>
    <n v="0"/>
    <n v="118"/>
  </r>
  <r>
    <x v="3"/>
    <x v="17"/>
    <s v="WE675"/>
    <x v="18"/>
    <n v="2"/>
    <n v="74.5"/>
  </r>
  <r>
    <x v="3"/>
    <x v="18"/>
    <s v="WE502"/>
    <x v="19"/>
    <n v="10.5"/>
    <n v="39"/>
  </r>
  <r>
    <x v="3"/>
    <x v="19"/>
    <s v="WE640"/>
    <x v="4"/>
    <n v="17"/>
    <n v="92"/>
  </r>
  <r>
    <x v="3"/>
    <x v="20"/>
    <s v="WE577"/>
    <x v="20"/>
    <n v="8.5"/>
    <n v="10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FCD5C-5252-490B-AFD4-17C5B01819AC}"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location ref="A3:B29" firstHeaderRow="1" firstDataRow="1" firstDataCol="1"/>
  <pivotFields count="8">
    <pivotField axis="axisRow" showAll="0">
      <items count="5">
        <item x="0"/>
        <item x="1"/>
        <item x="2"/>
        <item x="3"/>
        <item t="default"/>
      </items>
    </pivotField>
    <pivotField axis="axisRow" showAll="0">
      <items count="22">
        <item x="16"/>
        <item x="3"/>
        <item x="13"/>
        <item x="15"/>
        <item x="19"/>
        <item x="12"/>
        <item x="2"/>
        <item x="17"/>
        <item x="20"/>
        <item x="0"/>
        <item x="18"/>
        <item x="1"/>
        <item x="10"/>
        <item x="14"/>
        <item x="8"/>
        <item x="4"/>
        <item x="7"/>
        <item x="5"/>
        <item x="6"/>
        <item x="11"/>
        <item x="9"/>
        <item t="default"/>
      </items>
    </pivotField>
    <pivotField showAll="0"/>
    <pivotField numFmtId="2" showAll="0">
      <items count="22">
        <item x="3"/>
        <item x="14"/>
        <item x="13"/>
        <item x="19"/>
        <item x="16"/>
        <item x="1"/>
        <item x="10"/>
        <item x="8"/>
        <item x="11"/>
        <item x="9"/>
        <item x="18"/>
        <item x="4"/>
        <item x="2"/>
        <item x="5"/>
        <item x="12"/>
        <item x="7"/>
        <item x="0"/>
        <item x="20"/>
        <item x="17"/>
        <item x="15"/>
        <item x="6"/>
        <item t="default"/>
      </items>
    </pivotField>
    <pivotField numFmtId="2" showAll="0"/>
    <pivotField numFmtId="2" showAll="0"/>
    <pivotField dataField="1" dragToRow="0" dragToCol="0" dragToPage="0" showAll="0" defaultSubtotal="0"/>
    <pivotField dragToRow="0" dragToCol="0" dragToPage="0" showAll="0" defaultSubtotal="0"/>
  </pivotFields>
  <rowFields count="2">
    <field x="0"/>
    <field x="1"/>
  </rowFields>
  <rowItems count="26">
    <i>
      <x/>
    </i>
    <i r="1">
      <x v="1"/>
    </i>
    <i r="1">
      <x v="6"/>
    </i>
    <i r="1">
      <x v="9"/>
    </i>
    <i r="1">
      <x v="11"/>
    </i>
    <i r="1">
      <x v="15"/>
    </i>
    <i r="1">
      <x v="17"/>
    </i>
    <i r="1">
      <x v="18"/>
    </i>
    <i>
      <x v="1"/>
    </i>
    <i r="1">
      <x v="14"/>
    </i>
    <i r="1">
      <x v="16"/>
    </i>
    <i r="1">
      <x v="20"/>
    </i>
    <i>
      <x v="2"/>
    </i>
    <i r="1">
      <x v="2"/>
    </i>
    <i r="1">
      <x v="5"/>
    </i>
    <i r="1">
      <x v="12"/>
    </i>
    <i r="1">
      <x v="13"/>
    </i>
    <i r="1">
      <x v="19"/>
    </i>
    <i>
      <x v="3"/>
    </i>
    <i r="1">
      <x/>
    </i>
    <i r="1">
      <x v="3"/>
    </i>
    <i r="1">
      <x v="4"/>
    </i>
    <i r="1">
      <x v="7"/>
    </i>
    <i r="1">
      <x v="8"/>
    </i>
    <i r="1">
      <x v="10"/>
    </i>
    <i t="grand">
      <x/>
    </i>
  </rowItems>
  <colItems count="1">
    <i/>
  </colItems>
  <dataFields count="1">
    <dataField name="Sum of Billed Amount" fld="6" baseField="0" baseItem="0" numFmtId="164"/>
  </dataFields>
  <formats count="2">
    <format dxfId="21">
      <pivotArea collapsedLevelsAreSubtotals="1" fieldPosition="0">
        <references count="2">
          <reference field="0" count="1" selected="0">
            <x v="0"/>
          </reference>
          <reference field="1" count="1">
            <x v="1"/>
          </reference>
        </references>
      </pivotArea>
    </format>
    <format dxfId="2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17C58-489A-4750-9DFA-7CB0A94DB5D1}"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location ref="A3:D8" firstHeaderRow="0" firstDataRow="1" firstDataCol="1"/>
  <pivotFields count="8">
    <pivotField axis="axisRow" showAll="0">
      <items count="5">
        <item x="0"/>
        <item x="1"/>
        <item x="2"/>
        <item x="3"/>
        <item t="default"/>
      </items>
    </pivotField>
    <pivotField showAll="0"/>
    <pivotField showAll="0"/>
    <pivotField dataField="1" numFmtId="2" showAll="0"/>
    <pivotField dataField="1" numFmtId="2" showAll="0"/>
    <pivotField dataField="1" numFmtId="2" showAll="0"/>
    <pivotField dragToRow="0" dragToCol="0" dragToPage="0" showAll="0" defaultSubtotal="0"/>
    <pivotField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Average of Hours Billed" fld="3" subtotal="average" baseField="0" baseItem="10" numFmtId="1"/>
    <dataField name="Average of Misc Hours" fld="4" subtotal="average" baseField="0" baseItem="10"/>
    <dataField name="Average of Total Hours" fld="5" subtotal="average" baseField="0" baseItem="10"/>
  </dataFields>
  <formats count="1">
    <format dxfId="2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BCCB2-8ACE-477A-8F39-1DB63550EC90}"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location ref="A3:B29" firstHeaderRow="1" firstDataRow="1" firstDataCol="1"/>
  <pivotFields count="8">
    <pivotField axis="axisRow" showAll="0">
      <items count="5">
        <item x="0"/>
        <item x="1"/>
        <item x="2"/>
        <item x="3"/>
        <item t="default"/>
      </items>
    </pivotField>
    <pivotField axis="axisRow" showAll="0">
      <items count="22">
        <item x="16"/>
        <item x="3"/>
        <item x="13"/>
        <item x="15"/>
        <item x="19"/>
        <item x="12"/>
        <item x="2"/>
        <item x="17"/>
        <item x="20"/>
        <item x="0"/>
        <item x="18"/>
        <item x="1"/>
        <item x="10"/>
        <item x="14"/>
        <item x="8"/>
        <item x="4"/>
        <item x="7"/>
        <item x="5"/>
        <item x="6"/>
        <item x="11"/>
        <item x="9"/>
        <item t="default"/>
      </items>
    </pivotField>
    <pivotField showAll="0"/>
    <pivotField numFmtId="2" showAll="0"/>
    <pivotField numFmtId="2" showAll="0"/>
    <pivotField numFmtId="2" showAll="0"/>
    <pivotField dragToRow="0" dragToCol="0" dragToPage="0" showAll="0" defaultSubtotal="0"/>
    <pivotField dataField="1" dragToRow="0" dragToCol="0" dragToPage="0" showAll="0" defaultSubtotal="0"/>
  </pivotFields>
  <rowFields count="2">
    <field x="0"/>
    <field x="1"/>
  </rowFields>
  <rowItems count="26">
    <i>
      <x/>
    </i>
    <i r="1">
      <x v="1"/>
    </i>
    <i r="1">
      <x v="6"/>
    </i>
    <i r="1">
      <x v="9"/>
    </i>
    <i r="1">
      <x v="11"/>
    </i>
    <i r="1">
      <x v="15"/>
    </i>
    <i r="1">
      <x v="17"/>
    </i>
    <i r="1">
      <x v="18"/>
    </i>
    <i>
      <x v="1"/>
    </i>
    <i r="1">
      <x v="14"/>
    </i>
    <i r="1">
      <x v="16"/>
    </i>
    <i r="1">
      <x v="20"/>
    </i>
    <i>
      <x v="2"/>
    </i>
    <i r="1">
      <x v="2"/>
    </i>
    <i r="1">
      <x v="5"/>
    </i>
    <i r="1">
      <x v="12"/>
    </i>
    <i r="1">
      <x v="13"/>
    </i>
    <i r="1">
      <x v="19"/>
    </i>
    <i>
      <x v="3"/>
    </i>
    <i r="1">
      <x/>
    </i>
    <i r="1">
      <x v="3"/>
    </i>
    <i r="1">
      <x v="4"/>
    </i>
    <i r="1">
      <x v="7"/>
    </i>
    <i r="1">
      <x v="8"/>
    </i>
    <i r="1">
      <x v="10"/>
    </i>
    <i t="grand">
      <x/>
    </i>
  </rowItems>
  <colItems count="1">
    <i/>
  </colItems>
  <dataFields count="1">
    <dataField name="Sum of Potential Payment" fld="7" baseField="0" baseItem="0" numFmtId="164"/>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F10082-1F01-4ADD-8C92-9CF5717891A7}" sourceName="Region">
  <pivotTables>
    <pivotTable tabId="5" name="PivotTable4"/>
  </pivotTables>
  <data>
    <tabular pivotCacheId="190495179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DA36D0F-329B-4036-B958-AB4BFFDA1797}" cache="Slicer_Region" caption="Region" style="SlicerStyleLight4"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1942-FF52-4102-80C3-63FA56F98C18}">
  <dimension ref="A3:B29"/>
  <sheetViews>
    <sheetView zoomScale="95" zoomScaleNormal="95" workbookViewId="0">
      <selection activeCell="O9" sqref="O9"/>
    </sheetView>
  </sheetViews>
  <sheetFormatPr defaultRowHeight="14.5" x14ac:dyDescent="0.35"/>
  <cols>
    <col min="1" max="1" width="13.1640625" bestFit="1" customWidth="1"/>
    <col min="2" max="2" width="19.08203125" bestFit="1" customWidth="1"/>
    <col min="3" max="4" width="5.75" bestFit="1" customWidth="1"/>
    <col min="5" max="5" width="5.08203125" bestFit="1" customWidth="1"/>
    <col min="6" max="6" width="11" bestFit="1" customWidth="1"/>
  </cols>
  <sheetData>
    <row r="3" spans="1:2" x14ac:dyDescent="0.35">
      <c r="A3" s="25" t="s">
        <v>59</v>
      </c>
      <c r="B3" t="s">
        <v>54</v>
      </c>
    </row>
    <row r="4" spans="1:2" x14ac:dyDescent="0.35">
      <c r="A4" s="26" t="s">
        <v>1</v>
      </c>
      <c r="B4" s="28">
        <v>25908.75</v>
      </c>
    </row>
    <row r="5" spans="1:2" x14ac:dyDescent="0.35">
      <c r="A5" s="27" t="s">
        <v>47</v>
      </c>
      <c r="B5" s="28">
        <v>686.25</v>
      </c>
    </row>
    <row r="6" spans="1:2" x14ac:dyDescent="0.35">
      <c r="A6" s="27" t="s">
        <v>34</v>
      </c>
      <c r="B6" s="28">
        <v>3510</v>
      </c>
    </row>
    <row r="7" spans="1:2" x14ac:dyDescent="0.35">
      <c r="A7" s="27" t="s">
        <v>33</v>
      </c>
      <c r="B7" s="28">
        <v>4117.5</v>
      </c>
    </row>
    <row r="8" spans="1:2" x14ac:dyDescent="0.35">
      <c r="A8" s="27" t="s">
        <v>42</v>
      </c>
      <c r="B8" s="28">
        <v>1575</v>
      </c>
    </row>
    <row r="9" spans="1:2" x14ac:dyDescent="0.35">
      <c r="A9" s="27" t="s">
        <v>48</v>
      </c>
      <c r="B9" s="28">
        <v>3375</v>
      </c>
    </row>
    <row r="10" spans="1:2" x14ac:dyDescent="0.35">
      <c r="A10" s="27" t="s">
        <v>43</v>
      </c>
      <c r="B10" s="28">
        <v>3600</v>
      </c>
    </row>
    <row r="11" spans="1:2" x14ac:dyDescent="0.35">
      <c r="A11" s="27" t="s">
        <v>5</v>
      </c>
      <c r="B11" s="28">
        <v>9045</v>
      </c>
    </row>
    <row r="12" spans="1:2" x14ac:dyDescent="0.35">
      <c r="A12" s="26" t="s">
        <v>0</v>
      </c>
      <c r="B12" s="28">
        <v>11677.5</v>
      </c>
    </row>
    <row r="13" spans="1:2" x14ac:dyDescent="0.35">
      <c r="A13" s="27" t="s">
        <v>41</v>
      </c>
      <c r="B13" s="28">
        <v>3240</v>
      </c>
    </row>
    <row r="14" spans="1:2" x14ac:dyDescent="0.35">
      <c r="A14" s="27" t="s">
        <v>40</v>
      </c>
      <c r="B14" s="28">
        <v>6457.5</v>
      </c>
    </row>
    <row r="15" spans="1:2" x14ac:dyDescent="0.35">
      <c r="A15" s="27" t="s">
        <v>39</v>
      </c>
      <c r="B15" s="28">
        <v>1980</v>
      </c>
    </row>
    <row r="16" spans="1:2" x14ac:dyDescent="0.35">
      <c r="A16" s="26" t="s">
        <v>3</v>
      </c>
      <c r="B16" s="28">
        <v>13803.75</v>
      </c>
    </row>
    <row r="17" spans="1:2" x14ac:dyDescent="0.35">
      <c r="A17" s="27" t="s">
        <v>31</v>
      </c>
      <c r="B17" s="28">
        <v>742.5</v>
      </c>
    </row>
    <row r="18" spans="1:2" x14ac:dyDescent="0.35">
      <c r="A18" s="27" t="s">
        <v>32</v>
      </c>
      <c r="B18" s="28">
        <v>1080</v>
      </c>
    </row>
    <row r="19" spans="1:2" x14ac:dyDescent="0.35">
      <c r="A19" s="27" t="s">
        <v>35</v>
      </c>
      <c r="B19" s="28">
        <v>2688.75</v>
      </c>
    </row>
    <row r="20" spans="1:2" x14ac:dyDescent="0.35">
      <c r="A20" s="27" t="s">
        <v>44</v>
      </c>
      <c r="B20" s="28">
        <v>5580</v>
      </c>
    </row>
    <row r="21" spans="1:2" x14ac:dyDescent="0.35">
      <c r="A21" s="27" t="s">
        <v>49</v>
      </c>
      <c r="B21" s="28">
        <v>3712.5</v>
      </c>
    </row>
    <row r="22" spans="1:2" x14ac:dyDescent="0.35">
      <c r="A22" s="26" t="s">
        <v>4</v>
      </c>
      <c r="B22" s="28">
        <v>19026</v>
      </c>
    </row>
    <row r="23" spans="1:2" x14ac:dyDescent="0.35">
      <c r="A23" s="27" t="s">
        <v>37</v>
      </c>
      <c r="B23" s="28">
        <v>5310</v>
      </c>
    </row>
    <row r="24" spans="1:2" x14ac:dyDescent="0.35">
      <c r="A24" s="27" t="s">
        <v>36</v>
      </c>
      <c r="B24" s="28">
        <v>1520.9999999999998</v>
      </c>
    </row>
    <row r="25" spans="1:2" x14ac:dyDescent="0.35">
      <c r="A25" s="27" t="s">
        <v>46</v>
      </c>
      <c r="B25" s="28">
        <v>3375</v>
      </c>
    </row>
    <row r="26" spans="1:2" x14ac:dyDescent="0.35">
      <c r="A26" s="27" t="s">
        <v>38</v>
      </c>
      <c r="B26" s="28">
        <v>3262.5</v>
      </c>
    </row>
    <row r="27" spans="1:2" x14ac:dyDescent="0.35">
      <c r="A27" s="27" t="s">
        <v>6</v>
      </c>
      <c r="B27" s="28">
        <v>4275</v>
      </c>
    </row>
    <row r="28" spans="1:2" x14ac:dyDescent="0.35">
      <c r="A28" s="27" t="s">
        <v>45</v>
      </c>
      <c r="B28" s="28">
        <v>1282.5</v>
      </c>
    </row>
    <row r="29" spans="1:2" x14ac:dyDescent="0.35">
      <c r="A29" s="26" t="s">
        <v>53</v>
      </c>
      <c r="B29" s="28">
        <v>70416</v>
      </c>
    </row>
  </sheetData>
  <pageMargins left="0.7" right="0.7" top="0.75" bottom="0.75" header="0.3" footer="0.3"/>
  <pageSetup orientation="portrait" r:id="rId2"/>
  <headerFooter>
    <oddHeader>&amp;CMirza Razin Alam COMP4007</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F4DF9-5E82-4937-A92B-8D16147F191E}">
  <dimension ref="A3:D8"/>
  <sheetViews>
    <sheetView tabSelected="1" workbookViewId="0">
      <selection activeCell="I10" sqref="I10"/>
    </sheetView>
  </sheetViews>
  <sheetFormatPr defaultRowHeight="14.5" x14ac:dyDescent="0.35"/>
  <cols>
    <col min="1" max="1" width="12.08203125" bestFit="1" customWidth="1"/>
    <col min="2" max="2" width="20.1640625" bestFit="1" customWidth="1"/>
    <col min="3" max="3" width="19.1640625" bestFit="1" customWidth="1"/>
    <col min="4" max="4" width="20" bestFit="1" customWidth="1"/>
  </cols>
  <sheetData>
    <row r="3" spans="1:4" x14ac:dyDescent="0.35">
      <c r="A3" s="25" t="s">
        <v>59</v>
      </c>
      <c r="B3" t="s">
        <v>55</v>
      </c>
      <c r="C3" t="s">
        <v>56</v>
      </c>
      <c r="D3" t="s">
        <v>57</v>
      </c>
    </row>
    <row r="4" spans="1:4" x14ac:dyDescent="0.35">
      <c r="A4" s="26" t="s">
        <v>1</v>
      </c>
      <c r="B4" s="29">
        <v>82.25</v>
      </c>
      <c r="C4" s="29">
        <v>8.3571428571428577</v>
      </c>
      <c r="D4" s="29">
        <v>90.607142857142861</v>
      </c>
    </row>
    <row r="5" spans="1:4" x14ac:dyDescent="0.35">
      <c r="A5" s="26" t="s">
        <v>0</v>
      </c>
      <c r="B5" s="29">
        <v>64.875</v>
      </c>
      <c r="C5" s="29">
        <v>6.5</v>
      </c>
      <c r="D5" s="29">
        <v>71.375</v>
      </c>
    </row>
    <row r="6" spans="1:4" x14ac:dyDescent="0.35">
      <c r="A6" s="26" t="s">
        <v>3</v>
      </c>
      <c r="B6" s="29">
        <v>61.35</v>
      </c>
      <c r="C6" s="29">
        <v>9.3000000000000007</v>
      </c>
      <c r="D6" s="29">
        <v>70.650000000000006</v>
      </c>
    </row>
    <row r="7" spans="1:4" x14ac:dyDescent="0.35">
      <c r="A7" s="26" t="s">
        <v>4</v>
      </c>
      <c r="B7" s="29">
        <v>70.466666666666669</v>
      </c>
      <c r="C7" s="29">
        <v>8.4166666666666661</v>
      </c>
      <c r="D7" s="29">
        <v>78.88333333333334</v>
      </c>
    </row>
    <row r="8" spans="1:4" x14ac:dyDescent="0.35">
      <c r="A8" s="26" t="s">
        <v>53</v>
      </c>
      <c r="B8" s="29">
        <v>71.127272727272725</v>
      </c>
      <c r="C8" s="29">
        <v>8.25</v>
      </c>
      <c r="D8" s="29">
        <v>79.377272727272725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4F16-F928-47AB-89E2-8CC3CEB80B9E}">
  <dimension ref="A3:B30"/>
  <sheetViews>
    <sheetView zoomScale="84" zoomScaleNormal="84" workbookViewId="0">
      <selection activeCell="N6" sqref="N6"/>
    </sheetView>
  </sheetViews>
  <sheetFormatPr defaultRowHeight="14.5" x14ac:dyDescent="0.35"/>
  <cols>
    <col min="1" max="1" width="11.4140625" bestFit="1" customWidth="1"/>
    <col min="2" max="2" width="23.1640625" bestFit="1" customWidth="1"/>
  </cols>
  <sheetData>
    <row r="3" spans="1:2" x14ac:dyDescent="0.35">
      <c r="A3" s="25" t="s">
        <v>59</v>
      </c>
      <c r="B3" t="s">
        <v>58</v>
      </c>
    </row>
    <row r="4" spans="1:2" x14ac:dyDescent="0.35">
      <c r="A4" s="26" t="s">
        <v>1</v>
      </c>
      <c r="B4" s="28">
        <v>2632.5</v>
      </c>
    </row>
    <row r="5" spans="1:2" x14ac:dyDescent="0.35">
      <c r="A5" s="27" t="s">
        <v>47</v>
      </c>
      <c r="B5" s="28">
        <v>517.5</v>
      </c>
    </row>
    <row r="6" spans="1:2" x14ac:dyDescent="0.35">
      <c r="A6" s="27" t="s">
        <v>34</v>
      </c>
      <c r="B6" s="28">
        <v>0</v>
      </c>
    </row>
    <row r="7" spans="1:2" x14ac:dyDescent="0.35">
      <c r="A7" s="27" t="s">
        <v>33</v>
      </c>
      <c r="B7" s="28">
        <v>90</v>
      </c>
    </row>
    <row r="8" spans="1:2" x14ac:dyDescent="0.35">
      <c r="A8" s="27" t="s">
        <v>42</v>
      </c>
      <c r="B8" s="28">
        <v>405</v>
      </c>
    </row>
    <row r="9" spans="1:2" x14ac:dyDescent="0.35">
      <c r="A9" s="27" t="s">
        <v>48</v>
      </c>
      <c r="B9" s="28">
        <v>1102.5</v>
      </c>
    </row>
    <row r="10" spans="1:2" x14ac:dyDescent="0.35">
      <c r="A10" s="27" t="s">
        <v>43</v>
      </c>
      <c r="B10" s="28">
        <v>427.5</v>
      </c>
    </row>
    <row r="11" spans="1:2" x14ac:dyDescent="0.35">
      <c r="A11" s="27" t="s">
        <v>5</v>
      </c>
      <c r="B11" s="28">
        <v>90</v>
      </c>
    </row>
    <row r="12" spans="1:2" x14ac:dyDescent="0.35">
      <c r="A12" s="26" t="s">
        <v>0</v>
      </c>
      <c r="B12" s="28">
        <v>1170</v>
      </c>
    </row>
    <row r="13" spans="1:2" x14ac:dyDescent="0.35">
      <c r="A13" s="27" t="s">
        <v>41</v>
      </c>
      <c r="B13" s="28">
        <v>45</v>
      </c>
    </row>
    <row r="14" spans="1:2" x14ac:dyDescent="0.35">
      <c r="A14" s="27" t="s">
        <v>40</v>
      </c>
      <c r="B14" s="28">
        <v>922.5</v>
      </c>
    </row>
    <row r="15" spans="1:2" x14ac:dyDescent="0.35">
      <c r="A15" s="27" t="s">
        <v>39</v>
      </c>
      <c r="B15" s="28">
        <v>202.5</v>
      </c>
    </row>
    <row r="16" spans="1:2" x14ac:dyDescent="0.35">
      <c r="A16" s="26" t="s">
        <v>3</v>
      </c>
      <c r="B16" s="28">
        <v>2092.5</v>
      </c>
    </row>
    <row r="17" spans="1:2" x14ac:dyDescent="0.35">
      <c r="A17" s="27" t="s">
        <v>31</v>
      </c>
      <c r="B17" s="28">
        <v>450</v>
      </c>
    </row>
    <row r="18" spans="1:2" x14ac:dyDescent="0.35">
      <c r="A18" s="27" t="s">
        <v>32</v>
      </c>
      <c r="B18" s="28">
        <v>540</v>
      </c>
    </row>
    <row r="19" spans="1:2" x14ac:dyDescent="0.35">
      <c r="A19" s="27" t="s">
        <v>35</v>
      </c>
      <c r="B19" s="28">
        <v>315</v>
      </c>
    </row>
    <row r="20" spans="1:2" x14ac:dyDescent="0.35">
      <c r="A20" s="27" t="s">
        <v>44</v>
      </c>
      <c r="B20" s="28">
        <v>247.5</v>
      </c>
    </row>
    <row r="21" spans="1:2" x14ac:dyDescent="0.35">
      <c r="A21" s="27" t="s">
        <v>49</v>
      </c>
      <c r="B21" s="28">
        <v>540</v>
      </c>
    </row>
    <row r="22" spans="1:2" x14ac:dyDescent="0.35">
      <c r="A22" s="26" t="s">
        <v>4</v>
      </c>
      <c r="B22" s="28">
        <v>2272.5</v>
      </c>
    </row>
    <row r="23" spans="1:2" x14ac:dyDescent="0.35">
      <c r="A23" s="27" t="s">
        <v>37</v>
      </c>
      <c r="B23" s="28">
        <v>0</v>
      </c>
    </row>
    <row r="24" spans="1:2" x14ac:dyDescent="0.35">
      <c r="A24" s="27" t="s">
        <v>36</v>
      </c>
      <c r="B24" s="28">
        <v>562.5</v>
      </c>
    </row>
    <row r="25" spans="1:2" x14ac:dyDescent="0.35">
      <c r="A25" s="27" t="s">
        <v>46</v>
      </c>
      <c r="B25" s="28">
        <v>765</v>
      </c>
    </row>
    <row r="26" spans="1:2" x14ac:dyDescent="0.35">
      <c r="A26" s="27" t="s">
        <v>38</v>
      </c>
      <c r="B26" s="28">
        <v>90</v>
      </c>
    </row>
    <row r="27" spans="1:2" x14ac:dyDescent="0.35">
      <c r="A27" s="27" t="s">
        <v>6</v>
      </c>
      <c r="B27" s="28">
        <v>382.5</v>
      </c>
    </row>
    <row r="28" spans="1:2" x14ac:dyDescent="0.35">
      <c r="A28" s="27" t="s">
        <v>45</v>
      </c>
      <c r="B28" s="28">
        <v>472.5</v>
      </c>
    </row>
    <row r="29" spans="1:2" x14ac:dyDescent="0.35">
      <c r="A29" s="26" t="s">
        <v>53</v>
      </c>
      <c r="B29" s="28">
        <v>8167.5</v>
      </c>
    </row>
    <row r="30" spans="1:2" x14ac:dyDescent="0.35">
      <c r="B30" s="2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7"/>
  <sheetViews>
    <sheetView zoomScale="72" zoomScaleNormal="72" workbookViewId="0">
      <selection activeCell="M8" sqref="M8"/>
    </sheetView>
  </sheetViews>
  <sheetFormatPr defaultRowHeight="14.5" x14ac:dyDescent="0.35"/>
  <cols>
    <col min="1" max="6" width="17" customWidth="1"/>
    <col min="7" max="7" width="9" style="10"/>
  </cols>
  <sheetData>
    <row r="1" spans="1:8" ht="40.5" customHeight="1" x14ac:dyDescent="0.35">
      <c r="A1" s="23" t="s">
        <v>52</v>
      </c>
      <c r="B1" s="23"/>
      <c r="C1" s="23"/>
      <c r="D1" s="23"/>
      <c r="E1" s="23"/>
      <c r="F1" s="23"/>
    </row>
    <row r="2" spans="1:8" ht="15.5" x14ac:dyDescent="0.35">
      <c r="A2" s="24" t="s">
        <v>51</v>
      </c>
      <c r="B2" s="24"/>
      <c r="C2" s="24"/>
      <c r="D2" s="24"/>
      <c r="E2" s="24"/>
      <c r="F2" s="24"/>
    </row>
    <row r="3" spans="1:8" ht="15.5" x14ac:dyDescent="0.35">
      <c r="A3" s="9"/>
      <c r="B3" s="9"/>
      <c r="C3" s="9"/>
      <c r="D3" s="9"/>
      <c r="E3" s="9"/>
      <c r="F3" s="9"/>
    </row>
    <row r="4" spans="1:8" ht="16" thickBot="1" x14ac:dyDescent="0.4">
      <c r="A4" s="11" t="s">
        <v>2</v>
      </c>
      <c r="B4" s="12" t="s">
        <v>7</v>
      </c>
      <c r="C4" s="12" t="s">
        <v>50</v>
      </c>
      <c r="D4" s="13" t="s">
        <v>8</v>
      </c>
      <c r="E4" s="13" t="s">
        <v>9</v>
      </c>
      <c r="F4" s="12" t="s">
        <v>10</v>
      </c>
    </row>
    <row r="5" spans="1:8" ht="15" thickTop="1" x14ac:dyDescent="0.35">
      <c r="A5" s="1" t="s">
        <v>1</v>
      </c>
      <c r="B5" s="5" t="s">
        <v>33</v>
      </c>
      <c r="C5" s="6" t="s">
        <v>14</v>
      </c>
      <c r="D5" s="14">
        <v>91.5</v>
      </c>
      <c r="E5" s="15">
        <v>2</v>
      </c>
      <c r="F5" s="16">
        <f t="shared" ref="F5:F12" si="0">D5+E5</f>
        <v>93.5</v>
      </c>
      <c r="G5"/>
      <c r="H5" s="10"/>
    </row>
    <row r="6" spans="1:8" x14ac:dyDescent="0.35">
      <c r="A6" s="1" t="s">
        <v>1</v>
      </c>
      <c r="B6" s="2" t="s">
        <v>42</v>
      </c>
      <c r="C6" s="6" t="s">
        <v>15</v>
      </c>
      <c r="D6" s="16">
        <v>35</v>
      </c>
      <c r="E6" s="17">
        <v>9</v>
      </c>
      <c r="F6" s="16">
        <f t="shared" si="0"/>
        <v>44</v>
      </c>
      <c r="G6"/>
    </row>
    <row r="7" spans="1:8" x14ac:dyDescent="0.35">
      <c r="A7" s="1" t="s">
        <v>1</v>
      </c>
      <c r="B7" s="2" t="s">
        <v>34</v>
      </c>
      <c r="C7" s="6" t="s">
        <v>16</v>
      </c>
      <c r="D7" s="16">
        <v>78</v>
      </c>
      <c r="E7" s="17">
        <v>0</v>
      </c>
      <c r="F7" s="16">
        <f t="shared" si="0"/>
        <v>78</v>
      </c>
      <c r="G7"/>
    </row>
    <row r="8" spans="1:8" x14ac:dyDescent="0.35">
      <c r="A8" s="1" t="s">
        <v>1</v>
      </c>
      <c r="B8" s="2" t="s">
        <v>47</v>
      </c>
      <c r="C8" s="6" t="s">
        <v>17</v>
      </c>
      <c r="D8" s="16">
        <v>15.25</v>
      </c>
      <c r="E8" s="17">
        <v>11.5</v>
      </c>
      <c r="F8" s="16">
        <f t="shared" si="0"/>
        <v>26.75</v>
      </c>
      <c r="G8"/>
    </row>
    <row r="9" spans="1:8" x14ac:dyDescent="0.35">
      <c r="A9" s="1" t="s">
        <v>1</v>
      </c>
      <c r="B9" s="2" t="s">
        <v>48</v>
      </c>
      <c r="C9" s="6" t="s">
        <v>18</v>
      </c>
      <c r="D9" s="16">
        <v>75</v>
      </c>
      <c r="E9" s="17">
        <v>24.5</v>
      </c>
      <c r="F9" s="16">
        <f t="shared" si="0"/>
        <v>99.5</v>
      </c>
      <c r="G9"/>
    </row>
    <row r="10" spans="1:8" x14ac:dyDescent="0.35">
      <c r="A10" s="1" t="s">
        <v>1</v>
      </c>
      <c r="B10" s="2" t="s">
        <v>43</v>
      </c>
      <c r="C10" s="6" t="s">
        <v>19</v>
      </c>
      <c r="D10" s="16">
        <v>80</v>
      </c>
      <c r="E10" s="17">
        <v>9.5</v>
      </c>
      <c r="F10" s="16">
        <f t="shared" si="0"/>
        <v>89.5</v>
      </c>
      <c r="G10"/>
    </row>
    <row r="11" spans="1:8" x14ac:dyDescent="0.35">
      <c r="A11" s="1" t="s">
        <v>1</v>
      </c>
      <c r="B11" s="2" t="s">
        <v>5</v>
      </c>
      <c r="C11" s="6" t="s">
        <v>20</v>
      </c>
      <c r="D11" s="16">
        <v>201</v>
      </c>
      <c r="E11" s="17">
        <v>2</v>
      </c>
      <c r="F11" s="16">
        <f t="shared" si="0"/>
        <v>203</v>
      </c>
      <c r="G11"/>
    </row>
    <row r="12" spans="1:8" x14ac:dyDescent="0.35">
      <c r="A12" s="1" t="s">
        <v>0</v>
      </c>
      <c r="B12" s="2" t="s">
        <v>40</v>
      </c>
      <c r="C12" s="3" t="s">
        <v>11</v>
      </c>
      <c r="D12" s="16">
        <v>87</v>
      </c>
      <c r="E12" s="17">
        <v>2.5</v>
      </c>
      <c r="F12" s="16">
        <f t="shared" si="0"/>
        <v>89.5</v>
      </c>
      <c r="G12"/>
    </row>
    <row r="13" spans="1:8" x14ac:dyDescent="0.35">
      <c r="A13" s="1" t="s">
        <v>0</v>
      </c>
      <c r="B13" s="2" t="s">
        <v>40</v>
      </c>
      <c r="C13" s="3" t="s">
        <v>12</v>
      </c>
      <c r="D13" s="16">
        <v>56.5</v>
      </c>
      <c r="E13" s="17">
        <v>18</v>
      </c>
      <c r="F13" s="16">
        <f t="shared" ref="F13:F26" si="1">D13+E13</f>
        <v>74.5</v>
      </c>
      <c r="G13"/>
    </row>
    <row r="14" spans="1:8" x14ac:dyDescent="0.35">
      <c r="A14" s="1" t="s">
        <v>0</v>
      </c>
      <c r="B14" s="2" t="s">
        <v>41</v>
      </c>
      <c r="C14" s="3" t="s">
        <v>13</v>
      </c>
      <c r="D14" s="16">
        <v>72</v>
      </c>
      <c r="E14" s="17">
        <v>1</v>
      </c>
      <c r="F14" s="16">
        <f t="shared" si="1"/>
        <v>73</v>
      </c>
      <c r="G14"/>
    </row>
    <row r="15" spans="1:8" x14ac:dyDescent="0.35">
      <c r="A15" s="1" t="s">
        <v>0</v>
      </c>
      <c r="B15" s="2" t="s">
        <v>39</v>
      </c>
      <c r="C15" s="3" t="s">
        <v>12</v>
      </c>
      <c r="D15" s="16">
        <v>44</v>
      </c>
      <c r="E15" s="17">
        <v>4.5</v>
      </c>
      <c r="F15" s="16">
        <f t="shared" si="1"/>
        <v>48.5</v>
      </c>
      <c r="G15"/>
    </row>
    <row r="16" spans="1:8" x14ac:dyDescent="0.35">
      <c r="A16" s="1" t="s">
        <v>3</v>
      </c>
      <c r="B16" s="2" t="s">
        <v>35</v>
      </c>
      <c r="C16" s="3" t="s">
        <v>21</v>
      </c>
      <c r="D16" s="16">
        <v>59.75</v>
      </c>
      <c r="E16" s="17">
        <v>7</v>
      </c>
      <c r="F16" s="16">
        <f t="shared" si="1"/>
        <v>66.75</v>
      </c>
      <c r="G16"/>
    </row>
    <row r="17" spans="1:7" x14ac:dyDescent="0.35">
      <c r="A17" s="1" t="s">
        <v>3</v>
      </c>
      <c r="B17" s="2" t="s">
        <v>49</v>
      </c>
      <c r="C17" s="3" t="s">
        <v>22</v>
      </c>
      <c r="D17" s="16">
        <v>82.5</v>
      </c>
      <c r="E17" s="17">
        <v>12</v>
      </c>
      <c r="F17" s="16">
        <f t="shared" si="1"/>
        <v>94.5</v>
      </c>
      <c r="G17"/>
    </row>
    <row r="18" spans="1:7" x14ac:dyDescent="0.35">
      <c r="A18" s="1" t="s">
        <v>3</v>
      </c>
      <c r="B18" s="8" t="s">
        <v>32</v>
      </c>
      <c r="C18" s="3" t="s">
        <v>23</v>
      </c>
      <c r="D18" s="16">
        <v>24</v>
      </c>
      <c r="E18" s="17">
        <v>12</v>
      </c>
      <c r="F18" s="16">
        <f t="shared" si="1"/>
        <v>36</v>
      </c>
      <c r="G18"/>
    </row>
    <row r="19" spans="1:7" x14ac:dyDescent="0.35">
      <c r="A19" s="1" t="s">
        <v>3</v>
      </c>
      <c r="B19" s="8" t="s">
        <v>31</v>
      </c>
      <c r="C19" s="3" t="s">
        <v>24</v>
      </c>
      <c r="D19" s="18">
        <v>16.5</v>
      </c>
      <c r="E19" s="19">
        <v>10</v>
      </c>
      <c r="F19" s="16">
        <f t="shared" si="1"/>
        <v>26.5</v>
      </c>
      <c r="G19"/>
    </row>
    <row r="20" spans="1:7" x14ac:dyDescent="0.35">
      <c r="A20" s="1" t="s">
        <v>3</v>
      </c>
      <c r="B20" s="2" t="s">
        <v>44</v>
      </c>
      <c r="C20" s="3" t="s">
        <v>23</v>
      </c>
      <c r="D20" s="16">
        <v>124</v>
      </c>
      <c r="E20" s="17">
        <v>5.5</v>
      </c>
      <c r="F20" s="20">
        <f t="shared" si="1"/>
        <v>129.5</v>
      </c>
      <c r="G20"/>
    </row>
    <row r="21" spans="1:7" x14ac:dyDescent="0.35">
      <c r="A21" s="1" t="s">
        <v>4</v>
      </c>
      <c r="B21" s="5" t="s">
        <v>36</v>
      </c>
      <c r="C21" s="6" t="s">
        <v>25</v>
      </c>
      <c r="D21" s="14">
        <v>33.799999999999997</v>
      </c>
      <c r="E21" s="15">
        <v>12.5</v>
      </c>
      <c r="F21" s="16">
        <f t="shared" si="1"/>
        <v>46.3</v>
      </c>
      <c r="G21"/>
    </row>
    <row r="22" spans="1:7" x14ac:dyDescent="0.35">
      <c r="A22" s="1" t="s">
        <v>4</v>
      </c>
      <c r="B22" s="2" t="s">
        <v>37</v>
      </c>
      <c r="C22" s="6" t="s">
        <v>26</v>
      </c>
      <c r="D22" s="16">
        <v>118</v>
      </c>
      <c r="E22" s="17">
        <v>0</v>
      </c>
      <c r="F22" s="16">
        <f t="shared" si="1"/>
        <v>118</v>
      </c>
      <c r="G22"/>
    </row>
    <row r="23" spans="1:7" x14ac:dyDescent="0.35">
      <c r="A23" s="1" t="s">
        <v>4</v>
      </c>
      <c r="B23" s="2" t="s">
        <v>38</v>
      </c>
      <c r="C23" s="6" t="s">
        <v>27</v>
      </c>
      <c r="D23" s="16">
        <v>72.5</v>
      </c>
      <c r="E23" s="17">
        <v>2</v>
      </c>
      <c r="F23" s="16">
        <f t="shared" si="1"/>
        <v>74.5</v>
      </c>
      <c r="G23"/>
    </row>
    <row r="24" spans="1:7" x14ac:dyDescent="0.35">
      <c r="A24" s="1" t="s">
        <v>4</v>
      </c>
      <c r="B24" s="2" t="s">
        <v>45</v>
      </c>
      <c r="C24" s="6" t="s">
        <v>28</v>
      </c>
      <c r="D24" s="16">
        <v>28.5</v>
      </c>
      <c r="E24" s="17">
        <v>10.5</v>
      </c>
      <c r="F24" s="16">
        <f t="shared" si="1"/>
        <v>39</v>
      </c>
      <c r="G24"/>
    </row>
    <row r="25" spans="1:7" x14ac:dyDescent="0.35">
      <c r="A25" s="1" t="s">
        <v>4</v>
      </c>
      <c r="B25" s="2" t="s">
        <v>46</v>
      </c>
      <c r="C25" s="6" t="s">
        <v>29</v>
      </c>
      <c r="D25" s="16">
        <v>75</v>
      </c>
      <c r="E25" s="17">
        <v>17</v>
      </c>
      <c r="F25" s="16">
        <f t="shared" si="1"/>
        <v>92</v>
      </c>
      <c r="G25"/>
    </row>
    <row r="26" spans="1:7" x14ac:dyDescent="0.35">
      <c r="A26" s="1" t="s">
        <v>4</v>
      </c>
      <c r="B26" s="4" t="s">
        <v>6</v>
      </c>
      <c r="C26" s="6" t="s">
        <v>30</v>
      </c>
      <c r="D26" s="21">
        <v>95</v>
      </c>
      <c r="E26" s="22">
        <v>8.5</v>
      </c>
      <c r="F26" s="16">
        <f t="shared" si="1"/>
        <v>103.5</v>
      </c>
      <c r="G26"/>
    </row>
    <row r="27" spans="1:7" x14ac:dyDescent="0.35">
      <c r="B27" s="7"/>
    </row>
  </sheetData>
  <autoFilter ref="A4:F26" xr:uid="{00000000-0009-0000-0000-000000000000}"/>
  <mergeCells count="2">
    <mergeCell ref="A1:F1"/>
    <mergeCell ref="A2:F2"/>
  </mergeCells>
  <pageMargins left="0.7" right="0.7" top="0.75" bottom="0.75" header="0.3" footer="0.3"/>
  <pageSetup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Billing Amounts</vt:lpstr>
      <vt:lpstr>Average Hours</vt:lpstr>
      <vt:lpstr>Potential Revenue</vt:lpstr>
      <vt:lpstr>Billing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2013-07-19T04:46:46Z</cp:lastPrinted>
  <dcterms:created xsi:type="dcterms:W3CDTF">2007-05-18T18:05:54Z</dcterms:created>
  <dcterms:modified xsi:type="dcterms:W3CDTF">2021-03-25T00:15:46Z</dcterms:modified>
</cp:coreProperties>
</file>