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E:\Projects\accelerometer-project\analyze\time_in_pa_cat\"/>
    </mc:Choice>
  </mc:AlternateContent>
  <xr:revisionPtr revIDLastSave="0" documentId="12_ncr:500000_{E956D3A9-3F3A-4075-9157-A95752E0FE6E}" xr6:coauthVersionLast="31" xr6:coauthVersionMax="31" xr10:uidLastSave="{00000000-0000-0000-0000-000000000000}"/>
  <bookViews>
    <workbookView xWindow="0" yWindow="0" windowWidth="23040" windowHeight="8808" xr2:uid="{00000000-000D-0000-FFFF-FFFF00000000}"/>
  </bookViews>
  <sheets>
    <sheet name="MVPA" sheetId="1" r:id="rId1"/>
    <sheet name="SB" sheetId="4" r:id="rId2"/>
    <sheet name="Time_evaluation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5" l="1"/>
  <c r="L3" i="5"/>
  <c r="M3" i="5"/>
  <c r="N3" i="5"/>
  <c r="O3" i="5"/>
  <c r="P3" i="5"/>
  <c r="Q3" i="5"/>
  <c r="R3" i="5"/>
  <c r="S3" i="5"/>
  <c r="K4" i="5"/>
  <c r="L4" i="5"/>
  <c r="M4" i="5"/>
  <c r="N4" i="5"/>
  <c r="O4" i="5"/>
  <c r="P4" i="5"/>
  <c r="Q4" i="5"/>
  <c r="R4" i="5"/>
  <c r="S4" i="5"/>
  <c r="K5" i="5"/>
  <c r="L5" i="5"/>
  <c r="M5" i="5"/>
  <c r="N5" i="5"/>
  <c r="O5" i="5"/>
  <c r="P5" i="5"/>
  <c r="Q5" i="5"/>
  <c r="R5" i="5"/>
  <c r="S5" i="5"/>
  <c r="K6" i="5"/>
  <c r="L6" i="5"/>
  <c r="M6" i="5"/>
  <c r="N6" i="5"/>
  <c r="O6" i="5"/>
  <c r="P6" i="5"/>
  <c r="Q6" i="5"/>
  <c r="R6" i="5"/>
  <c r="S6" i="5"/>
  <c r="K7" i="5"/>
  <c r="L7" i="5"/>
  <c r="M7" i="5"/>
  <c r="N7" i="5"/>
  <c r="O7" i="5"/>
  <c r="P7" i="5"/>
  <c r="Q7" i="5"/>
  <c r="R7" i="5"/>
  <c r="S7" i="5"/>
  <c r="K8" i="5"/>
  <c r="L8" i="5"/>
  <c r="M8" i="5"/>
  <c r="N8" i="5"/>
  <c r="O8" i="5"/>
  <c r="P8" i="5"/>
  <c r="Q8" i="5"/>
  <c r="R8" i="5"/>
  <c r="S8" i="5"/>
  <c r="K9" i="5"/>
  <c r="L9" i="5"/>
  <c r="M9" i="5"/>
  <c r="N9" i="5"/>
  <c r="O9" i="5"/>
  <c r="P9" i="5"/>
  <c r="Q9" i="5"/>
  <c r="R9" i="5"/>
  <c r="S9" i="5"/>
  <c r="K10" i="5"/>
  <c r="L10" i="5"/>
  <c r="M10" i="5"/>
  <c r="N10" i="5"/>
  <c r="O10" i="5"/>
  <c r="P10" i="5"/>
  <c r="Q10" i="5"/>
  <c r="R10" i="5"/>
  <c r="S10" i="5"/>
  <c r="K11" i="5"/>
  <c r="L11" i="5"/>
  <c r="M11" i="5"/>
  <c r="N11" i="5"/>
  <c r="O11" i="5"/>
  <c r="P11" i="5"/>
  <c r="Q11" i="5"/>
  <c r="R11" i="5"/>
  <c r="S11" i="5"/>
  <c r="K12" i="5"/>
  <c r="L12" i="5"/>
  <c r="M12" i="5"/>
  <c r="N12" i="5"/>
  <c r="O12" i="5"/>
  <c r="P12" i="5"/>
  <c r="Q12" i="5"/>
  <c r="R12" i="5"/>
  <c r="S12" i="5"/>
  <c r="K13" i="5"/>
  <c r="L13" i="5"/>
  <c r="M13" i="5"/>
  <c r="N13" i="5"/>
  <c r="O13" i="5"/>
  <c r="P13" i="5"/>
  <c r="Q13" i="5"/>
  <c r="R13" i="5"/>
  <c r="S13" i="5"/>
  <c r="K14" i="5"/>
  <c r="L14" i="5"/>
  <c r="M14" i="5"/>
  <c r="N14" i="5"/>
  <c r="O14" i="5"/>
  <c r="P14" i="5"/>
  <c r="Q14" i="5"/>
  <c r="R14" i="5"/>
  <c r="S14" i="5"/>
  <c r="K15" i="5"/>
  <c r="L15" i="5"/>
  <c r="M15" i="5"/>
  <c r="N15" i="5"/>
  <c r="O15" i="5"/>
  <c r="P15" i="5"/>
  <c r="Q15" i="5"/>
  <c r="R15" i="5"/>
  <c r="S15" i="5"/>
  <c r="K16" i="5"/>
  <c r="L16" i="5"/>
  <c r="M16" i="5"/>
  <c r="N16" i="5"/>
  <c r="O16" i="5"/>
  <c r="P16" i="5"/>
  <c r="Q16" i="5"/>
  <c r="R16" i="5"/>
  <c r="S16" i="5"/>
  <c r="K17" i="5"/>
  <c r="L17" i="5"/>
  <c r="M17" i="5"/>
  <c r="N17" i="5"/>
  <c r="O17" i="5"/>
  <c r="P17" i="5"/>
  <c r="Q17" i="5"/>
  <c r="R17" i="5"/>
  <c r="S17" i="5"/>
  <c r="K18" i="5"/>
  <c r="L18" i="5"/>
  <c r="M18" i="5"/>
  <c r="N18" i="5"/>
  <c r="O18" i="5"/>
  <c r="P18" i="5"/>
  <c r="Q18" i="5"/>
  <c r="R18" i="5"/>
  <c r="S18" i="5"/>
  <c r="K19" i="5"/>
  <c r="L19" i="5"/>
  <c r="M19" i="5"/>
  <c r="N19" i="5"/>
  <c r="O19" i="5"/>
  <c r="P19" i="5"/>
  <c r="Q19" i="5"/>
  <c r="R19" i="5"/>
  <c r="S19" i="5"/>
  <c r="K20" i="5"/>
  <c r="L20" i="5"/>
  <c r="M20" i="5"/>
  <c r="N20" i="5"/>
  <c r="O20" i="5"/>
  <c r="P20" i="5"/>
  <c r="Q20" i="5"/>
  <c r="R20" i="5"/>
  <c r="S20" i="5"/>
  <c r="K21" i="5"/>
  <c r="L21" i="5"/>
  <c r="M21" i="5"/>
  <c r="N21" i="5"/>
  <c r="O21" i="5"/>
  <c r="P21" i="5"/>
  <c r="Q21" i="5"/>
  <c r="R21" i="5"/>
  <c r="S21" i="5"/>
  <c r="K22" i="5"/>
  <c r="L22" i="5"/>
  <c r="M22" i="5"/>
  <c r="N22" i="5"/>
  <c r="O22" i="5"/>
  <c r="P22" i="5"/>
  <c r="Q22" i="5"/>
  <c r="R22" i="5"/>
  <c r="S22" i="5"/>
  <c r="K23" i="5"/>
  <c r="L23" i="5"/>
  <c r="M23" i="5"/>
  <c r="N23" i="5"/>
  <c r="O23" i="5"/>
  <c r="P23" i="5"/>
  <c r="Q23" i="5"/>
  <c r="R23" i="5"/>
  <c r="S23" i="5"/>
  <c r="K24" i="5"/>
  <c r="L24" i="5"/>
  <c r="M24" i="5"/>
  <c r="N24" i="5"/>
  <c r="O24" i="5"/>
  <c r="P24" i="5"/>
  <c r="Q24" i="5"/>
  <c r="R24" i="5"/>
  <c r="S24" i="5"/>
  <c r="K25" i="5"/>
  <c r="L25" i="5"/>
  <c r="M25" i="5"/>
  <c r="N25" i="5"/>
  <c r="O25" i="5"/>
  <c r="P25" i="5"/>
  <c r="Q25" i="5"/>
  <c r="R25" i="5"/>
  <c r="S25" i="5"/>
  <c r="K26" i="5"/>
  <c r="L26" i="5"/>
  <c r="M26" i="5"/>
  <c r="N26" i="5"/>
  <c r="O26" i="5"/>
  <c r="P26" i="5"/>
  <c r="Q26" i="5"/>
  <c r="R26" i="5"/>
  <c r="S26" i="5"/>
  <c r="K27" i="5"/>
  <c r="L27" i="5"/>
  <c r="M27" i="5"/>
  <c r="N27" i="5"/>
  <c r="O27" i="5"/>
  <c r="P27" i="5"/>
  <c r="Q27" i="5"/>
  <c r="R27" i="5"/>
  <c r="S27" i="5"/>
  <c r="K28" i="5"/>
  <c r="L28" i="5"/>
  <c r="M28" i="5"/>
  <c r="N28" i="5"/>
  <c r="O28" i="5"/>
  <c r="P28" i="5"/>
  <c r="Q28" i="5"/>
  <c r="R28" i="5"/>
  <c r="S28" i="5"/>
  <c r="K29" i="5"/>
  <c r="L29" i="5"/>
  <c r="M29" i="5"/>
  <c r="N29" i="5"/>
  <c r="O29" i="5"/>
  <c r="P29" i="5"/>
  <c r="Q29" i="5"/>
  <c r="R29" i="5"/>
  <c r="S29" i="5"/>
  <c r="K30" i="5"/>
  <c r="L30" i="5"/>
  <c r="M30" i="5"/>
  <c r="N30" i="5"/>
  <c r="O30" i="5"/>
  <c r="P30" i="5"/>
  <c r="Q30" i="5"/>
  <c r="R30" i="5"/>
  <c r="S30" i="5"/>
  <c r="K31" i="5"/>
  <c r="L31" i="5"/>
  <c r="M31" i="5"/>
  <c r="N31" i="5"/>
  <c r="O31" i="5"/>
  <c r="P31" i="5"/>
  <c r="Q31" i="5"/>
  <c r="R31" i="5"/>
  <c r="S31" i="5"/>
  <c r="K32" i="5"/>
  <c r="L32" i="5"/>
  <c r="M32" i="5"/>
  <c r="N32" i="5"/>
  <c r="O32" i="5"/>
  <c r="P32" i="5"/>
  <c r="Q32" i="5"/>
  <c r="R32" i="5"/>
  <c r="S32" i="5"/>
  <c r="K33" i="5"/>
  <c r="L33" i="5"/>
  <c r="M33" i="5"/>
  <c r="N33" i="5"/>
  <c r="O33" i="5"/>
  <c r="P33" i="5"/>
  <c r="Q33" i="5"/>
  <c r="R33" i="5"/>
  <c r="S33" i="5"/>
  <c r="K34" i="5"/>
  <c r="L34" i="5"/>
  <c r="M34" i="5"/>
  <c r="N34" i="5"/>
  <c r="O34" i="5"/>
  <c r="P34" i="5"/>
  <c r="Q34" i="5"/>
  <c r="R34" i="5"/>
  <c r="S34" i="5"/>
  <c r="K35" i="5"/>
  <c r="L35" i="5"/>
  <c r="M35" i="5"/>
  <c r="N35" i="5"/>
  <c r="O35" i="5"/>
  <c r="P35" i="5"/>
  <c r="Q35" i="5"/>
  <c r="R35" i="5"/>
  <c r="S35" i="5"/>
  <c r="K36" i="5"/>
  <c r="L36" i="5"/>
  <c r="M36" i="5"/>
  <c r="N36" i="5"/>
  <c r="O36" i="5"/>
  <c r="P36" i="5"/>
  <c r="Q36" i="5"/>
  <c r="R36" i="5"/>
  <c r="S36" i="5"/>
  <c r="K37" i="5"/>
  <c r="L37" i="5"/>
  <c r="M37" i="5"/>
  <c r="N37" i="5"/>
  <c r="O37" i="5"/>
  <c r="P37" i="5"/>
  <c r="Q37" i="5"/>
  <c r="R37" i="5"/>
  <c r="S37" i="5"/>
  <c r="K38" i="5"/>
  <c r="L38" i="5"/>
  <c r="M38" i="5"/>
  <c r="N38" i="5"/>
  <c r="O38" i="5"/>
  <c r="P38" i="5"/>
  <c r="Q38" i="5"/>
  <c r="R38" i="5"/>
  <c r="S38" i="5"/>
  <c r="K39" i="5"/>
  <c r="L39" i="5"/>
  <c r="M39" i="5"/>
  <c r="N39" i="5"/>
  <c r="O39" i="5"/>
  <c r="P39" i="5"/>
  <c r="Q39" i="5"/>
  <c r="R39" i="5"/>
  <c r="S39" i="5"/>
  <c r="K40" i="5"/>
  <c r="L40" i="5"/>
  <c r="M40" i="5"/>
  <c r="N40" i="5"/>
  <c r="O40" i="5"/>
  <c r="P40" i="5"/>
  <c r="Q40" i="5"/>
  <c r="R40" i="5"/>
  <c r="S40" i="5"/>
  <c r="K41" i="5"/>
  <c r="L41" i="5"/>
  <c r="M41" i="5"/>
  <c r="N41" i="5"/>
  <c r="O41" i="5"/>
  <c r="P41" i="5"/>
  <c r="Q41" i="5"/>
  <c r="R41" i="5"/>
  <c r="S41" i="5"/>
  <c r="K42" i="5"/>
  <c r="L42" i="5"/>
  <c r="M42" i="5"/>
  <c r="N42" i="5"/>
  <c r="O42" i="5"/>
  <c r="P42" i="5"/>
  <c r="Q42" i="5"/>
  <c r="R42" i="5"/>
  <c r="S42" i="5"/>
  <c r="K43" i="5"/>
  <c r="L43" i="5"/>
  <c r="M43" i="5"/>
  <c r="N43" i="5"/>
  <c r="O43" i="5"/>
  <c r="P43" i="5"/>
  <c r="Q43" i="5"/>
  <c r="R43" i="5"/>
  <c r="S43" i="5"/>
  <c r="K44" i="5"/>
  <c r="L44" i="5"/>
  <c r="M44" i="5"/>
  <c r="N44" i="5"/>
  <c r="O44" i="5"/>
  <c r="P44" i="5"/>
  <c r="Q44" i="5"/>
  <c r="R44" i="5"/>
  <c r="S44" i="5"/>
  <c r="K45" i="5"/>
  <c r="L45" i="5"/>
  <c r="M45" i="5"/>
  <c r="N45" i="5"/>
  <c r="O45" i="5"/>
  <c r="P45" i="5"/>
  <c r="Q45" i="5"/>
  <c r="R45" i="5"/>
  <c r="S45" i="5"/>
  <c r="K46" i="5"/>
  <c r="L46" i="5"/>
  <c r="M46" i="5"/>
  <c r="N46" i="5"/>
  <c r="O46" i="5"/>
  <c r="P46" i="5"/>
  <c r="Q46" i="5"/>
  <c r="R46" i="5"/>
  <c r="S46" i="5"/>
  <c r="K47" i="5"/>
  <c r="L47" i="5"/>
  <c r="M47" i="5"/>
  <c r="N47" i="5"/>
  <c r="O47" i="5"/>
  <c r="P47" i="5"/>
  <c r="Q47" i="5"/>
  <c r="R47" i="5"/>
  <c r="S47" i="5"/>
  <c r="K48" i="5"/>
  <c r="L48" i="5"/>
  <c r="M48" i="5"/>
  <c r="N48" i="5"/>
  <c r="O48" i="5"/>
  <c r="P48" i="5"/>
  <c r="Q48" i="5"/>
  <c r="R48" i="5"/>
  <c r="S48" i="5"/>
  <c r="K49" i="5"/>
  <c r="L49" i="5"/>
  <c r="M49" i="5"/>
  <c r="N49" i="5"/>
  <c r="O49" i="5"/>
  <c r="P49" i="5"/>
  <c r="Q49" i="5"/>
  <c r="R49" i="5"/>
  <c r="S49" i="5"/>
  <c r="K50" i="5"/>
  <c r="L50" i="5"/>
  <c r="M50" i="5"/>
  <c r="N50" i="5"/>
  <c r="O50" i="5"/>
  <c r="P50" i="5"/>
  <c r="Q50" i="5"/>
  <c r="R50" i="5"/>
  <c r="S50" i="5"/>
  <c r="K51" i="5"/>
  <c r="L51" i="5"/>
  <c r="M51" i="5"/>
  <c r="N51" i="5"/>
  <c r="O51" i="5"/>
  <c r="P51" i="5"/>
  <c r="Q51" i="5"/>
  <c r="R51" i="5"/>
  <c r="S51" i="5"/>
  <c r="K52" i="5"/>
  <c r="L52" i="5"/>
  <c r="M52" i="5"/>
  <c r="N52" i="5"/>
  <c r="O52" i="5"/>
  <c r="P52" i="5"/>
  <c r="Q52" i="5"/>
  <c r="R52" i="5"/>
  <c r="S52" i="5"/>
  <c r="K53" i="5"/>
  <c r="L53" i="5"/>
  <c r="M53" i="5"/>
  <c r="N53" i="5"/>
  <c r="O53" i="5"/>
  <c r="P53" i="5"/>
  <c r="Q53" i="5"/>
  <c r="R53" i="5"/>
  <c r="S53" i="5"/>
  <c r="K54" i="5"/>
  <c r="L54" i="5"/>
  <c r="M54" i="5"/>
  <c r="N54" i="5"/>
  <c r="O54" i="5"/>
  <c r="P54" i="5"/>
  <c r="Q54" i="5"/>
  <c r="R54" i="5"/>
  <c r="S54" i="5"/>
  <c r="K55" i="5"/>
  <c r="L55" i="5"/>
  <c r="M55" i="5"/>
  <c r="N55" i="5"/>
  <c r="O55" i="5"/>
  <c r="P55" i="5"/>
  <c r="Q55" i="5"/>
  <c r="R55" i="5"/>
  <c r="S55" i="5"/>
  <c r="K56" i="5"/>
  <c r="L56" i="5"/>
  <c r="M56" i="5"/>
  <c r="N56" i="5"/>
  <c r="O56" i="5"/>
  <c r="P56" i="5"/>
  <c r="Q56" i="5"/>
  <c r="R56" i="5"/>
  <c r="S56" i="5"/>
  <c r="K57" i="5"/>
  <c r="L57" i="5"/>
  <c r="M57" i="5"/>
  <c r="N57" i="5"/>
  <c r="O57" i="5"/>
  <c r="P57" i="5"/>
  <c r="Q57" i="5"/>
  <c r="R57" i="5"/>
  <c r="S57" i="5"/>
  <c r="K58" i="5"/>
  <c r="L58" i="5"/>
  <c r="M58" i="5"/>
  <c r="N58" i="5"/>
  <c r="O58" i="5"/>
  <c r="P58" i="5"/>
  <c r="Q58" i="5"/>
  <c r="R58" i="5"/>
  <c r="S58" i="5"/>
  <c r="K59" i="5"/>
  <c r="L59" i="5"/>
  <c r="M59" i="5"/>
  <c r="N59" i="5"/>
  <c r="O59" i="5"/>
  <c r="P59" i="5"/>
  <c r="Q59" i="5"/>
  <c r="R59" i="5"/>
  <c r="S59" i="5"/>
  <c r="K60" i="5"/>
  <c r="L60" i="5"/>
  <c r="M60" i="5"/>
  <c r="N60" i="5"/>
  <c r="O60" i="5"/>
  <c r="P60" i="5"/>
  <c r="Q60" i="5"/>
  <c r="R60" i="5"/>
  <c r="S60" i="5"/>
  <c r="K61" i="5"/>
  <c r="L61" i="5"/>
  <c r="M61" i="5"/>
  <c r="N61" i="5"/>
  <c r="O61" i="5"/>
  <c r="P61" i="5"/>
  <c r="Q61" i="5"/>
  <c r="R61" i="5"/>
  <c r="S61" i="5"/>
  <c r="K62" i="5"/>
  <c r="L62" i="5"/>
  <c r="M62" i="5"/>
  <c r="N62" i="5"/>
  <c r="O62" i="5"/>
  <c r="P62" i="5"/>
  <c r="Q62" i="5"/>
  <c r="R62" i="5"/>
  <c r="S62" i="5"/>
  <c r="K63" i="5"/>
  <c r="L63" i="5"/>
  <c r="M63" i="5"/>
  <c r="N63" i="5"/>
  <c r="O63" i="5"/>
  <c r="P63" i="5"/>
  <c r="Q63" i="5"/>
  <c r="R63" i="5"/>
  <c r="S63" i="5"/>
  <c r="K64" i="5"/>
  <c r="L64" i="5"/>
  <c r="M64" i="5"/>
  <c r="N64" i="5"/>
  <c r="O64" i="5"/>
  <c r="P64" i="5"/>
  <c r="Q64" i="5"/>
  <c r="R64" i="5"/>
  <c r="S64" i="5"/>
  <c r="K65" i="5"/>
  <c r="L65" i="5"/>
  <c r="M65" i="5"/>
  <c r="N65" i="5"/>
  <c r="O65" i="5"/>
  <c r="P65" i="5"/>
  <c r="Q65" i="5"/>
  <c r="R65" i="5"/>
  <c r="S65" i="5"/>
  <c r="K66" i="5"/>
  <c r="L66" i="5"/>
  <c r="M66" i="5"/>
  <c r="N66" i="5"/>
  <c r="O66" i="5"/>
  <c r="P66" i="5"/>
  <c r="Q66" i="5"/>
  <c r="R66" i="5"/>
  <c r="S66" i="5"/>
  <c r="K67" i="5"/>
  <c r="L67" i="5"/>
  <c r="M67" i="5"/>
  <c r="N67" i="5"/>
  <c r="O67" i="5"/>
  <c r="P67" i="5"/>
  <c r="Q67" i="5"/>
  <c r="R67" i="5"/>
  <c r="S67" i="5"/>
  <c r="K68" i="5"/>
  <c r="L68" i="5"/>
  <c r="M68" i="5"/>
  <c r="N68" i="5"/>
  <c r="O68" i="5"/>
  <c r="P68" i="5"/>
  <c r="Q68" i="5"/>
  <c r="R68" i="5"/>
  <c r="S68" i="5"/>
  <c r="K69" i="5"/>
  <c r="L69" i="5"/>
  <c r="M69" i="5"/>
  <c r="N69" i="5"/>
  <c r="O69" i="5"/>
  <c r="P69" i="5"/>
  <c r="Q69" i="5"/>
  <c r="R69" i="5"/>
  <c r="S69" i="5"/>
  <c r="K70" i="5"/>
  <c r="L70" i="5"/>
  <c r="M70" i="5"/>
  <c r="N70" i="5"/>
  <c r="O70" i="5"/>
  <c r="P70" i="5"/>
  <c r="Q70" i="5"/>
  <c r="R70" i="5"/>
  <c r="S70" i="5"/>
  <c r="K71" i="5"/>
  <c r="L71" i="5"/>
  <c r="M71" i="5"/>
  <c r="N71" i="5"/>
  <c r="O71" i="5"/>
  <c r="P71" i="5"/>
  <c r="Q71" i="5"/>
  <c r="R71" i="5"/>
  <c r="S71" i="5"/>
  <c r="K72" i="5"/>
  <c r="L72" i="5"/>
  <c r="M72" i="5"/>
  <c r="N72" i="5"/>
  <c r="O72" i="5"/>
  <c r="P72" i="5"/>
  <c r="Q72" i="5"/>
  <c r="R72" i="5"/>
  <c r="S72" i="5"/>
  <c r="K73" i="5"/>
  <c r="L73" i="5"/>
  <c r="M73" i="5"/>
  <c r="N73" i="5"/>
  <c r="O73" i="5"/>
  <c r="P73" i="5"/>
  <c r="Q73" i="5"/>
  <c r="R73" i="5"/>
  <c r="S73" i="5"/>
  <c r="K74" i="5"/>
  <c r="L74" i="5"/>
  <c r="M74" i="5"/>
  <c r="N74" i="5"/>
  <c r="O74" i="5"/>
  <c r="P74" i="5"/>
  <c r="Q74" i="5"/>
  <c r="R74" i="5"/>
  <c r="S74" i="5"/>
  <c r="K75" i="5"/>
  <c r="L75" i="5"/>
  <c r="M75" i="5"/>
  <c r="N75" i="5"/>
  <c r="O75" i="5"/>
  <c r="P75" i="5"/>
  <c r="Q75" i="5"/>
  <c r="R75" i="5"/>
  <c r="S75" i="5"/>
  <c r="K76" i="5"/>
  <c r="L76" i="5"/>
  <c r="M76" i="5"/>
  <c r="N76" i="5"/>
  <c r="O76" i="5"/>
  <c r="P76" i="5"/>
  <c r="Q76" i="5"/>
  <c r="R76" i="5"/>
  <c r="S76" i="5"/>
  <c r="K77" i="5"/>
  <c r="L77" i="5"/>
  <c r="M77" i="5"/>
  <c r="N77" i="5"/>
  <c r="O77" i="5"/>
  <c r="P77" i="5"/>
  <c r="Q77" i="5"/>
  <c r="R77" i="5"/>
  <c r="S77" i="5"/>
  <c r="K78" i="5"/>
  <c r="L78" i="5"/>
  <c r="M78" i="5"/>
  <c r="N78" i="5"/>
  <c r="O78" i="5"/>
  <c r="P78" i="5"/>
  <c r="Q78" i="5"/>
  <c r="R78" i="5"/>
  <c r="S78" i="5"/>
  <c r="K79" i="5"/>
  <c r="L79" i="5"/>
  <c r="M79" i="5"/>
  <c r="N79" i="5"/>
  <c r="O79" i="5"/>
  <c r="P79" i="5"/>
  <c r="Q79" i="5"/>
  <c r="R79" i="5"/>
  <c r="S79" i="5"/>
  <c r="K80" i="5"/>
  <c r="L80" i="5"/>
  <c r="M80" i="5"/>
  <c r="N80" i="5"/>
  <c r="O80" i="5"/>
  <c r="P80" i="5"/>
  <c r="Q80" i="5"/>
  <c r="R80" i="5"/>
  <c r="S80" i="5"/>
  <c r="K81" i="5"/>
  <c r="L81" i="5"/>
  <c r="M81" i="5"/>
  <c r="N81" i="5"/>
  <c r="O81" i="5"/>
  <c r="P81" i="5"/>
  <c r="Q81" i="5"/>
  <c r="R81" i="5"/>
  <c r="S81" i="5"/>
  <c r="K82" i="5"/>
  <c r="L82" i="5"/>
  <c r="M82" i="5"/>
  <c r="N82" i="5"/>
  <c r="O82" i="5"/>
  <c r="P82" i="5"/>
  <c r="Q82" i="5"/>
  <c r="R82" i="5"/>
  <c r="S82" i="5"/>
  <c r="K83" i="5"/>
  <c r="L83" i="5"/>
  <c r="M83" i="5"/>
  <c r="N83" i="5"/>
  <c r="O83" i="5"/>
  <c r="P83" i="5"/>
  <c r="Q83" i="5"/>
  <c r="R83" i="5"/>
  <c r="S83" i="5"/>
  <c r="K84" i="5"/>
  <c r="L84" i="5"/>
  <c r="M84" i="5"/>
  <c r="N84" i="5"/>
  <c r="O84" i="5"/>
  <c r="P84" i="5"/>
  <c r="Q84" i="5"/>
  <c r="R84" i="5"/>
  <c r="S84" i="5"/>
  <c r="K85" i="5"/>
  <c r="L85" i="5"/>
  <c r="M85" i="5"/>
  <c r="N85" i="5"/>
  <c r="O85" i="5"/>
  <c r="P85" i="5"/>
  <c r="Q85" i="5"/>
  <c r="R85" i="5"/>
  <c r="S85" i="5"/>
  <c r="K86" i="5"/>
  <c r="L86" i="5"/>
  <c r="M86" i="5"/>
  <c r="N86" i="5"/>
  <c r="O86" i="5"/>
  <c r="P86" i="5"/>
  <c r="Q86" i="5"/>
  <c r="R86" i="5"/>
  <c r="S86" i="5"/>
  <c r="K87" i="5"/>
  <c r="L87" i="5"/>
  <c r="M87" i="5"/>
  <c r="N87" i="5"/>
  <c r="O87" i="5"/>
  <c r="P87" i="5"/>
  <c r="Q87" i="5"/>
  <c r="R87" i="5"/>
  <c r="S87" i="5"/>
  <c r="K88" i="5"/>
  <c r="L88" i="5"/>
  <c r="M88" i="5"/>
  <c r="N88" i="5"/>
  <c r="O88" i="5"/>
  <c r="P88" i="5"/>
  <c r="Q88" i="5"/>
  <c r="R88" i="5"/>
  <c r="S88" i="5"/>
  <c r="K89" i="5"/>
  <c r="L89" i="5"/>
  <c r="M89" i="5"/>
  <c r="N89" i="5"/>
  <c r="O89" i="5"/>
  <c r="P89" i="5"/>
  <c r="Q89" i="5"/>
  <c r="R89" i="5"/>
  <c r="S89" i="5"/>
  <c r="K90" i="5"/>
  <c r="L90" i="5"/>
  <c r="M90" i="5"/>
  <c r="N90" i="5"/>
  <c r="O90" i="5"/>
  <c r="P90" i="5"/>
  <c r="Q90" i="5"/>
  <c r="R90" i="5"/>
  <c r="S90" i="5"/>
  <c r="K91" i="5"/>
  <c r="L91" i="5"/>
  <c r="M91" i="5"/>
  <c r="N91" i="5"/>
  <c r="O91" i="5"/>
  <c r="P91" i="5"/>
  <c r="Q91" i="5"/>
  <c r="R91" i="5"/>
  <c r="S91" i="5"/>
  <c r="K92" i="5"/>
  <c r="L92" i="5"/>
  <c r="M92" i="5"/>
  <c r="N92" i="5"/>
  <c r="O92" i="5"/>
  <c r="P92" i="5"/>
  <c r="Q92" i="5"/>
  <c r="R92" i="5"/>
  <c r="S92" i="5"/>
  <c r="K93" i="5"/>
  <c r="L93" i="5"/>
  <c r="M93" i="5"/>
  <c r="N93" i="5"/>
  <c r="O93" i="5"/>
  <c r="P93" i="5"/>
  <c r="Q93" i="5"/>
  <c r="R93" i="5"/>
  <c r="S93" i="5"/>
  <c r="K94" i="5"/>
  <c r="L94" i="5"/>
  <c r="M94" i="5"/>
  <c r="N94" i="5"/>
  <c r="O94" i="5"/>
  <c r="P94" i="5"/>
  <c r="Q94" i="5"/>
  <c r="R94" i="5"/>
  <c r="S94" i="5"/>
  <c r="K95" i="5"/>
  <c r="L95" i="5"/>
  <c r="M95" i="5"/>
  <c r="N95" i="5"/>
  <c r="O95" i="5"/>
  <c r="P95" i="5"/>
  <c r="Q95" i="5"/>
  <c r="R95" i="5"/>
  <c r="S95" i="5"/>
  <c r="K96" i="5"/>
  <c r="L96" i="5"/>
  <c r="M96" i="5"/>
  <c r="N96" i="5"/>
  <c r="O96" i="5"/>
  <c r="P96" i="5"/>
  <c r="Q96" i="5"/>
  <c r="R96" i="5"/>
  <c r="S96" i="5"/>
  <c r="K97" i="5"/>
  <c r="L97" i="5"/>
  <c r="M97" i="5"/>
  <c r="N97" i="5"/>
  <c r="O97" i="5"/>
  <c r="P97" i="5"/>
  <c r="Q97" i="5"/>
  <c r="R97" i="5"/>
  <c r="S97" i="5"/>
  <c r="K98" i="5"/>
  <c r="L98" i="5"/>
  <c r="M98" i="5"/>
  <c r="N98" i="5"/>
  <c r="O98" i="5"/>
  <c r="P98" i="5"/>
  <c r="Q98" i="5"/>
  <c r="R98" i="5"/>
  <c r="S98" i="5"/>
  <c r="K99" i="5"/>
  <c r="L99" i="5"/>
  <c r="M99" i="5"/>
  <c r="N99" i="5"/>
  <c r="O99" i="5"/>
  <c r="P99" i="5"/>
  <c r="Q99" i="5"/>
  <c r="R99" i="5"/>
  <c r="S99" i="5"/>
  <c r="K100" i="5"/>
  <c r="L100" i="5"/>
  <c r="M100" i="5"/>
  <c r="N100" i="5"/>
  <c r="O100" i="5"/>
  <c r="P100" i="5"/>
  <c r="Q100" i="5"/>
  <c r="R100" i="5"/>
  <c r="S100" i="5"/>
  <c r="K101" i="5"/>
  <c r="L101" i="5"/>
  <c r="M101" i="5"/>
  <c r="N101" i="5"/>
  <c r="O101" i="5"/>
  <c r="P101" i="5"/>
  <c r="Q101" i="5"/>
  <c r="R101" i="5"/>
  <c r="S101" i="5"/>
  <c r="K102" i="5"/>
  <c r="L102" i="5"/>
  <c r="M102" i="5"/>
  <c r="N102" i="5"/>
  <c r="O102" i="5"/>
  <c r="P102" i="5"/>
  <c r="Q102" i="5"/>
  <c r="R102" i="5"/>
  <c r="S102" i="5"/>
  <c r="K103" i="5"/>
  <c r="L103" i="5"/>
  <c r="M103" i="5"/>
  <c r="N103" i="5"/>
  <c r="O103" i="5"/>
  <c r="P103" i="5"/>
  <c r="Q103" i="5"/>
  <c r="R103" i="5"/>
  <c r="S103" i="5"/>
  <c r="K104" i="5"/>
  <c r="L104" i="5"/>
  <c r="M104" i="5"/>
  <c r="N104" i="5"/>
  <c r="O104" i="5"/>
  <c r="P104" i="5"/>
  <c r="Q104" i="5"/>
  <c r="R104" i="5"/>
  <c r="S104" i="5"/>
  <c r="K105" i="5"/>
  <c r="L105" i="5"/>
  <c r="M105" i="5"/>
  <c r="N105" i="5"/>
  <c r="O105" i="5"/>
  <c r="P105" i="5"/>
  <c r="Q105" i="5"/>
  <c r="R105" i="5"/>
  <c r="S105" i="5"/>
  <c r="K106" i="5"/>
  <c r="L106" i="5"/>
  <c r="M106" i="5"/>
  <c r="N106" i="5"/>
  <c r="O106" i="5"/>
  <c r="P106" i="5"/>
  <c r="Q106" i="5"/>
  <c r="R106" i="5"/>
  <c r="S106" i="5"/>
  <c r="K107" i="5"/>
  <c r="L107" i="5"/>
  <c r="M107" i="5"/>
  <c r="N107" i="5"/>
  <c r="O107" i="5"/>
  <c r="P107" i="5"/>
  <c r="Q107" i="5"/>
  <c r="R107" i="5"/>
  <c r="S107" i="5"/>
  <c r="K108" i="5"/>
  <c r="L108" i="5"/>
  <c r="M108" i="5"/>
  <c r="N108" i="5"/>
  <c r="O108" i="5"/>
  <c r="P108" i="5"/>
  <c r="Q108" i="5"/>
  <c r="R108" i="5"/>
  <c r="S108" i="5"/>
  <c r="K109" i="5"/>
  <c r="L109" i="5"/>
  <c r="M109" i="5"/>
  <c r="N109" i="5"/>
  <c r="O109" i="5"/>
  <c r="P109" i="5"/>
  <c r="Q109" i="5"/>
  <c r="R109" i="5"/>
  <c r="S109" i="5"/>
  <c r="K110" i="5"/>
  <c r="L110" i="5"/>
  <c r="M110" i="5"/>
  <c r="N110" i="5"/>
  <c r="O110" i="5"/>
  <c r="P110" i="5"/>
  <c r="Q110" i="5"/>
  <c r="R110" i="5"/>
  <c r="S110" i="5"/>
  <c r="K111" i="5"/>
  <c r="L111" i="5"/>
  <c r="M111" i="5"/>
  <c r="N111" i="5"/>
  <c r="O111" i="5"/>
  <c r="P111" i="5"/>
  <c r="Q111" i="5"/>
  <c r="R111" i="5"/>
  <c r="S111" i="5"/>
  <c r="K112" i="5"/>
  <c r="L112" i="5"/>
  <c r="M112" i="5"/>
  <c r="N112" i="5"/>
  <c r="O112" i="5"/>
  <c r="P112" i="5"/>
  <c r="Q112" i="5"/>
  <c r="R112" i="5"/>
  <c r="S11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3" i="5"/>
  <c r="H110" i="5"/>
  <c r="H106" i="5"/>
  <c r="H103" i="5"/>
  <c r="H101" i="5"/>
  <c r="H95" i="5"/>
  <c r="H91" i="5"/>
  <c r="H90" i="5"/>
  <c r="H86" i="5"/>
  <c r="H80" i="5"/>
  <c r="H72" i="5"/>
  <c r="H70" i="5"/>
  <c r="H63" i="5"/>
  <c r="H61" i="5"/>
  <c r="H57" i="5"/>
  <c r="H55" i="5"/>
  <c r="H37" i="5"/>
  <c r="H14" i="5"/>
  <c r="H7" i="5"/>
  <c r="H6" i="5"/>
  <c r="H5" i="5"/>
</calcChain>
</file>

<file path=xl/sharedStrings.xml><?xml version="1.0" encoding="utf-8"?>
<sst xmlns="http://schemas.openxmlformats.org/spreadsheetml/2006/main" count="1022" uniqueCount="142">
  <si>
    <t>Participant</t>
  </si>
  <si>
    <t>BMI group</t>
  </si>
  <si>
    <t>Gender group</t>
  </si>
  <si>
    <t>Freedson VM3 combined</t>
  </si>
  <si>
    <t>Staudenmayer LR</t>
  </si>
  <si>
    <t>Sirichana LR</t>
  </si>
  <si>
    <t>Hilderbrand LR*</t>
  </si>
  <si>
    <t>Montoye 2016 (Left)</t>
  </si>
  <si>
    <t>Montoye 2016 (Right)</t>
  </si>
  <si>
    <t>Montoye 2017 V1V2 (Left)</t>
  </si>
  <si>
    <t>Montoye 2017 V1V2 (Right)</t>
  </si>
  <si>
    <t>Montoye 2017 V2 (Left)</t>
  </si>
  <si>
    <t>Montoye 2017 V2 (Right)</t>
  </si>
  <si>
    <t>LSM101</t>
  </si>
  <si>
    <t>LSM102</t>
  </si>
  <si>
    <t>LSM103</t>
  </si>
  <si>
    <t>LSM104</t>
  </si>
  <si>
    <t>LSM105</t>
  </si>
  <si>
    <t>LSM106</t>
  </si>
  <si>
    <t>LSM107</t>
  </si>
  <si>
    <t>LSM108</t>
  </si>
  <si>
    <t>LSM109</t>
  </si>
  <si>
    <t>LSM110</t>
  </si>
  <si>
    <t>LSM111</t>
  </si>
  <si>
    <t>LSM112</t>
  </si>
  <si>
    <t>LSM113</t>
  </si>
  <si>
    <t>LSM115</t>
  </si>
  <si>
    <t>LSM116</t>
  </si>
  <si>
    <t>LSM117</t>
  </si>
  <si>
    <t>LSM118</t>
  </si>
  <si>
    <t>LSM119</t>
  </si>
  <si>
    <t>LSM120</t>
  </si>
  <si>
    <t>LSM121</t>
  </si>
  <si>
    <t>LSM122</t>
  </si>
  <si>
    <t>LSM123</t>
  </si>
  <si>
    <t>LSM124</t>
  </si>
  <si>
    <t>LSM125</t>
  </si>
  <si>
    <t>LSM126</t>
  </si>
  <si>
    <t>LSM127</t>
  </si>
  <si>
    <t>LSM128</t>
  </si>
  <si>
    <t>LSM129</t>
  </si>
  <si>
    <t>LSM130</t>
  </si>
  <si>
    <t>LSM131</t>
  </si>
  <si>
    <t>LSM132</t>
  </si>
  <si>
    <t>LSM133</t>
  </si>
  <si>
    <t>LSM134</t>
  </si>
  <si>
    <t>LSM135</t>
  </si>
  <si>
    <t>LSM137</t>
  </si>
  <si>
    <t>LSM138</t>
  </si>
  <si>
    <t>LSM139</t>
  </si>
  <si>
    <t>LSM140</t>
  </si>
  <si>
    <t>LSM142</t>
  </si>
  <si>
    <t>LSM143</t>
  </si>
  <si>
    <t>LSM144</t>
  </si>
  <si>
    <t>LSM145</t>
  </si>
  <si>
    <t>LSM146</t>
  </si>
  <si>
    <t>LSM147</t>
  </si>
  <si>
    <t>LSM148</t>
  </si>
  <si>
    <t>LSM149</t>
  </si>
  <si>
    <t>LSM150</t>
  </si>
  <si>
    <t>LSM151</t>
  </si>
  <si>
    <t>LSM152</t>
  </si>
  <si>
    <t>LSM153</t>
  </si>
  <si>
    <t>LSM155</t>
  </si>
  <si>
    <t>LSM160</t>
  </si>
  <si>
    <t>LSM161</t>
  </si>
  <si>
    <t>LSM162</t>
  </si>
  <si>
    <t>LSM165</t>
  </si>
  <si>
    <t>LSM166</t>
  </si>
  <si>
    <t>LSM167</t>
  </si>
  <si>
    <t>LSM168</t>
  </si>
  <si>
    <t>LSM169</t>
  </si>
  <si>
    <t>LSM170</t>
  </si>
  <si>
    <t>LSM171</t>
  </si>
  <si>
    <t>LSM172</t>
  </si>
  <si>
    <t>LSM201</t>
  </si>
  <si>
    <t>LSM203</t>
  </si>
  <si>
    <t>LSM204</t>
  </si>
  <si>
    <t>LSM205</t>
  </si>
  <si>
    <t>LSM206</t>
  </si>
  <si>
    <t>LSM207</t>
  </si>
  <si>
    <t>LSM209</t>
  </si>
  <si>
    <t>LSM210</t>
  </si>
  <si>
    <t>LSM211</t>
  </si>
  <si>
    <t>LSM213</t>
  </si>
  <si>
    <t>LSM216</t>
  </si>
  <si>
    <t>LSM217</t>
  </si>
  <si>
    <t>LSM218</t>
  </si>
  <si>
    <t>LSM219</t>
  </si>
  <si>
    <t>LSM221</t>
  </si>
  <si>
    <t>LSM222</t>
  </si>
  <si>
    <t>LSM224</t>
  </si>
  <si>
    <t>LSM225</t>
  </si>
  <si>
    <t>LSM227</t>
  </si>
  <si>
    <t>LSM229</t>
  </si>
  <si>
    <t>LSM231</t>
  </si>
  <si>
    <t>LSM234</t>
  </si>
  <si>
    <t>LSM235</t>
  </si>
  <si>
    <t>LSM236</t>
  </si>
  <si>
    <t>LSM238</t>
  </si>
  <si>
    <t>LSM239</t>
  </si>
  <si>
    <t>LSM240</t>
  </si>
  <si>
    <t>LSM241</t>
  </si>
  <si>
    <t>LSM242</t>
  </si>
  <si>
    <t>LSM245</t>
  </si>
  <si>
    <t>LSM246</t>
  </si>
  <si>
    <t>LSM247</t>
  </si>
  <si>
    <t>LSM248</t>
  </si>
  <si>
    <t>LSM249</t>
  </si>
  <si>
    <t>LSM250</t>
  </si>
  <si>
    <t>LSM251</t>
  </si>
  <si>
    <t>LSM253</t>
  </si>
  <si>
    <t>LSM255</t>
  </si>
  <si>
    <t>LSM258</t>
  </si>
  <si>
    <t>LSM260</t>
  </si>
  <si>
    <t>LSM261</t>
  </si>
  <si>
    <t>LSM262</t>
  </si>
  <si>
    <t>LSM263</t>
  </si>
  <si>
    <t>LSM265</t>
  </si>
  <si>
    <t>LSM266</t>
  </si>
  <si>
    <t>LSM267</t>
  </si>
  <si>
    <t>LSM268</t>
  </si>
  <si>
    <t>LSM270</t>
  </si>
  <si>
    <t>Female</t>
  </si>
  <si>
    <t>Male</t>
  </si>
  <si>
    <t>Other</t>
  </si>
  <si>
    <t>age</t>
  </si>
  <si>
    <t>height</t>
  </si>
  <si>
    <t>weight</t>
  </si>
  <si>
    <t>bmi</t>
  </si>
  <si>
    <t>overweight</t>
  </si>
  <si>
    <t>normal</t>
  </si>
  <si>
    <t>obese</t>
  </si>
  <si>
    <t>Active hours</t>
  </si>
  <si>
    <t>Active days</t>
  </si>
  <si>
    <t>Total time of MVPA + SB_LPA</t>
  </si>
  <si>
    <t>subject</t>
  </si>
  <si>
    <t>gender</t>
  </si>
  <si>
    <t>freedson</t>
  </si>
  <si>
    <t>bmi_cat</t>
  </si>
  <si>
    <t>sirichana</t>
  </si>
  <si>
    <t>hilderbrand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</si>
</sst>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1"/>
  <sheetViews>
    <sheetView tabSelected="1" workbookViewId="0">
      <pane ySplit="1" topLeftCell="A2" activePane="bottomLeft" state="frozen"/>
      <selection activeCell="F1" sqref="F1"/>
      <selection pane="bottomLeft" activeCell="I7" sqref="I7"/>
    </sheetView>
  </sheetViews>
  <sheetFormatPr defaultRowHeight="14.4" x14ac:dyDescent="0.55000000000000004"/>
  <cols>
    <col min="3" max="3" width="9.20703125" customWidth="1"/>
    <col min="6" max="6" width="13.3671875" customWidth="1"/>
  </cols>
  <sheetData>
    <row r="1" spans="1:6" s="1" customFormat="1" ht="28.8" x14ac:dyDescent="0.55000000000000004">
      <c r="A1" s="1" t="s">
        <v>136</v>
      </c>
      <c r="B1" s="1" t="s">
        <v>137</v>
      </c>
      <c r="C1" t="s">
        <v>129</v>
      </c>
      <c r="D1" s="1" t="s">
        <v>139</v>
      </c>
      <c r="E1" s="1" t="s">
        <v>138</v>
      </c>
      <c r="F1" s="1" t="s">
        <v>141</v>
      </c>
    </row>
    <row r="2" spans="1:6" x14ac:dyDescent="0.55000000000000004">
      <c r="A2" t="s">
        <v>13</v>
      </c>
      <c r="B2" t="s">
        <v>123</v>
      </c>
      <c r="C2">
        <v>29.402273300000001</v>
      </c>
      <c r="D2" t="s">
        <v>130</v>
      </c>
      <c r="E2">
        <v>6.1666666666666599</v>
      </c>
      <c r="F2">
        <v>6.2833333333333297</v>
      </c>
    </row>
    <row r="3" spans="1:6" x14ac:dyDescent="0.55000000000000004">
      <c r="A3" t="s">
        <v>14</v>
      </c>
      <c r="B3" t="s">
        <v>123</v>
      </c>
      <c r="C3">
        <v>22.72043837</v>
      </c>
      <c r="D3" t="s">
        <v>131</v>
      </c>
      <c r="E3">
        <v>8.15</v>
      </c>
      <c r="F3">
        <v>7.2166666666666597</v>
      </c>
    </row>
    <row r="4" spans="1:6" x14ac:dyDescent="0.55000000000000004">
      <c r="A4" t="s">
        <v>15</v>
      </c>
      <c r="B4" t="s">
        <v>123</v>
      </c>
      <c r="C4">
        <v>26.122448979591837</v>
      </c>
      <c r="D4" t="s">
        <v>130</v>
      </c>
      <c r="E4">
        <v>1.2666666666666599</v>
      </c>
      <c r="F4">
        <v>1.5333333333333301</v>
      </c>
    </row>
    <row r="5" spans="1:6" x14ac:dyDescent="0.55000000000000004">
      <c r="A5" t="s">
        <v>16</v>
      </c>
      <c r="B5" t="s">
        <v>124</v>
      </c>
      <c r="C5">
        <v>27.168058728388537</v>
      </c>
      <c r="D5" t="s">
        <v>130</v>
      </c>
      <c r="E5">
        <v>10.466666666666599</v>
      </c>
      <c r="F5">
        <v>9.4</v>
      </c>
    </row>
    <row r="6" spans="1:6" x14ac:dyDescent="0.55000000000000004">
      <c r="A6" t="s">
        <v>17</v>
      </c>
      <c r="B6" t="s">
        <v>123</v>
      </c>
      <c r="C6">
        <v>27.168058728388537</v>
      </c>
      <c r="D6" t="s">
        <v>130</v>
      </c>
      <c r="E6">
        <v>4.25</v>
      </c>
      <c r="F6">
        <v>6.1</v>
      </c>
    </row>
    <row r="7" spans="1:6" x14ac:dyDescent="0.55000000000000004">
      <c r="A7" t="s">
        <v>18</v>
      </c>
      <c r="B7" t="s">
        <v>123</v>
      </c>
      <c r="C7">
        <v>34.367913829999999</v>
      </c>
      <c r="D7" t="s">
        <v>132</v>
      </c>
      <c r="E7">
        <v>6.5333333333333297</v>
      </c>
      <c r="F7">
        <v>5.75</v>
      </c>
    </row>
    <row r="8" spans="1:6" x14ac:dyDescent="0.55000000000000004">
      <c r="A8" t="s">
        <v>19</v>
      </c>
      <c r="B8" t="s">
        <v>123</v>
      </c>
      <c r="C8">
        <v>26.259584749999998</v>
      </c>
      <c r="D8" t="s">
        <v>130</v>
      </c>
      <c r="E8">
        <v>2.1333333333333302</v>
      </c>
      <c r="F8">
        <v>2.3166666666666602</v>
      </c>
    </row>
    <row r="9" spans="1:6" x14ac:dyDescent="0.55000000000000004">
      <c r="A9" t="s">
        <v>20</v>
      </c>
      <c r="B9" t="s">
        <v>123</v>
      </c>
      <c r="C9">
        <v>23.875114780000001</v>
      </c>
      <c r="D9" t="s">
        <v>131</v>
      </c>
      <c r="E9">
        <v>5.0333333333333297</v>
      </c>
      <c r="F9">
        <v>5.18333333333333</v>
      </c>
    </row>
    <row r="10" spans="1:6" x14ac:dyDescent="0.55000000000000004">
      <c r="A10" t="s">
        <v>21</v>
      </c>
      <c r="B10" t="s">
        <v>123</v>
      </c>
      <c r="C10">
        <v>31.217481790000001</v>
      </c>
      <c r="D10" t="s">
        <v>132</v>
      </c>
      <c r="E10">
        <v>3.0833333333333299</v>
      </c>
      <c r="F10">
        <v>1.1666666666666601</v>
      </c>
    </row>
    <row r="11" spans="1:6" x14ac:dyDescent="0.55000000000000004">
      <c r="A11" t="s">
        <v>22</v>
      </c>
      <c r="B11" t="s">
        <v>123</v>
      </c>
      <c r="C11">
        <v>23.355636910000001</v>
      </c>
      <c r="D11" t="s">
        <v>131</v>
      </c>
      <c r="E11">
        <v>3.8</v>
      </c>
      <c r="F11">
        <v>6.1666666666666599</v>
      </c>
    </row>
    <row r="12" spans="1:6" x14ac:dyDescent="0.55000000000000004">
      <c r="A12" t="s">
        <v>23</v>
      </c>
      <c r="B12" t="s">
        <v>123</v>
      </c>
      <c r="C12">
        <v>25.71166208</v>
      </c>
      <c r="D12" t="s">
        <v>130</v>
      </c>
      <c r="E12">
        <v>6.4666666666666597</v>
      </c>
      <c r="F12">
        <v>6.18333333333333</v>
      </c>
    </row>
    <row r="13" spans="1:6" x14ac:dyDescent="0.55000000000000004">
      <c r="A13" t="s">
        <v>24</v>
      </c>
      <c r="B13" t="s">
        <v>123</v>
      </c>
      <c r="C13">
        <v>27.168058728388537</v>
      </c>
      <c r="D13" t="s">
        <v>130</v>
      </c>
      <c r="E13">
        <v>3.2333333333333298</v>
      </c>
      <c r="F13">
        <v>3.0166666666666599</v>
      </c>
    </row>
    <row r="14" spans="1:6" x14ac:dyDescent="0.55000000000000004">
      <c r="A14" t="s">
        <v>25</v>
      </c>
      <c r="B14" t="s">
        <v>123</v>
      </c>
      <c r="C14">
        <v>23.4375</v>
      </c>
      <c r="D14" t="s">
        <v>131</v>
      </c>
      <c r="E14">
        <v>2.1</v>
      </c>
      <c r="F14">
        <v>1.75</v>
      </c>
    </row>
    <row r="15" spans="1:6" x14ac:dyDescent="0.55000000000000004">
      <c r="A15" t="s">
        <v>26</v>
      </c>
      <c r="B15" t="s">
        <v>123</v>
      </c>
      <c r="C15">
        <v>25.402816080000001</v>
      </c>
      <c r="D15" t="s">
        <v>130</v>
      </c>
      <c r="E15">
        <v>9.0500000000000007</v>
      </c>
      <c r="F15">
        <v>8.61666666666666</v>
      </c>
    </row>
    <row r="16" spans="1:6" x14ac:dyDescent="0.55000000000000004">
      <c r="A16" t="s">
        <v>27</v>
      </c>
      <c r="B16" t="s">
        <v>123</v>
      </c>
      <c r="C16">
        <v>21.082813290000001</v>
      </c>
      <c r="D16" t="s">
        <v>131</v>
      </c>
      <c r="E16">
        <v>4.2333333333333298</v>
      </c>
      <c r="F16">
        <v>4.43333333333333</v>
      </c>
    </row>
    <row r="17" spans="1:6" x14ac:dyDescent="0.55000000000000004">
      <c r="A17" t="s">
        <v>28</v>
      </c>
      <c r="B17" t="s">
        <v>123</v>
      </c>
      <c r="C17">
        <v>32.455677719999997</v>
      </c>
      <c r="D17" t="s">
        <v>132</v>
      </c>
      <c r="E17">
        <v>7.4666666666666597</v>
      </c>
      <c r="F17">
        <v>7.7166666666666597</v>
      </c>
    </row>
    <row r="18" spans="1:6" x14ac:dyDescent="0.55000000000000004">
      <c r="A18" t="s">
        <v>29</v>
      </c>
      <c r="B18" t="s">
        <v>123</v>
      </c>
      <c r="C18">
        <v>25.0995016</v>
      </c>
      <c r="D18" t="s">
        <v>130</v>
      </c>
      <c r="E18">
        <v>5.7333333333333298</v>
      </c>
      <c r="F18">
        <v>6.4833333333333298</v>
      </c>
    </row>
    <row r="19" spans="1:6" x14ac:dyDescent="0.55000000000000004">
      <c r="A19" t="s">
        <v>30</v>
      </c>
      <c r="B19" t="s">
        <v>123</v>
      </c>
      <c r="C19">
        <v>33.304988659999999</v>
      </c>
      <c r="D19" t="s">
        <v>132</v>
      </c>
      <c r="E19">
        <v>4.36666666666666</v>
      </c>
      <c r="F19">
        <v>6.0666666666666602</v>
      </c>
    </row>
    <row r="20" spans="1:6" x14ac:dyDescent="0.55000000000000004">
      <c r="A20" t="s">
        <v>31</v>
      </c>
      <c r="B20" t="s">
        <v>124</v>
      </c>
      <c r="C20">
        <v>24.221453289999999</v>
      </c>
      <c r="D20" t="s">
        <v>131</v>
      </c>
      <c r="E20">
        <v>9.75</v>
      </c>
      <c r="F20">
        <v>11.1166666666666</v>
      </c>
    </row>
    <row r="21" spans="1:6" x14ac:dyDescent="0.55000000000000004">
      <c r="A21" t="s">
        <v>32</v>
      </c>
      <c r="B21" t="s">
        <v>123</v>
      </c>
      <c r="C21">
        <v>20.195578229999999</v>
      </c>
      <c r="D21" t="s">
        <v>131</v>
      </c>
      <c r="E21">
        <v>6.8833333333333302</v>
      </c>
      <c r="F21">
        <v>8.6333333333333293</v>
      </c>
    </row>
    <row r="22" spans="1:6" x14ac:dyDescent="0.55000000000000004">
      <c r="A22" t="s">
        <v>33</v>
      </c>
      <c r="B22" t="s">
        <v>124</v>
      </c>
      <c r="C22">
        <v>37.027083519999998</v>
      </c>
      <c r="D22" t="s">
        <v>132</v>
      </c>
      <c r="E22">
        <v>5</v>
      </c>
      <c r="F22">
        <v>3.85</v>
      </c>
    </row>
    <row r="23" spans="1:6" x14ac:dyDescent="0.55000000000000004">
      <c r="A23" t="s">
        <v>34</v>
      </c>
      <c r="B23" t="s">
        <v>123</v>
      </c>
      <c r="C23">
        <v>20.57613169</v>
      </c>
      <c r="D23" t="s">
        <v>131</v>
      </c>
      <c r="E23">
        <v>3.4166666666666599</v>
      </c>
      <c r="F23">
        <v>4.55</v>
      </c>
    </row>
    <row r="24" spans="1:6" x14ac:dyDescent="0.55000000000000004">
      <c r="A24" t="s">
        <v>35</v>
      </c>
      <c r="B24" t="s">
        <v>123</v>
      </c>
      <c r="C24">
        <v>26.346494029999999</v>
      </c>
      <c r="D24" t="s">
        <v>130</v>
      </c>
      <c r="E24">
        <v>5.95</v>
      </c>
      <c r="F24">
        <v>4.9166666666666599</v>
      </c>
    </row>
    <row r="25" spans="1:6" x14ac:dyDescent="0.55000000000000004">
      <c r="A25" t="s">
        <v>36</v>
      </c>
      <c r="B25" t="s">
        <v>123</v>
      </c>
      <c r="C25">
        <v>28.196921199999998</v>
      </c>
      <c r="D25" t="s">
        <v>130</v>
      </c>
      <c r="E25">
        <v>4.3</v>
      </c>
      <c r="F25">
        <v>2.6333333333333302</v>
      </c>
    </row>
    <row r="26" spans="1:6" x14ac:dyDescent="0.55000000000000004">
      <c r="A26" t="s">
        <v>37</v>
      </c>
      <c r="B26" t="s">
        <v>124</v>
      </c>
      <c r="C26">
        <v>37.87400581</v>
      </c>
      <c r="D26" t="s">
        <v>132</v>
      </c>
      <c r="E26">
        <v>3.6333333333333302</v>
      </c>
      <c r="F26">
        <v>5.35</v>
      </c>
    </row>
    <row r="27" spans="1:6" x14ac:dyDescent="0.55000000000000004">
      <c r="A27" t="s">
        <v>38</v>
      </c>
      <c r="B27" t="s">
        <v>123</v>
      </c>
      <c r="C27">
        <v>26.619343390000001</v>
      </c>
      <c r="D27" t="s">
        <v>130</v>
      </c>
      <c r="E27">
        <v>3.94999999999999</v>
      </c>
      <c r="F27">
        <v>9.6999999999999993</v>
      </c>
    </row>
    <row r="28" spans="1:6" x14ac:dyDescent="0.55000000000000004">
      <c r="A28" t="s">
        <v>39</v>
      </c>
      <c r="B28" t="s">
        <v>123</v>
      </c>
      <c r="C28">
        <v>21.453573710000001</v>
      </c>
      <c r="D28" t="s">
        <v>131</v>
      </c>
      <c r="E28">
        <v>4.5333333333333297</v>
      </c>
      <c r="F28">
        <v>5.1333333333333302</v>
      </c>
    </row>
    <row r="29" spans="1:6" x14ac:dyDescent="0.55000000000000004">
      <c r="A29" t="s">
        <v>40</v>
      </c>
      <c r="B29" t="s">
        <v>123</v>
      </c>
      <c r="C29">
        <v>29.000594880000001</v>
      </c>
      <c r="D29" t="s">
        <v>130</v>
      </c>
      <c r="E29">
        <v>9.0166666666666604</v>
      </c>
      <c r="F29">
        <v>6.7</v>
      </c>
    </row>
    <row r="30" spans="1:6" x14ac:dyDescent="0.55000000000000004">
      <c r="A30" t="s">
        <v>41</v>
      </c>
      <c r="B30" t="s">
        <v>124</v>
      </c>
      <c r="C30">
        <v>26.21641022</v>
      </c>
      <c r="D30" t="s">
        <v>130</v>
      </c>
      <c r="E30">
        <v>13.9333333333333</v>
      </c>
      <c r="F30">
        <v>10.4166666666666</v>
      </c>
    </row>
    <row r="31" spans="1:6" x14ac:dyDescent="0.55000000000000004">
      <c r="A31" t="s">
        <v>42</v>
      </c>
      <c r="B31" t="s">
        <v>123</v>
      </c>
      <c r="C31">
        <v>24.6097337</v>
      </c>
      <c r="D31" t="s">
        <v>131</v>
      </c>
      <c r="E31">
        <v>6.2333333333333298</v>
      </c>
      <c r="F31">
        <v>4.4833333333333298</v>
      </c>
    </row>
    <row r="32" spans="1:6" x14ac:dyDescent="0.55000000000000004">
      <c r="A32" t="s">
        <v>43</v>
      </c>
      <c r="B32" t="s">
        <v>123</v>
      </c>
      <c r="C32">
        <v>30.297783930000001</v>
      </c>
      <c r="D32" t="s">
        <v>132</v>
      </c>
      <c r="E32">
        <v>3.44999999999999</v>
      </c>
      <c r="F32">
        <v>3.3166666666666602</v>
      </c>
    </row>
    <row r="33" spans="1:6" x14ac:dyDescent="0.55000000000000004">
      <c r="A33" t="s">
        <v>44</v>
      </c>
      <c r="B33" t="s">
        <v>123</v>
      </c>
      <c r="C33">
        <v>20.281233100000001</v>
      </c>
      <c r="D33" t="s">
        <v>131</v>
      </c>
      <c r="E33">
        <v>5.6</v>
      </c>
      <c r="F33">
        <v>5.5833333333333304</v>
      </c>
    </row>
    <row r="34" spans="1:6" x14ac:dyDescent="0.55000000000000004">
      <c r="A34" t="s">
        <v>45</v>
      </c>
      <c r="B34" t="s">
        <v>123</v>
      </c>
      <c r="C34">
        <v>25.880570639999998</v>
      </c>
      <c r="D34" t="s">
        <v>130</v>
      </c>
      <c r="E34">
        <v>1.45</v>
      </c>
      <c r="F34">
        <v>2.11666666666666</v>
      </c>
    </row>
    <row r="35" spans="1:6" x14ac:dyDescent="0.55000000000000004">
      <c r="A35" t="s">
        <v>46</v>
      </c>
      <c r="B35" t="s">
        <v>123</v>
      </c>
      <c r="C35">
        <v>23.191094620000001</v>
      </c>
      <c r="D35" t="s">
        <v>131</v>
      </c>
      <c r="E35">
        <v>4.3499999999999996</v>
      </c>
      <c r="F35">
        <v>7.4666666666666597</v>
      </c>
    </row>
    <row r="36" spans="1:6" x14ac:dyDescent="0.55000000000000004">
      <c r="A36" t="s">
        <v>47</v>
      </c>
      <c r="B36" t="s">
        <v>123</v>
      </c>
      <c r="C36">
        <v>27.168058728388537</v>
      </c>
      <c r="D36" t="s">
        <v>130</v>
      </c>
      <c r="E36">
        <v>6.3833333333333302</v>
      </c>
      <c r="F36">
        <v>6.55</v>
      </c>
    </row>
    <row r="37" spans="1:6" x14ac:dyDescent="0.55000000000000004">
      <c r="A37" t="s">
        <v>48</v>
      </c>
      <c r="B37" t="s">
        <v>123</v>
      </c>
      <c r="C37">
        <v>29.983587929999999</v>
      </c>
      <c r="D37" t="s">
        <v>130</v>
      </c>
      <c r="E37">
        <v>1.61666666666666</v>
      </c>
      <c r="F37">
        <v>2.1</v>
      </c>
    </row>
    <row r="38" spans="1:6" x14ac:dyDescent="0.55000000000000004">
      <c r="A38" t="s">
        <v>49</v>
      </c>
      <c r="B38" t="s">
        <v>123</v>
      </c>
      <c r="C38">
        <v>21.29529475</v>
      </c>
      <c r="D38" t="s">
        <v>131</v>
      </c>
      <c r="E38">
        <v>1.6666666666666601</v>
      </c>
      <c r="F38">
        <v>2.8833333333333302</v>
      </c>
    </row>
    <row r="39" spans="1:6" x14ac:dyDescent="0.55000000000000004">
      <c r="A39" t="s">
        <v>50</v>
      </c>
      <c r="B39" t="s">
        <v>124</v>
      </c>
      <c r="C39">
        <v>25.35154137</v>
      </c>
      <c r="D39" t="s">
        <v>130</v>
      </c>
      <c r="E39">
        <v>4.11666666666666</v>
      </c>
      <c r="F39">
        <v>6.9833333333333298</v>
      </c>
    </row>
    <row r="40" spans="1:6" x14ac:dyDescent="0.55000000000000004">
      <c r="A40" t="s">
        <v>51</v>
      </c>
      <c r="B40" t="s">
        <v>123</v>
      </c>
      <c r="C40">
        <v>21.671258030000001</v>
      </c>
      <c r="D40" t="s">
        <v>131</v>
      </c>
      <c r="E40">
        <v>3.4833333333333298</v>
      </c>
      <c r="F40">
        <v>4.5999999999999996</v>
      </c>
    </row>
    <row r="41" spans="1:6" x14ac:dyDescent="0.55000000000000004">
      <c r="A41" t="s">
        <v>52</v>
      </c>
      <c r="B41" t="s">
        <v>123</v>
      </c>
      <c r="C41">
        <v>27.131411790000001</v>
      </c>
      <c r="D41" t="s">
        <v>130</v>
      </c>
      <c r="E41">
        <v>8.3333333333333304</v>
      </c>
      <c r="F41">
        <v>11.2</v>
      </c>
    </row>
    <row r="42" spans="1:6" x14ac:dyDescent="0.55000000000000004">
      <c r="A42" t="s">
        <v>53</v>
      </c>
      <c r="B42" t="s">
        <v>124</v>
      </c>
      <c r="C42">
        <v>22.647376959999999</v>
      </c>
      <c r="D42" t="s">
        <v>131</v>
      </c>
      <c r="E42">
        <v>3.9166666666666599</v>
      </c>
      <c r="F42">
        <v>2.86666666666666</v>
      </c>
    </row>
    <row r="43" spans="1:6" x14ac:dyDescent="0.55000000000000004">
      <c r="A43" t="s">
        <v>54</v>
      </c>
      <c r="B43" t="s">
        <v>123</v>
      </c>
      <c r="C43">
        <v>26.638917790000001</v>
      </c>
      <c r="D43" t="s">
        <v>130</v>
      </c>
      <c r="E43">
        <v>2.5833333333333299</v>
      </c>
      <c r="F43">
        <v>2.6666666666666599</v>
      </c>
    </row>
    <row r="44" spans="1:6" x14ac:dyDescent="0.55000000000000004">
      <c r="A44" t="s">
        <v>55</v>
      </c>
      <c r="B44" t="s">
        <v>123</v>
      </c>
      <c r="C44">
        <v>21.967120179999998</v>
      </c>
      <c r="D44" t="s">
        <v>131</v>
      </c>
      <c r="E44">
        <v>2.8</v>
      </c>
      <c r="F44">
        <v>2.93333333333333</v>
      </c>
    </row>
    <row r="45" spans="1:6" x14ac:dyDescent="0.55000000000000004">
      <c r="A45" t="s">
        <v>56</v>
      </c>
      <c r="B45" t="s">
        <v>124</v>
      </c>
      <c r="C45">
        <v>32.871972319999998</v>
      </c>
      <c r="D45" t="s">
        <v>132</v>
      </c>
      <c r="E45">
        <v>7.0333333333333297</v>
      </c>
      <c r="F45">
        <v>6.3</v>
      </c>
    </row>
    <row r="46" spans="1:6" x14ac:dyDescent="0.55000000000000004">
      <c r="A46" t="s">
        <v>57</v>
      </c>
      <c r="B46" t="s">
        <v>123</v>
      </c>
      <c r="C46">
        <v>37.854510499999897</v>
      </c>
      <c r="D46" t="s">
        <v>132</v>
      </c>
      <c r="E46">
        <v>8.15</v>
      </c>
      <c r="F46">
        <v>4.2166666666666597</v>
      </c>
    </row>
    <row r="47" spans="1:6" x14ac:dyDescent="0.55000000000000004">
      <c r="A47" t="s">
        <v>58</v>
      </c>
      <c r="B47" t="s">
        <v>123</v>
      </c>
      <c r="C47">
        <v>32.051282049999998</v>
      </c>
      <c r="D47" t="s">
        <v>132</v>
      </c>
      <c r="E47">
        <v>7.85</v>
      </c>
      <c r="F47">
        <v>12.6</v>
      </c>
    </row>
    <row r="48" spans="1:6" x14ac:dyDescent="0.55000000000000004">
      <c r="A48" t="s">
        <v>59</v>
      </c>
      <c r="B48" t="s">
        <v>123</v>
      </c>
      <c r="C48">
        <v>21.79930796</v>
      </c>
      <c r="D48" t="s">
        <v>131</v>
      </c>
      <c r="E48">
        <v>3.3</v>
      </c>
      <c r="F48">
        <v>4.8499999999999996</v>
      </c>
    </row>
    <row r="49" spans="1:6" x14ac:dyDescent="0.55000000000000004">
      <c r="A49" t="s">
        <v>60</v>
      </c>
      <c r="B49" t="s">
        <v>123</v>
      </c>
      <c r="C49">
        <v>25.103878120000001</v>
      </c>
      <c r="D49" t="s">
        <v>130</v>
      </c>
      <c r="E49">
        <v>4.8166666666666602</v>
      </c>
      <c r="F49">
        <v>11.45</v>
      </c>
    </row>
    <row r="50" spans="1:6" x14ac:dyDescent="0.55000000000000004">
      <c r="A50" t="s">
        <v>61</v>
      </c>
      <c r="B50" t="s">
        <v>123</v>
      </c>
      <c r="C50">
        <v>34.720882680000003</v>
      </c>
      <c r="D50" t="s">
        <v>132</v>
      </c>
      <c r="E50">
        <v>3.11666666666666</v>
      </c>
      <c r="F50">
        <v>4</v>
      </c>
    </row>
    <row r="51" spans="1:6" x14ac:dyDescent="0.55000000000000004">
      <c r="A51" t="s">
        <v>62</v>
      </c>
      <c r="B51" t="s">
        <v>123</v>
      </c>
      <c r="C51">
        <v>21.50188649</v>
      </c>
      <c r="D51" t="s">
        <v>131</v>
      </c>
      <c r="E51">
        <v>10.466666666666599</v>
      </c>
      <c r="F51">
        <v>14.95</v>
      </c>
    </row>
    <row r="52" spans="1:6" x14ac:dyDescent="0.55000000000000004">
      <c r="A52" t="s">
        <v>63</v>
      </c>
      <c r="B52" t="s">
        <v>123</v>
      </c>
      <c r="C52">
        <v>21.192742419999998</v>
      </c>
      <c r="D52" t="s">
        <v>131</v>
      </c>
      <c r="E52">
        <v>12.4</v>
      </c>
      <c r="F52">
        <v>5.7166666666666597</v>
      </c>
    </row>
    <row r="53" spans="1:6" x14ac:dyDescent="0.55000000000000004">
      <c r="A53" t="s">
        <v>64</v>
      </c>
      <c r="B53" t="s">
        <v>124</v>
      </c>
      <c r="C53">
        <v>26.250724949999999</v>
      </c>
      <c r="D53" t="s">
        <v>130</v>
      </c>
      <c r="E53">
        <v>6.8333333333333304</v>
      </c>
      <c r="F53">
        <v>2.15</v>
      </c>
    </row>
    <row r="54" spans="1:6" x14ac:dyDescent="0.55000000000000004">
      <c r="A54" t="s">
        <v>65</v>
      </c>
      <c r="B54" t="s">
        <v>124</v>
      </c>
      <c r="C54">
        <v>27.168058728388537</v>
      </c>
      <c r="D54" t="s">
        <v>130</v>
      </c>
      <c r="E54">
        <v>3.2666666666666599</v>
      </c>
      <c r="F54">
        <v>4.5833333333333304</v>
      </c>
    </row>
    <row r="55" spans="1:6" x14ac:dyDescent="0.55000000000000004">
      <c r="A55" t="s">
        <v>66</v>
      </c>
      <c r="B55" t="s">
        <v>123</v>
      </c>
      <c r="C55">
        <v>24.302487060000001</v>
      </c>
      <c r="D55" t="s">
        <v>131</v>
      </c>
      <c r="E55">
        <v>4.68333333333333</v>
      </c>
      <c r="F55">
        <v>7.2833333333333297</v>
      </c>
    </row>
    <row r="56" spans="1:6" x14ac:dyDescent="0.55000000000000004">
      <c r="A56" t="s">
        <v>67</v>
      </c>
      <c r="B56" t="s">
        <v>123</v>
      </c>
      <c r="C56">
        <v>27.168058728388537</v>
      </c>
      <c r="D56" t="s">
        <v>130</v>
      </c>
      <c r="E56">
        <v>1.31666666666666</v>
      </c>
      <c r="F56">
        <v>1.2166666666666599</v>
      </c>
    </row>
    <row r="57" spans="1:6" x14ac:dyDescent="0.55000000000000004">
      <c r="A57" t="s">
        <v>68</v>
      </c>
      <c r="B57" t="s">
        <v>123</v>
      </c>
      <c r="C57">
        <v>31.615792840000001</v>
      </c>
      <c r="D57" t="s">
        <v>132</v>
      </c>
      <c r="E57">
        <v>5.0166666666666604</v>
      </c>
      <c r="F57">
        <v>2.43333333333333</v>
      </c>
    </row>
    <row r="58" spans="1:6" x14ac:dyDescent="0.55000000000000004">
      <c r="A58" t="s">
        <v>69</v>
      </c>
      <c r="B58" t="s">
        <v>123</v>
      </c>
      <c r="C58">
        <v>27.217302950000001</v>
      </c>
      <c r="D58" t="s">
        <v>130</v>
      </c>
      <c r="E58">
        <v>4.68333333333333</v>
      </c>
      <c r="F58">
        <v>8.6999999999999993</v>
      </c>
    </row>
    <row r="59" spans="1:6" x14ac:dyDescent="0.55000000000000004">
      <c r="A59" t="s">
        <v>70</v>
      </c>
      <c r="B59" t="s">
        <v>123</v>
      </c>
      <c r="C59">
        <v>43.815164920000001</v>
      </c>
      <c r="D59" t="s">
        <v>132</v>
      </c>
      <c r="E59">
        <v>1.05</v>
      </c>
      <c r="F59">
        <v>1.65</v>
      </c>
    </row>
    <row r="60" spans="1:6" x14ac:dyDescent="0.55000000000000004">
      <c r="A60" t="s">
        <v>71</v>
      </c>
      <c r="B60" t="s">
        <v>123</v>
      </c>
      <c r="C60">
        <v>22.491349480968861</v>
      </c>
      <c r="D60" t="s">
        <v>131</v>
      </c>
      <c r="E60">
        <v>5.95</v>
      </c>
      <c r="F60">
        <v>4.1666666666666599</v>
      </c>
    </row>
    <row r="61" spans="1:6" x14ac:dyDescent="0.55000000000000004">
      <c r="A61" t="s">
        <v>72</v>
      </c>
      <c r="B61" t="s">
        <v>123</v>
      </c>
      <c r="C61">
        <v>33.057851239999998</v>
      </c>
      <c r="D61" t="s">
        <v>132</v>
      </c>
      <c r="E61">
        <v>3.69999999999999</v>
      </c>
      <c r="F61">
        <v>1.4166666666666601</v>
      </c>
    </row>
    <row r="62" spans="1:6" x14ac:dyDescent="0.55000000000000004">
      <c r="A62" t="s">
        <v>73</v>
      </c>
      <c r="B62" t="s">
        <v>123</v>
      </c>
      <c r="C62">
        <v>27.168058728388537</v>
      </c>
      <c r="D62" t="s">
        <v>130</v>
      </c>
      <c r="E62">
        <v>2.3166666666666602</v>
      </c>
      <c r="F62">
        <v>2.5</v>
      </c>
    </row>
    <row r="63" spans="1:6" x14ac:dyDescent="0.55000000000000004">
      <c r="A63" t="s">
        <v>74</v>
      </c>
      <c r="B63" t="s">
        <v>123</v>
      </c>
      <c r="C63">
        <v>34.626820729999999</v>
      </c>
      <c r="D63" t="s">
        <v>132</v>
      </c>
      <c r="E63">
        <v>2.3833333333333302</v>
      </c>
      <c r="F63">
        <v>8.2166666666666597</v>
      </c>
    </row>
    <row r="64" spans="1:6" x14ac:dyDescent="0.55000000000000004">
      <c r="A64" t="s">
        <v>75</v>
      </c>
      <c r="B64" t="s">
        <v>123</v>
      </c>
      <c r="C64">
        <v>21.33821064</v>
      </c>
      <c r="D64" t="s">
        <v>131</v>
      </c>
      <c r="E64">
        <v>2.7333333333333298</v>
      </c>
      <c r="F64">
        <v>1.7666666666666599</v>
      </c>
    </row>
    <row r="65" spans="1:6" x14ac:dyDescent="0.55000000000000004">
      <c r="A65" t="s">
        <v>76</v>
      </c>
      <c r="B65" t="s">
        <v>123</v>
      </c>
      <c r="C65">
        <v>23.306680050000001</v>
      </c>
      <c r="D65" t="s">
        <v>131</v>
      </c>
      <c r="E65">
        <v>3.9166666666666599</v>
      </c>
      <c r="F65">
        <v>5.65</v>
      </c>
    </row>
    <row r="66" spans="1:6" x14ac:dyDescent="0.55000000000000004">
      <c r="A66" t="s">
        <v>77</v>
      </c>
      <c r="B66" t="s">
        <v>124</v>
      </c>
      <c r="C66">
        <v>23.808690169999998</v>
      </c>
      <c r="D66" t="s">
        <v>131</v>
      </c>
      <c r="E66">
        <v>8.4833333333333307</v>
      </c>
      <c r="F66">
        <v>7.9166666666666599</v>
      </c>
    </row>
    <row r="67" spans="1:6" x14ac:dyDescent="0.55000000000000004">
      <c r="A67" t="s">
        <v>78</v>
      </c>
      <c r="B67" t="s">
        <v>123</v>
      </c>
      <c r="C67">
        <v>24.128792369999999</v>
      </c>
      <c r="D67" t="s">
        <v>131</v>
      </c>
      <c r="E67">
        <v>7.0666666666666602</v>
      </c>
      <c r="F67">
        <v>5.18333333333333</v>
      </c>
    </row>
    <row r="68" spans="1:6" x14ac:dyDescent="0.55000000000000004">
      <c r="A68" t="s">
        <v>79</v>
      </c>
      <c r="B68" t="s">
        <v>124</v>
      </c>
      <c r="C68">
        <v>35.81771071</v>
      </c>
      <c r="D68" t="s">
        <v>132</v>
      </c>
      <c r="E68">
        <v>11.55</v>
      </c>
      <c r="F68">
        <v>11.0833333333333</v>
      </c>
    </row>
    <row r="69" spans="1:6" x14ac:dyDescent="0.55000000000000004">
      <c r="A69" t="s">
        <v>80</v>
      </c>
      <c r="B69" t="s">
        <v>123</v>
      </c>
      <c r="C69">
        <v>27.352908171060289</v>
      </c>
      <c r="D69" t="s">
        <v>130</v>
      </c>
      <c r="E69">
        <v>6.61666666666666</v>
      </c>
      <c r="F69">
        <v>4.6500000000000004</v>
      </c>
    </row>
    <row r="70" spans="1:6" x14ac:dyDescent="0.55000000000000004">
      <c r="A70" t="s">
        <v>81</v>
      </c>
      <c r="B70" t="s">
        <v>123</v>
      </c>
      <c r="C70">
        <v>19.72103697</v>
      </c>
      <c r="D70" t="s">
        <v>131</v>
      </c>
      <c r="E70">
        <v>3.6333333333333302</v>
      </c>
      <c r="F70">
        <v>9.3833333333333293</v>
      </c>
    </row>
    <row r="71" spans="1:6" x14ac:dyDescent="0.55000000000000004">
      <c r="A71" t="s">
        <v>82</v>
      </c>
      <c r="B71" t="s">
        <v>125</v>
      </c>
      <c r="C71">
        <v>27.352908171060289</v>
      </c>
      <c r="D71" t="s">
        <v>130</v>
      </c>
      <c r="E71">
        <v>5.2666666666666604</v>
      </c>
      <c r="F71">
        <v>4.8166666666666602</v>
      </c>
    </row>
    <row r="72" spans="1:6" x14ac:dyDescent="0.55000000000000004">
      <c r="A72" t="s">
        <v>83</v>
      </c>
      <c r="B72" t="s">
        <v>123</v>
      </c>
      <c r="C72">
        <v>21.77384236</v>
      </c>
      <c r="D72" t="s">
        <v>131</v>
      </c>
      <c r="E72">
        <v>4.3333333333333304</v>
      </c>
      <c r="F72">
        <v>6.5</v>
      </c>
    </row>
    <row r="73" spans="1:6" x14ac:dyDescent="0.55000000000000004">
      <c r="A73" t="s">
        <v>84</v>
      </c>
      <c r="B73" t="s">
        <v>123</v>
      </c>
      <c r="C73">
        <v>31.992171330000001</v>
      </c>
      <c r="D73" t="s">
        <v>132</v>
      </c>
      <c r="E73">
        <v>3.85</v>
      </c>
      <c r="F73">
        <v>5.0999999999999996</v>
      </c>
    </row>
    <row r="74" spans="1:6" x14ac:dyDescent="0.55000000000000004">
      <c r="A74" t="s">
        <v>85</v>
      </c>
      <c r="B74" t="s">
        <v>124</v>
      </c>
      <c r="C74">
        <v>32.302861970000002</v>
      </c>
      <c r="D74" t="s">
        <v>132</v>
      </c>
      <c r="E74">
        <v>10.316666666666601</v>
      </c>
      <c r="F74">
        <v>7.3833333333333302</v>
      </c>
    </row>
    <row r="75" spans="1:6" x14ac:dyDescent="0.55000000000000004">
      <c r="A75" t="s">
        <v>86</v>
      </c>
      <c r="B75" t="s">
        <v>124</v>
      </c>
      <c r="C75">
        <v>21.606648199999999</v>
      </c>
      <c r="D75" t="s">
        <v>131</v>
      </c>
      <c r="E75">
        <v>8.25</v>
      </c>
      <c r="F75">
        <v>3.5166666666666599</v>
      </c>
    </row>
    <row r="76" spans="1:6" x14ac:dyDescent="0.55000000000000004">
      <c r="A76" t="s">
        <v>87</v>
      </c>
      <c r="B76" t="s">
        <v>123</v>
      </c>
      <c r="C76">
        <v>20.569329660000001</v>
      </c>
      <c r="D76" t="s">
        <v>131</v>
      </c>
      <c r="E76">
        <v>5.2</v>
      </c>
      <c r="F76">
        <v>8.5333333333333297</v>
      </c>
    </row>
    <row r="77" spans="1:6" x14ac:dyDescent="0.55000000000000004">
      <c r="A77" t="s">
        <v>88</v>
      </c>
      <c r="B77" t="s">
        <v>123</v>
      </c>
      <c r="C77">
        <v>26.769779889999999</v>
      </c>
      <c r="D77" t="s">
        <v>130</v>
      </c>
      <c r="E77">
        <v>4.5166666666666604</v>
      </c>
      <c r="F77">
        <v>3.05</v>
      </c>
    </row>
    <row r="78" spans="1:6" x14ac:dyDescent="0.55000000000000004">
      <c r="A78" t="s">
        <v>89</v>
      </c>
      <c r="B78" t="s">
        <v>123</v>
      </c>
      <c r="C78">
        <v>36.848072559999999</v>
      </c>
      <c r="D78" t="s">
        <v>132</v>
      </c>
      <c r="E78">
        <v>3.7333333333333298</v>
      </c>
      <c r="F78">
        <v>6.4166666666666599</v>
      </c>
    </row>
    <row r="79" spans="1:6" x14ac:dyDescent="0.55000000000000004">
      <c r="A79" t="s">
        <v>90</v>
      </c>
      <c r="B79" t="s">
        <v>123</v>
      </c>
      <c r="C79">
        <v>27.352908171060289</v>
      </c>
      <c r="D79" t="s">
        <v>130</v>
      </c>
      <c r="E79">
        <v>5.4166666666666599</v>
      </c>
      <c r="F79">
        <v>5.11666666666666</v>
      </c>
    </row>
    <row r="80" spans="1:6" x14ac:dyDescent="0.55000000000000004">
      <c r="A80" t="s">
        <v>91</v>
      </c>
      <c r="B80" t="s">
        <v>123</v>
      </c>
      <c r="C80">
        <v>28.075042939999999</v>
      </c>
      <c r="D80" t="s">
        <v>130</v>
      </c>
      <c r="E80">
        <v>5.7166666666666597</v>
      </c>
      <c r="F80">
        <v>5.05</v>
      </c>
    </row>
    <row r="81" spans="1:6" x14ac:dyDescent="0.55000000000000004">
      <c r="A81" t="s">
        <v>92</v>
      </c>
      <c r="B81" t="s">
        <v>123</v>
      </c>
      <c r="C81">
        <v>22.15384615</v>
      </c>
      <c r="D81" t="s">
        <v>131</v>
      </c>
      <c r="E81">
        <v>2.4833333333333298</v>
      </c>
      <c r="F81">
        <v>2.7166666666666601</v>
      </c>
    </row>
    <row r="82" spans="1:6" x14ac:dyDescent="0.55000000000000004">
      <c r="A82" t="s">
        <v>93</v>
      </c>
      <c r="B82" t="s">
        <v>123</v>
      </c>
      <c r="C82">
        <v>24.977043160000001</v>
      </c>
      <c r="D82" t="s">
        <v>131</v>
      </c>
      <c r="E82">
        <v>6.61666666666666</v>
      </c>
      <c r="F82">
        <v>12.1166666666666</v>
      </c>
    </row>
    <row r="83" spans="1:6" x14ac:dyDescent="0.55000000000000004">
      <c r="A83" t="s">
        <v>94</v>
      </c>
      <c r="B83" t="s">
        <v>124</v>
      </c>
      <c r="C83">
        <v>29.061224490000001</v>
      </c>
      <c r="D83" t="s">
        <v>130</v>
      </c>
      <c r="E83">
        <v>2.7666666666666599</v>
      </c>
      <c r="F83">
        <v>2.6</v>
      </c>
    </row>
    <row r="84" spans="1:6" x14ac:dyDescent="0.55000000000000004">
      <c r="A84" t="s">
        <v>95</v>
      </c>
      <c r="B84" t="s">
        <v>125</v>
      </c>
      <c r="C84">
        <v>24.858365129999999</v>
      </c>
      <c r="D84" t="s">
        <v>131</v>
      </c>
      <c r="E84">
        <v>11.2666666666666</v>
      </c>
      <c r="F84">
        <v>23.85</v>
      </c>
    </row>
    <row r="85" spans="1:6" x14ac:dyDescent="0.55000000000000004">
      <c r="A85" t="s">
        <v>96</v>
      </c>
      <c r="B85" t="s">
        <v>123</v>
      </c>
      <c r="C85">
        <v>27.352908171060289</v>
      </c>
      <c r="D85" t="s">
        <v>130</v>
      </c>
      <c r="E85">
        <v>14.25</v>
      </c>
      <c r="F85">
        <v>18.2</v>
      </c>
    </row>
    <row r="86" spans="1:6" x14ac:dyDescent="0.55000000000000004">
      <c r="A86" t="s">
        <v>97</v>
      </c>
      <c r="B86" t="s">
        <v>123</v>
      </c>
      <c r="C86">
        <v>26.346494029999999</v>
      </c>
      <c r="D86" t="s">
        <v>130</v>
      </c>
      <c r="E86">
        <v>3.93333333333333</v>
      </c>
      <c r="F86">
        <v>7.4833333333333298</v>
      </c>
    </row>
    <row r="87" spans="1:6" x14ac:dyDescent="0.55000000000000004">
      <c r="A87" t="s">
        <v>98</v>
      </c>
      <c r="B87" t="s">
        <v>124</v>
      </c>
      <c r="C87">
        <v>33.950617280000003</v>
      </c>
      <c r="D87" t="s">
        <v>132</v>
      </c>
      <c r="E87">
        <v>2.8833333333333302</v>
      </c>
      <c r="F87">
        <v>3.3333333333333299</v>
      </c>
    </row>
    <row r="88" spans="1:6" x14ac:dyDescent="0.55000000000000004">
      <c r="A88" t="s">
        <v>99</v>
      </c>
      <c r="B88" t="s">
        <v>123</v>
      </c>
      <c r="C88">
        <v>19.662307670000001</v>
      </c>
      <c r="D88" t="s">
        <v>131</v>
      </c>
      <c r="E88">
        <v>4.43333333333333</v>
      </c>
      <c r="F88">
        <v>7.1499999999999897</v>
      </c>
    </row>
    <row r="89" spans="1:6" x14ac:dyDescent="0.55000000000000004">
      <c r="A89" t="s">
        <v>100</v>
      </c>
      <c r="B89" t="s">
        <v>124</v>
      </c>
      <c r="C89">
        <v>27.352908171060289</v>
      </c>
      <c r="D89" t="s">
        <v>130</v>
      </c>
      <c r="E89">
        <v>2.7</v>
      </c>
      <c r="F89">
        <v>2.8166666666666602</v>
      </c>
    </row>
    <row r="90" spans="1:6" x14ac:dyDescent="0.55000000000000004">
      <c r="A90" t="s">
        <v>101</v>
      </c>
      <c r="B90" t="s">
        <v>123</v>
      </c>
      <c r="C90">
        <v>27.352908171060289</v>
      </c>
      <c r="D90" t="s">
        <v>130</v>
      </c>
      <c r="E90">
        <v>6.8166666666666602</v>
      </c>
      <c r="F90">
        <v>7.0166666666666604</v>
      </c>
    </row>
    <row r="91" spans="1:6" x14ac:dyDescent="0.55000000000000004">
      <c r="A91" t="s">
        <v>102</v>
      </c>
      <c r="B91" t="s">
        <v>123</v>
      </c>
      <c r="C91">
        <v>28.650137740000002</v>
      </c>
      <c r="D91" t="s">
        <v>130</v>
      </c>
      <c r="E91">
        <v>4.5</v>
      </c>
      <c r="F91">
        <v>4.5999999999999996</v>
      </c>
    </row>
    <row r="92" spans="1:6" x14ac:dyDescent="0.55000000000000004">
      <c r="A92" t="s">
        <v>103</v>
      </c>
      <c r="B92" t="s">
        <v>123</v>
      </c>
      <c r="C92">
        <v>28.196921199999998</v>
      </c>
      <c r="D92" t="s">
        <v>130</v>
      </c>
      <c r="E92">
        <v>2.93333333333333</v>
      </c>
      <c r="F92">
        <v>0.93333333333333302</v>
      </c>
    </row>
    <row r="93" spans="1:6" x14ac:dyDescent="0.55000000000000004">
      <c r="A93" t="s">
        <v>104</v>
      </c>
      <c r="B93" t="s">
        <v>123</v>
      </c>
      <c r="C93">
        <v>23.011176859999999</v>
      </c>
      <c r="D93" t="s">
        <v>131</v>
      </c>
      <c r="E93">
        <v>5.8166666666666602</v>
      </c>
      <c r="F93">
        <v>13.566666666666601</v>
      </c>
    </row>
    <row r="94" spans="1:6" x14ac:dyDescent="0.55000000000000004">
      <c r="A94" t="s">
        <v>105</v>
      </c>
      <c r="B94" t="s">
        <v>123</v>
      </c>
      <c r="C94">
        <v>27.352908171060289</v>
      </c>
      <c r="D94" t="s">
        <v>130</v>
      </c>
      <c r="E94">
        <v>3.6</v>
      </c>
      <c r="F94">
        <v>2.6333333333333302</v>
      </c>
    </row>
    <row r="95" spans="1:6" x14ac:dyDescent="0.55000000000000004">
      <c r="A95" t="s">
        <v>106</v>
      </c>
      <c r="B95" t="s">
        <v>123</v>
      </c>
      <c r="C95">
        <v>28.999307479999999</v>
      </c>
      <c r="D95" t="s">
        <v>130</v>
      </c>
      <c r="E95">
        <v>4.8166666666666602</v>
      </c>
      <c r="F95">
        <v>5.3</v>
      </c>
    </row>
    <row r="96" spans="1:6" x14ac:dyDescent="0.55000000000000004">
      <c r="A96" t="s">
        <v>107</v>
      </c>
      <c r="B96" t="s">
        <v>124</v>
      </c>
      <c r="C96">
        <v>28.360351529999999</v>
      </c>
      <c r="D96" t="s">
        <v>130</v>
      </c>
      <c r="E96">
        <v>8.2833333333333297</v>
      </c>
      <c r="F96">
        <v>7.7</v>
      </c>
    </row>
    <row r="97" spans="1:6" x14ac:dyDescent="0.55000000000000004">
      <c r="A97" t="s">
        <v>108</v>
      </c>
      <c r="B97" t="s">
        <v>124</v>
      </c>
      <c r="C97">
        <v>27.16049383</v>
      </c>
      <c r="D97" t="s">
        <v>130</v>
      </c>
      <c r="E97">
        <v>6.3166666666666602</v>
      </c>
      <c r="F97">
        <v>6.2666666666666604</v>
      </c>
    </row>
    <row r="98" spans="1:6" x14ac:dyDescent="0.55000000000000004">
      <c r="A98" t="s">
        <v>109</v>
      </c>
      <c r="B98" t="s">
        <v>123</v>
      </c>
      <c r="C98">
        <v>31.28092183</v>
      </c>
      <c r="D98" t="s">
        <v>132</v>
      </c>
      <c r="E98">
        <v>9.75</v>
      </c>
      <c r="F98">
        <v>9.7333333333333307</v>
      </c>
    </row>
    <row r="99" spans="1:6" x14ac:dyDescent="0.55000000000000004">
      <c r="A99" t="s">
        <v>110</v>
      </c>
      <c r="B99" t="s">
        <v>123</v>
      </c>
      <c r="C99">
        <v>24.973985429999999</v>
      </c>
      <c r="D99" t="s">
        <v>131</v>
      </c>
      <c r="E99">
        <v>10.133333333333301</v>
      </c>
      <c r="F99">
        <v>15.6166666666666</v>
      </c>
    </row>
    <row r="100" spans="1:6" x14ac:dyDescent="0.55000000000000004">
      <c r="A100" t="s">
        <v>111</v>
      </c>
      <c r="B100" t="s">
        <v>123</v>
      </c>
      <c r="C100">
        <v>27.352908171060289</v>
      </c>
      <c r="D100" t="s">
        <v>130</v>
      </c>
      <c r="E100">
        <v>8.25</v>
      </c>
      <c r="F100">
        <v>10.15</v>
      </c>
    </row>
    <row r="101" spans="1:6" x14ac:dyDescent="0.55000000000000004">
      <c r="A101" t="s">
        <v>112</v>
      </c>
      <c r="B101" t="s">
        <v>123</v>
      </c>
      <c r="C101">
        <v>31.248763889999999</v>
      </c>
      <c r="D101" t="s">
        <v>132</v>
      </c>
      <c r="E101">
        <v>4.7</v>
      </c>
      <c r="F101">
        <v>7.7166666666666597</v>
      </c>
    </row>
    <row r="102" spans="1:6" x14ac:dyDescent="0.55000000000000004">
      <c r="A102" t="s">
        <v>113</v>
      </c>
      <c r="B102" t="s">
        <v>123</v>
      </c>
      <c r="C102">
        <v>27.352908171060289</v>
      </c>
      <c r="D102" t="s">
        <v>130</v>
      </c>
      <c r="E102">
        <v>6</v>
      </c>
      <c r="F102">
        <v>1.95</v>
      </c>
    </row>
    <row r="103" spans="1:6" x14ac:dyDescent="0.55000000000000004">
      <c r="A103" t="s">
        <v>114</v>
      </c>
      <c r="B103" t="s">
        <v>124</v>
      </c>
      <c r="C103">
        <v>25.725517400000001</v>
      </c>
      <c r="D103" t="s">
        <v>130</v>
      </c>
      <c r="E103">
        <v>4.5999999999999996</v>
      </c>
      <c r="F103">
        <v>4.6333333333333302</v>
      </c>
    </row>
    <row r="104" spans="1:6" x14ac:dyDescent="0.55000000000000004">
      <c r="A104" t="s">
        <v>115</v>
      </c>
      <c r="B104" t="s">
        <v>123</v>
      </c>
      <c r="C104">
        <v>40.159202550000003</v>
      </c>
      <c r="D104" t="s">
        <v>132</v>
      </c>
      <c r="E104">
        <v>6.1666666666666599</v>
      </c>
      <c r="F104">
        <v>3.61666666666666</v>
      </c>
    </row>
    <row r="105" spans="1:6" x14ac:dyDescent="0.55000000000000004">
      <c r="A105" t="s">
        <v>116</v>
      </c>
      <c r="B105" t="s">
        <v>123</v>
      </c>
      <c r="C105">
        <v>27.352908171060289</v>
      </c>
      <c r="D105" t="s">
        <v>130</v>
      </c>
      <c r="E105">
        <v>7.6666666666666599</v>
      </c>
      <c r="F105">
        <v>16.383333333333301</v>
      </c>
    </row>
    <row r="106" spans="1:6" x14ac:dyDescent="0.55000000000000004">
      <c r="A106" t="s">
        <v>117</v>
      </c>
      <c r="B106" t="s">
        <v>123</v>
      </c>
      <c r="C106">
        <v>23.875114780000001</v>
      </c>
      <c r="D106" t="s">
        <v>131</v>
      </c>
      <c r="E106">
        <v>6.0333333333333297</v>
      </c>
      <c r="F106">
        <v>7.9166666666666599</v>
      </c>
    </row>
    <row r="107" spans="1:6" x14ac:dyDescent="0.55000000000000004">
      <c r="A107" t="s">
        <v>118</v>
      </c>
      <c r="B107" t="s">
        <v>124</v>
      </c>
      <c r="C107">
        <v>43.381916920000002</v>
      </c>
      <c r="D107" t="s">
        <v>132</v>
      </c>
      <c r="E107">
        <v>1.7166666666666599</v>
      </c>
      <c r="F107">
        <v>1.38333333333333</v>
      </c>
    </row>
    <row r="108" spans="1:6" x14ac:dyDescent="0.55000000000000004">
      <c r="A108" t="s">
        <v>119</v>
      </c>
      <c r="B108" t="s">
        <v>124</v>
      </c>
      <c r="C108">
        <v>26.310059519999999</v>
      </c>
      <c r="D108" t="s">
        <v>130</v>
      </c>
      <c r="E108">
        <v>6.6333333333333302</v>
      </c>
      <c r="F108">
        <v>4.68333333333333</v>
      </c>
    </row>
    <row r="109" spans="1:6" x14ac:dyDescent="0.55000000000000004">
      <c r="A109" t="s">
        <v>120</v>
      </c>
      <c r="B109" t="s">
        <v>125</v>
      </c>
      <c r="C109">
        <v>27.352908171060289</v>
      </c>
      <c r="D109" t="s">
        <v>130</v>
      </c>
      <c r="E109">
        <v>9.0833333333333304</v>
      </c>
      <c r="F109">
        <v>8.35</v>
      </c>
    </row>
    <row r="110" spans="1:6" x14ac:dyDescent="0.55000000000000004">
      <c r="A110" t="s">
        <v>121</v>
      </c>
      <c r="B110" t="s">
        <v>124</v>
      </c>
      <c r="C110">
        <v>23.510204080000001</v>
      </c>
      <c r="D110" t="s">
        <v>131</v>
      </c>
      <c r="E110">
        <v>9.2333333333333307</v>
      </c>
      <c r="F110">
        <v>9.93333333333333</v>
      </c>
    </row>
    <row r="111" spans="1:6" x14ac:dyDescent="0.55000000000000004">
      <c r="A111" t="s">
        <v>122</v>
      </c>
      <c r="B111" t="s">
        <v>123</v>
      </c>
      <c r="C111">
        <v>23.661438619999998</v>
      </c>
      <c r="D111" t="s">
        <v>131</v>
      </c>
      <c r="E111">
        <v>6.0333333333333297</v>
      </c>
      <c r="F111">
        <v>6.6333333333333302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1"/>
  <sheetViews>
    <sheetView workbookViewId="0">
      <pane ySplit="1" topLeftCell="A2" activePane="bottomLeft" state="frozen"/>
      <selection activeCell="F1" sqref="F1"/>
      <selection pane="bottomLeft" activeCell="F1" sqref="F1"/>
    </sheetView>
  </sheetViews>
  <sheetFormatPr defaultRowHeight="14.4" x14ac:dyDescent="0.55000000000000004"/>
  <cols>
    <col min="3" max="3" width="17" customWidth="1"/>
  </cols>
  <sheetData>
    <row r="1" spans="1:6" s="1" customFormat="1" x14ac:dyDescent="0.55000000000000004">
      <c r="A1" s="1" t="s">
        <v>136</v>
      </c>
      <c r="B1" s="1" t="s">
        <v>137</v>
      </c>
      <c r="C1" t="s">
        <v>129</v>
      </c>
      <c r="D1" s="1" t="s">
        <v>139</v>
      </c>
      <c r="E1" s="1" t="s">
        <v>138</v>
      </c>
      <c r="F1" s="1" t="s">
        <v>140</v>
      </c>
    </row>
    <row r="2" spans="1:6" x14ac:dyDescent="0.55000000000000004">
      <c r="A2" t="s">
        <v>13</v>
      </c>
      <c r="B2" t="s">
        <v>123</v>
      </c>
      <c r="C2">
        <v>29.402273300000001</v>
      </c>
      <c r="D2" t="s">
        <v>130</v>
      </c>
      <c r="E2">
        <v>43.75</v>
      </c>
      <c r="F2">
        <v>45.266666666666602</v>
      </c>
    </row>
    <row r="3" spans="1:6" x14ac:dyDescent="0.55000000000000004">
      <c r="A3" t="s">
        <v>14</v>
      </c>
      <c r="B3" t="s">
        <v>123</v>
      </c>
      <c r="C3">
        <v>22.72043837</v>
      </c>
      <c r="D3" t="s">
        <v>131</v>
      </c>
      <c r="E3">
        <v>65.8</v>
      </c>
      <c r="F3">
        <v>72.516666666666595</v>
      </c>
    </row>
    <row r="4" spans="1:6" x14ac:dyDescent="0.55000000000000004">
      <c r="A4" t="s">
        <v>15</v>
      </c>
      <c r="B4" t="s">
        <v>123</v>
      </c>
      <c r="C4">
        <v>26.122448979591837</v>
      </c>
      <c r="D4" t="s">
        <v>130</v>
      </c>
      <c r="E4">
        <v>21.45</v>
      </c>
      <c r="F4">
        <v>22.2</v>
      </c>
    </row>
    <row r="5" spans="1:6" x14ac:dyDescent="0.55000000000000004">
      <c r="A5" t="s">
        <v>16</v>
      </c>
      <c r="B5" t="s">
        <v>124</v>
      </c>
      <c r="C5">
        <v>27.168058728388537</v>
      </c>
      <c r="D5" t="s">
        <v>130</v>
      </c>
      <c r="E5">
        <v>48.783333333333303</v>
      </c>
      <c r="F5">
        <v>56</v>
      </c>
    </row>
    <row r="6" spans="1:6" x14ac:dyDescent="0.55000000000000004">
      <c r="A6" t="s">
        <v>17</v>
      </c>
      <c r="B6" t="s">
        <v>123</v>
      </c>
      <c r="C6">
        <v>27.168058728388537</v>
      </c>
      <c r="D6" t="s">
        <v>130</v>
      </c>
      <c r="E6">
        <v>40.616666666666603</v>
      </c>
      <c r="F6">
        <v>41.0833333333333</v>
      </c>
    </row>
    <row r="7" spans="1:6" x14ac:dyDescent="0.55000000000000004">
      <c r="A7" t="s">
        <v>18</v>
      </c>
      <c r="B7" t="s">
        <v>123</v>
      </c>
      <c r="C7">
        <v>34.367913829999999</v>
      </c>
      <c r="D7" t="s">
        <v>132</v>
      </c>
      <c r="E7">
        <v>67.8</v>
      </c>
      <c r="F7">
        <v>72.033333333333303</v>
      </c>
    </row>
    <row r="8" spans="1:6" x14ac:dyDescent="0.55000000000000004">
      <c r="A8" t="s">
        <v>19</v>
      </c>
      <c r="B8" t="s">
        <v>123</v>
      </c>
      <c r="C8">
        <v>26.259584749999998</v>
      </c>
      <c r="D8" t="s">
        <v>130</v>
      </c>
      <c r="E8">
        <v>23.766666666666602</v>
      </c>
      <c r="F8">
        <v>25.516666666666602</v>
      </c>
    </row>
    <row r="9" spans="1:6" x14ac:dyDescent="0.55000000000000004">
      <c r="A9" t="s">
        <v>20</v>
      </c>
      <c r="B9" t="s">
        <v>123</v>
      </c>
      <c r="C9">
        <v>23.875114780000001</v>
      </c>
      <c r="D9" t="s">
        <v>131</v>
      </c>
      <c r="E9">
        <v>43.9166666666666</v>
      </c>
      <c r="F9">
        <v>46.45</v>
      </c>
    </row>
    <row r="10" spans="1:6" x14ac:dyDescent="0.55000000000000004">
      <c r="A10" t="s">
        <v>21</v>
      </c>
      <c r="B10" t="s">
        <v>123</v>
      </c>
      <c r="C10">
        <v>31.217481790000001</v>
      </c>
      <c r="D10" t="s">
        <v>132</v>
      </c>
      <c r="E10">
        <v>49.0833333333333</v>
      </c>
      <c r="F10">
        <v>52.633333333333297</v>
      </c>
    </row>
    <row r="11" spans="1:6" x14ac:dyDescent="0.55000000000000004">
      <c r="A11" t="s">
        <v>22</v>
      </c>
      <c r="B11" t="s">
        <v>123</v>
      </c>
      <c r="C11">
        <v>23.355636910000001</v>
      </c>
      <c r="D11" t="s">
        <v>131</v>
      </c>
      <c r="E11">
        <v>50.283333333333303</v>
      </c>
      <c r="F11">
        <v>50.8333333333333</v>
      </c>
    </row>
    <row r="12" spans="1:6" x14ac:dyDescent="0.55000000000000004">
      <c r="A12" t="s">
        <v>23</v>
      </c>
      <c r="B12" t="s">
        <v>123</v>
      </c>
      <c r="C12">
        <v>25.71166208</v>
      </c>
      <c r="D12" t="s">
        <v>130</v>
      </c>
      <c r="E12">
        <v>55.066666666666599</v>
      </c>
      <c r="F12">
        <v>60.316666666666599</v>
      </c>
    </row>
    <row r="13" spans="1:6" x14ac:dyDescent="0.55000000000000004">
      <c r="A13" t="s">
        <v>24</v>
      </c>
      <c r="B13" t="s">
        <v>123</v>
      </c>
      <c r="C13">
        <v>27.168058728388537</v>
      </c>
      <c r="D13" t="s">
        <v>130</v>
      </c>
      <c r="E13">
        <v>49.733333333333299</v>
      </c>
      <c r="F13">
        <v>51.4166666666666</v>
      </c>
    </row>
    <row r="14" spans="1:6" x14ac:dyDescent="0.55000000000000004">
      <c r="A14" t="s">
        <v>25</v>
      </c>
      <c r="B14" t="s">
        <v>123</v>
      </c>
      <c r="C14">
        <v>23.4375</v>
      </c>
      <c r="D14" t="s">
        <v>131</v>
      </c>
      <c r="E14">
        <v>48.466666666666598</v>
      </c>
      <c r="F14">
        <v>51.1666666666666</v>
      </c>
    </row>
    <row r="15" spans="1:6" x14ac:dyDescent="0.55000000000000004">
      <c r="A15" t="s">
        <v>26</v>
      </c>
      <c r="B15" t="s">
        <v>123</v>
      </c>
      <c r="C15">
        <v>25.402816080000001</v>
      </c>
      <c r="D15" t="s">
        <v>130</v>
      </c>
      <c r="E15">
        <v>74.95</v>
      </c>
      <c r="F15">
        <v>81.716666666666598</v>
      </c>
    </row>
    <row r="16" spans="1:6" x14ac:dyDescent="0.55000000000000004">
      <c r="A16" t="s">
        <v>27</v>
      </c>
      <c r="B16" t="s">
        <v>123</v>
      </c>
      <c r="C16">
        <v>21.082813290000001</v>
      </c>
      <c r="D16" t="s">
        <v>131</v>
      </c>
      <c r="E16">
        <v>77.283333333333303</v>
      </c>
      <c r="F16">
        <v>81.0833333333333</v>
      </c>
    </row>
    <row r="17" spans="1:6" x14ac:dyDescent="0.55000000000000004">
      <c r="A17" t="s">
        <v>28</v>
      </c>
      <c r="B17" t="s">
        <v>123</v>
      </c>
      <c r="C17">
        <v>32.455677719999997</v>
      </c>
      <c r="D17" t="s">
        <v>132</v>
      </c>
      <c r="E17">
        <v>68.400000000000006</v>
      </c>
      <c r="F17">
        <v>72.366666666666603</v>
      </c>
    </row>
    <row r="18" spans="1:6" x14ac:dyDescent="0.55000000000000004">
      <c r="A18" t="s">
        <v>29</v>
      </c>
      <c r="B18" t="s">
        <v>123</v>
      </c>
      <c r="C18">
        <v>25.0995016</v>
      </c>
      <c r="D18" t="s">
        <v>130</v>
      </c>
      <c r="E18">
        <v>40.75</v>
      </c>
      <c r="F18">
        <v>43.6</v>
      </c>
    </row>
    <row r="19" spans="1:6" x14ac:dyDescent="0.55000000000000004">
      <c r="A19" t="s">
        <v>30</v>
      </c>
      <c r="B19" t="s">
        <v>123</v>
      </c>
      <c r="C19">
        <v>33.304988659999999</v>
      </c>
      <c r="D19" t="s">
        <v>132</v>
      </c>
      <c r="E19">
        <v>53.933333333333302</v>
      </c>
      <c r="F19">
        <v>54.35</v>
      </c>
    </row>
    <row r="20" spans="1:6" x14ac:dyDescent="0.55000000000000004">
      <c r="A20" t="s">
        <v>31</v>
      </c>
      <c r="B20" t="s">
        <v>124</v>
      </c>
      <c r="C20">
        <v>24.221453289999999</v>
      </c>
      <c r="D20" t="s">
        <v>131</v>
      </c>
      <c r="E20">
        <v>67.683333333333294</v>
      </c>
      <c r="F20">
        <v>73.099999999999994</v>
      </c>
    </row>
    <row r="21" spans="1:6" x14ac:dyDescent="0.55000000000000004">
      <c r="A21" t="s">
        <v>32</v>
      </c>
      <c r="B21" t="s">
        <v>123</v>
      </c>
      <c r="C21">
        <v>20.195578229999999</v>
      </c>
      <c r="D21" t="s">
        <v>131</v>
      </c>
      <c r="E21">
        <v>50.3333333333333</v>
      </c>
      <c r="F21">
        <v>52.6</v>
      </c>
    </row>
    <row r="22" spans="1:6" x14ac:dyDescent="0.55000000000000004">
      <c r="A22" t="s">
        <v>33</v>
      </c>
      <c r="B22" t="s">
        <v>124</v>
      </c>
      <c r="C22">
        <v>37.027083519999998</v>
      </c>
      <c r="D22" t="s">
        <v>132</v>
      </c>
      <c r="E22">
        <v>46.5</v>
      </c>
      <c r="F22">
        <v>50.033333333333303</v>
      </c>
    </row>
    <row r="23" spans="1:6" x14ac:dyDescent="0.55000000000000004">
      <c r="A23" t="s">
        <v>34</v>
      </c>
      <c r="B23" t="s">
        <v>123</v>
      </c>
      <c r="C23">
        <v>20.57613169</v>
      </c>
      <c r="D23" t="s">
        <v>131</v>
      </c>
      <c r="E23">
        <v>37.75</v>
      </c>
      <c r="F23">
        <v>40.049999999999997</v>
      </c>
    </row>
    <row r="24" spans="1:6" x14ac:dyDescent="0.55000000000000004">
      <c r="A24" t="s">
        <v>35</v>
      </c>
      <c r="B24" t="s">
        <v>123</v>
      </c>
      <c r="C24">
        <v>26.346494029999999</v>
      </c>
      <c r="D24" t="s">
        <v>130</v>
      </c>
      <c r="E24">
        <v>77.116666666666603</v>
      </c>
      <c r="F24">
        <v>81.433333333333294</v>
      </c>
    </row>
    <row r="25" spans="1:6" x14ac:dyDescent="0.55000000000000004">
      <c r="A25" t="s">
        <v>36</v>
      </c>
      <c r="B25" t="s">
        <v>123</v>
      </c>
      <c r="C25">
        <v>28.196921199999998</v>
      </c>
      <c r="D25" t="s">
        <v>130</v>
      </c>
      <c r="E25">
        <v>46.15</v>
      </c>
      <c r="F25">
        <v>50.1666666666666</v>
      </c>
    </row>
    <row r="26" spans="1:6" x14ac:dyDescent="0.55000000000000004">
      <c r="A26" t="s">
        <v>37</v>
      </c>
      <c r="B26" t="s">
        <v>124</v>
      </c>
      <c r="C26">
        <v>37.87400581</v>
      </c>
      <c r="D26" t="s">
        <v>132</v>
      </c>
      <c r="E26">
        <v>55.516666666666602</v>
      </c>
      <c r="F26">
        <v>57.5833333333333</v>
      </c>
    </row>
    <row r="27" spans="1:6" x14ac:dyDescent="0.55000000000000004">
      <c r="A27" t="s">
        <v>38</v>
      </c>
      <c r="B27" t="s">
        <v>123</v>
      </c>
      <c r="C27">
        <v>26.619343390000001</v>
      </c>
      <c r="D27" t="s">
        <v>130</v>
      </c>
      <c r="E27">
        <v>58.1666666666666</v>
      </c>
      <c r="F27">
        <v>56.016666666666602</v>
      </c>
    </row>
    <row r="28" spans="1:6" x14ac:dyDescent="0.55000000000000004">
      <c r="A28" t="s">
        <v>39</v>
      </c>
      <c r="B28" t="s">
        <v>123</v>
      </c>
      <c r="C28">
        <v>21.453573710000001</v>
      </c>
      <c r="D28" t="s">
        <v>131</v>
      </c>
      <c r="E28">
        <v>52.8333333333333</v>
      </c>
      <c r="F28">
        <v>55.6666666666666</v>
      </c>
    </row>
    <row r="29" spans="1:6" x14ac:dyDescent="0.55000000000000004">
      <c r="A29" t="s">
        <v>40</v>
      </c>
      <c r="B29" t="s">
        <v>123</v>
      </c>
      <c r="C29">
        <v>29.000594880000001</v>
      </c>
      <c r="D29" t="s">
        <v>130</v>
      </c>
      <c r="E29">
        <v>41.4</v>
      </c>
      <c r="F29">
        <v>48.85</v>
      </c>
    </row>
    <row r="30" spans="1:6" x14ac:dyDescent="0.55000000000000004">
      <c r="A30" t="s">
        <v>41</v>
      </c>
      <c r="B30" t="s">
        <v>124</v>
      </c>
      <c r="C30">
        <v>26.21641022</v>
      </c>
      <c r="D30" t="s">
        <v>130</v>
      </c>
      <c r="E30">
        <v>71.599999999999994</v>
      </c>
      <c r="F30">
        <v>83.4</v>
      </c>
    </row>
    <row r="31" spans="1:6" x14ac:dyDescent="0.55000000000000004">
      <c r="A31" t="s">
        <v>42</v>
      </c>
      <c r="B31" t="s">
        <v>123</v>
      </c>
      <c r="C31">
        <v>24.6097337</v>
      </c>
      <c r="D31" t="s">
        <v>131</v>
      </c>
      <c r="E31">
        <v>49.516666666666602</v>
      </c>
      <c r="F31">
        <v>54.933333333333302</v>
      </c>
    </row>
    <row r="32" spans="1:6" x14ac:dyDescent="0.55000000000000004">
      <c r="A32" t="s">
        <v>43</v>
      </c>
      <c r="B32" t="s">
        <v>123</v>
      </c>
      <c r="C32">
        <v>30.297783930000001</v>
      </c>
      <c r="D32" t="s">
        <v>132</v>
      </c>
      <c r="E32">
        <v>62.283333333333303</v>
      </c>
      <c r="F32">
        <v>65.2</v>
      </c>
    </row>
    <row r="33" spans="1:6" x14ac:dyDescent="0.55000000000000004">
      <c r="A33" t="s">
        <v>44</v>
      </c>
      <c r="B33" t="s">
        <v>123</v>
      </c>
      <c r="C33">
        <v>20.281233100000001</v>
      </c>
      <c r="D33" t="s">
        <v>131</v>
      </c>
      <c r="E33">
        <v>49.5</v>
      </c>
      <c r="F33">
        <v>53.1</v>
      </c>
    </row>
    <row r="34" spans="1:6" x14ac:dyDescent="0.55000000000000004">
      <c r="A34" t="s">
        <v>45</v>
      </c>
      <c r="B34" t="s">
        <v>123</v>
      </c>
      <c r="C34">
        <v>25.880570639999998</v>
      </c>
      <c r="D34" t="s">
        <v>130</v>
      </c>
      <c r="E34">
        <v>51.966666666666598</v>
      </c>
      <c r="F34">
        <v>52.783333333333303</v>
      </c>
    </row>
    <row r="35" spans="1:6" x14ac:dyDescent="0.55000000000000004">
      <c r="A35" t="s">
        <v>46</v>
      </c>
      <c r="B35" t="s">
        <v>123</v>
      </c>
      <c r="C35">
        <v>23.191094620000001</v>
      </c>
      <c r="D35" t="s">
        <v>131</v>
      </c>
      <c r="E35">
        <v>60.15</v>
      </c>
      <c r="F35">
        <v>61.1666666666666</v>
      </c>
    </row>
    <row r="36" spans="1:6" x14ac:dyDescent="0.55000000000000004">
      <c r="A36" t="s">
        <v>47</v>
      </c>
      <c r="B36" t="s">
        <v>123</v>
      </c>
      <c r="C36">
        <v>27.168058728388537</v>
      </c>
      <c r="D36" t="s">
        <v>130</v>
      </c>
      <c r="E36">
        <v>27.75</v>
      </c>
      <c r="F36">
        <v>31.016666666666602</v>
      </c>
    </row>
    <row r="37" spans="1:6" x14ac:dyDescent="0.55000000000000004">
      <c r="A37" t="s">
        <v>48</v>
      </c>
      <c r="B37" t="s">
        <v>123</v>
      </c>
      <c r="C37">
        <v>29.983587929999999</v>
      </c>
      <c r="D37" t="s">
        <v>130</v>
      </c>
      <c r="E37">
        <v>53.5</v>
      </c>
      <c r="F37">
        <v>54.1666666666666</v>
      </c>
    </row>
    <row r="38" spans="1:6" x14ac:dyDescent="0.55000000000000004">
      <c r="A38" t="s">
        <v>49</v>
      </c>
      <c r="B38" t="s">
        <v>123</v>
      </c>
      <c r="C38">
        <v>21.29529475</v>
      </c>
      <c r="D38" t="s">
        <v>131</v>
      </c>
      <c r="E38">
        <v>54.483333333333299</v>
      </c>
      <c r="F38">
        <v>55.216666666666598</v>
      </c>
    </row>
    <row r="39" spans="1:6" x14ac:dyDescent="0.55000000000000004">
      <c r="A39" t="s">
        <v>50</v>
      </c>
      <c r="B39" t="s">
        <v>124</v>
      </c>
      <c r="C39">
        <v>25.35154137</v>
      </c>
      <c r="D39" t="s">
        <v>130</v>
      </c>
      <c r="E39">
        <v>63.616666666666603</v>
      </c>
      <c r="F39">
        <v>63.983333333333299</v>
      </c>
    </row>
    <row r="40" spans="1:6" x14ac:dyDescent="0.55000000000000004">
      <c r="A40" t="s">
        <v>51</v>
      </c>
      <c r="B40" t="s">
        <v>123</v>
      </c>
      <c r="C40">
        <v>21.671258030000001</v>
      </c>
      <c r="D40" t="s">
        <v>131</v>
      </c>
      <c r="E40">
        <v>65.6666666666666</v>
      </c>
      <c r="F40">
        <v>68.349999999999994</v>
      </c>
    </row>
    <row r="41" spans="1:6" x14ac:dyDescent="0.55000000000000004">
      <c r="A41" t="s">
        <v>52</v>
      </c>
      <c r="B41" t="s">
        <v>123</v>
      </c>
      <c r="C41">
        <v>27.131411790000001</v>
      </c>
      <c r="D41" t="s">
        <v>130</v>
      </c>
      <c r="E41">
        <v>75.433333333333294</v>
      </c>
      <c r="F41">
        <v>76.9166666666666</v>
      </c>
    </row>
    <row r="42" spans="1:6" x14ac:dyDescent="0.55000000000000004">
      <c r="A42" t="s">
        <v>53</v>
      </c>
      <c r="B42" t="s">
        <v>124</v>
      </c>
      <c r="C42">
        <v>22.647376959999999</v>
      </c>
      <c r="D42" t="s">
        <v>131</v>
      </c>
      <c r="E42">
        <v>64.05</v>
      </c>
      <c r="F42">
        <v>67.5833333333333</v>
      </c>
    </row>
    <row r="43" spans="1:6" x14ac:dyDescent="0.55000000000000004">
      <c r="A43" t="s">
        <v>54</v>
      </c>
      <c r="B43" t="s">
        <v>123</v>
      </c>
      <c r="C43">
        <v>26.638917790000001</v>
      </c>
      <c r="D43" t="s">
        <v>130</v>
      </c>
      <c r="E43">
        <v>70.533333333333303</v>
      </c>
      <c r="F43">
        <v>72.933333333333294</v>
      </c>
    </row>
    <row r="44" spans="1:6" x14ac:dyDescent="0.55000000000000004">
      <c r="A44" t="s">
        <v>55</v>
      </c>
      <c r="B44" t="s">
        <v>123</v>
      </c>
      <c r="C44">
        <v>21.967120179999998</v>
      </c>
      <c r="D44" t="s">
        <v>131</v>
      </c>
      <c r="E44">
        <v>27.5833333333333</v>
      </c>
      <c r="F44">
        <v>28.6166666666666</v>
      </c>
    </row>
    <row r="45" spans="1:6" x14ac:dyDescent="0.55000000000000004">
      <c r="A45" t="s">
        <v>56</v>
      </c>
      <c r="B45" t="s">
        <v>124</v>
      </c>
      <c r="C45">
        <v>32.871972319999998</v>
      </c>
      <c r="D45" t="s">
        <v>132</v>
      </c>
      <c r="E45">
        <v>79.5833333333333</v>
      </c>
      <c r="F45">
        <v>85</v>
      </c>
    </row>
    <row r="46" spans="1:6" x14ac:dyDescent="0.55000000000000004">
      <c r="A46" t="s">
        <v>57</v>
      </c>
      <c r="B46" t="s">
        <v>123</v>
      </c>
      <c r="C46">
        <v>37.854510499999897</v>
      </c>
      <c r="D46" t="s">
        <v>132</v>
      </c>
      <c r="E46">
        <v>69.349999999999994</v>
      </c>
      <c r="F46">
        <v>77.466666666666598</v>
      </c>
    </row>
    <row r="47" spans="1:6" x14ac:dyDescent="0.55000000000000004">
      <c r="A47" t="s">
        <v>58</v>
      </c>
      <c r="B47" t="s">
        <v>123</v>
      </c>
      <c r="C47">
        <v>32.051282049999998</v>
      </c>
      <c r="D47" t="s">
        <v>132</v>
      </c>
      <c r="E47">
        <v>110.333333333333</v>
      </c>
      <c r="F47">
        <v>113.183333333333</v>
      </c>
    </row>
    <row r="48" spans="1:6" x14ac:dyDescent="0.55000000000000004">
      <c r="A48" t="s">
        <v>59</v>
      </c>
      <c r="B48" t="s">
        <v>123</v>
      </c>
      <c r="C48">
        <v>21.79930796</v>
      </c>
      <c r="D48" t="s">
        <v>131</v>
      </c>
      <c r="E48">
        <v>91.5</v>
      </c>
      <c r="F48">
        <v>94.3</v>
      </c>
    </row>
    <row r="49" spans="1:6" x14ac:dyDescent="0.55000000000000004">
      <c r="A49" t="s">
        <v>60</v>
      </c>
      <c r="B49" t="s">
        <v>123</v>
      </c>
      <c r="C49">
        <v>25.103878120000001</v>
      </c>
      <c r="D49" t="s">
        <v>130</v>
      </c>
      <c r="E49">
        <v>98.6666666666666</v>
      </c>
      <c r="F49">
        <v>96.116666666666603</v>
      </c>
    </row>
    <row r="50" spans="1:6" x14ac:dyDescent="0.55000000000000004">
      <c r="A50" t="s">
        <v>61</v>
      </c>
      <c r="B50" t="s">
        <v>123</v>
      </c>
      <c r="C50">
        <v>34.720882680000003</v>
      </c>
      <c r="D50" t="s">
        <v>132</v>
      </c>
      <c r="E50">
        <v>85.366666666666603</v>
      </c>
      <c r="F50">
        <v>86.616666666666603</v>
      </c>
    </row>
    <row r="51" spans="1:6" x14ac:dyDescent="0.55000000000000004">
      <c r="A51" t="s">
        <v>62</v>
      </c>
      <c r="B51" t="s">
        <v>123</v>
      </c>
      <c r="C51">
        <v>21.50188649</v>
      </c>
      <c r="D51" t="s">
        <v>131</v>
      </c>
      <c r="E51">
        <v>77.616666666666603</v>
      </c>
      <c r="F51">
        <v>82.483333333333306</v>
      </c>
    </row>
    <row r="52" spans="1:6" x14ac:dyDescent="0.55000000000000004">
      <c r="A52" t="s">
        <v>63</v>
      </c>
      <c r="B52" t="s">
        <v>123</v>
      </c>
      <c r="C52">
        <v>21.192742419999998</v>
      </c>
      <c r="D52" t="s">
        <v>131</v>
      </c>
      <c r="E52">
        <v>79.116666666666603</v>
      </c>
      <c r="F52">
        <v>90.45</v>
      </c>
    </row>
    <row r="53" spans="1:6" x14ac:dyDescent="0.55000000000000004">
      <c r="A53" t="s">
        <v>64</v>
      </c>
      <c r="B53" t="s">
        <v>124</v>
      </c>
      <c r="C53">
        <v>26.250724949999999</v>
      </c>
      <c r="D53" t="s">
        <v>130</v>
      </c>
      <c r="E53">
        <v>75.3333333333333</v>
      </c>
      <c r="F53">
        <v>82.8333333333333</v>
      </c>
    </row>
    <row r="54" spans="1:6" x14ac:dyDescent="0.55000000000000004">
      <c r="A54" t="s">
        <v>65</v>
      </c>
      <c r="B54" t="s">
        <v>124</v>
      </c>
      <c r="C54">
        <v>27.168058728388537</v>
      </c>
      <c r="D54" t="s">
        <v>130</v>
      </c>
      <c r="E54">
        <v>88.983333333333306</v>
      </c>
      <c r="F54">
        <v>90.566666666666606</v>
      </c>
    </row>
    <row r="55" spans="1:6" x14ac:dyDescent="0.55000000000000004">
      <c r="A55" t="s">
        <v>66</v>
      </c>
      <c r="B55" t="s">
        <v>123</v>
      </c>
      <c r="C55">
        <v>24.302487060000001</v>
      </c>
      <c r="D55" t="s">
        <v>131</v>
      </c>
      <c r="E55">
        <v>57.316666666666599</v>
      </c>
      <c r="F55">
        <v>59.033333333333303</v>
      </c>
    </row>
    <row r="56" spans="1:6" x14ac:dyDescent="0.55000000000000004">
      <c r="A56" t="s">
        <v>67</v>
      </c>
      <c r="B56" t="s">
        <v>123</v>
      </c>
      <c r="C56">
        <v>27.168058728388537</v>
      </c>
      <c r="D56" t="s">
        <v>130</v>
      </c>
      <c r="E56">
        <v>61.8333333333333</v>
      </c>
      <c r="F56">
        <v>63.3333333333333</v>
      </c>
    </row>
    <row r="57" spans="1:6" x14ac:dyDescent="0.55000000000000004">
      <c r="A57" t="s">
        <v>68</v>
      </c>
      <c r="B57" t="s">
        <v>123</v>
      </c>
      <c r="C57">
        <v>31.615792840000001</v>
      </c>
      <c r="D57" t="s">
        <v>132</v>
      </c>
      <c r="E57">
        <v>74.4166666666666</v>
      </c>
      <c r="F57">
        <v>81.400000000000006</v>
      </c>
    </row>
    <row r="58" spans="1:6" x14ac:dyDescent="0.55000000000000004">
      <c r="A58" t="s">
        <v>69</v>
      </c>
      <c r="B58" t="s">
        <v>123</v>
      </c>
      <c r="C58">
        <v>27.217302950000001</v>
      </c>
      <c r="D58" t="s">
        <v>130</v>
      </c>
      <c r="E58">
        <v>79.733333333333306</v>
      </c>
      <c r="F58">
        <v>80.133333333333297</v>
      </c>
    </row>
    <row r="59" spans="1:6" x14ac:dyDescent="0.55000000000000004">
      <c r="A59" t="s">
        <v>70</v>
      </c>
      <c r="B59" t="s">
        <v>123</v>
      </c>
      <c r="C59">
        <v>43.815164920000001</v>
      </c>
      <c r="D59" t="s">
        <v>132</v>
      </c>
      <c r="E59">
        <v>72.383333333333297</v>
      </c>
      <c r="F59">
        <v>72.7</v>
      </c>
    </row>
    <row r="60" spans="1:6" x14ac:dyDescent="0.55000000000000004">
      <c r="A60" t="s">
        <v>71</v>
      </c>
      <c r="B60" t="s">
        <v>123</v>
      </c>
      <c r="C60">
        <v>22.491349480968861</v>
      </c>
      <c r="D60" t="s">
        <v>131</v>
      </c>
      <c r="E60">
        <v>75.783333333333303</v>
      </c>
      <c r="F60">
        <v>81.3</v>
      </c>
    </row>
    <row r="61" spans="1:6" x14ac:dyDescent="0.55000000000000004">
      <c r="A61" t="s">
        <v>72</v>
      </c>
      <c r="B61" t="s">
        <v>123</v>
      </c>
      <c r="C61">
        <v>33.057851239999998</v>
      </c>
      <c r="D61" t="s">
        <v>132</v>
      </c>
      <c r="E61">
        <v>81.3</v>
      </c>
      <c r="F61">
        <v>85.366666666666603</v>
      </c>
    </row>
    <row r="62" spans="1:6" x14ac:dyDescent="0.55000000000000004">
      <c r="A62" t="s">
        <v>73</v>
      </c>
      <c r="B62" t="s">
        <v>123</v>
      </c>
      <c r="C62">
        <v>27.168058728388537</v>
      </c>
      <c r="D62" t="s">
        <v>130</v>
      </c>
      <c r="E62">
        <v>90.783333333333303</v>
      </c>
      <c r="F62">
        <v>92.316666666666606</v>
      </c>
    </row>
    <row r="63" spans="1:6" x14ac:dyDescent="0.55000000000000004">
      <c r="A63" t="s">
        <v>74</v>
      </c>
      <c r="B63" t="s">
        <v>123</v>
      </c>
      <c r="C63">
        <v>34.626820729999999</v>
      </c>
      <c r="D63" t="s">
        <v>132</v>
      </c>
      <c r="E63">
        <v>101.516666666666</v>
      </c>
      <c r="F63">
        <v>95.783333333333303</v>
      </c>
    </row>
    <row r="64" spans="1:6" x14ac:dyDescent="0.55000000000000004">
      <c r="A64" t="s">
        <v>75</v>
      </c>
      <c r="B64" t="s">
        <v>123</v>
      </c>
      <c r="C64">
        <v>21.33821064</v>
      </c>
      <c r="D64" t="s">
        <v>131</v>
      </c>
      <c r="E64">
        <v>103.23333333333299</v>
      </c>
      <c r="F64">
        <v>106.11666666666601</v>
      </c>
    </row>
    <row r="65" spans="1:6" x14ac:dyDescent="0.55000000000000004">
      <c r="A65" t="s">
        <v>76</v>
      </c>
      <c r="B65" t="s">
        <v>123</v>
      </c>
      <c r="C65">
        <v>23.306680050000001</v>
      </c>
      <c r="D65" t="s">
        <v>131</v>
      </c>
      <c r="E65">
        <v>96.4166666666666</v>
      </c>
      <c r="F65">
        <v>98.95</v>
      </c>
    </row>
    <row r="66" spans="1:6" x14ac:dyDescent="0.55000000000000004">
      <c r="A66" t="s">
        <v>77</v>
      </c>
      <c r="B66" t="s">
        <v>124</v>
      </c>
      <c r="C66">
        <v>23.808690169999998</v>
      </c>
      <c r="D66" t="s">
        <v>131</v>
      </c>
      <c r="E66">
        <v>98.4166666666666</v>
      </c>
      <c r="F66">
        <v>104.466666666666</v>
      </c>
    </row>
    <row r="67" spans="1:6" x14ac:dyDescent="0.55000000000000004">
      <c r="A67" t="s">
        <v>78</v>
      </c>
      <c r="B67" t="s">
        <v>123</v>
      </c>
      <c r="C67">
        <v>24.128792369999999</v>
      </c>
      <c r="D67" t="s">
        <v>131</v>
      </c>
      <c r="E67">
        <v>89.95</v>
      </c>
      <c r="F67">
        <v>95.7</v>
      </c>
    </row>
    <row r="68" spans="1:6" x14ac:dyDescent="0.55000000000000004">
      <c r="A68" t="s">
        <v>79</v>
      </c>
      <c r="B68" t="s">
        <v>124</v>
      </c>
      <c r="C68">
        <v>35.81771071</v>
      </c>
      <c r="D68" t="s">
        <v>132</v>
      </c>
      <c r="E68">
        <v>99.283333333333303</v>
      </c>
      <c r="F68">
        <v>105.416666666666</v>
      </c>
    </row>
    <row r="69" spans="1:6" x14ac:dyDescent="0.55000000000000004">
      <c r="A69" t="s">
        <v>80</v>
      </c>
      <c r="B69" t="s">
        <v>123</v>
      </c>
      <c r="C69">
        <v>27.352908171060289</v>
      </c>
      <c r="D69" t="s">
        <v>130</v>
      </c>
      <c r="E69">
        <v>104.683333333333</v>
      </c>
      <c r="F69">
        <v>111.06666666666599</v>
      </c>
    </row>
    <row r="70" spans="1:6" x14ac:dyDescent="0.55000000000000004">
      <c r="A70" t="s">
        <v>81</v>
      </c>
      <c r="B70" t="s">
        <v>123</v>
      </c>
      <c r="C70">
        <v>19.72103697</v>
      </c>
      <c r="D70" t="s">
        <v>131</v>
      </c>
      <c r="E70">
        <v>116.649999999999</v>
      </c>
      <c r="F70">
        <v>115.633333333333</v>
      </c>
    </row>
    <row r="71" spans="1:6" x14ac:dyDescent="0.55000000000000004">
      <c r="A71" t="s">
        <v>82</v>
      </c>
      <c r="B71" t="s">
        <v>125</v>
      </c>
      <c r="C71">
        <v>27.352908171060289</v>
      </c>
      <c r="D71" t="s">
        <v>130</v>
      </c>
      <c r="E71">
        <v>97.533333333333303</v>
      </c>
      <c r="F71">
        <v>102.06666666666599</v>
      </c>
    </row>
    <row r="72" spans="1:6" x14ac:dyDescent="0.55000000000000004">
      <c r="A72" t="s">
        <v>83</v>
      </c>
      <c r="B72" t="s">
        <v>123</v>
      </c>
      <c r="C72">
        <v>21.77384236</v>
      </c>
      <c r="D72" t="s">
        <v>131</v>
      </c>
      <c r="E72">
        <v>87.65</v>
      </c>
      <c r="F72">
        <v>89.433333333333294</v>
      </c>
    </row>
    <row r="73" spans="1:6" x14ac:dyDescent="0.55000000000000004">
      <c r="A73" t="s">
        <v>84</v>
      </c>
      <c r="B73" t="s">
        <v>123</v>
      </c>
      <c r="C73">
        <v>31.992171330000001</v>
      </c>
      <c r="D73" t="s">
        <v>132</v>
      </c>
      <c r="E73">
        <v>111</v>
      </c>
      <c r="F73">
        <v>113.266666666666</v>
      </c>
    </row>
    <row r="74" spans="1:6" x14ac:dyDescent="0.55000000000000004">
      <c r="A74" t="s">
        <v>85</v>
      </c>
      <c r="B74" t="s">
        <v>124</v>
      </c>
      <c r="C74">
        <v>32.302861970000002</v>
      </c>
      <c r="D74" t="s">
        <v>132</v>
      </c>
      <c r="E74">
        <v>101.05</v>
      </c>
      <c r="F74">
        <v>110.31666666666599</v>
      </c>
    </row>
    <row r="75" spans="1:6" x14ac:dyDescent="0.55000000000000004">
      <c r="A75" t="s">
        <v>86</v>
      </c>
      <c r="B75" t="s">
        <v>124</v>
      </c>
      <c r="C75">
        <v>21.606648199999999</v>
      </c>
      <c r="D75" t="s">
        <v>131</v>
      </c>
      <c r="E75">
        <v>80.233333333333306</v>
      </c>
      <c r="F75">
        <v>89.433333333333294</v>
      </c>
    </row>
    <row r="76" spans="1:6" x14ac:dyDescent="0.55000000000000004">
      <c r="A76" t="s">
        <v>87</v>
      </c>
      <c r="B76" t="s">
        <v>123</v>
      </c>
      <c r="C76">
        <v>20.569329660000001</v>
      </c>
      <c r="D76" t="s">
        <v>131</v>
      </c>
      <c r="E76">
        <v>96.266666666666595</v>
      </c>
      <c r="F76">
        <v>97.8</v>
      </c>
    </row>
    <row r="77" spans="1:6" x14ac:dyDescent="0.55000000000000004">
      <c r="A77" t="s">
        <v>88</v>
      </c>
      <c r="B77" t="s">
        <v>123</v>
      </c>
      <c r="C77">
        <v>26.769779889999999</v>
      </c>
      <c r="D77" t="s">
        <v>130</v>
      </c>
      <c r="E77">
        <v>107.06666666666599</v>
      </c>
      <c r="F77">
        <v>111.333333333333</v>
      </c>
    </row>
    <row r="78" spans="1:6" x14ac:dyDescent="0.55000000000000004">
      <c r="A78" t="s">
        <v>89</v>
      </c>
      <c r="B78" t="s">
        <v>123</v>
      </c>
      <c r="C78">
        <v>36.848072559999999</v>
      </c>
      <c r="D78" t="s">
        <v>132</v>
      </c>
      <c r="E78">
        <v>92.316666666666606</v>
      </c>
      <c r="F78">
        <v>93.55</v>
      </c>
    </row>
    <row r="79" spans="1:6" x14ac:dyDescent="0.55000000000000004">
      <c r="A79" t="s">
        <v>90</v>
      </c>
      <c r="B79" t="s">
        <v>123</v>
      </c>
      <c r="C79">
        <v>27.352908171060289</v>
      </c>
      <c r="D79" t="s">
        <v>130</v>
      </c>
      <c r="E79">
        <v>94.033333333333303</v>
      </c>
      <c r="F79">
        <v>98.35</v>
      </c>
    </row>
    <row r="80" spans="1:6" x14ac:dyDescent="0.55000000000000004">
      <c r="A80" t="s">
        <v>91</v>
      </c>
      <c r="B80" t="s">
        <v>123</v>
      </c>
      <c r="C80">
        <v>28.075042939999999</v>
      </c>
      <c r="D80" t="s">
        <v>130</v>
      </c>
      <c r="E80">
        <v>94.566666666666606</v>
      </c>
      <c r="F80">
        <v>98.1</v>
      </c>
    </row>
    <row r="81" spans="1:6" x14ac:dyDescent="0.55000000000000004">
      <c r="A81" t="s">
        <v>92</v>
      </c>
      <c r="B81" t="s">
        <v>123</v>
      </c>
      <c r="C81">
        <v>22.15384615</v>
      </c>
      <c r="D81" t="s">
        <v>131</v>
      </c>
      <c r="E81">
        <v>101.5</v>
      </c>
      <c r="F81">
        <v>104.016666666666</v>
      </c>
    </row>
    <row r="82" spans="1:6" x14ac:dyDescent="0.55000000000000004">
      <c r="A82" t="s">
        <v>93</v>
      </c>
      <c r="B82" t="s">
        <v>123</v>
      </c>
      <c r="C82">
        <v>24.977043160000001</v>
      </c>
      <c r="D82" t="s">
        <v>131</v>
      </c>
      <c r="E82">
        <v>94.016666666666595</v>
      </c>
      <c r="F82">
        <v>93.483333333333306</v>
      </c>
    </row>
    <row r="83" spans="1:6" x14ac:dyDescent="0.55000000000000004">
      <c r="A83" t="s">
        <v>94</v>
      </c>
      <c r="B83" t="s">
        <v>124</v>
      </c>
      <c r="C83">
        <v>29.061224490000001</v>
      </c>
      <c r="D83" t="s">
        <v>130</v>
      </c>
      <c r="E83">
        <v>93.85</v>
      </c>
      <c r="F83">
        <v>96.516666666666595</v>
      </c>
    </row>
    <row r="84" spans="1:6" x14ac:dyDescent="0.55000000000000004">
      <c r="A84" t="s">
        <v>95</v>
      </c>
      <c r="B84" t="s">
        <v>125</v>
      </c>
      <c r="C84">
        <v>24.858365129999999</v>
      </c>
      <c r="D84" t="s">
        <v>131</v>
      </c>
      <c r="E84">
        <v>98.5833333333333</v>
      </c>
      <c r="F84">
        <v>99.75</v>
      </c>
    </row>
    <row r="85" spans="1:6" x14ac:dyDescent="0.55000000000000004">
      <c r="A85" t="s">
        <v>96</v>
      </c>
      <c r="B85" t="s">
        <v>123</v>
      </c>
      <c r="C85">
        <v>27.352908171060289</v>
      </c>
      <c r="D85" t="s">
        <v>130</v>
      </c>
      <c r="E85">
        <v>76.883333333333297</v>
      </c>
      <c r="F85">
        <v>78.650000000000006</v>
      </c>
    </row>
    <row r="86" spans="1:6" x14ac:dyDescent="0.55000000000000004">
      <c r="A86" t="s">
        <v>97</v>
      </c>
      <c r="B86" t="s">
        <v>123</v>
      </c>
      <c r="C86">
        <v>26.346494029999999</v>
      </c>
      <c r="D86" t="s">
        <v>130</v>
      </c>
      <c r="E86">
        <v>97.116666666666603</v>
      </c>
      <c r="F86">
        <v>97.766666666666595</v>
      </c>
    </row>
    <row r="87" spans="1:6" x14ac:dyDescent="0.55000000000000004">
      <c r="A87" t="s">
        <v>98</v>
      </c>
      <c r="B87" t="s">
        <v>124</v>
      </c>
      <c r="C87">
        <v>33.950617280000003</v>
      </c>
      <c r="D87" t="s">
        <v>132</v>
      </c>
      <c r="E87">
        <v>81.6666666666666</v>
      </c>
      <c r="F87">
        <v>83.15</v>
      </c>
    </row>
    <row r="88" spans="1:6" x14ac:dyDescent="0.55000000000000004">
      <c r="A88" t="s">
        <v>99</v>
      </c>
      <c r="B88" t="s">
        <v>123</v>
      </c>
      <c r="C88">
        <v>19.662307670000001</v>
      </c>
      <c r="D88" t="s">
        <v>131</v>
      </c>
      <c r="E88">
        <v>93.05</v>
      </c>
      <c r="F88">
        <v>94.516666666666595</v>
      </c>
    </row>
    <row r="89" spans="1:6" x14ac:dyDescent="0.55000000000000004">
      <c r="A89" t="s">
        <v>100</v>
      </c>
      <c r="B89" t="s">
        <v>124</v>
      </c>
      <c r="C89">
        <v>27.352908171060289</v>
      </c>
      <c r="D89" t="s">
        <v>130</v>
      </c>
      <c r="E89">
        <v>22.516666666666602</v>
      </c>
      <c r="F89">
        <v>24.016666666666602</v>
      </c>
    </row>
    <row r="90" spans="1:6" x14ac:dyDescent="0.55000000000000004">
      <c r="A90" t="s">
        <v>101</v>
      </c>
      <c r="B90" t="s">
        <v>123</v>
      </c>
      <c r="C90">
        <v>27.352908171060289</v>
      </c>
      <c r="D90" t="s">
        <v>130</v>
      </c>
      <c r="E90">
        <v>99.816666666666606</v>
      </c>
      <c r="F90">
        <v>105.433333333333</v>
      </c>
    </row>
    <row r="91" spans="1:6" x14ac:dyDescent="0.55000000000000004">
      <c r="A91" t="s">
        <v>102</v>
      </c>
      <c r="B91" t="s">
        <v>123</v>
      </c>
      <c r="C91">
        <v>28.650137740000002</v>
      </c>
      <c r="D91" t="s">
        <v>130</v>
      </c>
      <c r="E91">
        <v>84.283333333333303</v>
      </c>
      <c r="F91">
        <v>87.466666666666598</v>
      </c>
    </row>
    <row r="92" spans="1:6" x14ac:dyDescent="0.55000000000000004">
      <c r="A92" t="s">
        <v>103</v>
      </c>
      <c r="B92" t="s">
        <v>123</v>
      </c>
      <c r="C92">
        <v>28.196921199999998</v>
      </c>
      <c r="D92" t="s">
        <v>130</v>
      </c>
      <c r="E92">
        <v>85.183333333333294</v>
      </c>
      <c r="F92">
        <v>88.933333333333294</v>
      </c>
    </row>
    <row r="93" spans="1:6" x14ac:dyDescent="0.55000000000000004">
      <c r="A93" t="s">
        <v>104</v>
      </c>
      <c r="B93" t="s">
        <v>123</v>
      </c>
      <c r="C93">
        <v>23.011176859999999</v>
      </c>
      <c r="D93" t="s">
        <v>131</v>
      </c>
      <c r="E93">
        <v>95.766666666666595</v>
      </c>
      <c r="F93">
        <v>92.9166666666666</v>
      </c>
    </row>
    <row r="94" spans="1:6" x14ac:dyDescent="0.55000000000000004">
      <c r="A94" t="s">
        <v>105</v>
      </c>
      <c r="B94" t="s">
        <v>123</v>
      </c>
      <c r="C94">
        <v>27.352908171060289</v>
      </c>
      <c r="D94" t="s">
        <v>130</v>
      </c>
      <c r="E94">
        <v>99.533333333333303</v>
      </c>
      <c r="F94">
        <v>102.81666666666599</v>
      </c>
    </row>
    <row r="95" spans="1:6" x14ac:dyDescent="0.55000000000000004">
      <c r="A95" t="s">
        <v>106</v>
      </c>
      <c r="B95" t="s">
        <v>123</v>
      </c>
      <c r="C95">
        <v>28.999307479999999</v>
      </c>
      <c r="D95" t="s">
        <v>130</v>
      </c>
      <c r="E95">
        <v>95.683333333333294</v>
      </c>
      <c r="F95">
        <v>98.116666666666603</v>
      </c>
    </row>
    <row r="96" spans="1:6" x14ac:dyDescent="0.55000000000000004">
      <c r="A96" t="s">
        <v>107</v>
      </c>
      <c r="B96" t="s">
        <v>124</v>
      </c>
      <c r="C96">
        <v>28.360351529999999</v>
      </c>
      <c r="D96" t="s">
        <v>130</v>
      </c>
      <c r="E96">
        <v>104.36666666666601</v>
      </c>
      <c r="F96">
        <v>111.933333333333</v>
      </c>
    </row>
    <row r="97" spans="1:6" x14ac:dyDescent="0.55000000000000004">
      <c r="A97" t="s">
        <v>108</v>
      </c>
      <c r="B97" t="s">
        <v>124</v>
      </c>
      <c r="C97">
        <v>27.16049383</v>
      </c>
      <c r="D97" t="s">
        <v>130</v>
      </c>
      <c r="E97">
        <v>109.783333333333</v>
      </c>
      <c r="F97">
        <v>115.083333333333</v>
      </c>
    </row>
    <row r="98" spans="1:6" x14ac:dyDescent="0.55000000000000004">
      <c r="A98" t="s">
        <v>109</v>
      </c>
      <c r="B98" t="s">
        <v>123</v>
      </c>
      <c r="C98">
        <v>31.28092183</v>
      </c>
      <c r="D98" t="s">
        <v>132</v>
      </c>
      <c r="E98">
        <v>96.266666666666595</v>
      </c>
      <c r="F98">
        <v>103.56666666666599</v>
      </c>
    </row>
    <row r="99" spans="1:6" x14ac:dyDescent="0.55000000000000004">
      <c r="A99" t="s">
        <v>110</v>
      </c>
      <c r="B99" t="s">
        <v>123</v>
      </c>
      <c r="C99">
        <v>24.973985429999999</v>
      </c>
      <c r="D99" t="s">
        <v>131</v>
      </c>
      <c r="E99">
        <v>83.766666666666595</v>
      </c>
      <c r="F99">
        <v>84.133333333333297</v>
      </c>
    </row>
    <row r="100" spans="1:6" x14ac:dyDescent="0.55000000000000004">
      <c r="A100" t="s">
        <v>111</v>
      </c>
      <c r="B100" t="s">
        <v>123</v>
      </c>
      <c r="C100">
        <v>27.352908171060289</v>
      </c>
      <c r="D100" t="s">
        <v>130</v>
      </c>
      <c r="E100">
        <v>95.133333333333297</v>
      </c>
      <c r="F100">
        <v>98.383333333333297</v>
      </c>
    </row>
    <row r="101" spans="1:6" x14ac:dyDescent="0.55000000000000004">
      <c r="A101" t="s">
        <v>112</v>
      </c>
      <c r="B101" t="s">
        <v>123</v>
      </c>
      <c r="C101">
        <v>31.248763889999999</v>
      </c>
      <c r="D101" t="s">
        <v>132</v>
      </c>
      <c r="E101">
        <v>124.149999999999</v>
      </c>
      <c r="F101">
        <v>125.2</v>
      </c>
    </row>
    <row r="102" spans="1:6" x14ac:dyDescent="0.55000000000000004">
      <c r="A102" t="s">
        <v>113</v>
      </c>
      <c r="B102" t="s">
        <v>123</v>
      </c>
      <c r="C102">
        <v>27.352908171060289</v>
      </c>
      <c r="D102" t="s">
        <v>130</v>
      </c>
      <c r="E102">
        <v>99.1</v>
      </c>
      <c r="F102">
        <v>104.95</v>
      </c>
    </row>
    <row r="103" spans="1:6" x14ac:dyDescent="0.55000000000000004">
      <c r="A103" t="s">
        <v>114</v>
      </c>
      <c r="B103" t="s">
        <v>124</v>
      </c>
      <c r="C103">
        <v>25.725517400000001</v>
      </c>
      <c r="D103" t="s">
        <v>130</v>
      </c>
      <c r="E103">
        <v>70.150000000000006</v>
      </c>
      <c r="F103">
        <v>73.283333333333303</v>
      </c>
    </row>
    <row r="104" spans="1:6" x14ac:dyDescent="0.55000000000000004">
      <c r="A104" t="s">
        <v>115</v>
      </c>
      <c r="B104" t="s">
        <v>123</v>
      </c>
      <c r="C104">
        <v>40.159202550000003</v>
      </c>
      <c r="D104" t="s">
        <v>132</v>
      </c>
      <c r="E104">
        <v>91.45</v>
      </c>
      <c r="F104">
        <v>97.8</v>
      </c>
    </row>
    <row r="105" spans="1:6" x14ac:dyDescent="0.55000000000000004">
      <c r="A105" t="s">
        <v>116</v>
      </c>
      <c r="B105" t="s">
        <v>123</v>
      </c>
      <c r="C105">
        <v>27.352908171060289</v>
      </c>
      <c r="D105" t="s">
        <v>130</v>
      </c>
      <c r="E105">
        <v>96.35</v>
      </c>
      <c r="F105">
        <v>95.633333333333297</v>
      </c>
    </row>
    <row r="106" spans="1:6" x14ac:dyDescent="0.55000000000000004">
      <c r="A106" t="s">
        <v>117</v>
      </c>
      <c r="B106" t="s">
        <v>123</v>
      </c>
      <c r="C106">
        <v>23.875114780000001</v>
      </c>
      <c r="D106" t="s">
        <v>131</v>
      </c>
      <c r="E106">
        <v>102.633333333333</v>
      </c>
      <c r="F106">
        <v>106.73333333333299</v>
      </c>
    </row>
    <row r="107" spans="1:6" x14ac:dyDescent="0.55000000000000004">
      <c r="A107" t="s">
        <v>118</v>
      </c>
      <c r="B107" t="s">
        <v>124</v>
      </c>
      <c r="C107">
        <v>43.381916920000002</v>
      </c>
      <c r="D107" t="s">
        <v>132</v>
      </c>
      <c r="E107">
        <v>91.3</v>
      </c>
      <c r="F107">
        <v>93.766666666666595</v>
      </c>
    </row>
    <row r="108" spans="1:6" x14ac:dyDescent="0.55000000000000004">
      <c r="A108" t="s">
        <v>119</v>
      </c>
      <c r="B108" t="s">
        <v>124</v>
      </c>
      <c r="C108">
        <v>26.310059519999999</v>
      </c>
      <c r="D108" t="s">
        <v>130</v>
      </c>
      <c r="E108">
        <v>81.116666666666603</v>
      </c>
      <c r="F108">
        <v>86.5</v>
      </c>
    </row>
    <row r="109" spans="1:6" x14ac:dyDescent="0.55000000000000004">
      <c r="A109" t="s">
        <v>120</v>
      </c>
      <c r="B109" t="s">
        <v>125</v>
      </c>
      <c r="C109">
        <v>27.352908171060289</v>
      </c>
      <c r="D109" t="s">
        <v>130</v>
      </c>
      <c r="E109">
        <v>90.05</v>
      </c>
      <c r="F109">
        <v>93.983333333333306</v>
      </c>
    </row>
    <row r="110" spans="1:6" x14ac:dyDescent="0.55000000000000004">
      <c r="A110" t="s">
        <v>121</v>
      </c>
      <c r="B110" t="s">
        <v>124</v>
      </c>
      <c r="C110">
        <v>23.510204080000001</v>
      </c>
      <c r="D110" t="s">
        <v>131</v>
      </c>
      <c r="E110">
        <v>88.616666666666603</v>
      </c>
      <c r="F110">
        <v>96.55</v>
      </c>
    </row>
    <row r="111" spans="1:6" x14ac:dyDescent="0.55000000000000004">
      <c r="A111" t="s">
        <v>122</v>
      </c>
      <c r="B111" t="s">
        <v>123</v>
      </c>
      <c r="C111">
        <v>23.661438619999998</v>
      </c>
      <c r="D111" t="s">
        <v>131</v>
      </c>
      <c r="E111">
        <v>100.55</v>
      </c>
      <c r="F111">
        <v>103.883333333333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0F31-50B4-4C48-BB7E-7F5396E8A325}">
  <dimension ref="A1:S112"/>
  <sheetViews>
    <sheetView workbookViewId="0">
      <pane ySplit="2" topLeftCell="A84" activePane="bottomLeft" state="frozen"/>
      <selection pane="bottomLeft" activeCell="I87" sqref="I87"/>
    </sheetView>
  </sheetViews>
  <sheetFormatPr defaultRowHeight="14.4" x14ac:dyDescent="0.55000000000000004"/>
  <cols>
    <col min="8" max="8" width="17" customWidth="1"/>
    <col min="9" max="9" width="13.41796875" customWidth="1"/>
  </cols>
  <sheetData>
    <row r="1" spans="1:19" x14ac:dyDescent="0.55000000000000004">
      <c r="I1" s="4" t="s">
        <v>135</v>
      </c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57.6" x14ac:dyDescent="0.55000000000000004">
      <c r="A2" s="2" t="s">
        <v>0</v>
      </c>
      <c r="B2" s="2" t="s">
        <v>2</v>
      </c>
      <c r="C2" s="2" t="s">
        <v>133</v>
      </c>
      <c r="D2" s="2" t="s">
        <v>134</v>
      </c>
      <c r="E2" s="3" t="s">
        <v>126</v>
      </c>
      <c r="F2" s="3" t="s">
        <v>127</v>
      </c>
      <c r="G2" s="3" t="s">
        <v>128</v>
      </c>
      <c r="H2" s="3" t="s">
        <v>129</v>
      </c>
      <c r="I2" s="2" t="s">
        <v>1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</row>
    <row r="3" spans="1:19" x14ac:dyDescent="0.55000000000000004">
      <c r="A3" t="s">
        <v>13</v>
      </c>
      <c r="B3" t="s">
        <v>123</v>
      </c>
      <c r="C3">
        <v>50.55</v>
      </c>
      <c r="D3">
        <v>8</v>
      </c>
      <c r="E3">
        <v>47</v>
      </c>
      <c r="F3">
        <v>167</v>
      </c>
      <c r="G3">
        <v>82</v>
      </c>
      <c r="H3">
        <v>29.402273300000001</v>
      </c>
      <c r="I3" t="s">
        <v>130</v>
      </c>
      <c r="J3" t="e">
        <f xml:space="preserve"> SUM(MVPA!E2,#REF!)</f>
        <v>#REF!</v>
      </c>
      <c r="K3" t="e">
        <f xml:space="preserve"> SUM(MVPA!#REF!,#REF!)</f>
        <v>#REF!</v>
      </c>
      <c r="L3" t="e">
        <f xml:space="preserve"> SUM(MVPA!#REF!,#REF!)</f>
        <v>#REF!</v>
      </c>
      <c r="M3" t="e">
        <f xml:space="preserve"> SUM(MVPA!F2,#REF!)</f>
        <v>#REF!</v>
      </c>
      <c r="N3" t="e">
        <f xml:space="preserve"> SUM(MVPA!#REF!,#REF!)</f>
        <v>#REF!</v>
      </c>
      <c r="O3" t="e">
        <f xml:space="preserve"> SUM(MVPA!#REF!,#REF!)</f>
        <v>#REF!</v>
      </c>
      <c r="P3" t="e">
        <f xml:space="preserve"> SUM(MVPA!#REF!,#REF!)</f>
        <v>#REF!</v>
      </c>
      <c r="Q3" t="e">
        <f xml:space="preserve"> SUM(MVPA!#REF!,#REF!)</f>
        <v>#REF!</v>
      </c>
      <c r="R3" t="e">
        <f xml:space="preserve"> SUM(MVPA!#REF!,#REF!)</f>
        <v>#REF!</v>
      </c>
      <c r="S3" t="e">
        <f xml:space="preserve"> SUM(MVPA!#REF!,#REF!)</f>
        <v>#REF!</v>
      </c>
    </row>
    <row r="4" spans="1:19" x14ac:dyDescent="0.55000000000000004">
      <c r="A4" t="s">
        <v>14</v>
      </c>
      <c r="B4" t="s">
        <v>123</v>
      </c>
      <c r="C4">
        <v>75.69</v>
      </c>
      <c r="D4">
        <v>8</v>
      </c>
      <c r="E4">
        <v>58</v>
      </c>
      <c r="F4">
        <v>173</v>
      </c>
      <c r="G4">
        <v>68</v>
      </c>
      <c r="H4">
        <v>22.72043837</v>
      </c>
      <c r="I4" t="s">
        <v>131</v>
      </c>
      <c r="J4" t="e">
        <f xml:space="preserve"> SUM(MVPA!E3,#REF!)</f>
        <v>#REF!</v>
      </c>
      <c r="K4" t="e">
        <f xml:space="preserve"> SUM(MVPA!#REF!,#REF!)</f>
        <v>#REF!</v>
      </c>
      <c r="L4" t="e">
        <f xml:space="preserve"> SUM(MVPA!#REF!,#REF!)</f>
        <v>#REF!</v>
      </c>
      <c r="M4" t="e">
        <f xml:space="preserve"> SUM(MVPA!F3,#REF!)</f>
        <v>#REF!</v>
      </c>
      <c r="N4" t="e">
        <f xml:space="preserve"> SUM(MVPA!#REF!,#REF!)</f>
        <v>#REF!</v>
      </c>
      <c r="O4" t="e">
        <f xml:space="preserve"> SUM(MVPA!#REF!,#REF!)</f>
        <v>#REF!</v>
      </c>
      <c r="P4" t="e">
        <f xml:space="preserve"> SUM(MVPA!#REF!,#REF!)</f>
        <v>#REF!</v>
      </c>
      <c r="Q4" t="e">
        <f xml:space="preserve"> SUM(MVPA!#REF!,#REF!)</f>
        <v>#REF!</v>
      </c>
      <c r="R4" t="e">
        <f xml:space="preserve"> SUM(MVPA!#REF!,#REF!)</f>
        <v>#REF!</v>
      </c>
      <c r="S4" t="e">
        <f xml:space="preserve"> SUM(MVPA!#REF!,#REF!)</f>
        <v>#REF!</v>
      </c>
    </row>
    <row r="5" spans="1:19" x14ac:dyDescent="0.55000000000000004">
      <c r="A5" t="s">
        <v>15</v>
      </c>
      <c r="B5" t="s">
        <v>123</v>
      </c>
      <c r="C5">
        <v>22.93</v>
      </c>
      <c r="D5">
        <v>5</v>
      </c>
      <c r="E5">
        <v>22</v>
      </c>
      <c r="F5">
        <v>175</v>
      </c>
      <c r="G5">
        <v>80</v>
      </c>
      <c r="H5">
        <f>(G5)/((F5*0.01)*(F5*0.01))</f>
        <v>26.122448979591837</v>
      </c>
      <c r="I5" t="s">
        <v>130</v>
      </c>
      <c r="J5" t="e">
        <f xml:space="preserve"> SUM(MVPA!E4,#REF!)</f>
        <v>#REF!</v>
      </c>
      <c r="K5" t="e">
        <f xml:space="preserve"> SUM(MVPA!#REF!,#REF!)</f>
        <v>#REF!</v>
      </c>
      <c r="L5" t="e">
        <f xml:space="preserve"> SUM(MVPA!#REF!,#REF!)</f>
        <v>#REF!</v>
      </c>
      <c r="M5" t="e">
        <f xml:space="preserve"> SUM(MVPA!F4,#REF!)</f>
        <v>#REF!</v>
      </c>
      <c r="N5" t="e">
        <f xml:space="preserve"> SUM(MVPA!#REF!,#REF!)</f>
        <v>#REF!</v>
      </c>
      <c r="O5" t="e">
        <f xml:space="preserve"> SUM(MVPA!#REF!,#REF!)</f>
        <v>#REF!</v>
      </c>
      <c r="P5" t="e">
        <f xml:space="preserve"> SUM(MVPA!#REF!,#REF!)</f>
        <v>#REF!</v>
      </c>
      <c r="Q5" t="e">
        <f xml:space="preserve"> SUM(MVPA!#REF!,#REF!)</f>
        <v>#REF!</v>
      </c>
      <c r="R5" t="e">
        <f xml:space="preserve"> SUM(MVPA!#REF!,#REF!)</f>
        <v>#REF!</v>
      </c>
      <c r="S5" t="e">
        <f xml:space="preserve"> SUM(MVPA!#REF!,#REF!)</f>
        <v>#REF!</v>
      </c>
    </row>
    <row r="6" spans="1:19" x14ac:dyDescent="0.55000000000000004">
      <c r="A6" t="s">
        <v>16</v>
      </c>
      <c r="B6" t="s">
        <v>124</v>
      </c>
      <c r="C6">
        <v>60.06</v>
      </c>
      <c r="D6">
        <v>8</v>
      </c>
      <c r="E6">
        <v>47</v>
      </c>
      <c r="F6">
        <v>166.381818199999</v>
      </c>
      <c r="G6">
        <v>75.20909091</v>
      </c>
      <c r="H6">
        <f>(G6)/((F6*0.01)*(F6*0.01))</f>
        <v>27.168058728388537</v>
      </c>
      <c r="I6" t="s">
        <v>130</v>
      </c>
      <c r="J6" t="e">
        <f xml:space="preserve"> SUM(MVPA!E5,#REF!)</f>
        <v>#REF!</v>
      </c>
      <c r="K6" t="e">
        <f xml:space="preserve"> SUM(MVPA!#REF!,#REF!)</f>
        <v>#REF!</v>
      </c>
      <c r="L6" t="e">
        <f xml:space="preserve"> SUM(MVPA!#REF!,#REF!)</f>
        <v>#REF!</v>
      </c>
      <c r="M6" t="e">
        <f xml:space="preserve"> SUM(MVPA!F5,#REF!)</f>
        <v>#REF!</v>
      </c>
      <c r="N6" t="e">
        <f xml:space="preserve"> SUM(MVPA!#REF!,#REF!)</f>
        <v>#REF!</v>
      </c>
      <c r="O6" t="e">
        <f xml:space="preserve"> SUM(MVPA!#REF!,#REF!)</f>
        <v>#REF!</v>
      </c>
      <c r="P6" t="e">
        <f xml:space="preserve"> SUM(MVPA!#REF!,#REF!)</f>
        <v>#REF!</v>
      </c>
      <c r="Q6" t="e">
        <f xml:space="preserve"> SUM(MVPA!#REF!,#REF!)</f>
        <v>#REF!</v>
      </c>
      <c r="R6" t="e">
        <f xml:space="preserve"> SUM(MVPA!#REF!,#REF!)</f>
        <v>#REF!</v>
      </c>
      <c r="S6" t="e">
        <f xml:space="preserve"> SUM(MVPA!#REF!,#REF!)</f>
        <v>#REF!</v>
      </c>
    </row>
    <row r="7" spans="1:19" x14ac:dyDescent="0.55000000000000004">
      <c r="A7" t="s">
        <v>17</v>
      </c>
      <c r="B7" t="s">
        <v>123</v>
      </c>
      <c r="C7">
        <v>45.389999999999901</v>
      </c>
      <c r="D7">
        <v>8</v>
      </c>
      <c r="E7">
        <v>28</v>
      </c>
      <c r="F7">
        <v>166.381818199999</v>
      </c>
      <c r="G7">
        <v>75.20909091</v>
      </c>
      <c r="H7">
        <f>(G7)/((F7*0.01)*(F7*0.01))</f>
        <v>27.168058728388537</v>
      </c>
      <c r="I7" t="s">
        <v>130</v>
      </c>
      <c r="J7" t="e">
        <f xml:space="preserve"> SUM(MVPA!E6,#REF!)</f>
        <v>#REF!</v>
      </c>
      <c r="K7" t="e">
        <f xml:space="preserve"> SUM(MVPA!#REF!,#REF!)</f>
        <v>#REF!</v>
      </c>
      <c r="L7" t="e">
        <f xml:space="preserve"> SUM(MVPA!#REF!,#REF!)</f>
        <v>#REF!</v>
      </c>
      <c r="M7" t="e">
        <f xml:space="preserve"> SUM(MVPA!F6,#REF!)</f>
        <v>#REF!</v>
      </c>
      <c r="N7" t="e">
        <f xml:space="preserve"> SUM(MVPA!#REF!,#REF!)</f>
        <v>#REF!</v>
      </c>
      <c r="O7" t="e">
        <f xml:space="preserve"> SUM(MVPA!#REF!,#REF!)</f>
        <v>#REF!</v>
      </c>
      <c r="P7" t="e">
        <f xml:space="preserve"> SUM(MVPA!#REF!,#REF!)</f>
        <v>#REF!</v>
      </c>
      <c r="Q7" t="e">
        <f xml:space="preserve"> SUM(MVPA!#REF!,#REF!)</f>
        <v>#REF!</v>
      </c>
      <c r="R7" t="e">
        <f xml:space="preserve"> SUM(MVPA!#REF!,#REF!)</f>
        <v>#REF!</v>
      </c>
      <c r="S7" t="e">
        <f xml:space="preserve"> SUM(MVPA!#REF!,#REF!)</f>
        <v>#REF!</v>
      </c>
    </row>
    <row r="8" spans="1:19" x14ac:dyDescent="0.55000000000000004">
      <c r="A8" t="s">
        <v>18</v>
      </c>
      <c r="B8" t="s">
        <v>123</v>
      </c>
      <c r="C8">
        <v>75.12</v>
      </c>
      <c r="D8">
        <v>8</v>
      </c>
      <c r="E8">
        <v>43</v>
      </c>
      <c r="F8">
        <v>168</v>
      </c>
      <c r="G8">
        <v>97</v>
      </c>
      <c r="H8">
        <v>34.367913829999999</v>
      </c>
      <c r="I8" t="s">
        <v>132</v>
      </c>
      <c r="J8" t="e">
        <f xml:space="preserve"> SUM(MVPA!E7,#REF!)</f>
        <v>#REF!</v>
      </c>
      <c r="K8" t="e">
        <f xml:space="preserve"> SUM(MVPA!#REF!,#REF!)</f>
        <v>#REF!</v>
      </c>
      <c r="L8" t="e">
        <f xml:space="preserve"> SUM(MVPA!#REF!,#REF!)</f>
        <v>#REF!</v>
      </c>
      <c r="M8" t="e">
        <f xml:space="preserve"> SUM(MVPA!F7,#REF!)</f>
        <v>#REF!</v>
      </c>
      <c r="N8" t="e">
        <f xml:space="preserve"> SUM(MVPA!#REF!,#REF!)</f>
        <v>#REF!</v>
      </c>
      <c r="O8" t="e">
        <f xml:space="preserve"> SUM(MVPA!#REF!,#REF!)</f>
        <v>#REF!</v>
      </c>
      <c r="P8" t="e">
        <f xml:space="preserve"> SUM(MVPA!#REF!,#REF!)</f>
        <v>#REF!</v>
      </c>
      <c r="Q8" t="e">
        <f xml:space="preserve"> SUM(MVPA!#REF!,#REF!)</f>
        <v>#REF!</v>
      </c>
      <c r="R8" t="e">
        <f xml:space="preserve"> SUM(MVPA!#REF!,#REF!)</f>
        <v>#REF!</v>
      </c>
      <c r="S8" t="e">
        <f xml:space="preserve"> SUM(MVPA!#REF!,#REF!)</f>
        <v>#REF!</v>
      </c>
    </row>
    <row r="9" spans="1:19" x14ac:dyDescent="0.55000000000000004">
      <c r="A9" t="s">
        <v>19</v>
      </c>
      <c r="B9" t="s">
        <v>123</v>
      </c>
      <c r="C9">
        <v>26.64</v>
      </c>
      <c r="D9">
        <v>8</v>
      </c>
      <c r="E9">
        <v>47</v>
      </c>
      <c r="F9">
        <v>169</v>
      </c>
      <c r="G9">
        <v>75</v>
      </c>
      <c r="H9">
        <v>26.259584749999998</v>
      </c>
      <c r="I9" t="s">
        <v>130</v>
      </c>
      <c r="J9" t="e">
        <f xml:space="preserve"> SUM(MVPA!E8,#REF!)</f>
        <v>#REF!</v>
      </c>
      <c r="K9" t="e">
        <f xml:space="preserve"> SUM(MVPA!#REF!,#REF!)</f>
        <v>#REF!</v>
      </c>
      <c r="L9" t="e">
        <f xml:space="preserve"> SUM(MVPA!#REF!,#REF!)</f>
        <v>#REF!</v>
      </c>
      <c r="M9" t="e">
        <f xml:space="preserve"> SUM(MVPA!F8,#REF!)</f>
        <v>#REF!</v>
      </c>
      <c r="N9" t="e">
        <f xml:space="preserve"> SUM(MVPA!#REF!,#REF!)</f>
        <v>#REF!</v>
      </c>
      <c r="O9" t="e">
        <f xml:space="preserve"> SUM(MVPA!#REF!,#REF!)</f>
        <v>#REF!</v>
      </c>
      <c r="P9" t="e">
        <f xml:space="preserve"> SUM(MVPA!#REF!,#REF!)</f>
        <v>#REF!</v>
      </c>
      <c r="Q9" t="e">
        <f xml:space="preserve"> SUM(MVPA!#REF!,#REF!)</f>
        <v>#REF!</v>
      </c>
      <c r="R9" t="e">
        <f xml:space="preserve"> SUM(MVPA!#REF!,#REF!)</f>
        <v>#REF!</v>
      </c>
      <c r="S9" t="e">
        <f xml:space="preserve"> SUM(MVPA!#REF!,#REF!)</f>
        <v>#REF!</v>
      </c>
    </row>
    <row r="10" spans="1:19" x14ac:dyDescent="0.55000000000000004">
      <c r="A10" t="s">
        <v>20</v>
      </c>
      <c r="B10" t="s">
        <v>123</v>
      </c>
      <c r="C10">
        <v>49.33</v>
      </c>
      <c r="D10">
        <v>8</v>
      </c>
      <c r="E10">
        <v>23</v>
      </c>
      <c r="F10">
        <v>165</v>
      </c>
      <c r="G10">
        <v>65</v>
      </c>
      <c r="H10">
        <v>23.875114780000001</v>
      </c>
      <c r="I10" t="s">
        <v>131</v>
      </c>
      <c r="J10" t="e">
        <f xml:space="preserve"> SUM(MVPA!E9,#REF!)</f>
        <v>#REF!</v>
      </c>
      <c r="K10" t="e">
        <f xml:space="preserve"> SUM(MVPA!#REF!,#REF!)</f>
        <v>#REF!</v>
      </c>
      <c r="L10" t="e">
        <f xml:space="preserve"> SUM(MVPA!#REF!,#REF!)</f>
        <v>#REF!</v>
      </c>
      <c r="M10" t="e">
        <f xml:space="preserve"> SUM(MVPA!F9,#REF!)</f>
        <v>#REF!</v>
      </c>
      <c r="N10" t="e">
        <f xml:space="preserve"> SUM(MVPA!#REF!,#REF!)</f>
        <v>#REF!</v>
      </c>
      <c r="O10" t="e">
        <f xml:space="preserve"> SUM(MVPA!#REF!,#REF!)</f>
        <v>#REF!</v>
      </c>
      <c r="P10" t="e">
        <f xml:space="preserve"> SUM(MVPA!#REF!,#REF!)</f>
        <v>#REF!</v>
      </c>
      <c r="Q10" t="e">
        <f xml:space="preserve"> SUM(MVPA!#REF!,#REF!)</f>
        <v>#REF!</v>
      </c>
      <c r="R10" t="e">
        <f xml:space="preserve"> SUM(MVPA!#REF!,#REF!)</f>
        <v>#REF!</v>
      </c>
      <c r="S10" t="e">
        <f xml:space="preserve"> SUM(MVPA!#REF!,#REF!)</f>
        <v>#REF!</v>
      </c>
    </row>
    <row r="11" spans="1:19" x14ac:dyDescent="0.55000000000000004">
      <c r="A11" t="s">
        <v>21</v>
      </c>
      <c r="B11" t="s">
        <v>123</v>
      </c>
      <c r="C11">
        <v>52.79</v>
      </c>
      <c r="D11">
        <v>8</v>
      </c>
      <c r="E11">
        <v>49</v>
      </c>
      <c r="F11">
        <v>155</v>
      </c>
      <c r="G11">
        <v>75</v>
      </c>
      <c r="H11">
        <v>31.217481790000001</v>
      </c>
      <c r="I11" t="s">
        <v>132</v>
      </c>
      <c r="J11" t="e">
        <f xml:space="preserve"> SUM(MVPA!E10,#REF!)</f>
        <v>#REF!</v>
      </c>
      <c r="K11" t="e">
        <f xml:space="preserve"> SUM(MVPA!#REF!,#REF!)</f>
        <v>#REF!</v>
      </c>
      <c r="L11" t="e">
        <f xml:space="preserve"> SUM(MVPA!#REF!,#REF!)</f>
        <v>#REF!</v>
      </c>
      <c r="M11" t="e">
        <f xml:space="preserve"> SUM(MVPA!F10,#REF!)</f>
        <v>#REF!</v>
      </c>
      <c r="N11" t="e">
        <f xml:space="preserve"> SUM(MVPA!#REF!,#REF!)</f>
        <v>#REF!</v>
      </c>
      <c r="O11" t="e">
        <f xml:space="preserve"> SUM(MVPA!#REF!,#REF!)</f>
        <v>#REF!</v>
      </c>
      <c r="P11" t="e">
        <f xml:space="preserve"> SUM(MVPA!#REF!,#REF!)</f>
        <v>#REF!</v>
      </c>
      <c r="Q11" t="e">
        <f xml:space="preserve"> SUM(MVPA!#REF!,#REF!)</f>
        <v>#REF!</v>
      </c>
      <c r="R11" t="e">
        <f xml:space="preserve"> SUM(MVPA!#REF!,#REF!)</f>
        <v>#REF!</v>
      </c>
      <c r="S11" t="e">
        <f xml:space="preserve"> SUM(MVPA!#REF!,#REF!)</f>
        <v>#REF!</v>
      </c>
    </row>
    <row r="12" spans="1:19" x14ac:dyDescent="0.55000000000000004">
      <c r="A12" t="s">
        <v>22</v>
      </c>
      <c r="B12" t="s">
        <v>123</v>
      </c>
      <c r="C12">
        <v>54.879999999999903</v>
      </c>
      <c r="D12">
        <v>8</v>
      </c>
      <c r="E12">
        <v>36</v>
      </c>
      <c r="F12">
        <v>178</v>
      </c>
      <c r="G12">
        <v>74</v>
      </c>
      <c r="H12">
        <v>23.355636910000001</v>
      </c>
      <c r="I12" t="s">
        <v>131</v>
      </c>
      <c r="J12" t="e">
        <f xml:space="preserve"> SUM(MVPA!E11,#REF!)</f>
        <v>#REF!</v>
      </c>
      <c r="K12" t="e">
        <f xml:space="preserve"> SUM(MVPA!#REF!,#REF!)</f>
        <v>#REF!</v>
      </c>
      <c r="L12" t="e">
        <f xml:space="preserve"> SUM(MVPA!#REF!,#REF!)</f>
        <v>#REF!</v>
      </c>
      <c r="M12" t="e">
        <f xml:space="preserve"> SUM(MVPA!F11,#REF!)</f>
        <v>#REF!</v>
      </c>
      <c r="N12" t="e">
        <f xml:space="preserve"> SUM(MVPA!#REF!,#REF!)</f>
        <v>#REF!</v>
      </c>
      <c r="O12" t="e">
        <f xml:space="preserve"> SUM(MVPA!#REF!,#REF!)</f>
        <v>#REF!</v>
      </c>
      <c r="P12" t="e">
        <f xml:space="preserve"> SUM(MVPA!#REF!,#REF!)</f>
        <v>#REF!</v>
      </c>
      <c r="Q12" t="e">
        <f xml:space="preserve"> SUM(MVPA!#REF!,#REF!)</f>
        <v>#REF!</v>
      </c>
      <c r="R12" t="e">
        <f xml:space="preserve"> SUM(MVPA!#REF!,#REF!)</f>
        <v>#REF!</v>
      </c>
      <c r="S12" t="e">
        <f xml:space="preserve"> SUM(MVPA!#REF!,#REF!)</f>
        <v>#REF!</v>
      </c>
    </row>
    <row r="13" spans="1:19" x14ac:dyDescent="0.55000000000000004">
      <c r="A13" t="s">
        <v>23</v>
      </c>
      <c r="B13" t="s">
        <v>123</v>
      </c>
      <c r="C13">
        <v>62.8</v>
      </c>
      <c r="D13">
        <v>8</v>
      </c>
      <c r="E13">
        <v>44</v>
      </c>
      <c r="F13">
        <v>165</v>
      </c>
      <c r="G13">
        <v>70</v>
      </c>
      <c r="H13">
        <v>25.71166208</v>
      </c>
      <c r="I13" t="s">
        <v>130</v>
      </c>
      <c r="J13" t="e">
        <f xml:space="preserve"> SUM(MVPA!E12,#REF!)</f>
        <v>#REF!</v>
      </c>
      <c r="K13" t="e">
        <f xml:space="preserve"> SUM(MVPA!#REF!,#REF!)</f>
        <v>#REF!</v>
      </c>
      <c r="L13" t="e">
        <f xml:space="preserve"> SUM(MVPA!#REF!,#REF!)</f>
        <v>#REF!</v>
      </c>
      <c r="M13" t="e">
        <f xml:space="preserve"> SUM(MVPA!F12,#REF!)</f>
        <v>#REF!</v>
      </c>
      <c r="N13" t="e">
        <f xml:space="preserve"> SUM(MVPA!#REF!,#REF!)</f>
        <v>#REF!</v>
      </c>
      <c r="O13" t="e">
        <f xml:space="preserve"> SUM(MVPA!#REF!,#REF!)</f>
        <v>#REF!</v>
      </c>
      <c r="P13" t="e">
        <f xml:space="preserve"> SUM(MVPA!#REF!,#REF!)</f>
        <v>#REF!</v>
      </c>
      <c r="Q13" t="e">
        <f xml:space="preserve"> SUM(MVPA!#REF!,#REF!)</f>
        <v>#REF!</v>
      </c>
      <c r="R13" t="e">
        <f xml:space="preserve"> SUM(MVPA!#REF!,#REF!)</f>
        <v>#REF!</v>
      </c>
      <c r="S13" t="e">
        <f xml:space="preserve"> SUM(MVPA!#REF!,#REF!)</f>
        <v>#REF!</v>
      </c>
    </row>
    <row r="14" spans="1:19" x14ac:dyDescent="0.55000000000000004">
      <c r="A14" t="s">
        <v>24</v>
      </c>
      <c r="B14" t="s">
        <v>123</v>
      </c>
      <c r="C14">
        <v>53.379999999999903</v>
      </c>
      <c r="D14">
        <v>8</v>
      </c>
      <c r="E14">
        <v>25</v>
      </c>
      <c r="F14">
        <v>166.381818199999</v>
      </c>
      <c r="G14">
        <v>75.20909091</v>
      </c>
      <c r="H14">
        <f>(G14)/((F14*0.01)*(F14*0.01))</f>
        <v>27.168058728388537</v>
      </c>
      <c r="I14" t="s">
        <v>130</v>
      </c>
      <c r="J14" t="e">
        <f xml:space="preserve"> SUM(MVPA!E13,#REF!)</f>
        <v>#REF!</v>
      </c>
      <c r="K14" t="e">
        <f xml:space="preserve"> SUM(MVPA!#REF!,#REF!)</f>
        <v>#REF!</v>
      </c>
      <c r="L14" t="e">
        <f xml:space="preserve"> SUM(MVPA!#REF!,#REF!)</f>
        <v>#REF!</v>
      </c>
      <c r="M14" t="e">
        <f xml:space="preserve"> SUM(MVPA!F13,#REF!)</f>
        <v>#REF!</v>
      </c>
      <c r="N14" t="e">
        <f xml:space="preserve"> SUM(MVPA!#REF!,#REF!)</f>
        <v>#REF!</v>
      </c>
      <c r="O14" t="e">
        <f xml:space="preserve"> SUM(MVPA!#REF!,#REF!)</f>
        <v>#REF!</v>
      </c>
      <c r="P14" t="e">
        <f xml:space="preserve"> SUM(MVPA!#REF!,#REF!)</f>
        <v>#REF!</v>
      </c>
      <c r="Q14" t="e">
        <f xml:space="preserve"> SUM(MVPA!#REF!,#REF!)</f>
        <v>#REF!</v>
      </c>
      <c r="R14" t="e">
        <f xml:space="preserve"> SUM(MVPA!#REF!,#REF!)</f>
        <v>#REF!</v>
      </c>
      <c r="S14" t="e">
        <f xml:space="preserve"> SUM(MVPA!#REF!,#REF!)</f>
        <v>#REF!</v>
      </c>
    </row>
    <row r="15" spans="1:19" x14ac:dyDescent="0.55000000000000004">
      <c r="A15" t="s">
        <v>25</v>
      </c>
      <c r="B15" t="s">
        <v>123</v>
      </c>
      <c r="C15">
        <v>51.29</v>
      </c>
      <c r="D15">
        <v>8</v>
      </c>
      <c r="E15">
        <v>38</v>
      </c>
      <c r="F15">
        <v>160</v>
      </c>
      <c r="G15">
        <v>60</v>
      </c>
      <c r="H15">
        <v>23.4375</v>
      </c>
      <c r="I15" t="s">
        <v>131</v>
      </c>
      <c r="J15" t="e">
        <f xml:space="preserve"> SUM(MVPA!E14,#REF!)</f>
        <v>#REF!</v>
      </c>
      <c r="K15" t="e">
        <f xml:space="preserve"> SUM(MVPA!#REF!,#REF!)</f>
        <v>#REF!</v>
      </c>
      <c r="L15" t="e">
        <f xml:space="preserve"> SUM(MVPA!#REF!,#REF!)</f>
        <v>#REF!</v>
      </c>
      <c r="M15" t="e">
        <f xml:space="preserve"> SUM(MVPA!F14,#REF!)</f>
        <v>#REF!</v>
      </c>
      <c r="N15" t="e">
        <f xml:space="preserve"> SUM(MVPA!#REF!,#REF!)</f>
        <v>#REF!</v>
      </c>
      <c r="O15" t="e">
        <f xml:space="preserve"> SUM(MVPA!#REF!,#REF!)</f>
        <v>#REF!</v>
      </c>
      <c r="P15" t="e">
        <f xml:space="preserve"> SUM(MVPA!#REF!,#REF!)</f>
        <v>#REF!</v>
      </c>
      <c r="Q15" t="e">
        <f xml:space="preserve"> SUM(MVPA!#REF!,#REF!)</f>
        <v>#REF!</v>
      </c>
      <c r="R15" t="e">
        <f xml:space="preserve"> SUM(MVPA!#REF!,#REF!)</f>
        <v>#REF!</v>
      </c>
      <c r="S15" t="e">
        <f xml:space="preserve"> SUM(MVPA!#REF!,#REF!)</f>
        <v>#REF!</v>
      </c>
    </row>
    <row r="16" spans="1:19" x14ac:dyDescent="0.55000000000000004">
      <c r="A16" t="s">
        <v>26</v>
      </c>
      <c r="B16" t="s">
        <v>123</v>
      </c>
      <c r="C16">
        <v>84.95</v>
      </c>
      <c r="D16">
        <v>8</v>
      </c>
      <c r="E16">
        <v>60</v>
      </c>
      <c r="F16">
        <v>166</v>
      </c>
      <c r="G16">
        <v>70</v>
      </c>
      <c r="H16">
        <v>25.402816080000001</v>
      </c>
      <c r="I16" t="s">
        <v>130</v>
      </c>
      <c r="J16" t="e">
        <f xml:space="preserve"> SUM(MVPA!E15,#REF!)</f>
        <v>#REF!</v>
      </c>
      <c r="K16" t="e">
        <f xml:space="preserve"> SUM(MVPA!#REF!,#REF!)</f>
        <v>#REF!</v>
      </c>
      <c r="L16" t="e">
        <f xml:space="preserve"> SUM(MVPA!#REF!,#REF!)</f>
        <v>#REF!</v>
      </c>
      <c r="M16" t="e">
        <f xml:space="preserve"> SUM(MVPA!F15,#REF!)</f>
        <v>#REF!</v>
      </c>
      <c r="N16" t="e">
        <f xml:space="preserve"> SUM(MVPA!#REF!,#REF!)</f>
        <v>#REF!</v>
      </c>
      <c r="O16" t="e">
        <f xml:space="preserve"> SUM(MVPA!#REF!,#REF!)</f>
        <v>#REF!</v>
      </c>
      <c r="P16" t="e">
        <f xml:space="preserve"> SUM(MVPA!#REF!,#REF!)</f>
        <v>#REF!</v>
      </c>
      <c r="Q16" t="e">
        <f xml:space="preserve"> SUM(MVPA!#REF!,#REF!)</f>
        <v>#REF!</v>
      </c>
      <c r="R16" t="e">
        <f xml:space="preserve"> SUM(MVPA!#REF!,#REF!)</f>
        <v>#REF!</v>
      </c>
      <c r="S16" t="e">
        <f xml:space="preserve"> SUM(MVPA!#REF!,#REF!)</f>
        <v>#REF!</v>
      </c>
    </row>
    <row r="17" spans="1:19" x14ac:dyDescent="0.55000000000000004">
      <c r="A17" t="s">
        <v>27</v>
      </c>
      <c r="B17" t="s">
        <v>123</v>
      </c>
      <c r="C17">
        <v>82.47</v>
      </c>
      <c r="D17">
        <v>8</v>
      </c>
      <c r="E17">
        <v>58</v>
      </c>
      <c r="F17">
        <v>154</v>
      </c>
      <c r="G17">
        <v>50</v>
      </c>
      <c r="H17">
        <v>21.082813290000001</v>
      </c>
      <c r="I17" t="s">
        <v>131</v>
      </c>
      <c r="J17" t="e">
        <f xml:space="preserve"> SUM(MVPA!E16,#REF!)</f>
        <v>#REF!</v>
      </c>
      <c r="K17" t="e">
        <f xml:space="preserve"> SUM(MVPA!#REF!,#REF!)</f>
        <v>#REF!</v>
      </c>
      <c r="L17" t="e">
        <f xml:space="preserve"> SUM(MVPA!#REF!,#REF!)</f>
        <v>#REF!</v>
      </c>
      <c r="M17" t="e">
        <f xml:space="preserve"> SUM(MVPA!F16,#REF!)</f>
        <v>#REF!</v>
      </c>
      <c r="N17" t="e">
        <f xml:space="preserve"> SUM(MVPA!#REF!,#REF!)</f>
        <v>#REF!</v>
      </c>
      <c r="O17" t="e">
        <f xml:space="preserve"> SUM(MVPA!#REF!,#REF!)</f>
        <v>#REF!</v>
      </c>
      <c r="P17" t="e">
        <f xml:space="preserve"> SUM(MVPA!#REF!,#REF!)</f>
        <v>#REF!</v>
      </c>
      <c r="Q17" t="e">
        <f xml:space="preserve"> SUM(MVPA!#REF!,#REF!)</f>
        <v>#REF!</v>
      </c>
      <c r="R17" t="e">
        <f xml:space="preserve"> SUM(MVPA!#REF!,#REF!)</f>
        <v>#REF!</v>
      </c>
      <c r="S17" t="e">
        <f xml:space="preserve"> SUM(MVPA!#REF!,#REF!)</f>
        <v>#REF!</v>
      </c>
    </row>
    <row r="18" spans="1:19" x14ac:dyDescent="0.55000000000000004">
      <c r="A18" t="s">
        <v>28</v>
      </c>
      <c r="B18" t="s">
        <v>123</v>
      </c>
      <c r="C18">
        <v>76.7</v>
      </c>
      <c r="D18">
        <v>8</v>
      </c>
      <c r="E18">
        <v>48</v>
      </c>
      <c r="F18">
        <v>157</v>
      </c>
      <c r="G18">
        <v>80</v>
      </c>
      <c r="H18">
        <v>32.455677719999997</v>
      </c>
      <c r="I18" t="s">
        <v>132</v>
      </c>
      <c r="J18" t="e">
        <f xml:space="preserve"> SUM(MVPA!E17,#REF!)</f>
        <v>#REF!</v>
      </c>
      <c r="K18" t="e">
        <f xml:space="preserve"> SUM(MVPA!#REF!,#REF!)</f>
        <v>#REF!</v>
      </c>
      <c r="L18" t="e">
        <f xml:space="preserve"> SUM(MVPA!#REF!,#REF!)</f>
        <v>#REF!</v>
      </c>
      <c r="M18" t="e">
        <f xml:space="preserve"> SUM(MVPA!F17,#REF!)</f>
        <v>#REF!</v>
      </c>
      <c r="N18" t="e">
        <f xml:space="preserve"> SUM(MVPA!#REF!,#REF!)</f>
        <v>#REF!</v>
      </c>
      <c r="O18" t="e">
        <f xml:space="preserve"> SUM(MVPA!#REF!,#REF!)</f>
        <v>#REF!</v>
      </c>
      <c r="P18" t="e">
        <f xml:space="preserve"> SUM(MVPA!#REF!,#REF!)</f>
        <v>#REF!</v>
      </c>
      <c r="Q18" t="e">
        <f xml:space="preserve"> SUM(MVPA!#REF!,#REF!)</f>
        <v>#REF!</v>
      </c>
      <c r="R18" t="e">
        <f xml:space="preserve"> SUM(MVPA!#REF!,#REF!)</f>
        <v>#REF!</v>
      </c>
      <c r="S18" t="e">
        <f xml:space="preserve"> SUM(MVPA!#REF!,#REF!)</f>
        <v>#REF!</v>
      </c>
    </row>
    <row r="19" spans="1:19" x14ac:dyDescent="0.55000000000000004">
      <c r="A19" t="s">
        <v>29</v>
      </c>
      <c r="B19" t="s">
        <v>123</v>
      </c>
      <c r="C19">
        <v>47.15</v>
      </c>
      <c r="D19">
        <v>8</v>
      </c>
      <c r="E19">
        <v>43</v>
      </c>
      <c r="F19">
        <v>167</v>
      </c>
      <c r="G19">
        <v>70</v>
      </c>
      <c r="H19">
        <v>25.0995016</v>
      </c>
      <c r="I19" t="s">
        <v>130</v>
      </c>
      <c r="J19" t="e">
        <f xml:space="preserve"> SUM(MVPA!E18,#REF!)</f>
        <v>#REF!</v>
      </c>
      <c r="K19" t="e">
        <f xml:space="preserve"> SUM(MVPA!#REF!,#REF!)</f>
        <v>#REF!</v>
      </c>
      <c r="L19" t="e">
        <f xml:space="preserve"> SUM(MVPA!#REF!,#REF!)</f>
        <v>#REF!</v>
      </c>
      <c r="M19" t="e">
        <f xml:space="preserve"> SUM(MVPA!F18,#REF!)</f>
        <v>#REF!</v>
      </c>
      <c r="N19" t="e">
        <f xml:space="preserve"> SUM(MVPA!#REF!,#REF!)</f>
        <v>#REF!</v>
      </c>
      <c r="O19" t="e">
        <f xml:space="preserve"> SUM(MVPA!#REF!,#REF!)</f>
        <v>#REF!</v>
      </c>
      <c r="P19" t="e">
        <f xml:space="preserve"> SUM(MVPA!#REF!,#REF!)</f>
        <v>#REF!</v>
      </c>
      <c r="Q19" t="e">
        <f xml:space="preserve"> SUM(MVPA!#REF!,#REF!)</f>
        <v>#REF!</v>
      </c>
      <c r="R19" t="e">
        <f xml:space="preserve"> SUM(MVPA!#REF!,#REF!)</f>
        <v>#REF!</v>
      </c>
      <c r="S19" t="e">
        <f xml:space="preserve"> SUM(MVPA!#REF!,#REF!)</f>
        <v>#REF!</v>
      </c>
    </row>
    <row r="20" spans="1:19" x14ac:dyDescent="0.55000000000000004">
      <c r="A20" t="s">
        <v>30</v>
      </c>
      <c r="B20" t="s">
        <v>123</v>
      </c>
      <c r="C20">
        <v>58.75</v>
      </c>
      <c r="D20">
        <v>8</v>
      </c>
      <c r="E20">
        <v>62</v>
      </c>
      <c r="F20">
        <v>168</v>
      </c>
      <c r="G20">
        <v>94</v>
      </c>
      <c r="H20">
        <v>33.304988659999999</v>
      </c>
      <c r="I20" t="s">
        <v>132</v>
      </c>
      <c r="J20" t="e">
        <f xml:space="preserve"> SUM(MVPA!E19,#REF!)</f>
        <v>#REF!</v>
      </c>
      <c r="K20" t="e">
        <f xml:space="preserve"> SUM(MVPA!#REF!,#REF!)</f>
        <v>#REF!</v>
      </c>
      <c r="L20" t="e">
        <f xml:space="preserve"> SUM(MVPA!#REF!,#REF!)</f>
        <v>#REF!</v>
      </c>
      <c r="M20" t="e">
        <f xml:space="preserve"> SUM(MVPA!F19,#REF!)</f>
        <v>#REF!</v>
      </c>
      <c r="N20" t="e">
        <f xml:space="preserve"> SUM(MVPA!#REF!,#REF!)</f>
        <v>#REF!</v>
      </c>
      <c r="O20" t="e">
        <f xml:space="preserve"> SUM(MVPA!#REF!,#REF!)</f>
        <v>#REF!</v>
      </c>
      <c r="P20" t="e">
        <f xml:space="preserve"> SUM(MVPA!#REF!,#REF!)</f>
        <v>#REF!</v>
      </c>
      <c r="Q20" t="e">
        <f xml:space="preserve"> SUM(MVPA!#REF!,#REF!)</f>
        <v>#REF!</v>
      </c>
      <c r="R20" t="e">
        <f xml:space="preserve"> SUM(MVPA!#REF!,#REF!)</f>
        <v>#REF!</v>
      </c>
      <c r="S20" t="e">
        <f xml:space="preserve"> SUM(MVPA!#REF!,#REF!)</f>
        <v>#REF!</v>
      </c>
    </row>
    <row r="21" spans="1:19" x14ac:dyDescent="0.55000000000000004">
      <c r="A21" t="s">
        <v>31</v>
      </c>
      <c r="B21" t="s">
        <v>124</v>
      </c>
      <c r="C21">
        <v>78.790000000000006</v>
      </c>
      <c r="D21">
        <v>8</v>
      </c>
      <c r="E21">
        <v>51</v>
      </c>
      <c r="F21">
        <v>170</v>
      </c>
      <c r="G21">
        <v>70</v>
      </c>
      <c r="H21">
        <v>24.221453289999999</v>
      </c>
      <c r="I21" t="s">
        <v>131</v>
      </c>
      <c r="J21" t="e">
        <f xml:space="preserve"> SUM(MVPA!E20,#REF!)</f>
        <v>#REF!</v>
      </c>
      <c r="K21" t="e">
        <f xml:space="preserve"> SUM(MVPA!#REF!,#REF!)</f>
        <v>#REF!</v>
      </c>
      <c r="L21" t="e">
        <f xml:space="preserve"> SUM(MVPA!#REF!,#REF!)</f>
        <v>#REF!</v>
      </c>
      <c r="M21" t="e">
        <f xml:space="preserve"> SUM(MVPA!F20,#REF!)</f>
        <v>#REF!</v>
      </c>
      <c r="N21" t="e">
        <f xml:space="preserve"> SUM(MVPA!#REF!,#REF!)</f>
        <v>#REF!</v>
      </c>
      <c r="O21" t="e">
        <f xml:space="preserve"> SUM(MVPA!#REF!,#REF!)</f>
        <v>#REF!</v>
      </c>
      <c r="P21" t="e">
        <f xml:space="preserve"> SUM(MVPA!#REF!,#REF!)</f>
        <v>#REF!</v>
      </c>
      <c r="Q21" t="e">
        <f xml:space="preserve"> SUM(MVPA!#REF!,#REF!)</f>
        <v>#REF!</v>
      </c>
      <c r="R21" t="e">
        <f xml:space="preserve"> SUM(MVPA!#REF!,#REF!)</f>
        <v>#REF!</v>
      </c>
      <c r="S21" t="e">
        <f xml:space="preserve"> SUM(MVPA!#REF!,#REF!)</f>
        <v>#REF!</v>
      </c>
    </row>
    <row r="22" spans="1:19" x14ac:dyDescent="0.55000000000000004">
      <c r="A22" t="s">
        <v>32</v>
      </c>
      <c r="B22" t="s">
        <v>123</v>
      </c>
      <c r="C22">
        <v>57.59</v>
      </c>
      <c r="D22">
        <v>8</v>
      </c>
      <c r="E22">
        <v>41</v>
      </c>
      <c r="F22">
        <v>168</v>
      </c>
      <c r="G22">
        <v>57</v>
      </c>
      <c r="H22">
        <v>20.195578229999999</v>
      </c>
      <c r="I22" t="s">
        <v>131</v>
      </c>
      <c r="J22" t="e">
        <f xml:space="preserve"> SUM(MVPA!E21,#REF!)</f>
        <v>#REF!</v>
      </c>
      <c r="K22" t="e">
        <f xml:space="preserve"> SUM(MVPA!#REF!,#REF!)</f>
        <v>#REF!</v>
      </c>
      <c r="L22" t="e">
        <f xml:space="preserve"> SUM(MVPA!#REF!,#REF!)</f>
        <v>#REF!</v>
      </c>
      <c r="M22" t="e">
        <f xml:space="preserve"> SUM(MVPA!F21,#REF!)</f>
        <v>#REF!</v>
      </c>
      <c r="N22" t="e">
        <f xml:space="preserve"> SUM(MVPA!#REF!,#REF!)</f>
        <v>#REF!</v>
      </c>
      <c r="O22" t="e">
        <f xml:space="preserve"> SUM(MVPA!#REF!,#REF!)</f>
        <v>#REF!</v>
      </c>
      <c r="P22" t="e">
        <f xml:space="preserve"> SUM(MVPA!#REF!,#REF!)</f>
        <v>#REF!</v>
      </c>
      <c r="Q22" t="e">
        <f xml:space="preserve"> SUM(MVPA!#REF!,#REF!)</f>
        <v>#REF!</v>
      </c>
      <c r="R22" t="e">
        <f xml:space="preserve"> SUM(MVPA!#REF!,#REF!)</f>
        <v>#REF!</v>
      </c>
      <c r="S22" t="e">
        <f xml:space="preserve"> SUM(MVPA!#REF!,#REF!)</f>
        <v>#REF!</v>
      </c>
    </row>
    <row r="23" spans="1:19" x14ac:dyDescent="0.55000000000000004">
      <c r="A23" t="s">
        <v>33</v>
      </c>
      <c r="B23" t="s">
        <v>124</v>
      </c>
      <c r="C23">
        <v>52.19</v>
      </c>
      <c r="D23">
        <v>7</v>
      </c>
      <c r="E23">
        <v>39</v>
      </c>
      <c r="F23">
        <v>183</v>
      </c>
      <c r="G23">
        <v>124</v>
      </c>
      <c r="H23">
        <v>37.027083519999998</v>
      </c>
      <c r="I23" t="s">
        <v>132</v>
      </c>
      <c r="J23" t="e">
        <f xml:space="preserve"> SUM(MVPA!E22,#REF!)</f>
        <v>#REF!</v>
      </c>
      <c r="K23" t="e">
        <f xml:space="preserve"> SUM(MVPA!#REF!,#REF!)</f>
        <v>#REF!</v>
      </c>
      <c r="L23" t="e">
        <f xml:space="preserve"> SUM(MVPA!#REF!,#REF!)</f>
        <v>#REF!</v>
      </c>
      <c r="M23" t="e">
        <f xml:space="preserve"> SUM(MVPA!F22,#REF!)</f>
        <v>#REF!</v>
      </c>
      <c r="N23" t="e">
        <f xml:space="preserve"> SUM(MVPA!#REF!,#REF!)</f>
        <v>#REF!</v>
      </c>
      <c r="O23" t="e">
        <f xml:space="preserve"> SUM(MVPA!#REF!,#REF!)</f>
        <v>#REF!</v>
      </c>
      <c r="P23" t="e">
        <f xml:space="preserve"> SUM(MVPA!#REF!,#REF!)</f>
        <v>#REF!</v>
      </c>
      <c r="Q23" t="e">
        <f xml:space="preserve"> SUM(MVPA!#REF!,#REF!)</f>
        <v>#REF!</v>
      </c>
      <c r="R23" t="e">
        <f xml:space="preserve"> SUM(MVPA!#REF!,#REF!)</f>
        <v>#REF!</v>
      </c>
      <c r="S23" t="e">
        <f xml:space="preserve"> SUM(MVPA!#REF!,#REF!)</f>
        <v>#REF!</v>
      </c>
    </row>
    <row r="24" spans="1:19" x14ac:dyDescent="0.55000000000000004">
      <c r="A24" t="s">
        <v>34</v>
      </c>
      <c r="B24" t="s">
        <v>123</v>
      </c>
      <c r="C24">
        <v>42.019999999999897</v>
      </c>
      <c r="D24">
        <v>7</v>
      </c>
      <c r="E24">
        <v>51</v>
      </c>
      <c r="F24">
        <v>162</v>
      </c>
      <c r="G24">
        <v>54</v>
      </c>
      <c r="H24">
        <v>20.57613169</v>
      </c>
      <c r="I24" t="s">
        <v>131</v>
      </c>
      <c r="J24" t="e">
        <f xml:space="preserve"> SUM(MVPA!E23,#REF!)</f>
        <v>#REF!</v>
      </c>
      <c r="K24" t="e">
        <f xml:space="preserve"> SUM(MVPA!#REF!,#REF!)</f>
        <v>#REF!</v>
      </c>
      <c r="L24" t="e">
        <f xml:space="preserve"> SUM(MVPA!#REF!,#REF!)</f>
        <v>#REF!</v>
      </c>
      <c r="M24" t="e">
        <f xml:space="preserve"> SUM(MVPA!F23,#REF!)</f>
        <v>#REF!</v>
      </c>
      <c r="N24" t="e">
        <f xml:space="preserve"> SUM(MVPA!#REF!,#REF!)</f>
        <v>#REF!</v>
      </c>
      <c r="O24" t="e">
        <f xml:space="preserve"> SUM(MVPA!#REF!,#REF!)</f>
        <v>#REF!</v>
      </c>
      <c r="P24" t="e">
        <f xml:space="preserve"> SUM(MVPA!#REF!,#REF!)</f>
        <v>#REF!</v>
      </c>
      <c r="Q24" t="e">
        <f xml:space="preserve"> SUM(MVPA!#REF!,#REF!)</f>
        <v>#REF!</v>
      </c>
      <c r="R24" t="e">
        <f xml:space="preserve"> SUM(MVPA!#REF!,#REF!)</f>
        <v>#REF!</v>
      </c>
      <c r="S24" t="e">
        <f xml:space="preserve"> SUM(MVPA!#REF!,#REF!)</f>
        <v>#REF!</v>
      </c>
    </row>
    <row r="25" spans="1:19" x14ac:dyDescent="0.55000000000000004">
      <c r="A25" t="s">
        <v>35</v>
      </c>
      <c r="B25" t="s">
        <v>123</v>
      </c>
      <c r="C25">
        <v>55.469999999999899</v>
      </c>
      <c r="D25">
        <v>8</v>
      </c>
      <c r="E25">
        <v>56</v>
      </c>
      <c r="F25">
        <v>163</v>
      </c>
      <c r="G25">
        <v>70</v>
      </c>
      <c r="H25">
        <v>26.346494029999999</v>
      </c>
      <c r="I25" t="s">
        <v>130</v>
      </c>
      <c r="J25" t="e">
        <f xml:space="preserve"> SUM(MVPA!E24,#REF!)</f>
        <v>#REF!</v>
      </c>
      <c r="K25" t="e">
        <f xml:space="preserve"> SUM(MVPA!#REF!,#REF!)</f>
        <v>#REF!</v>
      </c>
      <c r="L25" t="e">
        <f xml:space="preserve"> SUM(MVPA!#REF!,#REF!)</f>
        <v>#REF!</v>
      </c>
      <c r="M25" t="e">
        <f xml:space="preserve"> SUM(MVPA!F24,#REF!)</f>
        <v>#REF!</v>
      </c>
      <c r="N25" t="e">
        <f xml:space="preserve"> SUM(MVPA!#REF!,#REF!)</f>
        <v>#REF!</v>
      </c>
      <c r="O25" t="e">
        <f xml:space="preserve"> SUM(MVPA!#REF!,#REF!)</f>
        <v>#REF!</v>
      </c>
      <c r="P25" t="e">
        <f xml:space="preserve"> SUM(MVPA!#REF!,#REF!)</f>
        <v>#REF!</v>
      </c>
      <c r="Q25" t="e">
        <f xml:space="preserve"> SUM(MVPA!#REF!,#REF!)</f>
        <v>#REF!</v>
      </c>
      <c r="R25" t="e">
        <f xml:space="preserve"> SUM(MVPA!#REF!,#REF!)</f>
        <v>#REF!</v>
      </c>
      <c r="S25" t="e">
        <f xml:space="preserve"> SUM(MVPA!#REF!,#REF!)</f>
        <v>#REF!</v>
      </c>
    </row>
    <row r="26" spans="1:19" x14ac:dyDescent="0.55000000000000004">
      <c r="A26" t="s">
        <v>36</v>
      </c>
      <c r="B26" t="s">
        <v>123</v>
      </c>
      <c r="C26">
        <v>51.44</v>
      </c>
      <c r="D26">
        <v>8</v>
      </c>
      <c r="E26">
        <v>52</v>
      </c>
      <c r="F26">
        <v>162</v>
      </c>
      <c r="G26">
        <v>74</v>
      </c>
      <c r="H26">
        <v>28.196921199999998</v>
      </c>
      <c r="I26" t="s">
        <v>130</v>
      </c>
      <c r="J26" t="e">
        <f xml:space="preserve"> SUM(MVPA!E25,#REF!)</f>
        <v>#REF!</v>
      </c>
      <c r="K26" t="e">
        <f xml:space="preserve"> SUM(MVPA!#REF!,#REF!)</f>
        <v>#REF!</v>
      </c>
      <c r="L26" t="e">
        <f xml:space="preserve"> SUM(MVPA!#REF!,#REF!)</f>
        <v>#REF!</v>
      </c>
      <c r="M26" t="e">
        <f xml:space="preserve"> SUM(MVPA!F25,#REF!)</f>
        <v>#REF!</v>
      </c>
      <c r="N26" t="e">
        <f xml:space="preserve"> SUM(MVPA!#REF!,#REF!)</f>
        <v>#REF!</v>
      </c>
      <c r="O26" t="e">
        <f xml:space="preserve"> SUM(MVPA!#REF!,#REF!)</f>
        <v>#REF!</v>
      </c>
      <c r="P26" t="e">
        <f xml:space="preserve"> SUM(MVPA!#REF!,#REF!)</f>
        <v>#REF!</v>
      </c>
      <c r="Q26" t="e">
        <f xml:space="preserve"> SUM(MVPA!#REF!,#REF!)</f>
        <v>#REF!</v>
      </c>
      <c r="R26" t="e">
        <f xml:space="preserve"> SUM(MVPA!#REF!,#REF!)</f>
        <v>#REF!</v>
      </c>
      <c r="S26" t="e">
        <f xml:space="preserve"> SUM(MVPA!#REF!,#REF!)</f>
        <v>#REF!</v>
      </c>
    </row>
    <row r="27" spans="1:19" x14ac:dyDescent="0.55000000000000004">
      <c r="A27" t="s">
        <v>37</v>
      </c>
      <c r="B27" t="s">
        <v>124</v>
      </c>
      <c r="C27">
        <v>60</v>
      </c>
      <c r="D27">
        <v>8</v>
      </c>
      <c r="E27">
        <v>45</v>
      </c>
      <c r="F27">
        <v>178</v>
      </c>
      <c r="G27">
        <v>120</v>
      </c>
      <c r="H27">
        <v>37.87400581</v>
      </c>
      <c r="I27" t="s">
        <v>132</v>
      </c>
      <c r="J27" t="e">
        <f xml:space="preserve"> SUM(MVPA!E26,#REF!)</f>
        <v>#REF!</v>
      </c>
      <c r="K27" t="e">
        <f xml:space="preserve"> SUM(MVPA!#REF!,#REF!)</f>
        <v>#REF!</v>
      </c>
      <c r="L27" t="e">
        <f xml:space="preserve"> SUM(MVPA!#REF!,#REF!)</f>
        <v>#REF!</v>
      </c>
      <c r="M27" t="e">
        <f xml:space="preserve"> SUM(MVPA!F26,#REF!)</f>
        <v>#REF!</v>
      </c>
      <c r="N27" t="e">
        <f xml:space="preserve"> SUM(MVPA!#REF!,#REF!)</f>
        <v>#REF!</v>
      </c>
      <c r="O27" t="e">
        <f xml:space="preserve"> SUM(MVPA!#REF!,#REF!)</f>
        <v>#REF!</v>
      </c>
      <c r="P27" t="e">
        <f xml:space="preserve"> SUM(MVPA!#REF!,#REF!)</f>
        <v>#REF!</v>
      </c>
      <c r="Q27" t="e">
        <f xml:space="preserve"> SUM(MVPA!#REF!,#REF!)</f>
        <v>#REF!</v>
      </c>
      <c r="R27" t="e">
        <f xml:space="preserve"> SUM(MVPA!#REF!,#REF!)</f>
        <v>#REF!</v>
      </c>
      <c r="S27" t="e">
        <f xml:space="preserve"> SUM(MVPA!#REF!,#REF!)</f>
        <v>#REF!</v>
      </c>
    </row>
    <row r="28" spans="1:19" x14ac:dyDescent="0.55000000000000004">
      <c r="A28" t="s">
        <v>38</v>
      </c>
      <c r="B28" t="s">
        <v>123</v>
      </c>
      <c r="C28">
        <v>63.03</v>
      </c>
      <c r="D28">
        <v>8</v>
      </c>
      <c r="E28">
        <v>35</v>
      </c>
      <c r="F28">
        <v>161</v>
      </c>
      <c r="G28">
        <v>69</v>
      </c>
      <c r="H28">
        <v>26.619343390000001</v>
      </c>
      <c r="I28" t="s">
        <v>130</v>
      </c>
      <c r="J28" t="e">
        <f xml:space="preserve"> SUM(MVPA!E27,#REF!)</f>
        <v>#REF!</v>
      </c>
      <c r="K28" t="e">
        <f xml:space="preserve"> SUM(MVPA!#REF!,#REF!)</f>
        <v>#REF!</v>
      </c>
      <c r="L28" t="e">
        <f xml:space="preserve"> SUM(MVPA!#REF!,#REF!)</f>
        <v>#REF!</v>
      </c>
      <c r="M28" t="e">
        <f xml:space="preserve"> SUM(MVPA!F27,#REF!)</f>
        <v>#REF!</v>
      </c>
      <c r="N28" t="e">
        <f xml:space="preserve"> SUM(MVPA!#REF!,#REF!)</f>
        <v>#REF!</v>
      </c>
      <c r="O28" t="e">
        <f xml:space="preserve"> SUM(MVPA!#REF!,#REF!)</f>
        <v>#REF!</v>
      </c>
      <c r="P28" t="e">
        <f xml:space="preserve"> SUM(MVPA!#REF!,#REF!)</f>
        <v>#REF!</v>
      </c>
      <c r="Q28" t="e">
        <f xml:space="preserve"> SUM(MVPA!#REF!,#REF!)</f>
        <v>#REF!</v>
      </c>
      <c r="R28" t="e">
        <f xml:space="preserve"> SUM(MVPA!#REF!,#REF!)</f>
        <v>#REF!</v>
      </c>
      <c r="S28" t="e">
        <f xml:space="preserve"> SUM(MVPA!#REF!,#REF!)</f>
        <v>#REF!</v>
      </c>
    </row>
    <row r="29" spans="1:19" x14ac:dyDescent="0.55000000000000004">
      <c r="A29" t="s">
        <v>39</v>
      </c>
      <c r="B29" t="s">
        <v>123</v>
      </c>
      <c r="C29">
        <v>58.739999999999903</v>
      </c>
      <c r="D29">
        <v>8</v>
      </c>
      <c r="E29">
        <v>50</v>
      </c>
      <c r="F29">
        <v>163</v>
      </c>
      <c r="G29">
        <v>57</v>
      </c>
      <c r="H29">
        <v>21.453573710000001</v>
      </c>
      <c r="I29" t="s">
        <v>131</v>
      </c>
      <c r="J29" t="e">
        <f xml:space="preserve"> SUM(MVPA!E28,#REF!)</f>
        <v>#REF!</v>
      </c>
      <c r="K29" t="e">
        <f xml:space="preserve"> SUM(MVPA!#REF!,#REF!)</f>
        <v>#REF!</v>
      </c>
      <c r="L29" t="e">
        <f xml:space="preserve"> SUM(MVPA!#REF!,#REF!)</f>
        <v>#REF!</v>
      </c>
      <c r="M29" t="e">
        <f xml:space="preserve"> SUM(MVPA!F28,#REF!)</f>
        <v>#REF!</v>
      </c>
      <c r="N29" t="e">
        <f xml:space="preserve"> SUM(MVPA!#REF!,#REF!)</f>
        <v>#REF!</v>
      </c>
      <c r="O29" t="e">
        <f xml:space="preserve"> SUM(MVPA!#REF!,#REF!)</f>
        <v>#REF!</v>
      </c>
      <c r="P29" t="e">
        <f xml:space="preserve"> SUM(MVPA!#REF!,#REF!)</f>
        <v>#REF!</v>
      </c>
      <c r="Q29" t="e">
        <f xml:space="preserve"> SUM(MVPA!#REF!,#REF!)</f>
        <v>#REF!</v>
      </c>
      <c r="R29" t="e">
        <f xml:space="preserve"> SUM(MVPA!#REF!,#REF!)</f>
        <v>#REF!</v>
      </c>
      <c r="S29" t="e">
        <f xml:space="preserve"> SUM(MVPA!#REF!,#REF!)</f>
        <v>#REF!</v>
      </c>
    </row>
    <row r="30" spans="1:19" x14ac:dyDescent="0.55000000000000004">
      <c r="A30" t="s">
        <v>40</v>
      </c>
      <c r="B30" t="s">
        <v>123</v>
      </c>
      <c r="C30">
        <v>51.58</v>
      </c>
      <c r="D30">
        <v>8</v>
      </c>
      <c r="E30">
        <v>54</v>
      </c>
      <c r="F30">
        <v>164</v>
      </c>
      <c r="G30">
        <v>78</v>
      </c>
      <c r="H30">
        <v>29.000594880000001</v>
      </c>
      <c r="I30" t="s">
        <v>130</v>
      </c>
      <c r="J30" t="e">
        <f xml:space="preserve"> SUM(MVPA!E29,#REF!)</f>
        <v>#REF!</v>
      </c>
      <c r="K30" t="e">
        <f xml:space="preserve"> SUM(MVPA!#REF!,#REF!)</f>
        <v>#REF!</v>
      </c>
      <c r="L30" t="e">
        <f xml:space="preserve"> SUM(MVPA!#REF!,#REF!)</f>
        <v>#REF!</v>
      </c>
      <c r="M30" t="e">
        <f xml:space="preserve"> SUM(MVPA!F29,#REF!)</f>
        <v>#REF!</v>
      </c>
      <c r="N30" t="e">
        <f xml:space="preserve"> SUM(MVPA!#REF!,#REF!)</f>
        <v>#REF!</v>
      </c>
      <c r="O30" t="e">
        <f xml:space="preserve"> SUM(MVPA!#REF!,#REF!)</f>
        <v>#REF!</v>
      </c>
      <c r="P30" t="e">
        <f xml:space="preserve"> SUM(MVPA!#REF!,#REF!)</f>
        <v>#REF!</v>
      </c>
      <c r="Q30" t="e">
        <f xml:space="preserve"> SUM(MVPA!#REF!,#REF!)</f>
        <v>#REF!</v>
      </c>
      <c r="R30" t="e">
        <f xml:space="preserve"> SUM(MVPA!#REF!,#REF!)</f>
        <v>#REF!</v>
      </c>
      <c r="S30" t="e">
        <f xml:space="preserve"> SUM(MVPA!#REF!,#REF!)</f>
        <v>#REF!</v>
      </c>
    </row>
    <row r="31" spans="1:19" x14ac:dyDescent="0.55000000000000004">
      <c r="A31" t="s">
        <v>41</v>
      </c>
      <c r="B31" t="s">
        <v>124</v>
      </c>
      <c r="C31">
        <v>89.639999999999901</v>
      </c>
      <c r="D31">
        <v>8</v>
      </c>
      <c r="E31">
        <v>56</v>
      </c>
      <c r="F31">
        <v>179</v>
      </c>
      <c r="G31">
        <v>84</v>
      </c>
      <c r="H31">
        <v>26.21641022</v>
      </c>
      <c r="I31" t="s">
        <v>130</v>
      </c>
      <c r="J31" t="e">
        <f xml:space="preserve"> SUM(MVPA!E30,#REF!)</f>
        <v>#REF!</v>
      </c>
      <c r="K31" t="e">
        <f xml:space="preserve"> SUM(MVPA!#REF!,#REF!)</f>
        <v>#REF!</v>
      </c>
      <c r="L31" t="e">
        <f xml:space="preserve"> SUM(MVPA!#REF!,#REF!)</f>
        <v>#REF!</v>
      </c>
      <c r="M31" t="e">
        <f xml:space="preserve"> SUM(MVPA!F30,#REF!)</f>
        <v>#REF!</v>
      </c>
      <c r="N31" t="e">
        <f xml:space="preserve"> SUM(MVPA!#REF!,#REF!)</f>
        <v>#REF!</v>
      </c>
      <c r="O31" t="e">
        <f xml:space="preserve"> SUM(MVPA!#REF!,#REF!)</f>
        <v>#REF!</v>
      </c>
      <c r="P31" t="e">
        <f xml:space="preserve"> SUM(MVPA!#REF!,#REF!)</f>
        <v>#REF!</v>
      </c>
      <c r="Q31" t="e">
        <f xml:space="preserve"> SUM(MVPA!#REF!,#REF!)</f>
        <v>#REF!</v>
      </c>
      <c r="R31" t="e">
        <f xml:space="preserve"> SUM(MVPA!#REF!,#REF!)</f>
        <v>#REF!</v>
      </c>
      <c r="S31" t="e">
        <f xml:space="preserve"> SUM(MVPA!#REF!,#REF!)</f>
        <v>#REF!</v>
      </c>
    </row>
    <row r="32" spans="1:19" x14ac:dyDescent="0.55000000000000004">
      <c r="A32" t="s">
        <v>42</v>
      </c>
      <c r="B32" t="s">
        <v>123</v>
      </c>
      <c r="C32">
        <v>56.28</v>
      </c>
      <c r="D32">
        <v>8</v>
      </c>
      <c r="E32">
        <v>30</v>
      </c>
      <c r="F32">
        <v>165</v>
      </c>
      <c r="G32">
        <v>67</v>
      </c>
      <c r="H32">
        <v>24.6097337</v>
      </c>
      <c r="I32" t="s">
        <v>131</v>
      </c>
      <c r="J32" t="e">
        <f xml:space="preserve"> SUM(MVPA!E31,#REF!)</f>
        <v>#REF!</v>
      </c>
      <c r="K32" t="e">
        <f xml:space="preserve"> SUM(MVPA!#REF!,#REF!)</f>
        <v>#REF!</v>
      </c>
      <c r="L32" t="e">
        <f xml:space="preserve"> SUM(MVPA!#REF!,#REF!)</f>
        <v>#REF!</v>
      </c>
      <c r="M32" t="e">
        <f xml:space="preserve"> SUM(MVPA!F31,#REF!)</f>
        <v>#REF!</v>
      </c>
      <c r="N32" t="e">
        <f xml:space="preserve"> SUM(MVPA!#REF!,#REF!)</f>
        <v>#REF!</v>
      </c>
      <c r="O32" t="e">
        <f xml:space="preserve"> SUM(MVPA!#REF!,#REF!)</f>
        <v>#REF!</v>
      </c>
      <c r="P32" t="e">
        <f xml:space="preserve"> SUM(MVPA!#REF!,#REF!)</f>
        <v>#REF!</v>
      </c>
      <c r="Q32" t="e">
        <f xml:space="preserve"> SUM(MVPA!#REF!,#REF!)</f>
        <v>#REF!</v>
      </c>
      <c r="R32" t="e">
        <f xml:space="preserve"> SUM(MVPA!#REF!,#REF!)</f>
        <v>#REF!</v>
      </c>
      <c r="S32" t="e">
        <f xml:space="preserve"> SUM(MVPA!#REF!,#REF!)</f>
        <v>#REF!</v>
      </c>
    </row>
    <row r="33" spans="1:19" x14ac:dyDescent="0.55000000000000004">
      <c r="A33" t="s">
        <v>43</v>
      </c>
      <c r="B33" t="s">
        <v>123</v>
      </c>
      <c r="C33">
        <v>67</v>
      </c>
      <c r="D33">
        <v>8</v>
      </c>
      <c r="E33">
        <v>60</v>
      </c>
      <c r="F33">
        <v>152</v>
      </c>
      <c r="G33">
        <v>70</v>
      </c>
      <c r="H33">
        <v>30.297783930000001</v>
      </c>
      <c r="I33" t="s">
        <v>132</v>
      </c>
      <c r="J33" t="e">
        <f xml:space="preserve"> SUM(MVPA!E32,#REF!)</f>
        <v>#REF!</v>
      </c>
      <c r="K33" t="e">
        <f xml:space="preserve"> SUM(MVPA!#REF!,#REF!)</f>
        <v>#REF!</v>
      </c>
      <c r="L33" t="e">
        <f xml:space="preserve"> SUM(MVPA!#REF!,#REF!)</f>
        <v>#REF!</v>
      </c>
      <c r="M33" t="e">
        <f xml:space="preserve"> SUM(MVPA!F32,#REF!)</f>
        <v>#REF!</v>
      </c>
      <c r="N33" t="e">
        <f xml:space="preserve"> SUM(MVPA!#REF!,#REF!)</f>
        <v>#REF!</v>
      </c>
      <c r="O33" t="e">
        <f xml:space="preserve"> SUM(MVPA!#REF!,#REF!)</f>
        <v>#REF!</v>
      </c>
      <c r="P33" t="e">
        <f xml:space="preserve"> SUM(MVPA!#REF!,#REF!)</f>
        <v>#REF!</v>
      </c>
      <c r="Q33" t="e">
        <f xml:space="preserve"> SUM(MVPA!#REF!,#REF!)</f>
        <v>#REF!</v>
      </c>
      <c r="R33" t="e">
        <f xml:space="preserve"> SUM(MVPA!#REF!,#REF!)</f>
        <v>#REF!</v>
      </c>
      <c r="S33" t="e">
        <f xml:space="preserve"> SUM(MVPA!#REF!,#REF!)</f>
        <v>#REF!</v>
      </c>
    </row>
    <row r="34" spans="1:19" x14ac:dyDescent="0.55000000000000004">
      <c r="A34" t="s">
        <v>44</v>
      </c>
      <c r="B34" t="s">
        <v>123</v>
      </c>
      <c r="C34">
        <v>55.52</v>
      </c>
      <c r="D34">
        <v>8</v>
      </c>
      <c r="E34">
        <v>42</v>
      </c>
      <c r="F34">
        <v>172</v>
      </c>
      <c r="G34">
        <v>60</v>
      </c>
      <c r="H34">
        <v>20.281233100000001</v>
      </c>
      <c r="I34" t="s">
        <v>131</v>
      </c>
      <c r="J34" t="e">
        <f xml:space="preserve"> SUM(MVPA!E33,#REF!)</f>
        <v>#REF!</v>
      </c>
      <c r="K34" t="e">
        <f xml:space="preserve"> SUM(MVPA!#REF!,#REF!)</f>
        <v>#REF!</v>
      </c>
      <c r="L34" t="e">
        <f xml:space="preserve"> SUM(MVPA!#REF!,#REF!)</f>
        <v>#REF!</v>
      </c>
      <c r="M34" t="e">
        <f xml:space="preserve"> SUM(MVPA!F33,#REF!)</f>
        <v>#REF!</v>
      </c>
      <c r="N34" t="e">
        <f xml:space="preserve"> SUM(MVPA!#REF!,#REF!)</f>
        <v>#REF!</v>
      </c>
      <c r="O34" t="e">
        <f xml:space="preserve"> SUM(MVPA!#REF!,#REF!)</f>
        <v>#REF!</v>
      </c>
      <c r="P34" t="e">
        <f xml:space="preserve"> SUM(MVPA!#REF!,#REF!)</f>
        <v>#REF!</v>
      </c>
      <c r="Q34" t="e">
        <f xml:space="preserve"> SUM(MVPA!#REF!,#REF!)</f>
        <v>#REF!</v>
      </c>
      <c r="R34" t="e">
        <f xml:space="preserve"> SUM(MVPA!#REF!,#REF!)</f>
        <v>#REF!</v>
      </c>
      <c r="S34" t="e">
        <f xml:space="preserve"> SUM(MVPA!#REF!,#REF!)</f>
        <v>#REF!</v>
      </c>
    </row>
    <row r="35" spans="1:19" x14ac:dyDescent="0.55000000000000004">
      <c r="A35" t="s">
        <v>45</v>
      </c>
      <c r="B35" t="s">
        <v>123</v>
      </c>
      <c r="C35">
        <v>53.809999999999903</v>
      </c>
      <c r="D35">
        <v>8</v>
      </c>
      <c r="E35">
        <v>40</v>
      </c>
      <c r="F35">
        <v>178</v>
      </c>
      <c r="G35">
        <v>82</v>
      </c>
      <c r="H35">
        <v>25.880570639999998</v>
      </c>
      <c r="I35" t="s">
        <v>130</v>
      </c>
      <c r="J35" t="e">
        <f xml:space="preserve"> SUM(MVPA!E34,#REF!)</f>
        <v>#REF!</v>
      </c>
      <c r="K35" t="e">
        <f xml:space="preserve"> SUM(MVPA!#REF!,#REF!)</f>
        <v>#REF!</v>
      </c>
      <c r="L35" t="e">
        <f xml:space="preserve"> SUM(MVPA!#REF!,#REF!)</f>
        <v>#REF!</v>
      </c>
      <c r="M35" t="e">
        <f xml:space="preserve"> SUM(MVPA!F34,#REF!)</f>
        <v>#REF!</v>
      </c>
      <c r="N35" t="e">
        <f xml:space="preserve"> SUM(MVPA!#REF!,#REF!)</f>
        <v>#REF!</v>
      </c>
      <c r="O35" t="e">
        <f xml:space="preserve"> SUM(MVPA!#REF!,#REF!)</f>
        <v>#REF!</v>
      </c>
      <c r="P35" t="e">
        <f xml:space="preserve"> SUM(MVPA!#REF!,#REF!)</f>
        <v>#REF!</v>
      </c>
      <c r="Q35" t="e">
        <f xml:space="preserve"> SUM(MVPA!#REF!,#REF!)</f>
        <v>#REF!</v>
      </c>
      <c r="R35" t="e">
        <f xml:space="preserve"> SUM(MVPA!#REF!,#REF!)</f>
        <v>#REF!</v>
      </c>
      <c r="S35" t="e">
        <f xml:space="preserve"> SUM(MVPA!#REF!,#REF!)</f>
        <v>#REF!</v>
      </c>
    </row>
    <row r="36" spans="1:19" x14ac:dyDescent="0.55000000000000004">
      <c r="A36" t="s">
        <v>46</v>
      </c>
      <c r="B36" t="s">
        <v>123</v>
      </c>
      <c r="C36">
        <v>65.589999999999904</v>
      </c>
      <c r="D36">
        <v>8</v>
      </c>
      <c r="E36">
        <v>62</v>
      </c>
      <c r="F36">
        <v>154</v>
      </c>
      <c r="G36">
        <v>55</v>
      </c>
      <c r="H36">
        <v>23.191094620000001</v>
      </c>
      <c r="I36" t="s">
        <v>131</v>
      </c>
      <c r="J36" t="e">
        <f xml:space="preserve"> SUM(MVPA!E35,#REF!)</f>
        <v>#REF!</v>
      </c>
      <c r="K36" t="e">
        <f xml:space="preserve"> SUM(MVPA!#REF!,#REF!)</f>
        <v>#REF!</v>
      </c>
      <c r="L36" t="e">
        <f xml:space="preserve"> SUM(MVPA!#REF!,#REF!)</f>
        <v>#REF!</v>
      </c>
      <c r="M36" t="e">
        <f xml:space="preserve"> SUM(MVPA!F35,#REF!)</f>
        <v>#REF!</v>
      </c>
      <c r="N36" t="e">
        <f xml:space="preserve"> SUM(MVPA!#REF!,#REF!)</f>
        <v>#REF!</v>
      </c>
      <c r="O36" t="e">
        <f xml:space="preserve"> SUM(MVPA!#REF!,#REF!)</f>
        <v>#REF!</v>
      </c>
      <c r="P36" t="e">
        <f xml:space="preserve"> SUM(MVPA!#REF!,#REF!)</f>
        <v>#REF!</v>
      </c>
      <c r="Q36" t="e">
        <f xml:space="preserve"> SUM(MVPA!#REF!,#REF!)</f>
        <v>#REF!</v>
      </c>
      <c r="R36" t="e">
        <f xml:space="preserve"> SUM(MVPA!#REF!,#REF!)</f>
        <v>#REF!</v>
      </c>
      <c r="S36" t="e">
        <f xml:space="preserve"> SUM(MVPA!#REF!,#REF!)</f>
        <v>#REF!</v>
      </c>
    </row>
    <row r="37" spans="1:19" x14ac:dyDescent="0.55000000000000004">
      <c r="A37" t="s">
        <v>47</v>
      </c>
      <c r="B37" t="s">
        <v>123</v>
      </c>
      <c r="C37">
        <v>35.15</v>
      </c>
      <c r="D37">
        <v>6</v>
      </c>
      <c r="E37">
        <v>54</v>
      </c>
      <c r="F37">
        <v>166.381818199999</v>
      </c>
      <c r="G37">
        <v>75.20909091</v>
      </c>
      <c r="H37">
        <f>(G37)/((F37*0.01)*(F37*0.01))</f>
        <v>27.168058728388537</v>
      </c>
      <c r="I37" t="s">
        <v>130</v>
      </c>
      <c r="J37" t="e">
        <f xml:space="preserve"> SUM(MVPA!E36,#REF!)</f>
        <v>#REF!</v>
      </c>
      <c r="K37" t="e">
        <f xml:space="preserve"> SUM(MVPA!#REF!,#REF!)</f>
        <v>#REF!</v>
      </c>
      <c r="L37" t="e">
        <f xml:space="preserve"> SUM(MVPA!#REF!,#REF!)</f>
        <v>#REF!</v>
      </c>
      <c r="M37" t="e">
        <f xml:space="preserve"> SUM(MVPA!F36,#REF!)</f>
        <v>#REF!</v>
      </c>
      <c r="N37" t="e">
        <f xml:space="preserve"> SUM(MVPA!#REF!,#REF!)</f>
        <v>#REF!</v>
      </c>
      <c r="O37" t="e">
        <f xml:space="preserve"> SUM(MVPA!#REF!,#REF!)</f>
        <v>#REF!</v>
      </c>
      <c r="P37" t="e">
        <f xml:space="preserve"> SUM(MVPA!#REF!,#REF!)</f>
        <v>#REF!</v>
      </c>
      <c r="Q37" t="e">
        <f xml:space="preserve"> SUM(MVPA!#REF!,#REF!)</f>
        <v>#REF!</v>
      </c>
      <c r="R37" t="e">
        <f xml:space="preserve"> SUM(MVPA!#REF!,#REF!)</f>
        <v>#REF!</v>
      </c>
      <c r="S37" t="e">
        <f xml:space="preserve"> SUM(MVPA!#REF!,#REF!)</f>
        <v>#REF!</v>
      </c>
    </row>
    <row r="38" spans="1:19" x14ac:dyDescent="0.55000000000000004">
      <c r="A38" t="s">
        <v>48</v>
      </c>
      <c r="B38" t="s">
        <v>123</v>
      </c>
      <c r="C38">
        <v>55.91</v>
      </c>
      <c r="D38">
        <v>6</v>
      </c>
      <c r="E38">
        <v>33</v>
      </c>
      <c r="F38">
        <v>178</v>
      </c>
      <c r="G38">
        <v>95</v>
      </c>
      <c r="H38">
        <v>29.983587929999999</v>
      </c>
      <c r="I38" t="s">
        <v>130</v>
      </c>
      <c r="J38" t="e">
        <f xml:space="preserve"> SUM(MVPA!E37,#REF!)</f>
        <v>#REF!</v>
      </c>
      <c r="K38" t="e">
        <f xml:space="preserve"> SUM(MVPA!#REF!,#REF!)</f>
        <v>#REF!</v>
      </c>
      <c r="L38" t="e">
        <f xml:space="preserve"> SUM(MVPA!#REF!,#REF!)</f>
        <v>#REF!</v>
      </c>
      <c r="M38" t="e">
        <f xml:space="preserve"> SUM(MVPA!F37,#REF!)</f>
        <v>#REF!</v>
      </c>
      <c r="N38" t="e">
        <f xml:space="preserve"> SUM(MVPA!#REF!,#REF!)</f>
        <v>#REF!</v>
      </c>
      <c r="O38" t="e">
        <f xml:space="preserve"> SUM(MVPA!#REF!,#REF!)</f>
        <v>#REF!</v>
      </c>
      <c r="P38" t="e">
        <f xml:space="preserve"> SUM(MVPA!#REF!,#REF!)</f>
        <v>#REF!</v>
      </c>
      <c r="Q38" t="e">
        <f xml:space="preserve"> SUM(MVPA!#REF!,#REF!)</f>
        <v>#REF!</v>
      </c>
      <c r="R38" t="e">
        <f xml:space="preserve"> SUM(MVPA!#REF!,#REF!)</f>
        <v>#REF!</v>
      </c>
      <c r="S38" t="e">
        <f xml:space="preserve"> SUM(MVPA!#REF!,#REF!)</f>
        <v>#REF!</v>
      </c>
    </row>
    <row r="39" spans="1:19" x14ac:dyDescent="0.55000000000000004">
      <c r="A39" t="s">
        <v>49</v>
      </c>
      <c r="B39" t="s">
        <v>123</v>
      </c>
      <c r="C39">
        <v>56.65</v>
      </c>
      <c r="D39">
        <v>7</v>
      </c>
      <c r="E39">
        <v>28</v>
      </c>
      <c r="F39">
        <v>172</v>
      </c>
      <c r="G39">
        <v>63</v>
      </c>
      <c r="H39">
        <v>21.29529475</v>
      </c>
      <c r="I39" t="s">
        <v>131</v>
      </c>
      <c r="J39" t="e">
        <f xml:space="preserve"> SUM(MVPA!E38,#REF!)</f>
        <v>#REF!</v>
      </c>
      <c r="K39" t="e">
        <f xml:space="preserve"> SUM(MVPA!#REF!,#REF!)</f>
        <v>#REF!</v>
      </c>
      <c r="L39" t="e">
        <f xml:space="preserve"> SUM(MVPA!#REF!,#REF!)</f>
        <v>#REF!</v>
      </c>
      <c r="M39" t="e">
        <f xml:space="preserve"> SUM(MVPA!F38,#REF!)</f>
        <v>#REF!</v>
      </c>
      <c r="N39" t="e">
        <f xml:space="preserve"> SUM(MVPA!#REF!,#REF!)</f>
        <v>#REF!</v>
      </c>
      <c r="O39" t="e">
        <f xml:space="preserve"> SUM(MVPA!#REF!,#REF!)</f>
        <v>#REF!</v>
      </c>
      <c r="P39" t="e">
        <f xml:space="preserve"> SUM(MVPA!#REF!,#REF!)</f>
        <v>#REF!</v>
      </c>
      <c r="Q39" t="e">
        <f xml:space="preserve"> SUM(MVPA!#REF!,#REF!)</f>
        <v>#REF!</v>
      </c>
      <c r="R39" t="e">
        <f xml:space="preserve"> SUM(MVPA!#REF!,#REF!)</f>
        <v>#REF!</v>
      </c>
      <c r="S39" t="e">
        <f xml:space="preserve"> SUM(MVPA!#REF!,#REF!)</f>
        <v>#REF!</v>
      </c>
    </row>
    <row r="40" spans="1:19" x14ac:dyDescent="0.55000000000000004">
      <c r="A40" t="s">
        <v>50</v>
      </c>
      <c r="B40" t="s">
        <v>124</v>
      </c>
      <c r="C40">
        <v>68.55</v>
      </c>
      <c r="D40">
        <v>8</v>
      </c>
      <c r="E40">
        <v>42</v>
      </c>
      <c r="F40">
        <v>172</v>
      </c>
      <c r="G40">
        <v>75</v>
      </c>
      <c r="H40">
        <v>25.35154137</v>
      </c>
      <c r="I40" t="s">
        <v>130</v>
      </c>
      <c r="J40" t="e">
        <f xml:space="preserve"> SUM(MVPA!E39,#REF!)</f>
        <v>#REF!</v>
      </c>
      <c r="K40" t="e">
        <f xml:space="preserve"> SUM(MVPA!#REF!,#REF!)</f>
        <v>#REF!</v>
      </c>
      <c r="L40" t="e">
        <f xml:space="preserve"> SUM(MVPA!#REF!,#REF!)</f>
        <v>#REF!</v>
      </c>
      <c r="M40" t="e">
        <f xml:space="preserve"> SUM(MVPA!F39,#REF!)</f>
        <v>#REF!</v>
      </c>
      <c r="N40" t="e">
        <f xml:space="preserve"> SUM(MVPA!#REF!,#REF!)</f>
        <v>#REF!</v>
      </c>
      <c r="O40" t="e">
        <f xml:space="preserve"> SUM(MVPA!#REF!,#REF!)</f>
        <v>#REF!</v>
      </c>
      <c r="P40" t="e">
        <f xml:space="preserve"> SUM(MVPA!#REF!,#REF!)</f>
        <v>#REF!</v>
      </c>
      <c r="Q40" t="e">
        <f xml:space="preserve"> SUM(MVPA!#REF!,#REF!)</f>
        <v>#REF!</v>
      </c>
      <c r="R40" t="e">
        <f xml:space="preserve"> SUM(MVPA!#REF!,#REF!)</f>
        <v>#REF!</v>
      </c>
      <c r="S40" t="e">
        <f xml:space="preserve"> SUM(MVPA!#REF!,#REF!)</f>
        <v>#REF!</v>
      </c>
    </row>
    <row r="41" spans="1:19" x14ac:dyDescent="0.55000000000000004">
      <c r="A41" t="s">
        <v>51</v>
      </c>
      <c r="B41" t="s">
        <v>123</v>
      </c>
      <c r="C41">
        <v>69.84</v>
      </c>
      <c r="D41">
        <v>8</v>
      </c>
      <c r="E41">
        <v>53</v>
      </c>
      <c r="F41">
        <v>165</v>
      </c>
      <c r="G41">
        <v>59</v>
      </c>
      <c r="H41">
        <v>21.671258030000001</v>
      </c>
      <c r="I41" t="s">
        <v>131</v>
      </c>
      <c r="J41" t="e">
        <f xml:space="preserve"> SUM(MVPA!E40,#REF!)</f>
        <v>#REF!</v>
      </c>
      <c r="K41" t="e">
        <f xml:space="preserve"> SUM(MVPA!#REF!,#REF!)</f>
        <v>#REF!</v>
      </c>
      <c r="L41" t="e">
        <f xml:space="preserve"> SUM(MVPA!#REF!,#REF!)</f>
        <v>#REF!</v>
      </c>
      <c r="M41" t="e">
        <f xml:space="preserve"> SUM(MVPA!F40,#REF!)</f>
        <v>#REF!</v>
      </c>
      <c r="N41" t="e">
        <f xml:space="preserve"> SUM(MVPA!#REF!,#REF!)</f>
        <v>#REF!</v>
      </c>
      <c r="O41" t="e">
        <f xml:space="preserve"> SUM(MVPA!#REF!,#REF!)</f>
        <v>#REF!</v>
      </c>
      <c r="P41" t="e">
        <f xml:space="preserve"> SUM(MVPA!#REF!,#REF!)</f>
        <v>#REF!</v>
      </c>
      <c r="Q41" t="e">
        <f xml:space="preserve"> SUM(MVPA!#REF!,#REF!)</f>
        <v>#REF!</v>
      </c>
      <c r="R41" t="e">
        <f xml:space="preserve"> SUM(MVPA!#REF!,#REF!)</f>
        <v>#REF!</v>
      </c>
      <c r="S41" t="e">
        <f xml:space="preserve"> SUM(MVPA!#REF!,#REF!)</f>
        <v>#REF!</v>
      </c>
    </row>
    <row r="42" spans="1:19" x14ac:dyDescent="0.55000000000000004">
      <c r="A42" t="s">
        <v>52</v>
      </c>
      <c r="B42" t="s">
        <v>123</v>
      </c>
      <c r="C42">
        <v>84.909999999999897</v>
      </c>
      <c r="D42">
        <v>8</v>
      </c>
      <c r="E42">
        <v>44</v>
      </c>
      <c r="F42">
        <v>177</v>
      </c>
      <c r="G42">
        <v>85</v>
      </c>
      <c r="H42">
        <v>27.131411790000001</v>
      </c>
      <c r="I42" t="s">
        <v>130</v>
      </c>
      <c r="J42" t="e">
        <f xml:space="preserve"> SUM(MVPA!E41,#REF!)</f>
        <v>#REF!</v>
      </c>
      <c r="K42" t="e">
        <f xml:space="preserve"> SUM(MVPA!#REF!,#REF!)</f>
        <v>#REF!</v>
      </c>
      <c r="L42" t="e">
        <f xml:space="preserve"> SUM(MVPA!#REF!,#REF!)</f>
        <v>#REF!</v>
      </c>
      <c r="M42" t="e">
        <f xml:space="preserve"> SUM(MVPA!F41,#REF!)</f>
        <v>#REF!</v>
      </c>
      <c r="N42" t="e">
        <f xml:space="preserve"> SUM(MVPA!#REF!,#REF!)</f>
        <v>#REF!</v>
      </c>
      <c r="O42" t="e">
        <f xml:space="preserve"> SUM(MVPA!#REF!,#REF!)</f>
        <v>#REF!</v>
      </c>
      <c r="P42" t="e">
        <f xml:space="preserve"> SUM(MVPA!#REF!,#REF!)</f>
        <v>#REF!</v>
      </c>
      <c r="Q42" t="e">
        <f xml:space="preserve"> SUM(MVPA!#REF!,#REF!)</f>
        <v>#REF!</v>
      </c>
      <c r="R42" t="e">
        <f xml:space="preserve"> SUM(MVPA!#REF!,#REF!)</f>
        <v>#REF!</v>
      </c>
      <c r="S42" t="e">
        <f xml:space="preserve"> SUM(MVPA!#REF!,#REF!)</f>
        <v>#REF!</v>
      </c>
    </row>
    <row r="43" spans="1:19" x14ac:dyDescent="0.55000000000000004">
      <c r="A43" t="s">
        <v>53</v>
      </c>
      <c r="B43" t="s">
        <v>124</v>
      </c>
      <c r="C43">
        <v>68.45</v>
      </c>
      <c r="D43">
        <v>8</v>
      </c>
      <c r="E43">
        <v>48</v>
      </c>
      <c r="F43">
        <v>172</v>
      </c>
      <c r="G43">
        <v>67</v>
      </c>
      <c r="H43">
        <v>22.647376959999999</v>
      </c>
      <c r="I43" t="s">
        <v>131</v>
      </c>
      <c r="J43" t="e">
        <f xml:space="preserve"> SUM(MVPA!E42,#REF!)</f>
        <v>#REF!</v>
      </c>
      <c r="K43" t="e">
        <f xml:space="preserve"> SUM(MVPA!#REF!,#REF!)</f>
        <v>#REF!</v>
      </c>
      <c r="L43" t="e">
        <f xml:space="preserve"> SUM(MVPA!#REF!,#REF!)</f>
        <v>#REF!</v>
      </c>
      <c r="M43" t="e">
        <f xml:space="preserve"> SUM(MVPA!F42,#REF!)</f>
        <v>#REF!</v>
      </c>
      <c r="N43" t="e">
        <f xml:space="preserve"> SUM(MVPA!#REF!,#REF!)</f>
        <v>#REF!</v>
      </c>
      <c r="O43" t="e">
        <f xml:space="preserve"> SUM(MVPA!#REF!,#REF!)</f>
        <v>#REF!</v>
      </c>
      <c r="P43" t="e">
        <f xml:space="preserve"> SUM(MVPA!#REF!,#REF!)</f>
        <v>#REF!</v>
      </c>
      <c r="Q43" t="e">
        <f xml:space="preserve"> SUM(MVPA!#REF!,#REF!)</f>
        <v>#REF!</v>
      </c>
      <c r="R43" t="e">
        <f xml:space="preserve"> SUM(MVPA!#REF!,#REF!)</f>
        <v>#REF!</v>
      </c>
      <c r="S43" t="e">
        <f xml:space="preserve"> SUM(MVPA!#REF!,#REF!)</f>
        <v>#REF!</v>
      </c>
    </row>
    <row r="44" spans="1:19" x14ac:dyDescent="0.55000000000000004">
      <c r="A44" t="s">
        <v>54</v>
      </c>
      <c r="B44" t="s">
        <v>123</v>
      </c>
      <c r="C44">
        <v>74.150000000000006</v>
      </c>
      <c r="D44">
        <v>8</v>
      </c>
      <c r="E44">
        <v>59</v>
      </c>
      <c r="F44">
        <v>155</v>
      </c>
      <c r="G44">
        <v>64</v>
      </c>
      <c r="H44">
        <v>26.638917790000001</v>
      </c>
      <c r="I44" t="s">
        <v>130</v>
      </c>
      <c r="J44" t="e">
        <f xml:space="preserve"> SUM(MVPA!E43,#REF!)</f>
        <v>#REF!</v>
      </c>
      <c r="K44" t="e">
        <f xml:space="preserve"> SUM(MVPA!#REF!,#REF!)</f>
        <v>#REF!</v>
      </c>
      <c r="L44" t="e">
        <f xml:space="preserve"> SUM(MVPA!#REF!,#REF!)</f>
        <v>#REF!</v>
      </c>
      <c r="M44" t="e">
        <f xml:space="preserve"> SUM(MVPA!F43,#REF!)</f>
        <v>#REF!</v>
      </c>
      <c r="N44" t="e">
        <f xml:space="preserve"> SUM(MVPA!#REF!,#REF!)</f>
        <v>#REF!</v>
      </c>
      <c r="O44" t="e">
        <f xml:space="preserve"> SUM(MVPA!#REF!,#REF!)</f>
        <v>#REF!</v>
      </c>
      <c r="P44" t="e">
        <f xml:space="preserve"> SUM(MVPA!#REF!,#REF!)</f>
        <v>#REF!</v>
      </c>
      <c r="Q44" t="e">
        <f xml:space="preserve"> SUM(MVPA!#REF!,#REF!)</f>
        <v>#REF!</v>
      </c>
      <c r="R44" t="e">
        <f xml:space="preserve"> SUM(MVPA!#REF!,#REF!)</f>
        <v>#REF!</v>
      </c>
      <c r="S44" t="e">
        <f xml:space="preserve"> SUM(MVPA!#REF!,#REF!)</f>
        <v>#REF!</v>
      </c>
    </row>
    <row r="45" spans="1:19" x14ac:dyDescent="0.55000000000000004">
      <c r="A45" t="s">
        <v>55</v>
      </c>
      <c r="B45" t="s">
        <v>123</v>
      </c>
      <c r="C45">
        <v>30.83</v>
      </c>
      <c r="D45">
        <v>3</v>
      </c>
      <c r="E45">
        <v>45</v>
      </c>
      <c r="F45">
        <v>168</v>
      </c>
      <c r="G45">
        <v>62</v>
      </c>
      <c r="H45">
        <v>21.967120179999998</v>
      </c>
      <c r="I45" t="s">
        <v>131</v>
      </c>
      <c r="J45" t="e">
        <f xml:space="preserve"> SUM(MVPA!E44,#REF!)</f>
        <v>#REF!</v>
      </c>
      <c r="K45" t="e">
        <f xml:space="preserve"> SUM(MVPA!#REF!,#REF!)</f>
        <v>#REF!</v>
      </c>
      <c r="L45" t="e">
        <f xml:space="preserve"> SUM(MVPA!#REF!,#REF!)</f>
        <v>#REF!</v>
      </c>
      <c r="M45" t="e">
        <f xml:space="preserve"> SUM(MVPA!F44,#REF!)</f>
        <v>#REF!</v>
      </c>
      <c r="N45" t="e">
        <f xml:space="preserve"> SUM(MVPA!#REF!,#REF!)</f>
        <v>#REF!</v>
      </c>
      <c r="O45" t="e">
        <f xml:space="preserve"> SUM(MVPA!#REF!,#REF!)</f>
        <v>#REF!</v>
      </c>
      <c r="P45" t="e">
        <f xml:space="preserve"> SUM(MVPA!#REF!,#REF!)</f>
        <v>#REF!</v>
      </c>
      <c r="Q45" t="e">
        <f xml:space="preserve"> SUM(MVPA!#REF!,#REF!)</f>
        <v>#REF!</v>
      </c>
      <c r="R45" t="e">
        <f xml:space="preserve"> SUM(MVPA!#REF!,#REF!)</f>
        <v>#REF!</v>
      </c>
      <c r="S45" t="e">
        <f xml:space="preserve"> SUM(MVPA!#REF!,#REF!)</f>
        <v>#REF!</v>
      </c>
    </row>
    <row r="46" spans="1:19" x14ac:dyDescent="0.55000000000000004">
      <c r="A46" t="s">
        <v>56</v>
      </c>
      <c r="B46" t="s">
        <v>124</v>
      </c>
      <c r="C46">
        <v>87.72</v>
      </c>
      <c r="D46">
        <v>8</v>
      </c>
      <c r="E46">
        <v>45</v>
      </c>
      <c r="F46">
        <v>170</v>
      </c>
      <c r="G46">
        <v>95</v>
      </c>
      <c r="H46">
        <v>32.871972319999998</v>
      </c>
      <c r="I46" t="s">
        <v>132</v>
      </c>
      <c r="J46" t="e">
        <f xml:space="preserve"> SUM(MVPA!E45,#REF!)</f>
        <v>#REF!</v>
      </c>
      <c r="K46" t="e">
        <f xml:space="preserve"> SUM(MVPA!#REF!,#REF!)</f>
        <v>#REF!</v>
      </c>
      <c r="L46" t="e">
        <f xml:space="preserve"> SUM(MVPA!#REF!,#REF!)</f>
        <v>#REF!</v>
      </c>
      <c r="M46" t="e">
        <f xml:space="preserve"> SUM(MVPA!F45,#REF!)</f>
        <v>#REF!</v>
      </c>
      <c r="N46" t="e">
        <f xml:space="preserve"> SUM(MVPA!#REF!,#REF!)</f>
        <v>#REF!</v>
      </c>
      <c r="O46" t="e">
        <f xml:space="preserve"> SUM(MVPA!#REF!,#REF!)</f>
        <v>#REF!</v>
      </c>
      <c r="P46" t="e">
        <f xml:space="preserve"> SUM(MVPA!#REF!,#REF!)</f>
        <v>#REF!</v>
      </c>
      <c r="Q46" t="e">
        <f xml:space="preserve"> SUM(MVPA!#REF!,#REF!)</f>
        <v>#REF!</v>
      </c>
      <c r="R46" t="e">
        <f xml:space="preserve"> SUM(MVPA!#REF!,#REF!)</f>
        <v>#REF!</v>
      </c>
      <c r="S46" t="e">
        <f xml:space="preserve"> SUM(MVPA!#REF!,#REF!)</f>
        <v>#REF!</v>
      </c>
    </row>
    <row r="47" spans="1:19" x14ac:dyDescent="0.55000000000000004">
      <c r="A47" t="s">
        <v>57</v>
      </c>
      <c r="B47" t="s">
        <v>123</v>
      </c>
      <c r="C47">
        <v>78.7</v>
      </c>
      <c r="D47">
        <v>8</v>
      </c>
      <c r="E47">
        <v>44</v>
      </c>
      <c r="F47">
        <v>158</v>
      </c>
      <c r="G47">
        <v>94.5</v>
      </c>
      <c r="H47">
        <v>37.854510499999897</v>
      </c>
      <c r="I47" t="s">
        <v>132</v>
      </c>
      <c r="J47" t="e">
        <f xml:space="preserve"> SUM(MVPA!E46,#REF!)</f>
        <v>#REF!</v>
      </c>
      <c r="K47" t="e">
        <f xml:space="preserve"> SUM(MVPA!#REF!,#REF!)</f>
        <v>#REF!</v>
      </c>
      <c r="L47" t="e">
        <f xml:space="preserve"> SUM(MVPA!#REF!,#REF!)</f>
        <v>#REF!</v>
      </c>
      <c r="M47" t="e">
        <f xml:space="preserve"> SUM(MVPA!F46,#REF!)</f>
        <v>#REF!</v>
      </c>
      <c r="N47" t="e">
        <f xml:space="preserve"> SUM(MVPA!#REF!,#REF!)</f>
        <v>#REF!</v>
      </c>
      <c r="O47" t="e">
        <f xml:space="preserve"> SUM(MVPA!#REF!,#REF!)</f>
        <v>#REF!</v>
      </c>
      <c r="P47" t="e">
        <f xml:space="preserve"> SUM(MVPA!#REF!,#REF!)</f>
        <v>#REF!</v>
      </c>
      <c r="Q47" t="e">
        <f xml:space="preserve"> SUM(MVPA!#REF!,#REF!)</f>
        <v>#REF!</v>
      </c>
      <c r="R47" t="e">
        <f xml:space="preserve"> SUM(MVPA!#REF!,#REF!)</f>
        <v>#REF!</v>
      </c>
      <c r="S47" t="e">
        <f xml:space="preserve"> SUM(MVPA!#REF!,#REF!)</f>
        <v>#REF!</v>
      </c>
    </row>
    <row r="48" spans="1:19" x14ac:dyDescent="0.55000000000000004">
      <c r="A48" t="s">
        <v>58</v>
      </c>
      <c r="B48" t="s">
        <v>123</v>
      </c>
      <c r="C48">
        <v>120.69</v>
      </c>
      <c r="D48">
        <v>8</v>
      </c>
      <c r="E48">
        <v>40</v>
      </c>
      <c r="F48">
        <v>156</v>
      </c>
      <c r="G48">
        <v>78</v>
      </c>
      <c r="H48">
        <v>32.051282049999998</v>
      </c>
      <c r="I48" t="s">
        <v>132</v>
      </c>
      <c r="J48" t="e">
        <f xml:space="preserve"> SUM(MVPA!E47,#REF!)</f>
        <v>#REF!</v>
      </c>
      <c r="K48" t="e">
        <f xml:space="preserve"> SUM(MVPA!#REF!,#REF!)</f>
        <v>#REF!</v>
      </c>
      <c r="L48" t="e">
        <f xml:space="preserve"> SUM(MVPA!#REF!,#REF!)</f>
        <v>#REF!</v>
      </c>
      <c r="M48" t="e">
        <f xml:space="preserve"> SUM(MVPA!F47,#REF!)</f>
        <v>#REF!</v>
      </c>
      <c r="N48" t="e">
        <f xml:space="preserve"> SUM(MVPA!#REF!,#REF!)</f>
        <v>#REF!</v>
      </c>
      <c r="O48" t="e">
        <f xml:space="preserve"> SUM(MVPA!#REF!,#REF!)</f>
        <v>#REF!</v>
      </c>
      <c r="P48" t="e">
        <f xml:space="preserve"> SUM(MVPA!#REF!,#REF!)</f>
        <v>#REF!</v>
      </c>
      <c r="Q48" t="e">
        <f xml:space="preserve"> SUM(MVPA!#REF!,#REF!)</f>
        <v>#REF!</v>
      </c>
      <c r="R48" t="e">
        <f xml:space="preserve"> SUM(MVPA!#REF!,#REF!)</f>
        <v>#REF!</v>
      </c>
      <c r="S48" t="e">
        <f xml:space="preserve"> SUM(MVPA!#REF!,#REF!)</f>
        <v>#REF!</v>
      </c>
    </row>
    <row r="49" spans="1:19" x14ac:dyDescent="0.55000000000000004">
      <c r="A49" t="s">
        <v>59</v>
      </c>
      <c r="B49" t="s">
        <v>123</v>
      </c>
      <c r="C49">
        <v>96.25</v>
      </c>
      <c r="D49">
        <v>8</v>
      </c>
      <c r="E49">
        <v>35</v>
      </c>
      <c r="F49">
        <v>170</v>
      </c>
      <c r="G49">
        <v>63</v>
      </c>
      <c r="H49">
        <v>21.79930796</v>
      </c>
      <c r="I49" t="s">
        <v>131</v>
      </c>
      <c r="J49" t="e">
        <f xml:space="preserve"> SUM(MVPA!E48,#REF!)</f>
        <v>#REF!</v>
      </c>
      <c r="K49" t="e">
        <f xml:space="preserve"> SUM(MVPA!#REF!,#REF!)</f>
        <v>#REF!</v>
      </c>
      <c r="L49" t="e">
        <f xml:space="preserve"> SUM(MVPA!#REF!,#REF!)</f>
        <v>#REF!</v>
      </c>
      <c r="M49" t="e">
        <f xml:space="preserve"> SUM(MVPA!F48,#REF!)</f>
        <v>#REF!</v>
      </c>
      <c r="N49" t="e">
        <f xml:space="preserve"> SUM(MVPA!#REF!,#REF!)</f>
        <v>#REF!</v>
      </c>
      <c r="O49" t="e">
        <f xml:space="preserve"> SUM(MVPA!#REF!,#REF!)</f>
        <v>#REF!</v>
      </c>
      <c r="P49" t="e">
        <f xml:space="preserve"> SUM(MVPA!#REF!,#REF!)</f>
        <v>#REF!</v>
      </c>
      <c r="Q49" t="e">
        <f xml:space="preserve"> SUM(MVPA!#REF!,#REF!)</f>
        <v>#REF!</v>
      </c>
      <c r="R49" t="e">
        <f xml:space="preserve"> SUM(MVPA!#REF!,#REF!)</f>
        <v>#REF!</v>
      </c>
      <c r="S49" t="e">
        <f xml:space="preserve"> SUM(MVPA!#REF!,#REF!)</f>
        <v>#REF!</v>
      </c>
    </row>
    <row r="50" spans="1:19" x14ac:dyDescent="0.55000000000000004">
      <c r="A50" t="s">
        <v>60</v>
      </c>
      <c r="B50" t="s">
        <v>123</v>
      </c>
      <c r="C50">
        <v>104.55</v>
      </c>
      <c r="D50">
        <v>8</v>
      </c>
      <c r="E50">
        <v>57</v>
      </c>
      <c r="F50">
        <v>152</v>
      </c>
      <c r="G50">
        <v>58</v>
      </c>
      <c r="H50">
        <v>25.103878120000001</v>
      </c>
      <c r="I50" t="s">
        <v>130</v>
      </c>
      <c r="J50" t="e">
        <f xml:space="preserve"> SUM(MVPA!E49,#REF!)</f>
        <v>#REF!</v>
      </c>
      <c r="K50" t="e">
        <f xml:space="preserve"> SUM(MVPA!#REF!,#REF!)</f>
        <v>#REF!</v>
      </c>
      <c r="L50" t="e">
        <f xml:space="preserve"> SUM(MVPA!#REF!,#REF!)</f>
        <v>#REF!</v>
      </c>
      <c r="M50" t="e">
        <f xml:space="preserve"> SUM(MVPA!F49,#REF!)</f>
        <v>#REF!</v>
      </c>
      <c r="N50" t="e">
        <f xml:space="preserve"> SUM(MVPA!#REF!,#REF!)</f>
        <v>#REF!</v>
      </c>
      <c r="O50" t="e">
        <f xml:space="preserve"> SUM(MVPA!#REF!,#REF!)</f>
        <v>#REF!</v>
      </c>
      <c r="P50" t="e">
        <f xml:space="preserve"> SUM(MVPA!#REF!,#REF!)</f>
        <v>#REF!</v>
      </c>
      <c r="Q50" t="e">
        <f xml:space="preserve"> SUM(MVPA!#REF!,#REF!)</f>
        <v>#REF!</v>
      </c>
      <c r="R50" t="e">
        <f xml:space="preserve"> SUM(MVPA!#REF!,#REF!)</f>
        <v>#REF!</v>
      </c>
      <c r="S50" t="e">
        <f xml:space="preserve"> SUM(MVPA!#REF!,#REF!)</f>
        <v>#REF!</v>
      </c>
    </row>
    <row r="51" spans="1:19" x14ac:dyDescent="0.55000000000000004">
      <c r="A51" t="s">
        <v>61</v>
      </c>
      <c r="B51" t="s">
        <v>123</v>
      </c>
      <c r="C51">
        <v>89.18</v>
      </c>
      <c r="D51">
        <v>8</v>
      </c>
      <c r="E51">
        <v>36</v>
      </c>
      <c r="F51">
        <v>161</v>
      </c>
      <c r="G51">
        <v>90</v>
      </c>
      <c r="H51">
        <v>34.720882680000003</v>
      </c>
      <c r="I51" t="s">
        <v>132</v>
      </c>
      <c r="J51" t="e">
        <f xml:space="preserve"> SUM(MVPA!E50,#REF!)</f>
        <v>#REF!</v>
      </c>
      <c r="K51" t="e">
        <f xml:space="preserve"> SUM(MVPA!#REF!,#REF!)</f>
        <v>#REF!</v>
      </c>
      <c r="L51" t="e">
        <f xml:space="preserve"> SUM(MVPA!#REF!,#REF!)</f>
        <v>#REF!</v>
      </c>
      <c r="M51" t="e">
        <f xml:space="preserve"> SUM(MVPA!F50,#REF!)</f>
        <v>#REF!</v>
      </c>
      <c r="N51" t="e">
        <f xml:space="preserve"> SUM(MVPA!#REF!,#REF!)</f>
        <v>#REF!</v>
      </c>
      <c r="O51" t="e">
        <f xml:space="preserve"> SUM(MVPA!#REF!,#REF!)</f>
        <v>#REF!</v>
      </c>
      <c r="P51" t="e">
        <f xml:space="preserve"> SUM(MVPA!#REF!,#REF!)</f>
        <v>#REF!</v>
      </c>
      <c r="Q51" t="e">
        <f xml:space="preserve"> SUM(MVPA!#REF!,#REF!)</f>
        <v>#REF!</v>
      </c>
      <c r="R51" t="e">
        <f xml:space="preserve"> SUM(MVPA!#REF!,#REF!)</f>
        <v>#REF!</v>
      </c>
      <c r="S51" t="e">
        <f xml:space="preserve"> SUM(MVPA!#REF!,#REF!)</f>
        <v>#REF!</v>
      </c>
    </row>
    <row r="52" spans="1:19" x14ac:dyDescent="0.55000000000000004">
      <c r="A52" t="s">
        <v>62</v>
      </c>
      <c r="B52" t="s">
        <v>123</v>
      </c>
      <c r="C52">
        <v>89.87</v>
      </c>
      <c r="D52">
        <v>8</v>
      </c>
      <c r="E52">
        <v>32</v>
      </c>
      <c r="F52">
        <v>157</v>
      </c>
      <c r="G52">
        <v>53</v>
      </c>
      <c r="H52">
        <v>21.50188649</v>
      </c>
      <c r="I52" t="s">
        <v>131</v>
      </c>
      <c r="J52" t="e">
        <f xml:space="preserve"> SUM(MVPA!E51,#REF!)</f>
        <v>#REF!</v>
      </c>
      <c r="K52" t="e">
        <f xml:space="preserve"> SUM(MVPA!#REF!,#REF!)</f>
        <v>#REF!</v>
      </c>
      <c r="L52" t="e">
        <f xml:space="preserve"> SUM(MVPA!#REF!,#REF!)</f>
        <v>#REF!</v>
      </c>
      <c r="M52" t="e">
        <f xml:space="preserve"> SUM(MVPA!F51,#REF!)</f>
        <v>#REF!</v>
      </c>
      <c r="N52" t="e">
        <f xml:space="preserve"> SUM(MVPA!#REF!,#REF!)</f>
        <v>#REF!</v>
      </c>
      <c r="O52" t="e">
        <f xml:space="preserve"> SUM(MVPA!#REF!,#REF!)</f>
        <v>#REF!</v>
      </c>
      <c r="P52" t="e">
        <f xml:space="preserve"> SUM(MVPA!#REF!,#REF!)</f>
        <v>#REF!</v>
      </c>
      <c r="Q52" t="e">
        <f xml:space="preserve"> SUM(MVPA!#REF!,#REF!)</f>
        <v>#REF!</v>
      </c>
      <c r="R52" t="e">
        <f xml:space="preserve"> SUM(MVPA!#REF!,#REF!)</f>
        <v>#REF!</v>
      </c>
      <c r="S52" t="e">
        <f xml:space="preserve"> SUM(MVPA!#REF!,#REF!)</f>
        <v>#REF!</v>
      </c>
    </row>
    <row r="53" spans="1:19" x14ac:dyDescent="0.55000000000000004">
      <c r="A53" t="s">
        <v>63</v>
      </c>
      <c r="B53" t="s">
        <v>123</v>
      </c>
      <c r="C53">
        <v>92.62</v>
      </c>
      <c r="D53">
        <v>8</v>
      </c>
      <c r="E53">
        <v>35</v>
      </c>
      <c r="F53">
        <v>164</v>
      </c>
      <c r="G53">
        <v>57</v>
      </c>
      <c r="H53">
        <v>21.192742419999998</v>
      </c>
      <c r="I53" t="s">
        <v>131</v>
      </c>
      <c r="J53" t="e">
        <f xml:space="preserve"> SUM(MVPA!E52,#REF!)</f>
        <v>#REF!</v>
      </c>
      <c r="K53" t="e">
        <f xml:space="preserve"> SUM(MVPA!#REF!,#REF!)</f>
        <v>#REF!</v>
      </c>
      <c r="L53" t="e">
        <f xml:space="preserve"> SUM(MVPA!#REF!,#REF!)</f>
        <v>#REF!</v>
      </c>
      <c r="M53" t="e">
        <f xml:space="preserve"> SUM(MVPA!F52,#REF!)</f>
        <v>#REF!</v>
      </c>
      <c r="N53" t="e">
        <f xml:space="preserve"> SUM(MVPA!#REF!,#REF!)</f>
        <v>#REF!</v>
      </c>
      <c r="O53" t="e">
        <f xml:space="preserve"> SUM(MVPA!#REF!,#REF!)</f>
        <v>#REF!</v>
      </c>
      <c r="P53" t="e">
        <f xml:space="preserve"> SUM(MVPA!#REF!,#REF!)</f>
        <v>#REF!</v>
      </c>
      <c r="Q53" t="e">
        <f xml:space="preserve"> SUM(MVPA!#REF!,#REF!)</f>
        <v>#REF!</v>
      </c>
      <c r="R53" t="e">
        <f xml:space="preserve"> SUM(MVPA!#REF!,#REF!)</f>
        <v>#REF!</v>
      </c>
      <c r="S53" t="e">
        <f xml:space="preserve"> SUM(MVPA!#REF!,#REF!)</f>
        <v>#REF!</v>
      </c>
    </row>
    <row r="54" spans="1:19" x14ac:dyDescent="0.55000000000000004">
      <c r="A54" t="s">
        <v>64</v>
      </c>
      <c r="B54" t="s">
        <v>124</v>
      </c>
      <c r="C54">
        <v>83.449999999999903</v>
      </c>
      <c r="D54">
        <v>8</v>
      </c>
      <c r="E54">
        <v>35</v>
      </c>
      <c r="F54">
        <v>181</v>
      </c>
      <c r="G54">
        <v>86</v>
      </c>
      <c r="H54">
        <v>26.250724949999999</v>
      </c>
      <c r="I54" t="s">
        <v>130</v>
      </c>
      <c r="J54" t="e">
        <f xml:space="preserve"> SUM(MVPA!E53,#REF!)</f>
        <v>#REF!</v>
      </c>
      <c r="K54" t="e">
        <f xml:space="preserve"> SUM(MVPA!#REF!,#REF!)</f>
        <v>#REF!</v>
      </c>
      <c r="L54" t="e">
        <f xml:space="preserve"> SUM(MVPA!#REF!,#REF!)</f>
        <v>#REF!</v>
      </c>
      <c r="M54" t="e">
        <f xml:space="preserve"> SUM(MVPA!F53,#REF!)</f>
        <v>#REF!</v>
      </c>
      <c r="N54" t="e">
        <f xml:space="preserve"> SUM(MVPA!#REF!,#REF!)</f>
        <v>#REF!</v>
      </c>
      <c r="O54" t="e">
        <f xml:space="preserve"> SUM(MVPA!#REF!,#REF!)</f>
        <v>#REF!</v>
      </c>
      <c r="P54" t="e">
        <f xml:space="preserve"> SUM(MVPA!#REF!,#REF!)</f>
        <v>#REF!</v>
      </c>
      <c r="Q54" t="e">
        <f xml:space="preserve"> SUM(MVPA!#REF!,#REF!)</f>
        <v>#REF!</v>
      </c>
      <c r="R54" t="e">
        <f xml:space="preserve"> SUM(MVPA!#REF!,#REF!)</f>
        <v>#REF!</v>
      </c>
      <c r="S54" t="e">
        <f xml:space="preserve"> SUM(MVPA!#REF!,#REF!)</f>
        <v>#REF!</v>
      </c>
    </row>
    <row r="55" spans="1:19" x14ac:dyDescent="0.55000000000000004">
      <c r="A55" t="s">
        <v>65</v>
      </c>
      <c r="B55" t="s">
        <v>124</v>
      </c>
      <c r="C55">
        <v>92.899999999999906</v>
      </c>
      <c r="D55">
        <v>8</v>
      </c>
      <c r="E55">
        <v>51</v>
      </c>
      <c r="F55">
        <v>166.381818199999</v>
      </c>
      <c r="G55">
        <v>75.20909091</v>
      </c>
      <c r="H55">
        <f>(G55)/((F55*0.01)*(F55*0.01))</f>
        <v>27.168058728388537</v>
      </c>
      <c r="I55" t="s">
        <v>130</v>
      </c>
      <c r="J55" t="e">
        <f xml:space="preserve"> SUM(MVPA!E54,#REF!)</f>
        <v>#REF!</v>
      </c>
      <c r="K55" t="e">
        <f xml:space="preserve"> SUM(MVPA!#REF!,#REF!)</f>
        <v>#REF!</v>
      </c>
      <c r="L55" t="e">
        <f xml:space="preserve"> SUM(MVPA!#REF!,#REF!)</f>
        <v>#REF!</v>
      </c>
      <c r="M55" t="e">
        <f xml:space="preserve"> SUM(MVPA!F54,#REF!)</f>
        <v>#REF!</v>
      </c>
      <c r="N55" t="e">
        <f xml:space="preserve"> SUM(MVPA!#REF!,#REF!)</f>
        <v>#REF!</v>
      </c>
      <c r="O55" t="e">
        <f xml:space="preserve"> SUM(MVPA!#REF!,#REF!)</f>
        <v>#REF!</v>
      </c>
      <c r="P55" t="e">
        <f xml:space="preserve"> SUM(MVPA!#REF!,#REF!)</f>
        <v>#REF!</v>
      </c>
      <c r="Q55" t="e">
        <f xml:space="preserve"> SUM(MVPA!#REF!,#REF!)</f>
        <v>#REF!</v>
      </c>
      <c r="R55" t="e">
        <f xml:space="preserve"> SUM(MVPA!#REF!,#REF!)</f>
        <v>#REF!</v>
      </c>
      <c r="S55" t="e">
        <f xml:space="preserve"> SUM(MVPA!#REF!,#REF!)</f>
        <v>#REF!</v>
      </c>
    </row>
    <row r="56" spans="1:19" x14ac:dyDescent="0.55000000000000004">
      <c r="A56" t="s">
        <v>66</v>
      </c>
      <c r="B56" t="s">
        <v>123</v>
      </c>
      <c r="C56">
        <v>62.98</v>
      </c>
      <c r="D56">
        <v>8</v>
      </c>
      <c r="E56">
        <v>41</v>
      </c>
      <c r="F56">
        <v>178</v>
      </c>
      <c r="G56">
        <v>77</v>
      </c>
      <c r="H56">
        <v>24.302487060000001</v>
      </c>
      <c r="I56" t="s">
        <v>131</v>
      </c>
      <c r="J56" t="e">
        <f xml:space="preserve"> SUM(MVPA!E55,#REF!)</f>
        <v>#REF!</v>
      </c>
      <c r="K56" t="e">
        <f xml:space="preserve"> SUM(MVPA!#REF!,#REF!)</f>
        <v>#REF!</v>
      </c>
      <c r="L56" t="e">
        <f xml:space="preserve"> SUM(MVPA!#REF!,#REF!)</f>
        <v>#REF!</v>
      </c>
      <c r="M56" t="e">
        <f xml:space="preserve"> SUM(MVPA!F55,#REF!)</f>
        <v>#REF!</v>
      </c>
      <c r="N56" t="e">
        <f xml:space="preserve"> SUM(MVPA!#REF!,#REF!)</f>
        <v>#REF!</v>
      </c>
      <c r="O56" t="e">
        <f xml:space="preserve"> SUM(MVPA!#REF!,#REF!)</f>
        <v>#REF!</v>
      </c>
      <c r="P56" t="e">
        <f xml:space="preserve"> SUM(MVPA!#REF!,#REF!)</f>
        <v>#REF!</v>
      </c>
      <c r="Q56" t="e">
        <f xml:space="preserve"> SUM(MVPA!#REF!,#REF!)</f>
        <v>#REF!</v>
      </c>
      <c r="R56" t="e">
        <f xml:space="preserve"> SUM(MVPA!#REF!,#REF!)</f>
        <v>#REF!</v>
      </c>
      <c r="S56" t="e">
        <f xml:space="preserve"> SUM(MVPA!#REF!,#REF!)</f>
        <v>#REF!</v>
      </c>
    </row>
    <row r="57" spans="1:19" x14ac:dyDescent="0.55000000000000004">
      <c r="A57" t="s">
        <v>67</v>
      </c>
      <c r="B57" t="s">
        <v>123</v>
      </c>
      <c r="C57">
        <v>63.83</v>
      </c>
      <c r="D57">
        <v>8</v>
      </c>
      <c r="E57">
        <v>40</v>
      </c>
      <c r="F57">
        <v>166.381818199999</v>
      </c>
      <c r="G57">
        <v>75.20909091</v>
      </c>
      <c r="H57">
        <f>(G57)/((F57*0.01)*(F57*0.01))</f>
        <v>27.168058728388537</v>
      </c>
      <c r="I57" t="s">
        <v>130</v>
      </c>
      <c r="J57" t="e">
        <f xml:space="preserve"> SUM(MVPA!E56,#REF!)</f>
        <v>#REF!</v>
      </c>
      <c r="K57" t="e">
        <f xml:space="preserve"> SUM(MVPA!#REF!,#REF!)</f>
        <v>#REF!</v>
      </c>
      <c r="L57" t="e">
        <f xml:space="preserve"> SUM(MVPA!#REF!,#REF!)</f>
        <v>#REF!</v>
      </c>
      <c r="M57" t="e">
        <f xml:space="preserve"> SUM(MVPA!F56,#REF!)</f>
        <v>#REF!</v>
      </c>
      <c r="N57" t="e">
        <f xml:space="preserve"> SUM(MVPA!#REF!,#REF!)</f>
        <v>#REF!</v>
      </c>
      <c r="O57" t="e">
        <f xml:space="preserve"> SUM(MVPA!#REF!,#REF!)</f>
        <v>#REF!</v>
      </c>
      <c r="P57" t="e">
        <f xml:space="preserve"> SUM(MVPA!#REF!,#REF!)</f>
        <v>#REF!</v>
      </c>
      <c r="Q57" t="e">
        <f xml:space="preserve"> SUM(MVPA!#REF!,#REF!)</f>
        <v>#REF!</v>
      </c>
      <c r="R57" t="e">
        <f xml:space="preserve"> SUM(MVPA!#REF!,#REF!)</f>
        <v>#REF!</v>
      </c>
      <c r="S57" t="e">
        <f xml:space="preserve"> SUM(MVPA!#REF!,#REF!)</f>
        <v>#REF!</v>
      </c>
    </row>
    <row r="58" spans="1:19" x14ac:dyDescent="0.55000000000000004">
      <c r="A58" t="s">
        <v>68</v>
      </c>
      <c r="B58" t="s">
        <v>123</v>
      </c>
      <c r="C58">
        <v>82.89</v>
      </c>
      <c r="D58">
        <v>8</v>
      </c>
      <c r="E58">
        <v>57</v>
      </c>
      <c r="F58">
        <v>163</v>
      </c>
      <c r="G58">
        <v>84</v>
      </c>
      <c r="H58">
        <v>31.615792840000001</v>
      </c>
      <c r="I58" t="s">
        <v>132</v>
      </c>
      <c r="J58" t="e">
        <f xml:space="preserve"> SUM(MVPA!E57,#REF!)</f>
        <v>#REF!</v>
      </c>
      <c r="K58" t="e">
        <f xml:space="preserve"> SUM(MVPA!#REF!,#REF!)</f>
        <v>#REF!</v>
      </c>
      <c r="L58" t="e">
        <f xml:space="preserve"> SUM(MVPA!#REF!,#REF!)</f>
        <v>#REF!</v>
      </c>
      <c r="M58" t="e">
        <f xml:space="preserve"> SUM(MVPA!F57,#REF!)</f>
        <v>#REF!</v>
      </c>
      <c r="N58" t="e">
        <f xml:space="preserve"> SUM(MVPA!#REF!,#REF!)</f>
        <v>#REF!</v>
      </c>
      <c r="O58" t="e">
        <f xml:space="preserve"> SUM(MVPA!#REF!,#REF!)</f>
        <v>#REF!</v>
      </c>
      <c r="P58" t="e">
        <f xml:space="preserve"> SUM(MVPA!#REF!,#REF!)</f>
        <v>#REF!</v>
      </c>
      <c r="Q58" t="e">
        <f xml:space="preserve"> SUM(MVPA!#REF!,#REF!)</f>
        <v>#REF!</v>
      </c>
      <c r="R58" t="e">
        <f xml:space="preserve"> SUM(MVPA!#REF!,#REF!)</f>
        <v>#REF!</v>
      </c>
      <c r="S58" t="e">
        <f xml:space="preserve"> SUM(MVPA!#REF!,#REF!)</f>
        <v>#REF!</v>
      </c>
    </row>
    <row r="59" spans="1:19" x14ac:dyDescent="0.55000000000000004">
      <c r="A59" t="s">
        <v>69</v>
      </c>
      <c r="B59" t="s">
        <v>123</v>
      </c>
      <c r="C59">
        <v>85.649999999999906</v>
      </c>
      <c r="D59">
        <v>8</v>
      </c>
      <c r="E59">
        <v>31</v>
      </c>
      <c r="F59">
        <v>166</v>
      </c>
      <c r="G59">
        <v>75</v>
      </c>
      <c r="H59">
        <v>27.217302950000001</v>
      </c>
      <c r="I59" t="s">
        <v>130</v>
      </c>
      <c r="J59" t="e">
        <f xml:space="preserve"> SUM(MVPA!E58,#REF!)</f>
        <v>#REF!</v>
      </c>
      <c r="K59" t="e">
        <f xml:space="preserve"> SUM(MVPA!#REF!,#REF!)</f>
        <v>#REF!</v>
      </c>
      <c r="L59" t="e">
        <f xml:space="preserve"> SUM(MVPA!#REF!,#REF!)</f>
        <v>#REF!</v>
      </c>
      <c r="M59" t="e">
        <f xml:space="preserve"> SUM(MVPA!F58,#REF!)</f>
        <v>#REF!</v>
      </c>
      <c r="N59" t="e">
        <f xml:space="preserve"> SUM(MVPA!#REF!,#REF!)</f>
        <v>#REF!</v>
      </c>
      <c r="O59" t="e">
        <f xml:space="preserve"> SUM(MVPA!#REF!,#REF!)</f>
        <v>#REF!</v>
      </c>
      <c r="P59" t="e">
        <f xml:space="preserve"> SUM(MVPA!#REF!,#REF!)</f>
        <v>#REF!</v>
      </c>
      <c r="Q59" t="e">
        <f xml:space="preserve"> SUM(MVPA!#REF!,#REF!)</f>
        <v>#REF!</v>
      </c>
      <c r="R59" t="e">
        <f xml:space="preserve"> SUM(MVPA!#REF!,#REF!)</f>
        <v>#REF!</v>
      </c>
      <c r="S59" t="e">
        <f xml:space="preserve"> SUM(MVPA!#REF!,#REF!)</f>
        <v>#REF!</v>
      </c>
    </row>
    <row r="60" spans="1:19" x14ac:dyDescent="0.55000000000000004">
      <c r="A60" t="s">
        <v>70</v>
      </c>
      <c r="B60" t="s">
        <v>123</v>
      </c>
      <c r="C60">
        <v>73.81</v>
      </c>
      <c r="D60">
        <v>7</v>
      </c>
      <c r="E60">
        <v>54</v>
      </c>
      <c r="F60">
        <v>157</v>
      </c>
      <c r="G60">
        <v>108</v>
      </c>
      <c r="H60">
        <v>43.815164920000001</v>
      </c>
      <c r="I60" t="s">
        <v>132</v>
      </c>
      <c r="J60" t="e">
        <f xml:space="preserve"> SUM(MVPA!E59,#REF!)</f>
        <v>#REF!</v>
      </c>
      <c r="K60" t="e">
        <f xml:space="preserve"> SUM(MVPA!#REF!,#REF!)</f>
        <v>#REF!</v>
      </c>
      <c r="L60" t="e">
        <f xml:space="preserve"> SUM(MVPA!#REF!,#REF!)</f>
        <v>#REF!</v>
      </c>
      <c r="M60" t="e">
        <f xml:space="preserve"> SUM(MVPA!F59,#REF!)</f>
        <v>#REF!</v>
      </c>
      <c r="N60" t="e">
        <f xml:space="preserve"> SUM(MVPA!#REF!,#REF!)</f>
        <v>#REF!</v>
      </c>
      <c r="O60" t="e">
        <f xml:space="preserve"> SUM(MVPA!#REF!,#REF!)</f>
        <v>#REF!</v>
      </c>
      <c r="P60" t="e">
        <f xml:space="preserve"> SUM(MVPA!#REF!,#REF!)</f>
        <v>#REF!</v>
      </c>
      <c r="Q60" t="e">
        <f xml:space="preserve"> SUM(MVPA!#REF!,#REF!)</f>
        <v>#REF!</v>
      </c>
      <c r="R60" t="e">
        <f xml:space="preserve"> SUM(MVPA!#REF!,#REF!)</f>
        <v>#REF!</v>
      </c>
      <c r="S60" t="e">
        <f xml:space="preserve"> SUM(MVPA!#REF!,#REF!)</f>
        <v>#REF!</v>
      </c>
    </row>
    <row r="61" spans="1:19" x14ac:dyDescent="0.55000000000000004">
      <c r="A61" t="s">
        <v>71</v>
      </c>
      <c r="B61" t="s">
        <v>123</v>
      </c>
      <c r="C61">
        <v>83.06</v>
      </c>
      <c r="D61">
        <v>8</v>
      </c>
      <c r="E61">
        <v>52</v>
      </c>
      <c r="F61">
        <v>170</v>
      </c>
      <c r="G61">
        <v>65</v>
      </c>
      <c r="H61">
        <f>(G61)/((F61*0.01)*(F61*0.01))</f>
        <v>22.491349480968861</v>
      </c>
      <c r="I61" t="s">
        <v>131</v>
      </c>
      <c r="J61" t="e">
        <f xml:space="preserve"> SUM(MVPA!E60,#REF!)</f>
        <v>#REF!</v>
      </c>
      <c r="K61" t="e">
        <f xml:space="preserve"> SUM(MVPA!#REF!,#REF!)</f>
        <v>#REF!</v>
      </c>
      <c r="L61" t="e">
        <f xml:space="preserve"> SUM(MVPA!#REF!,#REF!)</f>
        <v>#REF!</v>
      </c>
      <c r="M61" t="e">
        <f xml:space="preserve"> SUM(MVPA!F60,#REF!)</f>
        <v>#REF!</v>
      </c>
      <c r="N61" t="e">
        <f xml:space="preserve"> SUM(MVPA!#REF!,#REF!)</f>
        <v>#REF!</v>
      </c>
      <c r="O61" t="e">
        <f xml:space="preserve"> SUM(MVPA!#REF!,#REF!)</f>
        <v>#REF!</v>
      </c>
      <c r="P61" t="e">
        <f xml:space="preserve"> SUM(MVPA!#REF!,#REF!)</f>
        <v>#REF!</v>
      </c>
      <c r="Q61" t="e">
        <f xml:space="preserve"> SUM(MVPA!#REF!,#REF!)</f>
        <v>#REF!</v>
      </c>
      <c r="R61" t="e">
        <f xml:space="preserve"> SUM(MVPA!#REF!,#REF!)</f>
        <v>#REF!</v>
      </c>
      <c r="S61" t="e">
        <f xml:space="preserve"> SUM(MVPA!#REF!,#REF!)</f>
        <v>#REF!</v>
      </c>
    </row>
    <row r="62" spans="1:19" x14ac:dyDescent="0.55000000000000004">
      <c r="A62" t="s">
        <v>72</v>
      </c>
      <c r="B62" t="s">
        <v>123</v>
      </c>
      <c r="C62">
        <v>86.08</v>
      </c>
      <c r="D62">
        <v>8</v>
      </c>
      <c r="E62">
        <v>57</v>
      </c>
      <c r="F62">
        <v>165</v>
      </c>
      <c r="G62">
        <v>90</v>
      </c>
      <c r="H62">
        <v>33.057851239999998</v>
      </c>
      <c r="I62" t="s">
        <v>132</v>
      </c>
      <c r="J62" t="e">
        <f xml:space="preserve"> SUM(MVPA!E61,#REF!)</f>
        <v>#REF!</v>
      </c>
      <c r="K62" t="e">
        <f xml:space="preserve"> SUM(MVPA!#REF!,#REF!)</f>
        <v>#REF!</v>
      </c>
      <c r="L62" t="e">
        <f xml:space="preserve"> SUM(MVPA!#REF!,#REF!)</f>
        <v>#REF!</v>
      </c>
      <c r="M62" t="e">
        <f xml:space="preserve"> SUM(MVPA!F61,#REF!)</f>
        <v>#REF!</v>
      </c>
      <c r="N62" t="e">
        <f xml:space="preserve"> SUM(MVPA!#REF!,#REF!)</f>
        <v>#REF!</v>
      </c>
      <c r="O62" t="e">
        <f xml:space="preserve"> SUM(MVPA!#REF!,#REF!)</f>
        <v>#REF!</v>
      </c>
      <c r="P62" t="e">
        <f xml:space="preserve"> SUM(MVPA!#REF!,#REF!)</f>
        <v>#REF!</v>
      </c>
      <c r="Q62" t="e">
        <f xml:space="preserve"> SUM(MVPA!#REF!,#REF!)</f>
        <v>#REF!</v>
      </c>
      <c r="R62" t="e">
        <f xml:space="preserve"> SUM(MVPA!#REF!,#REF!)</f>
        <v>#REF!</v>
      </c>
      <c r="S62" t="e">
        <f xml:space="preserve"> SUM(MVPA!#REF!,#REF!)</f>
        <v>#REF!</v>
      </c>
    </row>
    <row r="63" spans="1:19" x14ac:dyDescent="0.55000000000000004">
      <c r="A63" t="s">
        <v>73</v>
      </c>
      <c r="B63" t="s">
        <v>123</v>
      </c>
      <c r="C63">
        <v>93.64</v>
      </c>
      <c r="D63">
        <v>8</v>
      </c>
      <c r="E63">
        <v>53</v>
      </c>
      <c r="F63">
        <v>166.381818199999</v>
      </c>
      <c r="G63">
        <v>75.20909091</v>
      </c>
      <c r="H63">
        <f>(G63)/((F63*0.01)*(F63*0.01))</f>
        <v>27.168058728388537</v>
      </c>
      <c r="I63" t="s">
        <v>130</v>
      </c>
      <c r="J63" t="e">
        <f xml:space="preserve"> SUM(MVPA!E62,#REF!)</f>
        <v>#REF!</v>
      </c>
      <c r="K63" t="e">
        <f xml:space="preserve"> SUM(MVPA!#REF!,#REF!)</f>
        <v>#REF!</v>
      </c>
      <c r="L63" t="e">
        <f xml:space="preserve"> SUM(MVPA!#REF!,#REF!)</f>
        <v>#REF!</v>
      </c>
      <c r="M63" t="e">
        <f xml:space="preserve"> SUM(MVPA!F62,#REF!)</f>
        <v>#REF!</v>
      </c>
      <c r="N63" t="e">
        <f xml:space="preserve"> SUM(MVPA!#REF!,#REF!)</f>
        <v>#REF!</v>
      </c>
      <c r="O63" t="e">
        <f xml:space="preserve"> SUM(MVPA!#REF!,#REF!)</f>
        <v>#REF!</v>
      </c>
      <c r="P63" t="e">
        <f xml:space="preserve"> SUM(MVPA!#REF!,#REF!)</f>
        <v>#REF!</v>
      </c>
      <c r="Q63" t="e">
        <f xml:space="preserve"> SUM(MVPA!#REF!,#REF!)</f>
        <v>#REF!</v>
      </c>
      <c r="R63" t="e">
        <f xml:space="preserve"> SUM(MVPA!#REF!,#REF!)</f>
        <v>#REF!</v>
      </c>
      <c r="S63" t="e">
        <f xml:space="preserve"> SUM(MVPA!#REF!,#REF!)</f>
        <v>#REF!</v>
      </c>
    </row>
    <row r="64" spans="1:19" x14ac:dyDescent="0.55000000000000004">
      <c r="A64" t="s">
        <v>74</v>
      </c>
      <c r="B64" t="s">
        <v>123</v>
      </c>
      <c r="C64">
        <v>104.58999999999899</v>
      </c>
      <c r="D64">
        <v>8</v>
      </c>
      <c r="E64">
        <v>46</v>
      </c>
      <c r="F64">
        <v>163</v>
      </c>
      <c r="G64">
        <v>92</v>
      </c>
      <c r="H64">
        <v>34.626820729999999</v>
      </c>
      <c r="I64" t="s">
        <v>132</v>
      </c>
      <c r="J64" t="e">
        <f xml:space="preserve"> SUM(MVPA!E63,#REF!)</f>
        <v>#REF!</v>
      </c>
      <c r="K64" t="e">
        <f xml:space="preserve"> SUM(MVPA!#REF!,#REF!)</f>
        <v>#REF!</v>
      </c>
      <c r="L64" t="e">
        <f xml:space="preserve"> SUM(MVPA!#REF!,#REF!)</f>
        <v>#REF!</v>
      </c>
      <c r="M64" t="e">
        <f xml:space="preserve"> SUM(MVPA!F63,#REF!)</f>
        <v>#REF!</v>
      </c>
      <c r="N64" t="e">
        <f xml:space="preserve"> SUM(MVPA!#REF!,#REF!)</f>
        <v>#REF!</v>
      </c>
      <c r="O64" t="e">
        <f xml:space="preserve"> SUM(MVPA!#REF!,#REF!)</f>
        <v>#REF!</v>
      </c>
      <c r="P64" t="e">
        <f xml:space="preserve"> SUM(MVPA!#REF!,#REF!)</f>
        <v>#REF!</v>
      </c>
      <c r="Q64" t="e">
        <f xml:space="preserve"> SUM(MVPA!#REF!,#REF!)</f>
        <v>#REF!</v>
      </c>
      <c r="R64" t="e">
        <f xml:space="preserve"> SUM(MVPA!#REF!,#REF!)</f>
        <v>#REF!</v>
      </c>
      <c r="S64" t="e">
        <f xml:space="preserve"> SUM(MVPA!#REF!,#REF!)</f>
        <v>#REF!</v>
      </c>
    </row>
    <row r="65" spans="1:19" x14ac:dyDescent="0.55000000000000004">
      <c r="A65" t="s">
        <v>75</v>
      </c>
      <c r="B65" t="s">
        <v>123</v>
      </c>
      <c r="C65">
        <v>106.77</v>
      </c>
      <c r="D65">
        <v>8</v>
      </c>
      <c r="E65">
        <v>38</v>
      </c>
      <c r="F65">
        <v>162</v>
      </c>
      <c r="G65">
        <v>56</v>
      </c>
      <c r="H65">
        <v>21.33821064</v>
      </c>
      <c r="I65" t="s">
        <v>131</v>
      </c>
      <c r="J65" t="e">
        <f xml:space="preserve"> SUM(MVPA!E64,#REF!)</f>
        <v>#REF!</v>
      </c>
      <c r="K65" t="e">
        <f xml:space="preserve"> SUM(MVPA!#REF!,#REF!)</f>
        <v>#REF!</v>
      </c>
      <c r="L65" t="e">
        <f xml:space="preserve"> SUM(MVPA!#REF!,#REF!)</f>
        <v>#REF!</v>
      </c>
      <c r="M65" t="e">
        <f xml:space="preserve"> SUM(MVPA!F64,#REF!)</f>
        <v>#REF!</v>
      </c>
      <c r="N65" t="e">
        <f xml:space="preserve"> SUM(MVPA!#REF!,#REF!)</f>
        <v>#REF!</v>
      </c>
      <c r="O65" t="e">
        <f xml:space="preserve"> SUM(MVPA!#REF!,#REF!)</f>
        <v>#REF!</v>
      </c>
      <c r="P65" t="e">
        <f xml:space="preserve"> SUM(MVPA!#REF!,#REF!)</f>
        <v>#REF!</v>
      </c>
      <c r="Q65" t="e">
        <f xml:space="preserve"> SUM(MVPA!#REF!,#REF!)</f>
        <v>#REF!</v>
      </c>
      <c r="R65" t="e">
        <f xml:space="preserve"> SUM(MVPA!#REF!,#REF!)</f>
        <v>#REF!</v>
      </c>
      <c r="S65" t="e">
        <f xml:space="preserve"> SUM(MVPA!#REF!,#REF!)</f>
        <v>#REF!</v>
      </c>
    </row>
    <row r="66" spans="1:19" x14ac:dyDescent="0.55000000000000004">
      <c r="A66" t="s">
        <v>76</v>
      </c>
      <c r="B66" t="s">
        <v>123</v>
      </c>
      <c r="C66">
        <v>101.16</v>
      </c>
      <c r="D66">
        <v>8</v>
      </c>
      <c r="E66">
        <v>56</v>
      </c>
      <c r="F66">
        <v>167</v>
      </c>
      <c r="G66">
        <v>65</v>
      </c>
      <c r="H66">
        <v>23.306680050000001</v>
      </c>
      <c r="I66" t="s">
        <v>131</v>
      </c>
      <c r="J66" t="e">
        <f xml:space="preserve"> SUM(MVPA!E65,#REF!)</f>
        <v>#REF!</v>
      </c>
      <c r="K66" t="e">
        <f xml:space="preserve"> SUM(MVPA!#REF!,#REF!)</f>
        <v>#REF!</v>
      </c>
      <c r="L66" t="e">
        <f xml:space="preserve"> SUM(MVPA!#REF!,#REF!)</f>
        <v>#REF!</v>
      </c>
      <c r="M66" t="e">
        <f xml:space="preserve"> SUM(MVPA!F65,#REF!)</f>
        <v>#REF!</v>
      </c>
      <c r="N66" t="e">
        <f xml:space="preserve"> SUM(MVPA!#REF!,#REF!)</f>
        <v>#REF!</v>
      </c>
      <c r="O66" t="e">
        <f xml:space="preserve"> SUM(MVPA!#REF!,#REF!)</f>
        <v>#REF!</v>
      </c>
      <c r="P66" t="e">
        <f xml:space="preserve"> SUM(MVPA!#REF!,#REF!)</f>
        <v>#REF!</v>
      </c>
      <c r="Q66" t="e">
        <f xml:space="preserve"> SUM(MVPA!#REF!,#REF!)</f>
        <v>#REF!</v>
      </c>
      <c r="R66" t="e">
        <f xml:space="preserve"> SUM(MVPA!#REF!,#REF!)</f>
        <v>#REF!</v>
      </c>
      <c r="S66" t="e">
        <f xml:space="preserve"> SUM(MVPA!#REF!,#REF!)</f>
        <v>#REF!</v>
      </c>
    </row>
    <row r="67" spans="1:19" x14ac:dyDescent="0.55000000000000004">
      <c r="A67" t="s">
        <v>77</v>
      </c>
      <c r="B67" t="s">
        <v>124</v>
      </c>
      <c r="C67">
        <v>108.42</v>
      </c>
      <c r="D67">
        <v>8</v>
      </c>
      <c r="E67">
        <v>34</v>
      </c>
      <c r="F67">
        <v>169</v>
      </c>
      <c r="G67">
        <v>68</v>
      </c>
      <c r="H67">
        <v>23.808690169999998</v>
      </c>
      <c r="I67" t="s">
        <v>131</v>
      </c>
      <c r="J67" t="e">
        <f xml:space="preserve"> SUM(MVPA!E66,#REF!)</f>
        <v>#REF!</v>
      </c>
      <c r="K67" t="e">
        <f xml:space="preserve"> SUM(MVPA!#REF!,#REF!)</f>
        <v>#REF!</v>
      </c>
      <c r="L67" t="e">
        <f xml:space="preserve"> SUM(MVPA!#REF!,#REF!)</f>
        <v>#REF!</v>
      </c>
      <c r="M67" t="e">
        <f xml:space="preserve"> SUM(MVPA!F66,#REF!)</f>
        <v>#REF!</v>
      </c>
      <c r="N67" t="e">
        <f xml:space="preserve"> SUM(MVPA!#REF!,#REF!)</f>
        <v>#REF!</v>
      </c>
      <c r="O67" t="e">
        <f xml:space="preserve"> SUM(MVPA!#REF!,#REF!)</f>
        <v>#REF!</v>
      </c>
      <c r="P67" t="e">
        <f xml:space="preserve"> SUM(MVPA!#REF!,#REF!)</f>
        <v>#REF!</v>
      </c>
      <c r="Q67" t="e">
        <f xml:space="preserve"> SUM(MVPA!#REF!,#REF!)</f>
        <v>#REF!</v>
      </c>
      <c r="R67" t="e">
        <f xml:space="preserve"> SUM(MVPA!#REF!,#REF!)</f>
        <v>#REF!</v>
      </c>
      <c r="S67" t="e">
        <f xml:space="preserve"> SUM(MVPA!#REF!,#REF!)</f>
        <v>#REF!</v>
      </c>
    </row>
    <row r="68" spans="1:19" x14ac:dyDescent="0.55000000000000004">
      <c r="A68" t="s">
        <v>78</v>
      </c>
      <c r="B68" t="s">
        <v>123</v>
      </c>
      <c r="C68">
        <v>97.97</v>
      </c>
      <c r="D68">
        <v>8</v>
      </c>
      <c r="E68">
        <v>72</v>
      </c>
      <c r="F68">
        <v>159</v>
      </c>
      <c r="G68">
        <v>61</v>
      </c>
      <c r="H68">
        <v>24.128792369999999</v>
      </c>
      <c r="I68" t="s">
        <v>131</v>
      </c>
      <c r="J68" t="e">
        <f xml:space="preserve"> SUM(MVPA!E67,#REF!)</f>
        <v>#REF!</v>
      </c>
      <c r="K68" t="e">
        <f xml:space="preserve"> SUM(MVPA!#REF!,#REF!)</f>
        <v>#REF!</v>
      </c>
      <c r="L68" t="e">
        <f xml:space="preserve"> SUM(MVPA!#REF!,#REF!)</f>
        <v>#REF!</v>
      </c>
      <c r="M68" t="e">
        <f xml:space="preserve"> SUM(MVPA!F67,#REF!)</f>
        <v>#REF!</v>
      </c>
      <c r="N68" t="e">
        <f xml:space="preserve"> SUM(MVPA!#REF!,#REF!)</f>
        <v>#REF!</v>
      </c>
      <c r="O68" t="e">
        <f xml:space="preserve"> SUM(MVPA!#REF!,#REF!)</f>
        <v>#REF!</v>
      </c>
      <c r="P68" t="e">
        <f xml:space="preserve"> SUM(MVPA!#REF!,#REF!)</f>
        <v>#REF!</v>
      </c>
      <c r="Q68" t="e">
        <f xml:space="preserve"> SUM(MVPA!#REF!,#REF!)</f>
        <v>#REF!</v>
      </c>
      <c r="R68" t="e">
        <f xml:space="preserve"> SUM(MVPA!#REF!,#REF!)</f>
        <v>#REF!</v>
      </c>
      <c r="S68" t="e">
        <f xml:space="preserve"> SUM(MVPA!#REF!,#REF!)</f>
        <v>#REF!</v>
      </c>
    </row>
    <row r="69" spans="1:19" x14ac:dyDescent="0.55000000000000004">
      <c r="A69" t="s">
        <v>79</v>
      </c>
      <c r="B69" t="s">
        <v>124</v>
      </c>
      <c r="C69">
        <v>112.16</v>
      </c>
      <c r="D69">
        <v>8</v>
      </c>
      <c r="E69">
        <v>54</v>
      </c>
      <c r="F69">
        <v>162</v>
      </c>
      <c r="G69">
        <v>94</v>
      </c>
      <c r="H69">
        <v>35.81771071</v>
      </c>
      <c r="I69" t="s">
        <v>132</v>
      </c>
      <c r="J69" t="e">
        <f xml:space="preserve"> SUM(MVPA!E68,#REF!)</f>
        <v>#REF!</v>
      </c>
      <c r="K69" t="e">
        <f xml:space="preserve"> SUM(MVPA!#REF!,#REF!)</f>
        <v>#REF!</v>
      </c>
      <c r="L69" t="e">
        <f xml:space="preserve"> SUM(MVPA!#REF!,#REF!)</f>
        <v>#REF!</v>
      </c>
      <c r="M69" t="e">
        <f xml:space="preserve"> SUM(MVPA!F68,#REF!)</f>
        <v>#REF!</v>
      </c>
      <c r="N69" t="e">
        <f xml:space="preserve"> SUM(MVPA!#REF!,#REF!)</f>
        <v>#REF!</v>
      </c>
      <c r="O69" t="e">
        <f xml:space="preserve"> SUM(MVPA!#REF!,#REF!)</f>
        <v>#REF!</v>
      </c>
      <c r="P69" t="e">
        <f xml:space="preserve"> SUM(MVPA!#REF!,#REF!)</f>
        <v>#REF!</v>
      </c>
      <c r="Q69" t="e">
        <f xml:space="preserve"> SUM(MVPA!#REF!,#REF!)</f>
        <v>#REF!</v>
      </c>
      <c r="R69" t="e">
        <f xml:space="preserve"> SUM(MVPA!#REF!,#REF!)</f>
        <v>#REF!</v>
      </c>
      <c r="S69" t="e">
        <f xml:space="preserve"> SUM(MVPA!#REF!,#REF!)</f>
        <v>#REF!</v>
      </c>
    </row>
    <row r="70" spans="1:19" x14ac:dyDescent="0.55000000000000004">
      <c r="A70" t="s">
        <v>80</v>
      </c>
      <c r="B70" t="s">
        <v>123</v>
      </c>
      <c r="C70">
        <v>112.37</v>
      </c>
      <c r="D70">
        <v>8</v>
      </c>
      <c r="E70">
        <v>56</v>
      </c>
      <c r="F70">
        <v>169.01351349999999</v>
      </c>
      <c r="G70">
        <v>78.135135140000003</v>
      </c>
      <c r="H70">
        <f>(G70)/((F70*0.01)*(F70*0.01))</f>
        <v>27.352908171060289</v>
      </c>
      <c r="I70" t="s">
        <v>130</v>
      </c>
      <c r="J70" t="e">
        <f xml:space="preserve"> SUM(MVPA!E69,#REF!)</f>
        <v>#REF!</v>
      </c>
      <c r="K70" t="e">
        <f xml:space="preserve"> SUM(MVPA!#REF!,#REF!)</f>
        <v>#REF!</v>
      </c>
      <c r="L70" t="e">
        <f xml:space="preserve"> SUM(MVPA!#REF!,#REF!)</f>
        <v>#REF!</v>
      </c>
      <c r="M70" t="e">
        <f xml:space="preserve"> SUM(MVPA!F69,#REF!)</f>
        <v>#REF!</v>
      </c>
      <c r="N70" t="e">
        <f xml:space="preserve"> SUM(MVPA!#REF!,#REF!)</f>
        <v>#REF!</v>
      </c>
      <c r="O70" t="e">
        <f xml:space="preserve"> SUM(MVPA!#REF!,#REF!)</f>
        <v>#REF!</v>
      </c>
      <c r="P70" t="e">
        <f xml:space="preserve"> SUM(MVPA!#REF!,#REF!)</f>
        <v>#REF!</v>
      </c>
      <c r="Q70" t="e">
        <f xml:space="preserve"> SUM(MVPA!#REF!,#REF!)</f>
        <v>#REF!</v>
      </c>
      <c r="R70" t="e">
        <f xml:space="preserve"> SUM(MVPA!#REF!,#REF!)</f>
        <v>#REF!</v>
      </c>
      <c r="S70" t="e">
        <f xml:space="preserve"> SUM(MVPA!#REF!,#REF!)</f>
        <v>#REF!</v>
      </c>
    </row>
    <row r="71" spans="1:19" x14ac:dyDescent="0.55000000000000004">
      <c r="A71" t="s">
        <v>81</v>
      </c>
      <c r="B71" t="s">
        <v>123</v>
      </c>
      <c r="C71">
        <v>120.91</v>
      </c>
      <c r="D71">
        <v>8</v>
      </c>
      <c r="E71">
        <v>41</v>
      </c>
      <c r="F71">
        <v>167</v>
      </c>
      <c r="G71">
        <v>55</v>
      </c>
      <c r="H71">
        <v>19.72103697</v>
      </c>
      <c r="I71" t="s">
        <v>131</v>
      </c>
      <c r="J71" t="e">
        <f xml:space="preserve"> SUM(MVPA!E70,#REF!)</f>
        <v>#REF!</v>
      </c>
      <c r="K71" t="e">
        <f xml:space="preserve"> SUM(MVPA!#REF!,#REF!)</f>
        <v>#REF!</v>
      </c>
      <c r="L71" t="e">
        <f xml:space="preserve"> SUM(MVPA!#REF!,#REF!)</f>
        <v>#REF!</v>
      </c>
      <c r="M71" t="e">
        <f xml:space="preserve"> SUM(MVPA!F70,#REF!)</f>
        <v>#REF!</v>
      </c>
      <c r="N71" t="e">
        <f xml:space="preserve"> SUM(MVPA!#REF!,#REF!)</f>
        <v>#REF!</v>
      </c>
      <c r="O71" t="e">
        <f xml:space="preserve"> SUM(MVPA!#REF!,#REF!)</f>
        <v>#REF!</v>
      </c>
      <c r="P71" t="e">
        <f xml:space="preserve"> SUM(MVPA!#REF!,#REF!)</f>
        <v>#REF!</v>
      </c>
      <c r="Q71" t="e">
        <f xml:space="preserve"> SUM(MVPA!#REF!,#REF!)</f>
        <v>#REF!</v>
      </c>
      <c r="R71" t="e">
        <f xml:space="preserve"> SUM(MVPA!#REF!,#REF!)</f>
        <v>#REF!</v>
      </c>
      <c r="S71" t="e">
        <f xml:space="preserve"> SUM(MVPA!#REF!,#REF!)</f>
        <v>#REF!</v>
      </c>
    </row>
    <row r="72" spans="1:19" x14ac:dyDescent="0.55000000000000004">
      <c r="A72" t="s">
        <v>82</v>
      </c>
      <c r="B72" t="s">
        <v>125</v>
      </c>
      <c r="C72">
        <v>103.619999999999</v>
      </c>
      <c r="D72">
        <v>8</v>
      </c>
      <c r="E72">
        <v>30</v>
      </c>
      <c r="F72">
        <v>169.01351349999999</v>
      </c>
      <c r="G72">
        <v>78.135135140000003</v>
      </c>
      <c r="H72">
        <f>(G72)/((F72*0.01)*(F72*0.01))</f>
        <v>27.352908171060289</v>
      </c>
      <c r="I72" t="s">
        <v>130</v>
      </c>
      <c r="J72" t="e">
        <f xml:space="preserve"> SUM(MVPA!E71,#REF!)</f>
        <v>#REF!</v>
      </c>
      <c r="K72" t="e">
        <f xml:space="preserve"> SUM(MVPA!#REF!,#REF!)</f>
        <v>#REF!</v>
      </c>
      <c r="L72" t="e">
        <f xml:space="preserve"> SUM(MVPA!#REF!,#REF!)</f>
        <v>#REF!</v>
      </c>
      <c r="M72" t="e">
        <f xml:space="preserve"> SUM(MVPA!F71,#REF!)</f>
        <v>#REF!</v>
      </c>
      <c r="N72" t="e">
        <f xml:space="preserve"> SUM(MVPA!#REF!,#REF!)</f>
        <v>#REF!</v>
      </c>
      <c r="O72" t="e">
        <f xml:space="preserve"> SUM(MVPA!#REF!,#REF!)</f>
        <v>#REF!</v>
      </c>
      <c r="P72" t="e">
        <f xml:space="preserve"> SUM(MVPA!#REF!,#REF!)</f>
        <v>#REF!</v>
      </c>
      <c r="Q72" t="e">
        <f xml:space="preserve"> SUM(MVPA!#REF!,#REF!)</f>
        <v>#REF!</v>
      </c>
      <c r="R72" t="e">
        <f xml:space="preserve"> SUM(MVPA!#REF!,#REF!)</f>
        <v>#REF!</v>
      </c>
      <c r="S72" t="e">
        <f xml:space="preserve"> SUM(MVPA!#REF!,#REF!)</f>
        <v>#REF!</v>
      </c>
    </row>
    <row r="73" spans="1:19" x14ac:dyDescent="0.55000000000000004">
      <c r="A73" t="s">
        <v>83</v>
      </c>
      <c r="B73" t="s">
        <v>123</v>
      </c>
      <c r="C73">
        <v>92.7</v>
      </c>
      <c r="D73">
        <v>8</v>
      </c>
      <c r="E73">
        <v>57</v>
      </c>
      <c r="F73">
        <v>166</v>
      </c>
      <c r="G73">
        <v>60</v>
      </c>
      <c r="H73">
        <v>21.77384236</v>
      </c>
      <c r="I73" t="s">
        <v>131</v>
      </c>
      <c r="J73" t="e">
        <f xml:space="preserve"> SUM(MVPA!E72,#REF!)</f>
        <v>#REF!</v>
      </c>
      <c r="K73" t="e">
        <f xml:space="preserve"> SUM(MVPA!#REF!,#REF!)</f>
        <v>#REF!</v>
      </c>
      <c r="L73" t="e">
        <f xml:space="preserve"> SUM(MVPA!#REF!,#REF!)</f>
        <v>#REF!</v>
      </c>
      <c r="M73" t="e">
        <f xml:space="preserve"> SUM(MVPA!F72,#REF!)</f>
        <v>#REF!</v>
      </c>
      <c r="N73" t="e">
        <f xml:space="preserve"> SUM(MVPA!#REF!,#REF!)</f>
        <v>#REF!</v>
      </c>
      <c r="O73" t="e">
        <f xml:space="preserve"> SUM(MVPA!#REF!,#REF!)</f>
        <v>#REF!</v>
      </c>
      <c r="P73" t="e">
        <f xml:space="preserve"> SUM(MVPA!#REF!,#REF!)</f>
        <v>#REF!</v>
      </c>
      <c r="Q73" t="e">
        <f xml:space="preserve"> SUM(MVPA!#REF!,#REF!)</f>
        <v>#REF!</v>
      </c>
      <c r="R73" t="e">
        <f xml:space="preserve"> SUM(MVPA!#REF!,#REF!)</f>
        <v>#REF!</v>
      </c>
      <c r="S73" t="e">
        <f xml:space="preserve"> SUM(MVPA!#REF!,#REF!)</f>
        <v>#REF!</v>
      </c>
    </row>
    <row r="74" spans="1:19" x14ac:dyDescent="0.55000000000000004">
      <c r="A74" t="s">
        <v>84</v>
      </c>
      <c r="B74" t="s">
        <v>123</v>
      </c>
      <c r="C74">
        <v>115.57</v>
      </c>
      <c r="D74">
        <v>8</v>
      </c>
      <c r="E74">
        <v>57</v>
      </c>
      <c r="F74">
        <v>163</v>
      </c>
      <c r="G74">
        <v>85</v>
      </c>
      <c r="H74">
        <v>31.992171330000001</v>
      </c>
      <c r="I74" t="s">
        <v>132</v>
      </c>
      <c r="J74" t="e">
        <f xml:space="preserve"> SUM(MVPA!E73,#REF!)</f>
        <v>#REF!</v>
      </c>
      <c r="K74" t="e">
        <f xml:space="preserve"> SUM(MVPA!#REF!,#REF!)</f>
        <v>#REF!</v>
      </c>
      <c r="L74" t="e">
        <f xml:space="preserve"> SUM(MVPA!#REF!,#REF!)</f>
        <v>#REF!</v>
      </c>
      <c r="M74" t="e">
        <f xml:space="preserve"> SUM(MVPA!F73,#REF!)</f>
        <v>#REF!</v>
      </c>
      <c r="N74" t="e">
        <f xml:space="preserve"> SUM(MVPA!#REF!,#REF!)</f>
        <v>#REF!</v>
      </c>
      <c r="O74" t="e">
        <f xml:space="preserve"> SUM(MVPA!#REF!,#REF!)</f>
        <v>#REF!</v>
      </c>
      <c r="P74" t="e">
        <f xml:space="preserve"> SUM(MVPA!#REF!,#REF!)</f>
        <v>#REF!</v>
      </c>
      <c r="Q74" t="e">
        <f xml:space="preserve"> SUM(MVPA!#REF!,#REF!)</f>
        <v>#REF!</v>
      </c>
      <c r="R74" t="e">
        <f xml:space="preserve"> SUM(MVPA!#REF!,#REF!)</f>
        <v>#REF!</v>
      </c>
      <c r="S74" t="e">
        <f xml:space="preserve"> SUM(MVPA!#REF!,#REF!)</f>
        <v>#REF!</v>
      </c>
    </row>
    <row r="75" spans="1:19" x14ac:dyDescent="0.55000000000000004">
      <c r="A75" t="s">
        <v>85</v>
      </c>
      <c r="B75" t="s">
        <v>124</v>
      </c>
      <c r="C75">
        <v>112.98</v>
      </c>
      <c r="D75">
        <v>8</v>
      </c>
      <c r="E75">
        <v>47</v>
      </c>
      <c r="F75">
        <v>182</v>
      </c>
      <c r="G75">
        <v>107</v>
      </c>
      <c r="H75">
        <v>32.302861970000002</v>
      </c>
      <c r="I75" t="s">
        <v>132</v>
      </c>
      <c r="J75" t="e">
        <f xml:space="preserve"> SUM(MVPA!E74,#REF!)</f>
        <v>#REF!</v>
      </c>
      <c r="K75" t="e">
        <f xml:space="preserve"> SUM(MVPA!#REF!,#REF!)</f>
        <v>#REF!</v>
      </c>
      <c r="L75" t="e">
        <f xml:space="preserve"> SUM(MVPA!#REF!,#REF!)</f>
        <v>#REF!</v>
      </c>
      <c r="M75" t="e">
        <f xml:space="preserve"> SUM(MVPA!F74,#REF!)</f>
        <v>#REF!</v>
      </c>
      <c r="N75" t="e">
        <f xml:space="preserve"> SUM(MVPA!#REF!,#REF!)</f>
        <v>#REF!</v>
      </c>
      <c r="O75" t="e">
        <f xml:space="preserve"> SUM(MVPA!#REF!,#REF!)</f>
        <v>#REF!</v>
      </c>
      <c r="P75" t="e">
        <f xml:space="preserve"> SUM(MVPA!#REF!,#REF!)</f>
        <v>#REF!</v>
      </c>
      <c r="Q75" t="e">
        <f xml:space="preserve"> SUM(MVPA!#REF!,#REF!)</f>
        <v>#REF!</v>
      </c>
      <c r="R75" t="e">
        <f xml:space="preserve"> SUM(MVPA!#REF!,#REF!)</f>
        <v>#REF!</v>
      </c>
      <c r="S75" t="e">
        <f xml:space="preserve"> SUM(MVPA!#REF!,#REF!)</f>
        <v>#REF!</v>
      </c>
    </row>
    <row r="76" spans="1:19" x14ac:dyDescent="0.55000000000000004">
      <c r="A76" t="s">
        <v>86</v>
      </c>
      <c r="B76" t="s">
        <v>124</v>
      </c>
      <c r="C76">
        <v>90.54</v>
      </c>
      <c r="D76">
        <v>7</v>
      </c>
      <c r="E76">
        <v>72</v>
      </c>
      <c r="F76">
        <v>190</v>
      </c>
      <c r="G76">
        <v>78</v>
      </c>
      <c r="H76">
        <v>21.606648199999999</v>
      </c>
      <c r="I76" t="s">
        <v>131</v>
      </c>
      <c r="J76" t="e">
        <f xml:space="preserve"> SUM(MVPA!E75,#REF!)</f>
        <v>#REF!</v>
      </c>
      <c r="K76" t="e">
        <f xml:space="preserve"> SUM(MVPA!#REF!,#REF!)</f>
        <v>#REF!</v>
      </c>
      <c r="L76" t="e">
        <f xml:space="preserve"> SUM(MVPA!#REF!,#REF!)</f>
        <v>#REF!</v>
      </c>
      <c r="M76" t="e">
        <f xml:space="preserve"> SUM(MVPA!F75,#REF!)</f>
        <v>#REF!</v>
      </c>
      <c r="N76" t="e">
        <f xml:space="preserve"> SUM(MVPA!#REF!,#REF!)</f>
        <v>#REF!</v>
      </c>
      <c r="O76" t="e">
        <f xml:space="preserve"> SUM(MVPA!#REF!,#REF!)</f>
        <v>#REF!</v>
      </c>
      <c r="P76" t="e">
        <f xml:space="preserve"> SUM(MVPA!#REF!,#REF!)</f>
        <v>#REF!</v>
      </c>
      <c r="Q76" t="e">
        <f xml:space="preserve"> SUM(MVPA!#REF!,#REF!)</f>
        <v>#REF!</v>
      </c>
      <c r="R76" t="e">
        <f xml:space="preserve"> SUM(MVPA!#REF!,#REF!)</f>
        <v>#REF!</v>
      </c>
      <c r="S76" t="e">
        <f xml:space="preserve"> SUM(MVPA!#REF!,#REF!)</f>
        <v>#REF!</v>
      </c>
    </row>
    <row r="77" spans="1:19" x14ac:dyDescent="0.55000000000000004">
      <c r="A77" t="s">
        <v>87</v>
      </c>
      <c r="B77" t="s">
        <v>123</v>
      </c>
      <c r="C77">
        <v>103</v>
      </c>
      <c r="D77">
        <v>8</v>
      </c>
      <c r="E77">
        <v>52</v>
      </c>
      <c r="F77">
        <v>165</v>
      </c>
      <c r="G77">
        <v>56</v>
      </c>
      <c r="H77">
        <v>20.569329660000001</v>
      </c>
      <c r="I77" t="s">
        <v>131</v>
      </c>
      <c r="J77" t="e">
        <f xml:space="preserve"> SUM(MVPA!E76,#REF!)</f>
        <v>#REF!</v>
      </c>
      <c r="K77" t="e">
        <f xml:space="preserve"> SUM(MVPA!#REF!,#REF!)</f>
        <v>#REF!</v>
      </c>
      <c r="L77" t="e">
        <f xml:space="preserve"> SUM(MVPA!#REF!,#REF!)</f>
        <v>#REF!</v>
      </c>
      <c r="M77" t="e">
        <f xml:space="preserve"> SUM(MVPA!F76,#REF!)</f>
        <v>#REF!</v>
      </c>
      <c r="N77" t="e">
        <f xml:space="preserve"> SUM(MVPA!#REF!,#REF!)</f>
        <v>#REF!</v>
      </c>
      <c r="O77" t="e">
        <f xml:space="preserve"> SUM(MVPA!#REF!,#REF!)</f>
        <v>#REF!</v>
      </c>
      <c r="P77" t="e">
        <f xml:space="preserve"> SUM(MVPA!#REF!,#REF!)</f>
        <v>#REF!</v>
      </c>
      <c r="Q77" t="e">
        <f xml:space="preserve"> SUM(MVPA!#REF!,#REF!)</f>
        <v>#REF!</v>
      </c>
      <c r="R77" t="e">
        <f xml:space="preserve"> SUM(MVPA!#REF!,#REF!)</f>
        <v>#REF!</v>
      </c>
      <c r="S77" t="e">
        <f xml:space="preserve"> SUM(MVPA!#REF!,#REF!)</f>
        <v>#REF!</v>
      </c>
    </row>
    <row r="78" spans="1:19" x14ac:dyDescent="0.55000000000000004">
      <c r="A78" t="s">
        <v>88</v>
      </c>
      <c r="B78" t="s">
        <v>123</v>
      </c>
      <c r="C78">
        <v>112.58</v>
      </c>
      <c r="D78">
        <v>8</v>
      </c>
      <c r="E78">
        <v>27</v>
      </c>
      <c r="F78">
        <v>164</v>
      </c>
      <c r="G78">
        <v>72</v>
      </c>
      <c r="H78">
        <v>26.769779889999999</v>
      </c>
      <c r="I78" t="s">
        <v>130</v>
      </c>
      <c r="J78" t="e">
        <f xml:space="preserve"> SUM(MVPA!E77,#REF!)</f>
        <v>#REF!</v>
      </c>
      <c r="K78" t="e">
        <f xml:space="preserve"> SUM(MVPA!#REF!,#REF!)</f>
        <v>#REF!</v>
      </c>
      <c r="L78" t="e">
        <f xml:space="preserve"> SUM(MVPA!#REF!,#REF!)</f>
        <v>#REF!</v>
      </c>
      <c r="M78" t="e">
        <f xml:space="preserve"> SUM(MVPA!F77,#REF!)</f>
        <v>#REF!</v>
      </c>
      <c r="N78" t="e">
        <f xml:space="preserve"> SUM(MVPA!#REF!,#REF!)</f>
        <v>#REF!</v>
      </c>
      <c r="O78" t="e">
        <f xml:space="preserve"> SUM(MVPA!#REF!,#REF!)</f>
        <v>#REF!</v>
      </c>
      <c r="P78" t="e">
        <f xml:space="preserve"> SUM(MVPA!#REF!,#REF!)</f>
        <v>#REF!</v>
      </c>
      <c r="Q78" t="e">
        <f xml:space="preserve"> SUM(MVPA!#REF!,#REF!)</f>
        <v>#REF!</v>
      </c>
      <c r="R78" t="e">
        <f xml:space="preserve"> SUM(MVPA!#REF!,#REF!)</f>
        <v>#REF!</v>
      </c>
      <c r="S78" t="e">
        <f xml:space="preserve"> SUM(MVPA!#REF!,#REF!)</f>
        <v>#REF!</v>
      </c>
    </row>
    <row r="79" spans="1:19" x14ac:dyDescent="0.55000000000000004">
      <c r="A79" t="s">
        <v>89</v>
      </c>
      <c r="B79" t="s">
        <v>123</v>
      </c>
      <c r="C79">
        <v>96.699999999999903</v>
      </c>
      <c r="D79">
        <v>8</v>
      </c>
      <c r="E79">
        <v>53</v>
      </c>
      <c r="F79">
        <v>168</v>
      </c>
      <c r="G79">
        <v>104</v>
      </c>
      <c r="H79">
        <v>36.848072559999999</v>
      </c>
      <c r="I79" t="s">
        <v>132</v>
      </c>
      <c r="J79" t="e">
        <f xml:space="preserve"> SUM(MVPA!E78,#REF!)</f>
        <v>#REF!</v>
      </c>
      <c r="K79" t="e">
        <f xml:space="preserve"> SUM(MVPA!#REF!,#REF!)</f>
        <v>#REF!</v>
      </c>
      <c r="L79" t="e">
        <f xml:space="preserve"> SUM(MVPA!#REF!,#REF!)</f>
        <v>#REF!</v>
      </c>
      <c r="M79" t="e">
        <f xml:space="preserve"> SUM(MVPA!F78,#REF!)</f>
        <v>#REF!</v>
      </c>
      <c r="N79" t="e">
        <f xml:space="preserve"> SUM(MVPA!#REF!,#REF!)</f>
        <v>#REF!</v>
      </c>
      <c r="O79" t="e">
        <f xml:space="preserve"> SUM(MVPA!#REF!,#REF!)</f>
        <v>#REF!</v>
      </c>
      <c r="P79" t="e">
        <f xml:space="preserve"> SUM(MVPA!#REF!,#REF!)</f>
        <v>#REF!</v>
      </c>
      <c r="Q79" t="e">
        <f xml:space="preserve"> SUM(MVPA!#REF!,#REF!)</f>
        <v>#REF!</v>
      </c>
      <c r="R79" t="e">
        <f xml:space="preserve"> SUM(MVPA!#REF!,#REF!)</f>
        <v>#REF!</v>
      </c>
      <c r="S79" t="e">
        <f xml:space="preserve"> SUM(MVPA!#REF!,#REF!)</f>
        <v>#REF!</v>
      </c>
    </row>
    <row r="80" spans="1:19" x14ac:dyDescent="0.55000000000000004">
      <c r="A80" t="s">
        <v>90</v>
      </c>
      <c r="B80" t="s">
        <v>123</v>
      </c>
      <c r="C80">
        <v>100.92</v>
      </c>
      <c r="D80">
        <v>8</v>
      </c>
      <c r="E80">
        <v>43</v>
      </c>
      <c r="F80">
        <v>169.01351349999999</v>
      </c>
      <c r="G80">
        <v>78.135135140000003</v>
      </c>
      <c r="H80">
        <f>(G80)/((F80*0.01)*(F80*0.01))</f>
        <v>27.352908171060289</v>
      </c>
      <c r="I80" t="s">
        <v>130</v>
      </c>
      <c r="J80" t="e">
        <f xml:space="preserve"> SUM(MVPA!E79,#REF!)</f>
        <v>#REF!</v>
      </c>
      <c r="K80" t="e">
        <f xml:space="preserve"> SUM(MVPA!#REF!,#REF!)</f>
        <v>#REF!</v>
      </c>
      <c r="L80" t="e">
        <f xml:space="preserve"> SUM(MVPA!#REF!,#REF!)</f>
        <v>#REF!</v>
      </c>
      <c r="M80" t="e">
        <f xml:space="preserve"> SUM(MVPA!F79,#REF!)</f>
        <v>#REF!</v>
      </c>
      <c r="N80" t="e">
        <f xml:space="preserve"> SUM(MVPA!#REF!,#REF!)</f>
        <v>#REF!</v>
      </c>
      <c r="O80" t="e">
        <f xml:space="preserve"> SUM(MVPA!#REF!,#REF!)</f>
        <v>#REF!</v>
      </c>
      <c r="P80" t="e">
        <f xml:space="preserve"> SUM(MVPA!#REF!,#REF!)</f>
        <v>#REF!</v>
      </c>
      <c r="Q80" t="e">
        <f xml:space="preserve"> SUM(MVPA!#REF!,#REF!)</f>
        <v>#REF!</v>
      </c>
      <c r="R80" t="e">
        <f xml:space="preserve"> SUM(MVPA!#REF!,#REF!)</f>
        <v>#REF!</v>
      </c>
      <c r="S80" t="e">
        <f xml:space="preserve"> SUM(MVPA!#REF!,#REF!)</f>
        <v>#REF!</v>
      </c>
    </row>
    <row r="81" spans="1:19" x14ac:dyDescent="0.55000000000000004">
      <c r="A81" t="s">
        <v>91</v>
      </c>
      <c r="B81" t="s">
        <v>123</v>
      </c>
      <c r="C81">
        <v>101.55</v>
      </c>
      <c r="D81">
        <v>8</v>
      </c>
      <c r="E81">
        <v>56</v>
      </c>
      <c r="F81">
        <v>174</v>
      </c>
      <c r="G81">
        <v>85</v>
      </c>
      <c r="H81">
        <v>28.075042939999999</v>
      </c>
      <c r="I81" t="s">
        <v>130</v>
      </c>
      <c r="J81" t="e">
        <f xml:space="preserve"> SUM(MVPA!E80,#REF!)</f>
        <v>#REF!</v>
      </c>
      <c r="K81" t="e">
        <f xml:space="preserve"> SUM(MVPA!#REF!,#REF!)</f>
        <v>#REF!</v>
      </c>
      <c r="L81" t="e">
        <f xml:space="preserve"> SUM(MVPA!#REF!,#REF!)</f>
        <v>#REF!</v>
      </c>
      <c r="M81" t="e">
        <f xml:space="preserve"> SUM(MVPA!F80,#REF!)</f>
        <v>#REF!</v>
      </c>
      <c r="N81" t="e">
        <f xml:space="preserve"> SUM(MVPA!#REF!,#REF!)</f>
        <v>#REF!</v>
      </c>
      <c r="O81" t="e">
        <f xml:space="preserve"> SUM(MVPA!#REF!,#REF!)</f>
        <v>#REF!</v>
      </c>
      <c r="P81" t="e">
        <f xml:space="preserve"> SUM(MVPA!#REF!,#REF!)</f>
        <v>#REF!</v>
      </c>
      <c r="Q81" t="e">
        <f xml:space="preserve"> SUM(MVPA!#REF!,#REF!)</f>
        <v>#REF!</v>
      </c>
      <c r="R81" t="e">
        <f xml:space="preserve"> SUM(MVPA!#REF!,#REF!)</f>
        <v>#REF!</v>
      </c>
      <c r="S81" t="e">
        <f xml:space="preserve"> SUM(MVPA!#REF!,#REF!)</f>
        <v>#REF!</v>
      </c>
    </row>
    <row r="82" spans="1:19" x14ac:dyDescent="0.55000000000000004">
      <c r="A82" t="s">
        <v>92</v>
      </c>
      <c r="B82" t="s">
        <v>123</v>
      </c>
      <c r="C82">
        <v>104.63999999999901</v>
      </c>
      <c r="D82">
        <v>8</v>
      </c>
      <c r="E82">
        <v>47</v>
      </c>
      <c r="F82">
        <v>162.5</v>
      </c>
      <c r="G82">
        <v>58.5</v>
      </c>
      <c r="H82">
        <v>22.15384615</v>
      </c>
      <c r="I82" t="s">
        <v>131</v>
      </c>
      <c r="J82" t="e">
        <f xml:space="preserve"> SUM(MVPA!E81,#REF!)</f>
        <v>#REF!</v>
      </c>
      <c r="K82" t="e">
        <f xml:space="preserve"> SUM(MVPA!#REF!,#REF!)</f>
        <v>#REF!</v>
      </c>
      <c r="L82" t="e">
        <f xml:space="preserve"> SUM(MVPA!#REF!,#REF!)</f>
        <v>#REF!</v>
      </c>
      <c r="M82" t="e">
        <f xml:space="preserve"> SUM(MVPA!F81,#REF!)</f>
        <v>#REF!</v>
      </c>
      <c r="N82" t="e">
        <f xml:space="preserve"> SUM(MVPA!#REF!,#REF!)</f>
        <v>#REF!</v>
      </c>
      <c r="O82" t="e">
        <f xml:space="preserve"> SUM(MVPA!#REF!,#REF!)</f>
        <v>#REF!</v>
      </c>
      <c r="P82" t="e">
        <f xml:space="preserve"> SUM(MVPA!#REF!,#REF!)</f>
        <v>#REF!</v>
      </c>
      <c r="Q82" t="e">
        <f xml:space="preserve"> SUM(MVPA!#REF!,#REF!)</f>
        <v>#REF!</v>
      </c>
      <c r="R82" t="e">
        <f xml:space="preserve"> SUM(MVPA!#REF!,#REF!)</f>
        <v>#REF!</v>
      </c>
      <c r="S82" t="e">
        <f xml:space="preserve"> SUM(MVPA!#REF!,#REF!)</f>
        <v>#REF!</v>
      </c>
    </row>
    <row r="83" spans="1:19" x14ac:dyDescent="0.55000000000000004">
      <c r="A83" t="s">
        <v>93</v>
      </c>
      <c r="B83" t="s">
        <v>123</v>
      </c>
      <c r="C83">
        <v>101.55</v>
      </c>
      <c r="D83">
        <v>8</v>
      </c>
      <c r="E83">
        <v>28</v>
      </c>
      <c r="F83">
        <v>165</v>
      </c>
      <c r="G83">
        <v>68</v>
      </c>
      <c r="H83">
        <v>24.977043160000001</v>
      </c>
      <c r="I83" t="s">
        <v>131</v>
      </c>
      <c r="J83" t="e">
        <f xml:space="preserve"> SUM(MVPA!E82,#REF!)</f>
        <v>#REF!</v>
      </c>
      <c r="K83" t="e">
        <f xml:space="preserve"> SUM(MVPA!#REF!,#REF!)</f>
        <v>#REF!</v>
      </c>
      <c r="L83" t="e">
        <f xml:space="preserve"> SUM(MVPA!#REF!,#REF!)</f>
        <v>#REF!</v>
      </c>
      <c r="M83" t="e">
        <f xml:space="preserve"> SUM(MVPA!F82,#REF!)</f>
        <v>#REF!</v>
      </c>
      <c r="N83" t="e">
        <f xml:space="preserve"> SUM(MVPA!#REF!,#REF!)</f>
        <v>#REF!</v>
      </c>
      <c r="O83" t="e">
        <f xml:space="preserve"> SUM(MVPA!#REF!,#REF!)</f>
        <v>#REF!</v>
      </c>
      <c r="P83" t="e">
        <f xml:space="preserve"> SUM(MVPA!#REF!,#REF!)</f>
        <v>#REF!</v>
      </c>
      <c r="Q83" t="e">
        <f xml:space="preserve"> SUM(MVPA!#REF!,#REF!)</f>
        <v>#REF!</v>
      </c>
      <c r="R83" t="e">
        <f xml:space="preserve"> SUM(MVPA!#REF!,#REF!)</f>
        <v>#REF!</v>
      </c>
      <c r="S83" t="e">
        <f xml:space="preserve"> SUM(MVPA!#REF!,#REF!)</f>
        <v>#REF!</v>
      </c>
    </row>
    <row r="84" spans="1:19" x14ac:dyDescent="0.55000000000000004">
      <c r="A84" t="s">
        <v>94</v>
      </c>
      <c r="B84" t="s">
        <v>124</v>
      </c>
      <c r="C84">
        <v>97.38</v>
      </c>
      <c r="D84">
        <v>8</v>
      </c>
      <c r="E84">
        <v>66</v>
      </c>
      <c r="F84">
        <v>175</v>
      </c>
      <c r="G84">
        <v>89</v>
      </c>
      <c r="H84">
        <v>29.061224490000001</v>
      </c>
      <c r="I84" t="s">
        <v>130</v>
      </c>
      <c r="J84" t="e">
        <f xml:space="preserve"> SUM(MVPA!E83,#REF!)</f>
        <v>#REF!</v>
      </c>
      <c r="K84" t="e">
        <f xml:space="preserve"> SUM(MVPA!#REF!,#REF!)</f>
        <v>#REF!</v>
      </c>
      <c r="L84" t="e">
        <f xml:space="preserve"> SUM(MVPA!#REF!,#REF!)</f>
        <v>#REF!</v>
      </c>
      <c r="M84" t="e">
        <f xml:space="preserve"> SUM(MVPA!F83,#REF!)</f>
        <v>#REF!</v>
      </c>
      <c r="N84" t="e">
        <f xml:space="preserve"> SUM(MVPA!#REF!,#REF!)</f>
        <v>#REF!</v>
      </c>
      <c r="O84" t="e">
        <f xml:space="preserve"> SUM(MVPA!#REF!,#REF!)</f>
        <v>#REF!</v>
      </c>
      <c r="P84" t="e">
        <f xml:space="preserve"> SUM(MVPA!#REF!,#REF!)</f>
        <v>#REF!</v>
      </c>
      <c r="Q84" t="e">
        <f xml:space="preserve"> SUM(MVPA!#REF!,#REF!)</f>
        <v>#REF!</v>
      </c>
      <c r="R84" t="e">
        <f xml:space="preserve"> SUM(MVPA!#REF!,#REF!)</f>
        <v>#REF!</v>
      </c>
      <c r="S84" t="e">
        <f xml:space="preserve"> SUM(MVPA!#REF!,#REF!)</f>
        <v>#REF!</v>
      </c>
    </row>
    <row r="85" spans="1:19" x14ac:dyDescent="0.55000000000000004">
      <c r="A85" t="s">
        <v>95</v>
      </c>
      <c r="B85" t="s">
        <v>125</v>
      </c>
      <c r="C85">
        <v>111.94</v>
      </c>
      <c r="D85">
        <v>8</v>
      </c>
      <c r="E85">
        <v>59</v>
      </c>
      <c r="F85">
        <v>186</v>
      </c>
      <c r="G85">
        <v>86</v>
      </c>
      <c r="H85">
        <v>24.858365129999999</v>
      </c>
      <c r="I85" t="s">
        <v>131</v>
      </c>
      <c r="J85" t="e">
        <f xml:space="preserve"> SUM(MVPA!E84,#REF!)</f>
        <v>#REF!</v>
      </c>
      <c r="K85" t="e">
        <f xml:space="preserve"> SUM(MVPA!#REF!,#REF!)</f>
        <v>#REF!</v>
      </c>
      <c r="L85" t="e">
        <f xml:space="preserve"> SUM(MVPA!#REF!,#REF!)</f>
        <v>#REF!</v>
      </c>
      <c r="M85" t="e">
        <f xml:space="preserve"> SUM(MVPA!F84,#REF!)</f>
        <v>#REF!</v>
      </c>
      <c r="N85" t="e">
        <f xml:space="preserve"> SUM(MVPA!#REF!,#REF!)</f>
        <v>#REF!</v>
      </c>
      <c r="O85" t="e">
        <f xml:space="preserve"> SUM(MVPA!#REF!,#REF!)</f>
        <v>#REF!</v>
      </c>
      <c r="P85" t="e">
        <f xml:space="preserve"> SUM(MVPA!#REF!,#REF!)</f>
        <v>#REF!</v>
      </c>
      <c r="Q85" t="e">
        <f xml:space="preserve"> SUM(MVPA!#REF!,#REF!)</f>
        <v>#REF!</v>
      </c>
      <c r="R85" t="e">
        <f xml:space="preserve"> SUM(MVPA!#REF!,#REF!)</f>
        <v>#REF!</v>
      </c>
      <c r="S85" t="e">
        <f xml:space="preserve"> SUM(MVPA!#REF!,#REF!)</f>
        <v>#REF!</v>
      </c>
    </row>
    <row r="86" spans="1:19" x14ac:dyDescent="0.55000000000000004">
      <c r="A86" t="s">
        <v>96</v>
      </c>
      <c r="B86" t="s">
        <v>123</v>
      </c>
      <c r="C86">
        <v>93.12</v>
      </c>
      <c r="D86">
        <v>8</v>
      </c>
      <c r="E86">
        <v>56</v>
      </c>
      <c r="F86">
        <v>169.01351349999999</v>
      </c>
      <c r="G86">
        <v>78.135135140000003</v>
      </c>
      <c r="H86">
        <f>(G86)/((F86*0.01)*(F86*0.01))</f>
        <v>27.352908171060289</v>
      </c>
      <c r="I86" t="s">
        <v>130</v>
      </c>
      <c r="J86" t="e">
        <f xml:space="preserve"> SUM(MVPA!E85,#REF!)</f>
        <v>#REF!</v>
      </c>
      <c r="K86" t="e">
        <f xml:space="preserve"> SUM(MVPA!#REF!,#REF!)</f>
        <v>#REF!</v>
      </c>
      <c r="L86" t="e">
        <f xml:space="preserve"> SUM(MVPA!#REF!,#REF!)</f>
        <v>#REF!</v>
      </c>
      <c r="M86" t="e">
        <f xml:space="preserve"> SUM(MVPA!F85,#REF!)</f>
        <v>#REF!</v>
      </c>
      <c r="N86" t="e">
        <f xml:space="preserve"> SUM(MVPA!#REF!,#REF!)</f>
        <v>#REF!</v>
      </c>
      <c r="O86" t="e">
        <f xml:space="preserve"> SUM(MVPA!#REF!,#REF!)</f>
        <v>#REF!</v>
      </c>
      <c r="P86" t="e">
        <f xml:space="preserve"> SUM(MVPA!#REF!,#REF!)</f>
        <v>#REF!</v>
      </c>
      <c r="Q86" t="e">
        <f xml:space="preserve"> SUM(MVPA!#REF!,#REF!)</f>
        <v>#REF!</v>
      </c>
      <c r="R86" t="e">
        <f xml:space="preserve"> SUM(MVPA!#REF!,#REF!)</f>
        <v>#REF!</v>
      </c>
      <c r="S86" t="e">
        <f xml:space="preserve"> SUM(MVPA!#REF!,#REF!)</f>
        <v>#REF!</v>
      </c>
    </row>
    <row r="87" spans="1:19" x14ac:dyDescent="0.55000000000000004">
      <c r="A87" t="s">
        <v>97</v>
      </c>
      <c r="B87" t="s">
        <v>123</v>
      </c>
      <c r="C87">
        <v>102.12</v>
      </c>
      <c r="D87">
        <v>8</v>
      </c>
      <c r="E87">
        <v>58</v>
      </c>
      <c r="F87">
        <v>163</v>
      </c>
      <c r="G87">
        <v>70</v>
      </c>
      <c r="H87">
        <v>26.346494029999999</v>
      </c>
      <c r="I87" t="s">
        <v>130</v>
      </c>
      <c r="J87" t="e">
        <f xml:space="preserve"> SUM(MVPA!E86,#REF!)</f>
        <v>#REF!</v>
      </c>
      <c r="K87" t="e">
        <f xml:space="preserve"> SUM(MVPA!#REF!,#REF!)</f>
        <v>#REF!</v>
      </c>
      <c r="L87" t="e">
        <f xml:space="preserve"> SUM(MVPA!#REF!,#REF!)</f>
        <v>#REF!</v>
      </c>
      <c r="M87" t="e">
        <f xml:space="preserve"> SUM(MVPA!F86,#REF!)</f>
        <v>#REF!</v>
      </c>
      <c r="N87" t="e">
        <f xml:space="preserve"> SUM(MVPA!#REF!,#REF!)</f>
        <v>#REF!</v>
      </c>
      <c r="O87" t="e">
        <f xml:space="preserve"> SUM(MVPA!#REF!,#REF!)</f>
        <v>#REF!</v>
      </c>
      <c r="P87" t="e">
        <f xml:space="preserve"> SUM(MVPA!#REF!,#REF!)</f>
        <v>#REF!</v>
      </c>
      <c r="Q87" t="e">
        <f xml:space="preserve"> SUM(MVPA!#REF!,#REF!)</f>
        <v>#REF!</v>
      </c>
      <c r="R87" t="e">
        <f xml:space="preserve"> SUM(MVPA!#REF!,#REF!)</f>
        <v>#REF!</v>
      </c>
      <c r="S87" t="e">
        <f xml:space="preserve"> SUM(MVPA!#REF!,#REF!)</f>
        <v>#REF!</v>
      </c>
    </row>
    <row r="88" spans="1:19" x14ac:dyDescent="0.55000000000000004">
      <c r="A88" t="s">
        <v>98</v>
      </c>
      <c r="B88" t="s">
        <v>124</v>
      </c>
      <c r="C88">
        <v>84.89</v>
      </c>
      <c r="D88">
        <v>8</v>
      </c>
      <c r="E88">
        <v>29</v>
      </c>
      <c r="F88">
        <v>180</v>
      </c>
      <c r="G88">
        <v>110</v>
      </c>
      <c r="H88">
        <v>33.950617280000003</v>
      </c>
      <c r="I88" t="s">
        <v>132</v>
      </c>
      <c r="J88" t="e">
        <f xml:space="preserve"> SUM(MVPA!E87,#REF!)</f>
        <v>#REF!</v>
      </c>
      <c r="K88" t="e">
        <f xml:space="preserve"> SUM(MVPA!#REF!,#REF!)</f>
        <v>#REF!</v>
      </c>
      <c r="L88" t="e">
        <f xml:space="preserve"> SUM(MVPA!#REF!,#REF!)</f>
        <v>#REF!</v>
      </c>
      <c r="M88" t="e">
        <f xml:space="preserve"> SUM(MVPA!F87,#REF!)</f>
        <v>#REF!</v>
      </c>
      <c r="N88" t="e">
        <f xml:space="preserve"> SUM(MVPA!#REF!,#REF!)</f>
        <v>#REF!</v>
      </c>
      <c r="O88" t="e">
        <f xml:space="preserve"> SUM(MVPA!#REF!,#REF!)</f>
        <v>#REF!</v>
      </c>
      <c r="P88" t="e">
        <f xml:space="preserve"> SUM(MVPA!#REF!,#REF!)</f>
        <v>#REF!</v>
      </c>
      <c r="Q88" t="e">
        <f xml:space="preserve"> SUM(MVPA!#REF!,#REF!)</f>
        <v>#REF!</v>
      </c>
      <c r="R88" t="e">
        <f xml:space="preserve"> SUM(MVPA!#REF!,#REF!)</f>
        <v>#REF!</v>
      </c>
      <c r="S88" t="e">
        <f xml:space="preserve"> SUM(MVPA!#REF!,#REF!)</f>
        <v>#REF!</v>
      </c>
    </row>
    <row r="89" spans="1:19" x14ac:dyDescent="0.55000000000000004">
      <c r="A89" t="s">
        <v>99</v>
      </c>
      <c r="B89" t="s">
        <v>123</v>
      </c>
      <c r="C89">
        <v>98.619999999999905</v>
      </c>
      <c r="D89">
        <v>8</v>
      </c>
      <c r="E89">
        <v>38</v>
      </c>
      <c r="F89">
        <v>179</v>
      </c>
      <c r="G89">
        <v>63</v>
      </c>
      <c r="H89">
        <v>19.662307670000001</v>
      </c>
      <c r="I89" t="s">
        <v>131</v>
      </c>
      <c r="J89" t="e">
        <f xml:space="preserve"> SUM(MVPA!E88,#REF!)</f>
        <v>#REF!</v>
      </c>
      <c r="K89" t="e">
        <f xml:space="preserve"> SUM(MVPA!#REF!,#REF!)</f>
        <v>#REF!</v>
      </c>
      <c r="L89" t="e">
        <f xml:space="preserve"> SUM(MVPA!#REF!,#REF!)</f>
        <v>#REF!</v>
      </c>
      <c r="M89" t="e">
        <f xml:space="preserve"> SUM(MVPA!F88,#REF!)</f>
        <v>#REF!</v>
      </c>
      <c r="N89" t="e">
        <f xml:space="preserve"> SUM(MVPA!#REF!,#REF!)</f>
        <v>#REF!</v>
      </c>
      <c r="O89" t="e">
        <f xml:space="preserve"> SUM(MVPA!#REF!,#REF!)</f>
        <v>#REF!</v>
      </c>
      <c r="P89" t="e">
        <f xml:space="preserve"> SUM(MVPA!#REF!,#REF!)</f>
        <v>#REF!</v>
      </c>
      <c r="Q89" t="e">
        <f xml:space="preserve"> SUM(MVPA!#REF!,#REF!)</f>
        <v>#REF!</v>
      </c>
      <c r="R89" t="e">
        <f xml:space="preserve"> SUM(MVPA!#REF!,#REF!)</f>
        <v>#REF!</v>
      </c>
      <c r="S89" t="e">
        <f xml:space="preserve"> SUM(MVPA!#REF!,#REF!)</f>
        <v>#REF!</v>
      </c>
    </row>
    <row r="90" spans="1:19" x14ac:dyDescent="0.55000000000000004">
      <c r="A90" t="s">
        <v>100</v>
      </c>
      <c r="B90" t="s">
        <v>124</v>
      </c>
      <c r="C90">
        <v>25.5</v>
      </c>
      <c r="D90">
        <v>3</v>
      </c>
      <c r="E90">
        <v>23</v>
      </c>
      <c r="F90">
        <v>169.01351349999999</v>
      </c>
      <c r="G90">
        <v>78.135135140000003</v>
      </c>
      <c r="H90">
        <f>(G90)/((F90*0.01)*(F90*0.01))</f>
        <v>27.352908171060289</v>
      </c>
      <c r="I90" t="s">
        <v>130</v>
      </c>
      <c r="J90" t="e">
        <f xml:space="preserve"> SUM(MVPA!E89,#REF!)</f>
        <v>#REF!</v>
      </c>
      <c r="K90" t="e">
        <f xml:space="preserve"> SUM(MVPA!#REF!,#REF!)</f>
        <v>#REF!</v>
      </c>
      <c r="L90" t="e">
        <f xml:space="preserve"> SUM(MVPA!#REF!,#REF!)</f>
        <v>#REF!</v>
      </c>
      <c r="M90" t="e">
        <f xml:space="preserve"> SUM(MVPA!F89,#REF!)</f>
        <v>#REF!</v>
      </c>
      <c r="N90" t="e">
        <f xml:space="preserve"> SUM(MVPA!#REF!,#REF!)</f>
        <v>#REF!</v>
      </c>
      <c r="O90" t="e">
        <f xml:space="preserve"> SUM(MVPA!#REF!,#REF!)</f>
        <v>#REF!</v>
      </c>
      <c r="P90" t="e">
        <f xml:space="preserve"> SUM(MVPA!#REF!,#REF!)</f>
        <v>#REF!</v>
      </c>
      <c r="Q90" t="e">
        <f xml:space="preserve"> SUM(MVPA!#REF!,#REF!)</f>
        <v>#REF!</v>
      </c>
      <c r="R90" t="e">
        <f xml:space="preserve"> SUM(MVPA!#REF!,#REF!)</f>
        <v>#REF!</v>
      </c>
      <c r="S90" t="e">
        <f xml:space="preserve"> SUM(MVPA!#REF!,#REF!)</f>
        <v>#REF!</v>
      </c>
    </row>
    <row r="91" spans="1:19" x14ac:dyDescent="0.55000000000000004">
      <c r="A91" t="s">
        <v>101</v>
      </c>
      <c r="B91" t="s">
        <v>123</v>
      </c>
      <c r="C91">
        <v>107.78</v>
      </c>
      <c r="D91">
        <v>8</v>
      </c>
      <c r="E91">
        <v>35</v>
      </c>
      <c r="F91">
        <v>169.01351349999999</v>
      </c>
      <c r="G91">
        <v>78.135135140000003</v>
      </c>
      <c r="H91">
        <f>(G91)/((F91*0.01)*(F91*0.01))</f>
        <v>27.352908171060289</v>
      </c>
      <c r="I91" t="s">
        <v>130</v>
      </c>
      <c r="J91" t="e">
        <f xml:space="preserve"> SUM(MVPA!E90,#REF!)</f>
        <v>#REF!</v>
      </c>
      <c r="K91" t="e">
        <f xml:space="preserve"> SUM(MVPA!#REF!,#REF!)</f>
        <v>#REF!</v>
      </c>
      <c r="L91" t="e">
        <f xml:space="preserve"> SUM(MVPA!#REF!,#REF!)</f>
        <v>#REF!</v>
      </c>
      <c r="M91" t="e">
        <f xml:space="preserve"> SUM(MVPA!F90,#REF!)</f>
        <v>#REF!</v>
      </c>
      <c r="N91" t="e">
        <f xml:space="preserve"> SUM(MVPA!#REF!,#REF!)</f>
        <v>#REF!</v>
      </c>
      <c r="O91" t="e">
        <f xml:space="preserve"> SUM(MVPA!#REF!,#REF!)</f>
        <v>#REF!</v>
      </c>
      <c r="P91" t="e">
        <f xml:space="preserve"> SUM(MVPA!#REF!,#REF!)</f>
        <v>#REF!</v>
      </c>
      <c r="Q91" t="e">
        <f xml:space="preserve"> SUM(MVPA!#REF!,#REF!)</f>
        <v>#REF!</v>
      </c>
      <c r="R91" t="e">
        <f xml:space="preserve"> SUM(MVPA!#REF!,#REF!)</f>
        <v>#REF!</v>
      </c>
      <c r="S91" t="e">
        <f xml:space="preserve"> SUM(MVPA!#REF!,#REF!)</f>
        <v>#REF!</v>
      </c>
    </row>
    <row r="92" spans="1:19" x14ac:dyDescent="0.55000000000000004">
      <c r="A92" t="s">
        <v>102</v>
      </c>
      <c r="B92" t="s">
        <v>123</v>
      </c>
      <c r="C92">
        <v>91.22</v>
      </c>
      <c r="D92">
        <v>8</v>
      </c>
      <c r="E92">
        <v>53</v>
      </c>
      <c r="F92">
        <v>165</v>
      </c>
      <c r="G92">
        <v>78</v>
      </c>
      <c r="H92">
        <v>28.650137740000002</v>
      </c>
      <c r="I92" t="s">
        <v>130</v>
      </c>
      <c r="J92" t="e">
        <f xml:space="preserve"> SUM(MVPA!E91,#REF!)</f>
        <v>#REF!</v>
      </c>
      <c r="K92" t="e">
        <f xml:space="preserve"> SUM(MVPA!#REF!,#REF!)</f>
        <v>#REF!</v>
      </c>
      <c r="L92" t="e">
        <f xml:space="preserve"> SUM(MVPA!#REF!,#REF!)</f>
        <v>#REF!</v>
      </c>
      <c r="M92" t="e">
        <f xml:space="preserve"> SUM(MVPA!F91,#REF!)</f>
        <v>#REF!</v>
      </c>
      <c r="N92" t="e">
        <f xml:space="preserve"> SUM(MVPA!#REF!,#REF!)</f>
        <v>#REF!</v>
      </c>
      <c r="O92" t="e">
        <f xml:space="preserve"> SUM(MVPA!#REF!,#REF!)</f>
        <v>#REF!</v>
      </c>
      <c r="P92" t="e">
        <f xml:space="preserve"> SUM(MVPA!#REF!,#REF!)</f>
        <v>#REF!</v>
      </c>
      <c r="Q92" t="e">
        <f xml:space="preserve"> SUM(MVPA!#REF!,#REF!)</f>
        <v>#REF!</v>
      </c>
      <c r="R92" t="e">
        <f xml:space="preserve"> SUM(MVPA!#REF!,#REF!)</f>
        <v>#REF!</v>
      </c>
      <c r="S92" t="e">
        <f xml:space="preserve"> SUM(MVPA!#REF!,#REF!)</f>
        <v>#REF!</v>
      </c>
    </row>
    <row r="93" spans="1:19" x14ac:dyDescent="0.55000000000000004">
      <c r="A93" t="s">
        <v>103</v>
      </c>
      <c r="B93" t="s">
        <v>123</v>
      </c>
      <c r="C93">
        <v>89.02</v>
      </c>
      <c r="D93">
        <v>8</v>
      </c>
      <c r="E93">
        <v>54</v>
      </c>
      <c r="F93">
        <v>162</v>
      </c>
      <c r="G93">
        <v>74</v>
      </c>
      <c r="H93">
        <v>28.196921199999998</v>
      </c>
      <c r="I93" t="s">
        <v>130</v>
      </c>
      <c r="J93" t="e">
        <f xml:space="preserve"> SUM(MVPA!E92,#REF!)</f>
        <v>#REF!</v>
      </c>
      <c r="K93" t="e">
        <f xml:space="preserve"> SUM(MVPA!#REF!,#REF!)</f>
        <v>#REF!</v>
      </c>
      <c r="L93" t="e">
        <f xml:space="preserve"> SUM(MVPA!#REF!,#REF!)</f>
        <v>#REF!</v>
      </c>
      <c r="M93" t="e">
        <f xml:space="preserve"> SUM(MVPA!F92,#REF!)</f>
        <v>#REF!</v>
      </c>
      <c r="N93" t="e">
        <f xml:space="preserve"> SUM(MVPA!#REF!,#REF!)</f>
        <v>#REF!</v>
      </c>
      <c r="O93" t="e">
        <f xml:space="preserve"> SUM(MVPA!#REF!,#REF!)</f>
        <v>#REF!</v>
      </c>
      <c r="P93" t="e">
        <f xml:space="preserve"> SUM(MVPA!#REF!,#REF!)</f>
        <v>#REF!</v>
      </c>
      <c r="Q93" t="e">
        <f xml:space="preserve"> SUM(MVPA!#REF!,#REF!)</f>
        <v>#REF!</v>
      </c>
      <c r="R93" t="e">
        <f xml:space="preserve"> SUM(MVPA!#REF!,#REF!)</f>
        <v>#REF!</v>
      </c>
      <c r="S93" t="e">
        <f xml:space="preserve"> SUM(MVPA!#REF!,#REF!)</f>
        <v>#REF!</v>
      </c>
    </row>
    <row r="94" spans="1:19" x14ac:dyDescent="0.55000000000000004">
      <c r="A94" t="s">
        <v>104</v>
      </c>
      <c r="B94" t="s">
        <v>123</v>
      </c>
      <c r="C94">
        <v>102.55</v>
      </c>
      <c r="D94">
        <v>8</v>
      </c>
      <c r="E94">
        <v>47</v>
      </c>
      <c r="F94">
        <v>156</v>
      </c>
      <c r="G94">
        <v>56</v>
      </c>
      <c r="H94">
        <v>23.011176859999999</v>
      </c>
      <c r="I94" t="s">
        <v>131</v>
      </c>
      <c r="J94" t="e">
        <f xml:space="preserve"> SUM(MVPA!E93,#REF!)</f>
        <v>#REF!</v>
      </c>
      <c r="K94" t="e">
        <f xml:space="preserve"> SUM(MVPA!#REF!,#REF!)</f>
        <v>#REF!</v>
      </c>
      <c r="L94" t="e">
        <f xml:space="preserve"> SUM(MVPA!#REF!,#REF!)</f>
        <v>#REF!</v>
      </c>
      <c r="M94" t="e">
        <f xml:space="preserve"> SUM(MVPA!F93,#REF!)</f>
        <v>#REF!</v>
      </c>
      <c r="N94" t="e">
        <f xml:space="preserve"> SUM(MVPA!#REF!,#REF!)</f>
        <v>#REF!</v>
      </c>
      <c r="O94" t="e">
        <f xml:space="preserve"> SUM(MVPA!#REF!,#REF!)</f>
        <v>#REF!</v>
      </c>
      <c r="P94" t="e">
        <f xml:space="preserve"> SUM(MVPA!#REF!,#REF!)</f>
        <v>#REF!</v>
      </c>
      <c r="Q94" t="e">
        <f xml:space="preserve"> SUM(MVPA!#REF!,#REF!)</f>
        <v>#REF!</v>
      </c>
      <c r="R94" t="e">
        <f xml:space="preserve"> SUM(MVPA!#REF!,#REF!)</f>
        <v>#REF!</v>
      </c>
      <c r="S94" t="e">
        <f xml:space="preserve"> SUM(MVPA!#REF!,#REF!)</f>
        <v>#REF!</v>
      </c>
    </row>
    <row r="95" spans="1:19" x14ac:dyDescent="0.55000000000000004">
      <c r="A95" t="s">
        <v>105</v>
      </c>
      <c r="B95" t="s">
        <v>123</v>
      </c>
      <c r="C95">
        <v>104.02</v>
      </c>
      <c r="D95">
        <v>8</v>
      </c>
      <c r="E95">
        <v>50</v>
      </c>
      <c r="F95">
        <v>169.01351349999999</v>
      </c>
      <c r="G95">
        <v>78.135135140000003</v>
      </c>
      <c r="H95">
        <f>(G95)/((F95*0.01)*(F95*0.01))</f>
        <v>27.352908171060289</v>
      </c>
      <c r="I95" t="s">
        <v>130</v>
      </c>
      <c r="J95" t="e">
        <f xml:space="preserve"> SUM(MVPA!E94,#REF!)</f>
        <v>#REF!</v>
      </c>
      <c r="K95" t="e">
        <f xml:space="preserve"> SUM(MVPA!#REF!,#REF!)</f>
        <v>#REF!</v>
      </c>
      <c r="L95" t="e">
        <f xml:space="preserve"> SUM(MVPA!#REF!,#REF!)</f>
        <v>#REF!</v>
      </c>
      <c r="M95" t="e">
        <f xml:space="preserve"> SUM(MVPA!F94,#REF!)</f>
        <v>#REF!</v>
      </c>
      <c r="N95" t="e">
        <f xml:space="preserve"> SUM(MVPA!#REF!,#REF!)</f>
        <v>#REF!</v>
      </c>
      <c r="O95" t="e">
        <f xml:space="preserve"> SUM(MVPA!#REF!,#REF!)</f>
        <v>#REF!</v>
      </c>
      <c r="P95" t="e">
        <f xml:space="preserve"> SUM(MVPA!#REF!,#REF!)</f>
        <v>#REF!</v>
      </c>
      <c r="Q95" t="e">
        <f xml:space="preserve"> SUM(MVPA!#REF!,#REF!)</f>
        <v>#REF!</v>
      </c>
      <c r="R95" t="e">
        <f xml:space="preserve"> SUM(MVPA!#REF!,#REF!)</f>
        <v>#REF!</v>
      </c>
      <c r="S95" t="e">
        <f xml:space="preserve"> SUM(MVPA!#REF!,#REF!)</f>
        <v>#REF!</v>
      </c>
    </row>
    <row r="96" spans="1:19" x14ac:dyDescent="0.55000000000000004">
      <c r="A96" t="s">
        <v>106</v>
      </c>
      <c r="B96" t="s">
        <v>123</v>
      </c>
      <c r="C96">
        <v>101.39</v>
      </c>
      <c r="D96">
        <v>8</v>
      </c>
      <c r="E96">
        <v>63</v>
      </c>
      <c r="F96">
        <v>152</v>
      </c>
      <c r="G96">
        <v>67</v>
      </c>
      <c r="H96">
        <v>28.999307479999999</v>
      </c>
      <c r="I96" t="s">
        <v>130</v>
      </c>
      <c r="J96" t="e">
        <f xml:space="preserve"> SUM(MVPA!E95,#REF!)</f>
        <v>#REF!</v>
      </c>
      <c r="K96" t="e">
        <f xml:space="preserve"> SUM(MVPA!#REF!,#REF!)</f>
        <v>#REF!</v>
      </c>
      <c r="L96" t="e">
        <f xml:space="preserve"> SUM(MVPA!#REF!,#REF!)</f>
        <v>#REF!</v>
      </c>
      <c r="M96" t="e">
        <f xml:space="preserve"> SUM(MVPA!F95,#REF!)</f>
        <v>#REF!</v>
      </c>
      <c r="N96" t="e">
        <f xml:space="preserve"> SUM(MVPA!#REF!,#REF!)</f>
        <v>#REF!</v>
      </c>
      <c r="O96" t="e">
        <f xml:space="preserve"> SUM(MVPA!#REF!,#REF!)</f>
        <v>#REF!</v>
      </c>
      <c r="P96" t="e">
        <f xml:space="preserve"> SUM(MVPA!#REF!,#REF!)</f>
        <v>#REF!</v>
      </c>
      <c r="Q96" t="e">
        <f xml:space="preserve"> SUM(MVPA!#REF!,#REF!)</f>
        <v>#REF!</v>
      </c>
      <c r="R96" t="e">
        <f xml:space="preserve"> SUM(MVPA!#REF!,#REF!)</f>
        <v>#REF!</v>
      </c>
      <c r="S96" t="e">
        <f xml:space="preserve"> SUM(MVPA!#REF!,#REF!)</f>
        <v>#REF!</v>
      </c>
    </row>
    <row r="97" spans="1:19" x14ac:dyDescent="0.55000000000000004">
      <c r="A97" t="s">
        <v>107</v>
      </c>
      <c r="B97" t="s">
        <v>124</v>
      </c>
      <c r="C97">
        <v>115.26</v>
      </c>
      <c r="D97">
        <v>8</v>
      </c>
      <c r="E97">
        <v>27</v>
      </c>
      <c r="F97">
        <v>169</v>
      </c>
      <c r="G97">
        <v>81</v>
      </c>
      <c r="H97">
        <v>28.360351529999999</v>
      </c>
      <c r="I97" t="s">
        <v>130</v>
      </c>
      <c r="J97" t="e">
        <f xml:space="preserve"> SUM(MVPA!E96,#REF!)</f>
        <v>#REF!</v>
      </c>
      <c r="K97" t="e">
        <f xml:space="preserve"> SUM(MVPA!#REF!,#REF!)</f>
        <v>#REF!</v>
      </c>
      <c r="L97" t="e">
        <f xml:space="preserve"> SUM(MVPA!#REF!,#REF!)</f>
        <v>#REF!</v>
      </c>
      <c r="M97" t="e">
        <f xml:space="preserve"> SUM(MVPA!F96,#REF!)</f>
        <v>#REF!</v>
      </c>
      <c r="N97" t="e">
        <f xml:space="preserve"> SUM(MVPA!#REF!,#REF!)</f>
        <v>#REF!</v>
      </c>
      <c r="O97" t="e">
        <f xml:space="preserve"> SUM(MVPA!#REF!,#REF!)</f>
        <v>#REF!</v>
      </c>
      <c r="P97" t="e">
        <f xml:space="preserve"> SUM(MVPA!#REF!,#REF!)</f>
        <v>#REF!</v>
      </c>
      <c r="Q97" t="e">
        <f xml:space="preserve"> SUM(MVPA!#REF!,#REF!)</f>
        <v>#REF!</v>
      </c>
      <c r="R97" t="e">
        <f xml:space="preserve"> SUM(MVPA!#REF!,#REF!)</f>
        <v>#REF!</v>
      </c>
      <c r="S97" t="e">
        <f xml:space="preserve"> SUM(MVPA!#REF!,#REF!)</f>
        <v>#REF!</v>
      </c>
    </row>
    <row r="98" spans="1:19" x14ac:dyDescent="0.55000000000000004">
      <c r="A98" t="s">
        <v>108</v>
      </c>
      <c r="B98" t="s">
        <v>124</v>
      </c>
      <c r="C98">
        <v>117.67</v>
      </c>
      <c r="D98">
        <v>8</v>
      </c>
      <c r="E98">
        <v>35</v>
      </c>
      <c r="F98">
        <v>180</v>
      </c>
      <c r="G98">
        <v>88</v>
      </c>
      <c r="H98">
        <v>27.16049383</v>
      </c>
      <c r="I98" t="s">
        <v>130</v>
      </c>
      <c r="J98" t="e">
        <f xml:space="preserve"> SUM(MVPA!E97,#REF!)</f>
        <v>#REF!</v>
      </c>
      <c r="K98" t="e">
        <f xml:space="preserve"> SUM(MVPA!#REF!,#REF!)</f>
        <v>#REF!</v>
      </c>
      <c r="L98" t="e">
        <f xml:space="preserve"> SUM(MVPA!#REF!,#REF!)</f>
        <v>#REF!</v>
      </c>
      <c r="M98" t="e">
        <f xml:space="preserve"> SUM(MVPA!F97,#REF!)</f>
        <v>#REF!</v>
      </c>
      <c r="N98" t="e">
        <f xml:space="preserve"> SUM(MVPA!#REF!,#REF!)</f>
        <v>#REF!</v>
      </c>
      <c r="O98" t="e">
        <f xml:space="preserve"> SUM(MVPA!#REF!,#REF!)</f>
        <v>#REF!</v>
      </c>
      <c r="P98" t="e">
        <f xml:space="preserve"> SUM(MVPA!#REF!,#REF!)</f>
        <v>#REF!</v>
      </c>
      <c r="Q98" t="e">
        <f xml:space="preserve"> SUM(MVPA!#REF!,#REF!)</f>
        <v>#REF!</v>
      </c>
      <c r="R98" t="e">
        <f xml:space="preserve"> SUM(MVPA!#REF!,#REF!)</f>
        <v>#REF!</v>
      </c>
      <c r="S98" t="e">
        <f xml:space="preserve"> SUM(MVPA!#REF!,#REF!)</f>
        <v>#REF!</v>
      </c>
    </row>
    <row r="99" spans="1:19" x14ac:dyDescent="0.55000000000000004">
      <c r="A99" t="s">
        <v>109</v>
      </c>
      <c r="B99" t="s">
        <v>123</v>
      </c>
      <c r="C99">
        <v>108.75</v>
      </c>
      <c r="D99">
        <v>8</v>
      </c>
      <c r="E99">
        <v>50</v>
      </c>
      <c r="F99">
        <v>177</v>
      </c>
      <c r="G99">
        <v>98</v>
      </c>
      <c r="H99">
        <v>31.28092183</v>
      </c>
      <c r="I99" t="s">
        <v>132</v>
      </c>
      <c r="J99" t="e">
        <f xml:space="preserve"> SUM(MVPA!E98,#REF!)</f>
        <v>#REF!</v>
      </c>
      <c r="K99" t="e">
        <f xml:space="preserve"> SUM(MVPA!#REF!,#REF!)</f>
        <v>#REF!</v>
      </c>
      <c r="L99" t="e">
        <f xml:space="preserve"> SUM(MVPA!#REF!,#REF!)</f>
        <v>#REF!</v>
      </c>
      <c r="M99" t="e">
        <f xml:space="preserve"> SUM(MVPA!F98,#REF!)</f>
        <v>#REF!</v>
      </c>
      <c r="N99" t="e">
        <f xml:space="preserve"> SUM(MVPA!#REF!,#REF!)</f>
        <v>#REF!</v>
      </c>
      <c r="O99" t="e">
        <f xml:space="preserve"> SUM(MVPA!#REF!,#REF!)</f>
        <v>#REF!</v>
      </c>
      <c r="P99" t="e">
        <f xml:space="preserve"> SUM(MVPA!#REF!,#REF!)</f>
        <v>#REF!</v>
      </c>
      <c r="Q99" t="e">
        <f xml:space="preserve"> SUM(MVPA!#REF!,#REF!)</f>
        <v>#REF!</v>
      </c>
      <c r="R99" t="e">
        <f xml:space="preserve"> SUM(MVPA!#REF!,#REF!)</f>
        <v>#REF!</v>
      </c>
      <c r="S99" t="e">
        <f xml:space="preserve"> SUM(MVPA!#REF!,#REF!)</f>
        <v>#REF!</v>
      </c>
    </row>
    <row r="100" spans="1:19" x14ac:dyDescent="0.55000000000000004">
      <c r="A100" t="s">
        <v>110</v>
      </c>
      <c r="B100" t="s">
        <v>123</v>
      </c>
      <c r="C100">
        <v>94.5</v>
      </c>
      <c r="D100">
        <v>7</v>
      </c>
      <c r="E100">
        <v>26</v>
      </c>
      <c r="F100">
        <v>155</v>
      </c>
      <c r="G100">
        <v>60</v>
      </c>
      <c r="H100">
        <v>24.973985429999999</v>
      </c>
      <c r="I100" t="s">
        <v>131</v>
      </c>
      <c r="J100" t="e">
        <f xml:space="preserve"> SUM(MVPA!E99,#REF!)</f>
        <v>#REF!</v>
      </c>
      <c r="K100" t="e">
        <f xml:space="preserve"> SUM(MVPA!#REF!,#REF!)</f>
        <v>#REF!</v>
      </c>
      <c r="L100" t="e">
        <f xml:space="preserve"> SUM(MVPA!#REF!,#REF!)</f>
        <v>#REF!</v>
      </c>
      <c r="M100" t="e">
        <f xml:space="preserve"> SUM(MVPA!F99,#REF!)</f>
        <v>#REF!</v>
      </c>
      <c r="N100" t="e">
        <f xml:space="preserve"> SUM(MVPA!#REF!,#REF!)</f>
        <v>#REF!</v>
      </c>
      <c r="O100" t="e">
        <f xml:space="preserve"> SUM(MVPA!#REF!,#REF!)</f>
        <v>#REF!</v>
      </c>
      <c r="P100" t="e">
        <f xml:space="preserve"> SUM(MVPA!#REF!,#REF!)</f>
        <v>#REF!</v>
      </c>
      <c r="Q100" t="e">
        <f xml:space="preserve"> SUM(MVPA!#REF!,#REF!)</f>
        <v>#REF!</v>
      </c>
      <c r="R100" t="e">
        <f xml:space="preserve"> SUM(MVPA!#REF!,#REF!)</f>
        <v>#REF!</v>
      </c>
      <c r="S100" t="e">
        <f xml:space="preserve"> SUM(MVPA!#REF!,#REF!)</f>
        <v>#REF!</v>
      </c>
    </row>
    <row r="101" spans="1:19" x14ac:dyDescent="0.55000000000000004">
      <c r="A101" t="s">
        <v>111</v>
      </c>
      <c r="B101" t="s">
        <v>123</v>
      </c>
      <c r="C101">
        <v>104.23</v>
      </c>
      <c r="D101">
        <v>8</v>
      </c>
      <c r="E101">
        <v>57</v>
      </c>
      <c r="F101">
        <v>169.01351349999999</v>
      </c>
      <c r="G101">
        <v>78.135135140000003</v>
      </c>
      <c r="H101">
        <f>(G101)/((F101*0.01)*(F101*0.01))</f>
        <v>27.352908171060289</v>
      </c>
      <c r="I101" t="s">
        <v>130</v>
      </c>
      <c r="J101" t="e">
        <f xml:space="preserve"> SUM(MVPA!E100,#REF!)</f>
        <v>#REF!</v>
      </c>
      <c r="K101" t="e">
        <f xml:space="preserve"> SUM(MVPA!#REF!,#REF!)</f>
        <v>#REF!</v>
      </c>
      <c r="L101" t="e">
        <f xml:space="preserve"> SUM(MVPA!#REF!,#REF!)</f>
        <v>#REF!</v>
      </c>
      <c r="M101" t="e">
        <f xml:space="preserve"> SUM(MVPA!F100,#REF!)</f>
        <v>#REF!</v>
      </c>
      <c r="N101" t="e">
        <f xml:space="preserve"> SUM(MVPA!#REF!,#REF!)</f>
        <v>#REF!</v>
      </c>
      <c r="O101" t="e">
        <f xml:space="preserve"> SUM(MVPA!#REF!,#REF!)</f>
        <v>#REF!</v>
      </c>
      <c r="P101" t="e">
        <f xml:space="preserve"> SUM(MVPA!#REF!,#REF!)</f>
        <v>#REF!</v>
      </c>
      <c r="Q101" t="e">
        <f xml:space="preserve"> SUM(MVPA!#REF!,#REF!)</f>
        <v>#REF!</v>
      </c>
      <c r="R101" t="e">
        <f xml:space="preserve"> SUM(MVPA!#REF!,#REF!)</f>
        <v>#REF!</v>
      </c>
      <c r="S101" t="e">
        <f xml:space="preserve"> SUM(MVPA!#REF!,#REF!)</f>
        <v>#REF!</v>
      </c>
    </row>
    <row r="102" spans="1:19" x14ac:dyDescent="0.55000000000000004">
      <c r="A102" t="s">
        <v>112</v>
      </c>
      <c r="B102" t="s">
        <v>123</v>
      </c>
      <c r="C102">
        <v>104.32</v>
      </c>
      <c r="D102">
        <v>8</v>
      </c>
      <c r="E102">
        <v>34</v>
      </c>
      <c r="F102">
        <v>159</v>
      </c>
      <c r="G102">
        <v>79</v>
      </c>
      <c r="H102">
        <v>31.248763889999999</v>
      </c>
      <c r="I102" t="s">
        <v>132</v>
      </c>
      <c r="J102" t="e">
        <f xml:space="preserve"> SUM(MVPA!E101,#REF!)</f>
        <v>#REF!</v>
      </c>
      <c r="K102" t="e">
        <f xml:space="preserve"> SUM(MVPA!#REF!,#REF!)</f>
        <v>#REF!</v>
      </c>
      <c r="L102" t="e">
        <f xml:space="preserve"> SUM(MVPA!#REF!,#REF!)</f>
        <v>#REF!</v>
      </c>
      <c r="M102" t="e">
        <f xml:space="preserve"> SUM(MVPA!F101,#REF!)</f>
        <v>#REF!</v>
      </c>
      <c r="N102" t="e">
        <f xml:space="preserve"> SUM(MVPA!#REF!,#REF!)</f>
        <v>#REF!</v>
      </c>
      <c r="O102" t="e">
        <f xml:space="preserve"> SUM(MVPA!#REF!,#REF!)</f>
        <v>#REF!</v>
      </c>
      <c r="P102" t="e">
        <f xml:space="preserve"> SUM(MVPA!#REF!,#REF!)</f>
        <v>#REF!</v>
      </c>
      <c r="Q102" t="e">
        <f xml:space="preserve"> SUM(MVPA!#REF!,#REF!)</f>
        <v>#REF!</v>
      </c>
      <c r="R102" t="e">
        <f xml:space="preserve"> SUM(MVPA!#REF!,#REF!)</f>
        <v>#REF!</v>
      </c>
      <c r="S102" t="e">
        <f xml:space="preserve"> SUM(MVPA!#REF!,#REF!)</f>
        <v>#REF!</v>
      </c>
    </row>
    <row r="103" spans="1:19" x14ac:dyDescent="0.55000000000000004">
      <c r="A103" t="s">
        <v>113</v>
      </c>
      <c r="B103" t="s">
        <v>123</v>
      </c>
      <c r="C103">
        <v>105.89</v>
      </c>
      <c r="D103">
        <v>8</v>
      </c>
      <c r="E103">
        <v>45</v>
      </c>
      <c r="F103">
        <v>169.01351349999999</v>
      </c>
      <c r="G103">
        <v>78.135135140000003</v>
      </c>
      <c r="H103">
        <f>(G103)/((F103*0.01)*(F103*0.01))</f>
        <v>27.352908171060289</v>
      </c>
      <c r="I103" t="s">
        <v>130</v>
      </c>
      <c r="J103" t="e">
        <f xml:space="preserve"> SUM(MVPA!E102,#REF!)</f>
        <v>#REF!</v>
      </c>
      <c r="K103" t="e">
        <f xml:space="preserve"> SUM(MVPA!#REF!,#REF!)</f>
        <v>#REF!</v>
      </c>
      <c r="L103" t="e">
        <f xml:space="preserve"> SUM(MVPA!#REF!,#REF!)</f>
        <v>#REF!</v>
      </c>
      <c r="M103" t="e">
        <f xml:space="preserve"> SUM(MVPA!F102,#REF!)</f>
        <v>#REF!</v>
      </c>
      <c r="N103" t="e">
        <f xml:space="preserve"> SUM(MVPA!#REF!,#REF!)</f>
        <v>#REF!</v>
      </c>
      <c r="O103" t="e">
        <f xml:space="preserve"> SUM(MVPA!#REF!,#REF!)</f>
        <v>#REF!</v>
      </c>
      <c r="P103" t="e">
        <f xml:space="preserve"> SUM(MVPA!#REF!,#REF!)</f>
        <v>#REF!</v>
      </c>
      <c r="Q103" t="e">
        <f xml:space="preserve"> SUM(MVPA!#REF!,#REF!)</f>
        <v>#REF!</v>
      </c>
      <c r="R103" t="e">
        <f xml:space="preserve"> SUM(MVPA!#REF!,#REF!)</f>
        <v>#REF!</v>
      </c>
      <c r="S103" t="e">
        <f xml:space="preserve"> SUM(MVPA!#REF!,#REF!)</f>
        <v>#REF!</v>
      </c>
    </row>
    <row r="104" spans="1:19" x14ac:dyDescent="0.55000000000000004">
      <c r="A104" t="s">
        <v>114</v>
      </c>
      <c r="B104" t="s">
        <v>124</v>
      </c>
      <c r="C104">
        <v>75.91</v>
      </c>
      <c r="D104">
        <v>7</v>
      </c>
      <c r="E104">
        <v>43</v>
      </c>
      <c r="F104">
        <v>186</v>
      </c>
      <c r="G104">
        <v>89</v>
      </c>
      <c r="H104">
        <v>25.725517400000001</v>
      </c>
      <c r="I104" t="s">
        <v>130</v>
      </c>
      <c r="J104" t="e">
        <f xml:space="preserve"> SUM(MVPA!E103,#REF!)</f>
        <v>#REF!</v>
      </c>
      <c r="K104" t="e">
        <f xml:space="preserve"> SUM(MVPA!#REF!,#REF!)</f>
        <v>#REF!</v>
      </c>
      <c r="L104" t="e">
        <f xml:space="preserve"> SUM(MVPA!#REF!,#REF!)</f>
        <v>#REF!</v>
      </c>
      <c r="M104" t="e">
        <f xml:space="preserve"> SUM(MVPA!F103,#REF!)</f>
        <v>#REF!</v>
      </c>
      <c r="N104" t="e">
        <f xml:space="preserve"> SUM(MVPA!#REF!,#REF!)</f>
        <v>#REF!</v>
      </c>
      <c r="O104" t="e">
        <f xml:space="preserve"> SUM(MVPA!#REF!,#REF!)</f>
        <v>#REF!</v>
      </c>
      <c r="P104" t="e">
        <f xml:space="preserve"> SUM(MVPA!#REF!,#REF!)</f>
        <v>#REF!</v>
      </c>
      <c r="Q104" t="e">
        <f xml:space="preserve"> SUM(MVPA!#REF!,#REF!)</f>
        <v>#REF!</v>
      </c>
      <c r="R104" t="e">
        <f xml:space="preserve"> SUM(MVPA!#REF!,#REF!)</f>
        <v>#REF!</v>
      </c>
      <c r="S104" t="e">
        <f xml:space="preserve"> SUM(MVPA!#REF!,#REF!)</f>
        <v>#REF!</v>
      </c>
    </row>
    <row r="105" spans="1:19" x14ac:dyDescent="0.55000000000000004">
      <c r="A105" t="s">
        <v>115</v>
      </c>
      <c r="B105" t="s">
        <v>123</v>
      </c>
      <c r="C105">
        <v>98.74</v>
      </c>
      <c r="D105">
        <v>8</v>
      </c>
      <c r="E105">
        <v>47</v>
      </c>
      <c r="F105">
        <v>167</v>
      </c>
      <c r="G105">
        <v>112</v>
      </c>
      <c r="H105">
        <v>40.159202550000003</v>
      </c>
      <c r="I105" t="s">
        <v>132</v>
      </c>
      <c r="J105" t="e">
        <f xml:space="preserve"> SUM(MVPA!E104,#REF!)</f>
        <v>#REF!</v>
      </c>
      <c r="K105" t="e">
        <f xml:space="preserve"> SUM(MVPA!#REF!,#REF!)</f>
        <v>#REF!</v>
      </c>
      <c r="L105" t="e">
        <f xml:space="preserve"> SUM(MVPA!#REF!,#REF!)</f>
        <v>#REF!</v>
      </c>
      <c r="M105" t="e">
        <f xml:space="preserve"> SUM(MVPA!F104,#REF!)</f>
        <v>#REF!</v>
      </c>
      <c r="N105" t="e">
        <f xml:space="preserve"> SUM(MVPA!#REF!,#REF!)</f>
        <v>#REF!</v>
      </c>
      <c r="O105" t="e">
        <f xml:space="preserve"> SUM(MVPA!#REF!,#REF!)</f>
        <v>#REF!</v>
      </c>
      <c r="P105" t="e">
        <f xml:space="preserve"> SUM(MVPA!#REF!,#REF!)</f>
        <v>#REF!</v>
      </c>
      <c r="Q105" t="e">
        <f xml:space="preserve"> SUM(MVPA!#REF!,#REF!)</f>
        <v>#REF!</v>
      </c>
      <c r="R105" t="e">
        <f xml:space="preserve"> SUM(MVPA!#REF!,#REF!)</f>
        <v>#REF!</v>
      </c>
      <c r="S105" t="e">
        <f xml:space="preserve"> SUM(MVPA!#REF!,#REF!)</f>
        <v>#REF!</v>
      </c>
    </row>
    <row r="106" spans="1:19" x14ac:dyDescent="0.55000000000000004">
      <c r="A106" t="s">
        <v>116</v>
      </c>
      <c r="B106" t="s">
        <v>123</v>
      </c>
      <c r="C106">
        <v>105.69</v>
      </c>
      <c r="D106">
        <v>8</v>
      </c>
      <c r="E106">
        <v>26</v>
      </c>
      <c r="F106">
        <v>169.01351349999999</v>
      </c>
      <c r="G106">
        <v>78.135135140000003</v>
      </c>
      <c r="H106">
        <f>(G106)/((F106*0.01)*(F106*0.01))</f>
        <v>27.352908171060289</v>
      </c>
      <c r="I106" t="s">
        <v>130</v>
      </c>
      <c r="J106" t="e">
        <f xml:space="preserve"> SUM(MVPA!E105,#REF!)</f>
        <v>#REF!</v>
      </c>
      <c r="K106" t="e">
        <f xml:space="preserve"> SUM(MVPA!#REF!,#REF!)</f>
        <v>#REF!</v>
      </c>
      <c r="L106" t="e">
        <f xml:space="preserve"> SUM(MVPA!#REF!,#REF!)</f>
        <v>#REF!</v>
      </c>
      <c r="M106" t="e">
        <f xml:space="preserve"> SUM(MVPA!F105,#REF!)</f>
        <v>#REF!</v>
      </c>
      <c r="N106" t="e">
        <f xml:space="preserve"> SUM(MVPA!#REF!,#REF!)</f>
        <v>#REF!</v>
      </c>
      <c r="O106" t="e">
        <f xml:space="preserve"> SUM(MVPA!#REF!,#REF!)</f>
        <v>#REF!</v>
      </c>
      <c r="P106" t="e">
        <f xml:space="preserve"> SUM(MVPA!#REF!,#REF!)</f>
        <v>#REF!</v>
      </c>
      <c r="Q106" t="e">
        <f xml:space="preserve"> SUM(MVPA!#REF!,#REF!)</f>
        <v>#REF!</v>
      </c>
      <c r="R106" t="e">
        <f xml:space="preserve"> SUM(MVPA!#REF!,#REF!)</f>
        <v>#REF!</v>
      </c>
      <c r="S106" t="e">
        <f xml:space="preserve"> SUM(MVPA!#REF!,#REF!)</f>
        <v>#REF!</v>
      </c>
    </row>
    <row r="107" spans="1:19" x14ac:dyDescent="0.55000000000000004">
      <c r="A107" t="s">
        <v>117</v>
      </c>
      <c r="B107" t="s">
        <v>123</v>
      </c>
      <c r="C107">
        <v>110.399999999999</v>
      </c>
      <c r="D107">
        <v>8</v>
      </c>
      <c r="E107">
        <v>52</v>
      </c>
      <c r="F107">
        <v>165</v>
      </c>
      <c r="G107">
        <v>65</v>
      </c>
      <c r="H107">
        <v>23.875114780000001</v>
      </c>
      <c r="I107" t="s">
        <v>131</v>
      </c>
      <c r="J107" t="e">
        <f xml:space="preserve"> SUM(MVPA!E106,#REF!)</f>
        <v>#REF!</v>
      </c>
      <c r="K107" t="e">
        <f xml:space="preserve"> SUM(MVPA!#REF!,#REF!)</f>
        <v>#REF!</v>
      </c>
      <c r="L107" t="e">
        <f xml:space="preserve"> SUM(MVPA!#REF!,#REF!)</f>
        <v>#REF!</v>
      </c>
      <c r="M107" t="e">
        <f xml:space="preserve"> SUM(MVPA!F106,#REF!)</f>
        <v>#REF!</v>
      </c>
      <c r="N107" t="e">
        <f xml:space="preserve"> SUM(MVPA!#REF!,#REF!)</f>
        <v>#REF!</v>
      </c>
      <c r="O107" t="e">
        <f xml:space="preserve"> SUM(MVPA!#REF!,#REF!)</f>
        <v>#REF!</v>
      </c>
      <c r="P107" t="e">
        <f xml:space="preserve"> SUM(MVPA!#REF!,#REF!)</f>
        <v>#REF!</v>
      </c>
      <c r="Q107" t="e">
        <f xml:space="preserve"> SUM(MVPA!#REF!,#REF!)</f>
        <v>#REF!</v>
      </c>
      <c r="R107" t="e">
        <f xml:space="preserve"> SUM(MVPA!#REF!,#REF!)</f>
        <v>#REF!</v>
      </c>
      <c r="S107" t="e">
        <f xml:space="preserve"> SUM(MVPA!#REF!,#REF!)</f>
        <v>#REF!</v>
      </c>
    </row>
    <row r="108" spans="1:19" x14ac:dyDescent="0.55000000000000004">
      <c r="A108" t="s">
        <v>118</v>
      </c>
      <c r="B108" t="s">
        <v>124</v>
      </c>
      <c r="C108">
        <v>94.009999999999906</v>
      </c>
      <c r="D108">
        <v>8</v>
      </c>
      <c r="E108">
        <v>47</v>
      </c>
      <c r="F108">
        <v>179</v>
      </c>
      <c r="G108">
        <v>139</v>
      </c>
      <c r="H108">
        <v>43.381916920000002</v>
      </c>
      <c r="I108" t="s">
        <v>132</v>
      </c>
      <c r="J108" t="e">
        <f xml:space="preserve"> SUM(MVPA!E107,#REF!)</f>
        <v>#REF!</v>
      </c>
      <c r="K108" t="e">
        <f xml:space="preserve"> SUM(MVPA!#REF!,#REF!)</f>
        <v>#REF!</v>
      </c>
      <c r="L108" t="e">
        <f xml:space="preserve"> SUM(MVPA!#REF!,#REF!)</f>
        <v>#REF!</v>
      </c>
      <c r="M108" t="e">
        <f xml:space="preserve"> SUM(MVPA!F107,#REF!)</f>
        <v>#REF!</v>
      </c>
      <c r="N108" t="e">
        <f xml:space="preserve"> SUM(MVPA!#REF!,#REF!)</f>
        <v>#REF!</v>
      </c>
      <c r="O108" t="e">
        <f xml:space="preserve"> SUM(MVPA!#REF!,#REF!)</f>
        <v>#REF!</v>
      </c>
      <c r="P108" t="e">
        <f xml:space="preserve"> SUM(MVPA!#REF!,#REF!)</f>
        <v>#REF!</v>
      </c>
      <c r="Q108" t="e">
        <f xml:space="preserve"> SUM(MVPA!#REF!,#REF!)</f>
        <v>#REF!</v>
      </c>
      <c r="R108" t="e">
        <f xml:space="preserve"> SUM(MVPA!#REF!,#REF!)</f>
        <v>#REF!</v>
      </c>
      <c r="S108" t="e">
        <f xml:space="preserve"> SUM(MVPA!#REF!,#REF!)</f>
        <v>#REF!</v>
      </c>
    </row>
    <row r="109" spans="1:19" x14ac:dyDescent="0.55000000000000004">
      <c r="A109" t="s">
        <v>119</v>
      </c>
      <c r="B109" t="s">
        <v>124</v>
      </c>
      <c r="C109">
        <v>88.67</v>
      </c>
      <c r="D109">
        <v>7</v>
      </c>
      <c r="E109">
        <v>36</v>
      </c>
      <c r="F109">
        <v>166</v>
      </c>
      <c r="G109">
        <v>72.5</v>
      </c>
      <c r="H109">
        <v>26.310059519999999</v>
      </c>
      <c r="I109" t="s">
        <v>130</v>
      </c>
      <c r="J109" t="e">
        <f xml:space="preserve"> SUM(MVPA!E108,#REF!)</f>
        <v>#REF!</v>
      </c>
      <c r="K109" t="e">
        <f xml:space="preserve"> SUM(MVPA!#REF!,#REF!)</f>
        <v>#REF!</v>
      </c>
      <c r="L109" t="e">
        <f xml:space="preserve"> SUM(MVPA!#REF!,#REF!)</f>
        <v>#REF!</v>
      </c>
      <c r="M109" t="e">
        <f xml:space="preserve"> SUM(MVPA!F108,#REF!)</f>
        <v>#REF!</v>
      </c>
      <c r="N109" t="e">
        <f xml:space="preserve"> SUM(MVPA!#REF!,#REF!)</f>
        <v>#REF!</v>
      </c>
      <c r="O109" t="e">
        <f xml:space="preserve"> SUM(MVPA!#REF!,#REF!)</f>
        <v>#REF!</v>
      </c>
      <c r="P109" t="e">
        <f xml:space="preserve"> SUM(MVPA!#REF!,#REF!)</f>
        <v>#REF!</v>
      </c>
      <c r="Q109" t="e">
        <f xml:space="preserve"> SUM(MVPA!#REF!,#REF!)</f>
        <v>#REF!</v>
      </c>
      <c r="R109" t="e">
        <f xml:space="preserve"> SUM(MVPA!#REF!,#REF!)</f>
        <v>#REF!</v>
      </c>
      <c r="S109" t="e">
        <f xml:space="preserve"> SUM(MVPA!#REF!,#REF!)</f>
        <v>#REF!</v>
      </c>
    </row>
    <row r="110" spans="1:19" x14ac:dyDescent="0.55000000000000004">
      <c r="A110" t="s">
        <v>120</v>
      </c>
      <c r="B110" t="s">
        <v>125</v>
      </c>
      <c r="C110">
        <v>99.91</v>
      </c>
      <c r="D110">
        <v>8</v>
      </c>
      <c r="E110">
        <v>61</v>
      </c>
      <c r="F110">
        <v>169.01351349999999</v>
      </c>
      <c r="G110">
        <v>78.135135140000003</v>
      </c>
      <c r="H110">
        <f>(G110)/((F110*0.01)*(F110*0.01))</f>
        <v>27.352908171060289</v>
      </c>
      <c r="I110" t="s">
        <v>130</v>
      </c>
      <c r="J110" t="e">
        <f xml:space="preserve"> SUM(MVPA!E109,#REF!)</f>
        <v>#REF!</v>
      </c>
      <c r="K110" t="e">
        <f xml:space="preserve"> SUM(MVPA!#REF!,#REF!)</f>
        <v>#REF!</v>
      </c>
      <c r="L110" t="e">
        <f xml:space="preserve"> SUM(MVPA!#REF!,#REF!)</f>
        <v>#REF!</v>
      </c>
      <c r="M110" t="e">
        <f xml:space="preserve"> SUM(MVPA!F109,#REF!)</f>
        <v>#REF!</v>
      </c>
      <c r="N110" t="e">
        <f xml:space="preserve"> SUM(MVPA!#REF!,#REF!)</f>
        <v>#REF!</v>
      </c>
      <c r="O110" t="e">
        <f xml:space="preserve"> SUM(MVPA!#REF!,#REF!)</f>
        <v>#REF!</v>
      </c>
      <c r="P110" t="e">
        <f xml:space="preserve"> SUM(MVPA!#REF!,#REF!)</f>
        <v>#REF!</v>
      </c>
      <c r="Q110" t="e">
        <f xml:space="preserve"> SUM(MVPA!#REF!,#REF!)</f>
        <v>#REF!</v>
      </c>
      <c r="R110" t="e">
        <f xml:space="preserve"> SUM(MVPA!#REF!,#REF!)</f>
        <v>#REF!</v>
      </c>
      <c r="S110" t="e">
        <f xml:space="preserve"> SUM(MVPA!#REF!,#REF!)</f>
        <v>#REF!</v>
      </c>
    </row>
    <row r="111" spans="1:19" x14ac:dyDescent="0.55000000000000004">
      <c r="A111" t="s">
        <v>121</v>
      </c>
      <c r="B111" t="s">
        <v>124</v>
      </c>
      <c r="C111">
        <v>100.45</v>
      </c>
      <c r="D111">
        <v>8</v>
      </c>
      <c r="E111">
        <v>61</v>
      </c>
      <c r="F111">
        <v>175</v>
      </c>
      <c r="G111">
        <v>72</v>
      </c>
      <c r="H111">
        <v>23.510204080000001</v>
      </c>
      <c r="I111" t="s">
        <v>131</v>
      </c>
      <c r="J111" t="e">
        <f xml:space="preserve"> SUM(MVPA!E110,#REF!)</f>
        <v>#REF!</v>
      </c>
      <c r="K111" t="e">
        <f xml:space="preserve"> SUM(MVPA!#REF!,#REF!)</f>
        <v>#REF!</v>
      </c>
      <c r="L111" t="e">
        <f xml:space="preserve"> SUM(MVPA!#REF!,#REF!)</f>
        <v>#REF!</v>
      </c>
      <c r="M111" t="e">
        <f xml:space="preserve"> SUM(MVPA!F110,#REF!)</f>
        <v>#REF!</v>
      </c>
      <c r="N111" t="e">
        <f xml:space="preserve"> SUM(MVPA!#REF!,#REF!)</f>
        <v>#REF!</v>
      </c>
      <c r="O111" t="e">
        <f xml:space="preserve"> SUM(MVPA!#REF!,#REF!)</f>
        <v>#REF!</v>
      </c>
      <c r="P111" t="e">
        <f xml:space="preserve"> SUM(MVPA!#REF!,#REF!)</f>
        <v>#REF!</v>
      </c>
      <c r="Q111" t="e">
        <f xml:space="preserve"> SUM(MVPA!#REF!,#REF!)</f>
        <v>#REF!</v>
      </c>
      <c r="R111" t="e">
        <f xml:space="preserve"> SUM(MVPA!#REF!,#REF!)</f>
        <v>#REF!</v>
      </c>
      <c r="S111" t="e">
        <f xml:space="preserve"> SUM(MVPA!#REF!,#REF!)</f>
        <v>#REF!</v>
      </c>
    </row>
    <row r="112" spans="1:19" x14ac:dyDescent="0.55000000000000004">
      <c r="A112" t="s">
        <v>122</v>
      </c>
      <c r="B112" t="s">
        <v>123</v>
      </c>
      <c r="C112">
        <v>107.86</v>
      </c>
      <c r="D112">
        <v>8</v>
      </c>
      <c r="E112">
        <v>37</v>
      </c>
      <c r="F112">
        <v>172</v>
      </c>
      <c r="G112">
        <v>70</v>
      </c>
      <c r="H112">
        <v>23.661438619999998</v>
      </c>
      <c r="I112" t="s">
        <v>131</v>
      </c>
      <c r="J112" t="e">
        <f xml:space="preserve"> SUM(MVPA!E111,#REF!)</f>
        <v>#REF!</v>
      </c>
      <c r="K112" t="e">
        <f xml:space="preserve"> SUM(MVPA!#REF!,#REF!)</f>
        <v>#REF!</v>
      </c>
      <c r="L112" t="e">
        <f xml:space="preserve"> SUM(MVPA!#REF!,#REF!)</f>
        <v>#REF!</v>
      </c>
      <c r="M112" t="e">
        <f xml:space="preserve"> SUM(MVPA!F111,#REF!)</f>
        <v>#REF!</v>
      </c>
      <c r="N112" t="e">
        <f xml:space="preserve"> SUM(MVPA!#REF!,#REF!)</f>
        <v>#REF!</v>
      </c>
      <c r="O112" t="e">
        <f xml:space="preserve"> SUM(MVPA!#REF!,#REF!)</f>
        <v>#REF!</v>
      </c>
      <c r="P112" t="e">
        <f xml:space="preserve"> SUM(MVPA!#REF!,#REF!)</f>
        <v>#REF!</v>
      </c>
      <c r="Q112" t="e">
        <f xml:space="preserve"> SUM(MVPA!#REF!,#REF!)</f>
        <v>#REF!</v>
      </c>
      <c r="R112" t="e">
        <f xml:space="preserve"> SUM(MVPA!#REF!,#REF!)</f>
        <v>#REF!</v>
      </c>
      <c r="S112" t="e">
        <f xml:space="preserve"> SUM(MVPA!#REF!,#REF!)</f>
        <v>#REF!</v>
      </c>
    </row>
  </sheetData>
  <mergeCells count="1">
    <mergeCell ref="I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MVPA</vt:lpstr>
      <vt:lpstr>SB</vt:lpstr>
      <vt:lpstr>Time_evaluation</vt:lpstr>
    </vt:vector>
  </TitlesOfParts>
  <Company>La Trobe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Kingsley</dc:creator>
  <cp:lastModifiedBy>Rashmika Nawaratne</cp:lastModifiedBy>
  <dcterms:created xsi:type="dcterms:W3CDTF">2018-03-19T09:02:01Z</dcterms:created>
  <dcterms:modified xsi:type="dcterms:W3CDTF">2018-04-17T02:32:54Z</dcterms:modified>
</cp:coreProperties>
</file>