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xr2:uid="{00000000-000D-0000-FFFF-FFFF00000000}"/>
  </bookViews>
  <sheets>
    <sheet name="Mlp" sheetId="1" r:id="rId1"/>
    <sheet name="Perceptron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L6" i="1"/>
  <c r="M6" i="1"/>
  <c r="N6" i="1"/>
  <c r="O6" i="1"/>
  <c r="P6" i="1"/>
  <c r="Q6" i="1"/>
  <c r="R6" i="1"/>
  <c r="S6" i="1"/>
  <c r="T6" i="1"/>
  <c r="U6" i="1"/>
  <c r="L2" i="1"/>
  <c r="M2" i="1"/>
  <c r="N2" i="1"/>
  <c r="O2" i="1"/>
  <c r="P2" i="1"/>
  <c r="Q2" i="1"/>
  <c r="R2" i="1"/>
  <c r="S2" i="1"/>
  <c r="T2" i="1"/>
  <c r="U2" i="1"/>
  <c r="A6" i="1"/>
  <c r="B6" i="1"/>
  <c r="G6" i="1"/>
  <c r="C6" i="1"/>
  <c r="D6" i="1"/>
  <c r="E6" i="1"/>
  <c r="F6" i="1"/>
  <c r="H6" i="1"/>
  <c r="I6" i="1"/>
  <c r="J6" i="1"/>
  <c r="J2" i="1"/>
  <c r="I2" i="1"/>
  <c r="H2" i="1"/>
  <c r="G2" i="1"/>
  <c r="D2" i="1"/>
  <c r="C2" i="1"/>
  <c r="B2" i="1"/>
  <c r="A2" i="1"/>
  <c r="F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0" fontId="1" fillId="0" borderId="0" xfId="0" applyNumberFormat="1" applyFont="1"/>
    <xf numFmtId="9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1.3(</a:t>
            </a:r>
            <a:r>
              <a:rPr lang="en-US" sz="1400" b="0" i="0" u="none" strike="noStrike" baseline="0">
                <a:effectLst/>
              </a:rPr>
              <a:t>mlp vs perceptron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mlp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Mlp!$A$3:$J$3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Mlp!$A$2:$J$2</c:f>
              <c:numCache>
                <c:formatCode>0.00%</c:formatCode>
                <c:ptCount val="10"/>
                <c:pt idx="0">
                  <c:v>0.27100000000000002</c:v>
                </c:pt>
                <c:pt idx="1">
                  <c:v>0.25900000000000001</c:v>
                </c:pt>
                <c:pt idx="2">
                  <c:v>0.16600000000000004</c:v>
                </c:pt>
                <c:pt idx="3">
                  <c:v>0.127</c:v>
                </c:pt>
                <c:pt idx="4">
                  <c:v>0.16300000000000003</c:v>
                </c:pt>
                <c:pt idx="5">
                  <c:v>0.123</c:v>
                </c:pt>
                <c:pt idx="6">
                  <c:v>0.13400000000000001</c:v>
                </c:pt>
                <c:pt idx="7">
                  <c:v>0.128</c:v>
                </c:pt>
                <c:pt idx="8">
                  <c:v>0.13</c:v>
                </c:pt>
                <c:pt idx="9">
                  <c:v>0.10499999999999998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36-4933-B85B-640867148321}"/>
            </c:ext>
          </c:extLst>
        </c:ser>
        <c:ser>
          <c:idx val="1"/>
          <c:order val="1"/>
          <c:tx>
            <c:v>perceptron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Mlp!$L$2:$U$2</c:f>
              <c:numCache>
                <c:formatCode>0.00%</c:formatCode>
                <c:ptCount val="10"/>
                <c:pt idx="0">
                  <c:v>0.36299999999999999</c:v>
                </c:pt>
                <c:pt idx="1">
                  <c:v>0.17500000000000004</c:v>
                </c:pt>
                <c:pt idx="2">
                  <c:v>0.17900000000000005</c:v>
                </c:pt>
                <c:pt idx="3">
                  <c:v>0.14200000000000002</c:v>
                </c:pt>
                <c:pt idx="4">
                  <c:v>0.16700000000000004</c:v>
                </c:pt>
                <c:pt idx="5">
                  <c:v>0.20599999999999996</c:v>
                </c:pt>
                <c:pt idx="6">
                  <c:v>0.15500000000000003</c:v>
                </c:pt>
                <c:pt idx="7">
                  <c:v>0.19199999999999995</c:v>
                </c:pt>
                <c:pt idx="8">
                  <c:v>0.16400000000000003</c:v>
                </c:pt>
                <c:pt idx="9">
                  <c:v>0.13800000000000001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D-4E72-ADC3-10134B0CF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381944"/>
        <c:axId val="474375712"/>
      </c:lineChart>
      <c:catAx>
        <c:axId val="47438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8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rPr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8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75712"/>
        <c:crosses val="autoZero"/>
        <c:auto val="1"/>
        <c:lblAlgn val="ctr"/>
        <c:lblOffset val="100"/>
        <c:noMultiLvlLbl val="0"/>
      </c:catAx>
      <c:valAx>
        <c:axId val="47437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rPr>
                  <a:t>Prediction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8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8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1.4(mlp </a:t>
            </a:r>
            <a:r>
              <a:rPr lang="en-US" altLang="zh-CN"/>
              <a:t>vs perceptron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mlp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Mlp!$A$7:$J$7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Mlp!$A$6:$J$6</c:f>
              <c:numCache>
                <c:formatCode>0.00%</c:formatCode>
                <c:ptCount val="10"/>
                <c:pt idx="0">
                  <c:v>0.36</c:v>
                </c:pt>
                <c:pt idx="1">
                  <c:v>0.373</c:v>
                </c:pt>
                <c:pt idx="2">
                  <c:v>0.21599999999999997</c:v>
                </c:pt>
                <c:pt idx="3">
                  <c:v>0.25900000000000001</c:v>
                </c:pt>
                <c:pt idx="4">
                  <c:v>0.23099999999999998</c:v>
                </c:pt>
                <c:pt idx="5">
                  <c:v>0.17600000000000005</c:v>
                </c:pt>
                <c:pt idx="6">
                  <c:v>0.18799999999999994</c:v>
                </c:pt>
                <c:pt idx="7">
                  <c:v>0.18500000000000005</c:v>
                </c:pt>
                <c:pt idx="8">
                  <c:v>0.16500000000000004</c:v>
                </c:pt>
                <c:pt idx="9">
                  <c:v>0.15900000000000003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7D-488C-9664-8EDDD370EBD2}"/>
            </c:ext>
          </c:extLst>
        </c:ser>
        <c:ser>
          <c:idx val="1"/>
          <c:order val="1"/>
          <c:tx>
            <c:v>perceptron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Mlp!$L$6:$U$6</c:f>
              <c:numCache>
                <c:formatCode>0.00%</c:formatCode>
                <c:ptCount val="10"/>
                <c:pt idx="0">
                  <c:v>0.42900000000000005</c:v>
                </c:pt>
                <c:pt idx="1">
                  <c:v>0.23499999999999999</c:v>
                </c:pt>
                <c:pt idx="2">
                  <c:v>0.26800000000000002</c:v>
                </c:pt>
                <c:pt idx="3">
                  <c:v>0.22399999999999998</c:v>
                </c:pt>
                <c:pt idx="4">
                  <c:v>0.22899999999999998</c:v>
                </c:pt>
                <c:pt idx="5">
                  <c:v>0.25900000000000001</c:v>
                </c:pt>
                <c:pt idx="6">
                  <c:v>0.22299999999999998</c:v>
                </c:pt>
                <c:pt idx="7">
                  <c:v>0.23199999999999998</c:v>
                </c:pt>
                <c:pt idx="8">
                  <c:v>0.23399999999999999</c:v>
                </c:pt>
                <c:pt idx="9">
                  <c:v>0.19799999999999995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A0-4089-B620-CED1AE6DE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006488"/>
        <c:axId val="471008456"/>
      </c:lineChart>
      <c:catAx>
        <c:axId val="471006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Prediction Error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08456"/>
        <c:crosses val="autoZero"/>
        <c:auto val="1"/>
        <c:lblAlgn val="ctr"/>
        <c:lblOffset val="100"/>
        <c:noMultiLvlLbl val="0"/>
      </c:catAx>
      <c:valAx>
        <c:axId val="47100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Prediction Error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0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8</xdr:row>
      <xdr:rowOff>19050</xdr:rowOff>
    </xdr:from>
    <xdr:to>
      <xdr:col>18</xdr:col>
      <xdr:colOff>371475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CEE7A4-56E5-4062-911F-499E0DAB7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595312</xdr:colOff>
      <xdr:row>8</xdr:row>
      <xdr:rowOff>66675</xdr:rowOff>
    </xdr:from>
    <xdr:to>
      <xdr:col>10</xdr:col>
      <xdr:colOff>290512</xdr:colOff>
      <xdr:row>22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27FFCA-E4A1-45A1-9074-66430CE03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"/>
  <sheetViews>
    <sheetView tabSelected="1" topLeftCell="C1" workbookViewId="0">
      <selection activeCell="K26" sqref="K26"/>
    </sheetView>
  </sheetViews>
  <sheetFormatPr defaultRowHeight="15" x14ac:dyDescent="0.25"/>
  <cols>
    <col min="1" max="16384" width="9.140625" style="1"/>
  </cols>
  <sheetData>
    <row r="1" spans="1:21" x14ac:dyDescent="0.25">
      <c r="A1" s="4">
        <v>1.3</v>
      </c>
      <c r="B1" s="4"/>
      <c r="C1" s="4"/>
      <c r="D1" s="4"/>
      <c r="E1" s="4"/>
      <c r="F1" s="4"/>
      <c r="G1" s="4"/>
      <c r="H1" s="4"/>
      <c r="I1" s="4"/>
      <c r="J1" s="4"/>
    </row>
    <row r="2" spans="1:21" x14ac:dyDescent="0.25">
      <c r="A2" s="2">
        <f>1-0.729</f>
        <v>0.27100000000000002</v>
      </c>
      <c r="B2" s="2">
        <f>1-0.741</f>
        <v>0.25900000000000001</v>
      </c>
      <c r="C2" s="2">
        <f>1-0.834</f>
        <v>0.16600000000000004</v>
      </c>
      <c r="D2" s="2">
        <f>1-0.873</f>
        <v>0.127</v>
      </c>
      <c r="E2" s="2">
        <f>1-0.837</f>
        <v>0.16300000000000003</v>
      </c>
      <c r="F2" s="2">
        <f>1-0.877</f>
        <v>0.123</v>
      </c>
      <c r="G2" s="2">
        <f>1-0.866</f>
        <v>0.13400000000000001</v>
      </c>
      <c r="H2" s="2">
        <f>1-0.872</f>
        <v>0.128</v>
      </c>
      <c r="I2" s="2">
        <f>1-0.87</f>
        <v>0.13</v>
      </c>
      <c r="J2" s="2">
        <f>1-0.895</f>
        <v>0.10499999999999998</v>
      </c>
      <c r="L2" s="6">
        <f>1-0.637</f>
        <v>0.36299999999999999</v>
      </c>
      <c r="M2" s="6">
        <f>1-0.825</f>
        <v>0.17500000000000004</v>
      </c>
      <c r="N2" s="6">
        <f>1-0.821</f>
        <v>0.17900000000000005</v>
      </c>
      <c r="O2" s="6">
        <f>1-0.858</f>
        <v>0.14200000000000002</v>
      </c>
      <c r="P2" s="6">
        <f>1-0.833</f>
        <v>0.16700000000000004</v>
      </c>
      <c r="Q2" s="6">
        <f>1-0.794</f>
        <v>0.20599999999999996</v>
      </c>
      <c r="R2" s="6">
        <f>1-0.845</f>
        <v>0.15500000000000003</v>
      </c>
      <c r="S2" s="6">
        <f>1-0.808</f>
        <v>0.19199999999999995</v>
      </c>
      <c r="T2" s="6">
        <f>1-0.836</f>
        <v>0.16400000000000003</v>
      </c>
      <c r="U2" s="6">
        <f>1-0.862</f>
        <v>0.13800000000000001</v>
      </c>
    </row>
    <row r="3" spans="1:21" x14ac:dyDescent="0.25">
      <c r="A3" s="3">
        <v>0.1</v>
      </c>
      <c r="B3" s="3">
        <v>0.2</v>
      </c>
      <c r="C3" s="3">
        <v>0.3</v>
      </c>
      <c r="D3" s="3">
        <v>0.4</v>
      </c>
      <c r="E3" s="3">
        <v>0.5</v>
      </c>
      <c r="F3" s="3">
        <v>0.6</v>
      </c>
      <c r="G3" s="3">
        <v>0.7</v>
      </c>
      <c r="H3" s="3">
        <v>0.8</v>
      </c>
      <c r="I3" s="3">
        <v>0.9</v>
      </c>
      <c r="J3" s="3">
        <v>1</v>
      </c>
      <c r="L3" s="2">
        <v>0.1</v>
      </c>
      <c r="M3" s="2">
        <v>0.2</v>
      </c>
      <c r="N3" s="2">
        <v>0.3</v>
      </c>
      <c r="O3" s="2">
        <v>0.4</v>
      </c>
      <c r="P3" s="2">
        <v>0.5</v>
      </c>
      <c r="Q3" s="2">
        <v>0.6</v>
      </c>
      <c r="R3" s="2">
        <v>0.7</v>
      </c>
      <c r="S3" s="2">
        <v>0.8</v>
      </c>
      <c r="T3" s="2">
        <v>0.9</v>
      </c>
      <c r="U3" s="2">
        <v>1</v>
      </c>
    </row>
    <row r="5" spans="1:21" x14ac:dyDescent="0.25">
      <c r="A5" s="5">
        <v>1.4</v>
      </c>
      <c r="B5" s="5"/>
      <c r="C5" s="5"/>
      <c r="D5" s="5"/>
      <c r="E5" s="5"/>
      <c r="F5" s="5"/>
      <c r="G5" s="5"/>
      <c r="H5" s="5"/>
      <c r="I5" s="5"/>
      <c r="J5" s="5"/>
    </row>
    <row r="6" spans="1:21" x14ac:dyDescent="0.25">
      <c r="A6" s="2">
        <f>1-0.64</f>
        <v>0.36</v>
      </c>
      <c r="B6" s="2">
        <f>1-0.627</f>
        <v>0.373</v>
      </c>
      <c r="C6" s="2">
        <f>1-0.784</f>
        <v>0.21599999999999997</v>
      </c>
      <c r="D6" s="2">
        <f>1-0.741</f>
        <v>0.25900000000000001</v>
      </c>
      <c r="E6" s="2">
        <f>1-0.769</f>
        <v>0.23099999999999998</v>
      </c>
      <c r="F6" s="2">
        <f>1-0.824</f>
        <v>0.17600000000000005</v>
      </c>
      <c r="G6" s="2">
        <f>1-0.812</f>
        <v>0.18799999999999994</v>
      </c>
      <c r="H6" s="2">
        <f>1-0.815</f>
        <v>0.18500000000000005</v>
      </c>
      <c r="I6" s="2">
        <f>1-0.835</f>
        <v>0.16500000000000004</v>
      </c>
      <c r="J6" s="2">
        <f>1-0.841</f>
        <v>0.15900000000000003</v>
      </c>
      <c r="L6" s="6">
        <f>1-0.571</f>
        <v>0.42900000000000005</v>
      </c>
      <c r="M6" s="6">
        <f>1-0.765</f>
        <v>0.23499999999999999</v>
      </c>
      <c r="N6" s="6">
        <f>1-0.732</f>
        <v>0.26800000000000002</v>
      </c>
      <c r="O6" s="6">
        <f>1-0.776</f>
        <v>0.22399999999999998</v>
      </c>
      <c r="P6" s="6">
        <f>1-0.771</f>
        <v>0.22899999999999998</v>
      </c>
      <c r="Q6" s="6">
        <f>1-0.741</f>
        <v>0.25900000000000001</v>
      </c>
      <c r="R6" s="6">
        <f>1-0.777</f>
        <v>0.22299999999999998</v>
      </c>
      <c r="S6" s="6">
        <f>1-0.768</f>
        <v>0.23199999999999998</v>
      </c>
      <c r="T6" s="6">
        <f>1-0.766</f>
        <v>0.23399999999999999</v>
      </c>
      <c r="U6" s="6">
        <f>1-0.802</f>
        <v>0.19799999999999995</v>
      </c>
    </row>
    <row r="7" spans="1:21" x14ac:dyDescent="0.25">
      <c r="A7" s="3">
        <v>0.1</v>
      </c>
      <c r="B7" s="3">
        <v>0.2</v>
      </c>
      <c r="C7" s="3">
        <v>0.3</v>
      </c>
      <c r="D7" s="3">
        <v>0.4</v>
      </c>
      <c r="E7" s="3">
        <v>0.5</v>
      </c>
      <c r="F7" s="3">
        <v>0.6</v>
      </c>
      <c r="G7" s="3">
        <v>0.7</v>
      </c>
      <c r="H7" s="3">
        <v>0.8</v>
      </c>
      <c r="I7" s="3">
        <v>0.9</v>
      </c>
      <c r="J7" s="3">
        <v>1</v>
      </c>
      <c r="L7" s="2">
        <v>0.1</v>
      </c>
      <c r="M7" s="2">
        <v>0.2</v>
      </c>
      <c r="N7" s="2">
        <v>0.3</v>
      </c>
      <c r="O7" s="2">
        <v>0.4</v>
      </c>
      <c r="P7" s="2">
        <v>0.5</v>
      </c>
      <c r="Q7" s="2">
        <v>0.6</v>
      </c>
      <c r="R7" s="2">
        <v>0.7</v>
      </c>
      <c r="S7" s="2">
        <v>0.8</v>
      </c>
      <c r="T7" s="2">
        <v>0.9</v>
      </c>
      <c r="U7" s="2">
        <v>1</v>
      </c>
    </row>
  </sheetData>
  <mergeCells count="2">
    <mergeCell ref="A1:J1"/>
    <mergeCell ref="A5:J5"/>
  </mergeCells>
  <pageMargins left="0.7" right="0.7" top="0.75" bottom="0.75" header="0.3" footer="0.3"/>
  <pageSetup orientation="landscape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4B7FF-7F79-451D-8D73-D04C4E6B9C2B}">
  <dimension ref="A1"/>
  <sheetViews>
    <sheetView workbookViewId="0">
      <selection activeCell="A5" sqref="A5:J6"/>
    </sheetView>
  </sheetViews>
  <sheetFormatPr defaultRowHeight="15" x14ac:dyDescent="0.25"/>
  <cols>
    <col min="2" max="2" width="9.85546875" bestFit="1" customWidth="1"/>
  </cols>
  <sheetData/>
  <pageMargins left="0.7" right="0.7" top="0.75" bottom="0.75" header="0.3" footer="0.3"/>
  <pageSetup orientation="landscape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Mlp</vt:lpstr>
      <vt:lpstr>Perceptron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2017-10-22T03:18:30Z</dcterms:modified>
</cp:coreProperties>
</file>