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Mlp" sheetId="1" r:id="rId1"/>
    <sheet name="Perceptr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" l="1"/>
  <c r="B26" i="1"/>
  <c r="C26" i="1"/>
  <c r="D26" i="1"/>
  <c r="E26" i="1"/>
  <c r="F26" i="1"/>
  <c r="G26" i="1"/>
  <c r="H26" i="1"/>
  <c r="I26" i="1"/>
  <c r="J26" i="1"/>
  <c r="J29" i="1"/>
  <c r="I29" i="1"/>
  <c r="H29" i="1"/>
  <c r="G29" i="1"/>
  <c r="F29" i="1"/>
  <c r="E29" i="1"/>
  <c r="D29" i="1"/>
  <c r="C29" i="1"/>
  <c r="B29" i="1"/>
  <c r="A29" i="1"/>
  <c r="E2" i="1" l="1"/>
  <c r="L6" i="1"/>
  <c r="M6" i="1"/>
  <c r="N6" i="1"/>
  <c r="O6" i="1"/>
  <c r="P6" i="1"/>
  <c r="Q6" i="1"/>
  <c r="R6" i="1"/>
  <c r="S6" i="1"/>
  <c r="T6" i="1"/>
  <c r="U6" i="1"/>
  <c r="L2" i="1"/>
  <c r="M2" i="1"/>
  <c r="N2" i="1"/>
  <c r="O2" i="1"/>
  <c r="P2" i="1"/>
  <c r="Q2" i="1"/>
  <c r="R2" i="1"/>
  <c r="S2" i="1"/>
  <c r="T2" i="1"/>
  <c r="U2" i="1"/>
  <c r="A6" i="1"/>
  <c r="B6" i="1"/>
  <c r="G6" i="1"/>
  <c r="C6" i="1"/>
  <c r="D6" i="1"/>
  <c r="E6" i="1"/>
  <c r="F6" i="1"/>
  <c r="H6" i="1"/>
  <c r="I6" i="1"/>
  <c r="J6" i="1"/>
  <c r="J2" i="1"/>
  <c r="I2" i="1"/>
  <c r="H2" i="1"/>
  <c r="G2" i="1"/>
  <c r="D2" i="1"/>
  <c r="C2" i="1"/>
  <c r="B2" i="1"/>
  <c r="A2" i="1"/>
  <c r="F2" i="1" l="1"/>
</calcChain>
</file>

<file path=xl/sharedStrings.xml><?xml version="1.0" encoding="utf-8"?>
<sst xmlns="http://schemas.openxmlformats.org/spreadsheetml/2006/main" count="5" uniqueCount="3">
  <si>
    <t>Perceptron</t>
  </si>
  <si>
    <t>mlp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</si>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</sst>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mlp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Mlp!$A$7:$J$7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Mlp!$A$6:$J$6</c:f>
              <c:numCache>
                <c:formatCode>0.00%</c:formatCode>
                <c:ptCount val="10"/>
                <c:pt idx="0">
                  <c:v>0.36</c:v>
                </c:pt>
                <c:pt idx="1">
                  <c:v>0.373</c:v>
                </c:pt>
                <c:pt idx="2">
                  <c:v>0.21599999999999997</c:v>
                </c:pt>
                <c:pt idx="3">
                  <c:v>0.25900000000000001</c:v>
                </c:pt>
                <c:pt idx="4">
                  <c:v>0.23099999999999998</c:v>
                </c:pt>
                <c:pt idx="5">
                  <c:v>0.17600000000000005</c:v>
                </c:pt>
                <c:pt idx="6">
                  <c:v>0.18799999999999994</c:v>
                </c:pt>
                <c:pt idx="7">
                  <c:v>0.18500000000000005</c:v>
                </c:pt>
                <c:pt idx="8">
                  <c:v>0.16500000000000004</c:v>
                </c:pt>
                <c:pt idx="9">
                  <c:v>0.15900000000000003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8-4448-8851-412CA24C2B0A}"/>
            </c:ext>
          </c:extLst>
        </c:ser>
        <c:ser>
          <c:idx val="1"/>
          <c:order val="1"/>
          <c:tx>
            <c:v>perceptron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Mlp!$L$6:$U$6</c:f>
              <c:numCache>
                <c:formatCode>0.00%</c:formatCode>
                <c:ptCount val="10"/>
                <c:pt idx="0">
                  <c:v>0.42900000000000005</c:v>
                </c:pt>
                <c:pt idx="1">
                  <c:v>0.23499999999999999</c:v>
                </c:pt>
                <c:pt idx="2">
                  <c:v>0.26800000000000002</c:v>
                </c:pt>
                <c:pt idx="3">
                  <c:v>0.22399999999999998</c:v>
                </c:pt>
                <c:pt idx="4">
                  <c:v>0.22899999999999998</c:v>
                </c:pt>
                <c:pt idx="5">
                  <c:v>0.25900000000000001</c:v>
                </c:pt>
                <c:pt idx="6">
                  <c:v>0.22299999999999998</c:v>
                </c:pt>
                <c:pt idx="7">
                  <c:v>0.23199999999999998</c:v>
                </c:pt>
                <c:pt idx="8">
                  <c:v>0.23399999999999999</c:v>
                </c:pt>
                <c:pt idx="9">
                  <c:v>0.19799999999999995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8-4448-8851-412CA24C2B0A}"/>
            </c:ext>
          </c:extLst>
        </c:ser>
        <c:ser>
          <c:idx val="2"/>
          <c:order val="2"/>
          <c:tx>
            <c:v>svm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Mlp!$A$29:$J$29</c:f>
              <c:numCache>
                <c:formatCode>General</c:formatCode>
                <c:ptCount val="10"/>
                <c:pt idx="0">
                  <c:v>0.23599999999999999</c:v>
                </c:pt>
                <c:pt idx="1">
                  <c:v>0.22099999999999997</c:v>
                </c:pt>
                <c:pt idx="2">
                  <c:v>0.24199999999999999</c:v>
                </c:pt>
                <c:pt idx="3">
                  <c:v>0.22199999999999998</c:v>
                </c:pt>
                <c:pt idx="4">
                  <c:v>0.22399999999999998</c:v>
                </c:pt>
                <c:pt idx="5">
                  <c:v>0.21099999999999997</c:v>
                </c:pt>
                <c:pt idx="6">
                  <c:v>0.21799999999999997</c:v>
                </c:pt>
                <c:pt idx="7">
                  <c:v>0.19999999999999996</c:v>
                </c:pt>
                <c:pt idx="8">
                  <c:v>0.19799999999999995</c:v>
                </c:pt>
                <c:pt idx="9">
                  <c:v>0.18200000000000005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18-4448-8851-412CA24C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006488"/>
        <c:axId val="471008456"/>
      </c:lineChart>
      <c:catAx>
        <c:axId val="471006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Prediction 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08456"/>
        <c:crosses val="autoZero"/>
        <c:auto val="1"/>
        <c:lblAlgn val="ctr"/>
        <c:lblOffset val="100"/>
        <c:noMultiLvlLbl val="0"/>
      </c:catAx>
      <c:valAx>
        <c:axId val="47100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Prediction 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0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mlp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Mlp!$A$3:$J$3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Mlp!$A$2:$J$2</c:f>
              <c:numCache>
                <c:formatCode>0.00%</c:formatCode>
                <c:ptCount val="10"/>
                <c:pt idx="0">
                  <c:v>0.27100000000000002</c:v>
                </c:pt>
                <c:pt idx="1">
                  <c:v>0.25900000000000001</c:v>
                </c:pt>
                <c:pt idx="2">
                  <c:v>0.16600000000000004</c:v>
                </c:pt>
                <c:pt idx="3">
                  <c:v>0.127</c:v>
                </c:pt>
                <c:pt idx="4">
                  <c:v>0.16300000000000003</c:v>
                </c:pt>
                <c:pt idx="5">
                  <c:v>0.123</c:v>
                </c:pt>
                <c:pt idx="6">
                  <c:v>0.13400000000000001</c:v>
                </c:pt>
                <c:pt idx="7">
                  <c:v>0.128</c:v>
                </c:pt>
                <c:pt idx="8">
                  <c:v>0.13</c:v>
                </c:pt>
                <c:pt idx="9">
                  <c:v>0.10499999999999998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4-4BCC-AEB9-4CD129FB936D}"/>
            </c:ext>
          </c:extLst>
        </c:ser>
        <c:ser>
          <c:idx val="1"/>
          <c:order val="1"/>
          <c:tx>
            <c:v>perceptron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Mlp!$L$2:$U$2</c:f>
              <c:numCache>
                <c:formatCode>0.00%</c:formatCode>
                <c:ptCount val="10"/>
                <c:pt idx="0">
                  <c:v>0.36299999999999999</c:v>
                </c:pt>
                <c:pt idx="1">
                  <c:v>0.17500000000000004</c:v>
                </c:pt>
                <c:pt idx="2">
                  <c:v>0.17900000000000005</c:v>
                </c:pt>
                <c:pt idx="3">
                  <c:v>0.14200000000000002</c:v>
                </c:pt>
                <c:pt idx="4">
                  <c:v>0.16700000000000004</c:v>
                </c:pt>
                <c:pt idx="5">
                  <c:v>0.20599999999999996</c:v>
                </c:pt>
                <c:pt idx="6">
                  <c:v>0.15500000000000003</c:v>
                </c:pt>
                <c:pt idx="7">
                  <c:v>0.19199999999999995</c:v>
                </c:pt>
                <c:pt idx="8">
                  <c:v>0.16400000000000003</c:v>
                </c:pt>
                <c:pt idx="9">
                  <c:v>0.13800000000000001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4-4BCC-AEB9-4CD129FB936D}"/>
            </c:ext>
          </c:extLst>
        </c:ser>
        <c:ser>
          <c:idx val="2"/>
          <c:order val="2"/>
          <c:tx>
            <c:v>svm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Mlp!$A$26:$J$26</c:f>
              <c:numCache>
                <c:formatCode>General</c:formatCode>
                <c:ptCount val="10"/>
                <c:pt idx="0">
                  <c:v>0.17200000000000004</c:v>
                </c:pt>
                <c:pt idx="1">
                  <c:v>0.13100000000000001</c:v>
                </c:pt>
                <c:pt idx="2">
                  <c:v>0.11699999999999999</c:v>
                </c:pt>
                <c:pt idx="3">
                  <c:v>9.5999999999999974E-2</c:v>
                </c:pt>
                <c:pt idx="4">
                  <c:v>7.4999999999999956E-2</c:v>
                </c:pt>
                <c:pt idx="5">
                  <c:v>6.2000000000000055E-2</c:v>
                </c:pt>
                <c:pt idx="6">
                  <c:v>4.7000000000000042E-2</c:v>
                </c:pt>
                <c:pt idx="7">
                  <c:v>3.0000000000000027E-2</c:v>
                </c:pt>
                <c:pt idx="8">
                  <c:v>1.4000000000000012E-2</c:v>
                </c:pt>
                <c:pt idx="9">
                  <c:v>2.0000000000000018E-3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B4-4BCC-AEB9-4CD129FB9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381944"/>
        <c:axId val="474375712"/>
      </c:lineChart>
      <c:catAx>
        <c:axId val="47438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8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75712"/>
        <c:crosses val="autoZero"/>
        <c:auto val="1"/>
        <c:lblAlgn val="ctr"/>
        <c:lblOffset val="100"/>
        <c:noMultiLvlLbl val="0"/>
      </c:catAx>
      <c:valAx>
        <c:axId val="4743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Prediction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8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8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2</xdr:row>
      <xdr:rowOff>161925</xdr:rowOff>
    </xdr:from>
    <xdr:to>
      <xdr:col>11</xdr:col>
      <xdr:colOff>152401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C7104-1F28-4E21-B9D0-83A3043F4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276225</xdr:colOff>
      <xdr:row>2</xdr:row>
      <xdr:rowOff>161926</xdr:rowOff>
    </xdr:from>
    <xdr:to>
      <xdr:col>22</xdr:col>
      <xdr:colOff>200025</xdr:colOff>
      <xdr:row>25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CDCEC-3D6B-4E0C-8FFF-7B21779DD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opLeftCell="A7" workbookViewId="0">
      <selection activeCell="M26" sqref="M26"/>
    </sheetView>
  </sheetViews>
  <sheetFormatPr defaultRowHeight="15" x14ac:dyDescent="0.25"/>
  <cols>
    <col min="1" max="16384" width="9.140625" style="1"/>
  </cols>
  <sheetData>
    <row r="1" spans="1:21" x14ac:dyDescent="0.25">
      <c r="A1" s="6">
        <v>1.3</v>
      </c>
      <c r="B1" s="6"/>
      <c r="C1" s="6"/>
      <c r="D1" s="6"/>
      <c r="E1" s="6"/>
      <c r="F1" s="6"/>
      <c r="G1" s="6"/>
      <c r="H1" s="6"/>
      <c r="I1" s="6"/>
      <c r="J1" s="6"/>
      <c r="K1" s="5" t="s">
        <v>1</v>
      </c>
      <c r="L1" s="8" t="s">
        <v>0</v>
      </c>
      <c r="M1" s="6"/>
      <c r="N1" s="6"/>
      <c r="O1" s="6"/>
      <c r="P1" s="6"/>
      <c r="Q1" s="6"/>
    </row>
    <row r="2" spans="1:21" x14ac:dyDescent="0.25">
      <c r="A2" s="2">
        <f>1-0.729</f>
        <v>0.27100000000000002</v>
      </c>
      <c r="B2" s="2">
        <f>1-0.741</f>
        <v>0.25900000000000001</v>
      </c>
      <c r="C2" s="2">
        <f>1-0.834</f>
        <v>0.16600000000000004</v>
      </c>
      <c r="D2" s="2">
        <f>1-0.873</f>
        <v>0.127</v>
      </c>
      <c r="E2" s="2">
        <f>1-0.837</f>
        <v>0.16300000000000003</v>
      </c>
      <c r="F2" s="2">
        <f>1-0.877</f>
        <v>0.123</v>
      </c>
      <c r="G2" s="2">
        <f>1-0.866</f>
        <v>0.13400000000000001</v>
      </c>
      <c r="H2" s="2">
        <f>1-0.872</f>
        <v>0.128</v>
      </c>
      <c r="I2" s="2">
        <f>1-0.87</f>
        <v>0.13</v>
      </c>
      <c r="J2" s="2">
        <f>1-0.895</f>
        <v>0.10499999999999998</v>
      </c>
      <c r="L2" s="4">
        <f>1-0.637</f>
        <v>0.36299999999999999</v>
      </c>
      <c r="M2" s="4">
        <f>1-0.825</f>
        <v>0.17500000000000004</v>
      </c>
      <c r="N2" s="4">
        <f>1-0.821</f>
        <v>0.17900000000000005</v>
      </c>
      <c r="O2" s="4">
        <f>1-0.858</f>
        <v>0.14200000000000002</v>
      </c>
      <c r="P2" s="4">
        <f>1-0.833</f>
        <v>0.16700000000000004</v>
      </c>
      <c r="Q2" s="4">
        <f>1-0.794</f>
        <v>0.20599999999999996</v>
      </c>
      <c r="R2" s="4">
        <f>1-0.845</f>
        <v>0.15500000000000003</v>
      </c>
      <c r="S2" s="4">
        <f>1-0.808</f>
        <v>0.19199999999999995</v>
      </c>
      <c r="T2" s="4">
        <f>1-0.836</f>
        <v>0.16400000000000003</v>
      </c>
      <c r="U2" s="4">
        <f>1-0.862</f>
        <v>0.13800000000000001</v>
      </c>
    </row>
    <row r="3" spans="1:21" x14ac:dyDescent="0.25">
      <c r="A3" s="3">
        <v>0.1</v>
      </c>
      <c r="B3" s="3">
        <v>0.2</v>
      </c>
      <c r="C3" s="3">
        <v>0.3</v>
      </c>
      <c r="D3" s="3">
        <v>0.4</v>
      </c>
      <c r="E3" s="3">
        <v>0.5</v>
      </c>
      <c r="F3" s="3">
        <v>0.6</v>
      </c>
      <c r="G3" s="3">
        <v>0.7</v>
      </c>
      <c r="H3" s="3">
        <v>0.8</v>
      </c>
      <c r="I3" s="3">
        <v>0.9</v>
      </c>
      <c r="J3" s="3">
        <v>1</v>
      </c>
      <c r="L3" s="2">
        <v>0.1</v>
      </c>
      <c r="M3" s="2">
        <v>0.2</v>
      </c>
      <c r="N3" s="2">
        <v>0.3</v>
      </c>
      <c r="O3" s="2">
        <v>0.4</v>
      </c>
      <c r="P3" s="2">
        <v>0.5</v>
      </c>
      <c r="Q3" s="2">
        <v>0.6</v>
      </c>
      <c r="R3" s="2">
        <v>0.7</v>
      </c>
      <c r="S3" s="2">
        <v>0.8</v>
      </c>
      <c r="T3" s="2">
        <v>0.9</v>
      </c>
      <c r="U3" s="2">
        <v>1</v>
      </c>
    </row>
    <row r="5" spans="1:21" x14ac:dyDescent="0.25">
      <c r="A5" s="7">
        <v>1.4</v>
      </c>
      <c r="B5" s="7"/>
      <c r="C5" s="7"/>
      <c r="D5" s="7"/>
      <c r="E5" s="7"/>
      <c r="F5" s="7"/>
      <c r="G5" s="7"/>
      <c r="H5" s="7"/>
      <c r="I5" s="7"/>
      <c r="J5" s="7"/>
      <c r="K5" s="5" t="s">
        <v>1</v>
      </c>
      <c r="L5" s="8" t="s">
        <v>0</v>
      </c>
      <c r="M5" s="8"/>
      <c r="N5" s="8"/>
      <c r="O5" s="8"/>
      <c r="P5" s="8"/>
      <c r="Q5" s="8"/>
    </row>
    <row r="6" spans="1:21" x14ac:dyDescent="0.25">
      <c r="A6" s="2">
        <f>1-0.64</f>
        <v>0.36</v>
      </c>
      <c r="B6" s="2">
        <f>1-0.627</f>
        <v>0.373</v>
      </c>
      <c r="C6" s="2">
        <f>1-0.784</f>
        <v>0.21599999999999997</v>
      </c>
      <c r="D6" s="2">
        <f>1-0.741</f>
        <v>0.25900000000000001</v>
      </c>
      <c r="E6" s="2">
        <f>1-0.769</f>
        <v>0.23099999999999998</v>
      </c>
      <c r="F6" s="2">
        <f>1-0.824</f>
        <v>0.17600000000000005</v>
      </c>
      <c r="G6" s="2">
        <f>1-0.812</f>
        <v>0.18799999999999994</v>
      </c>
      <c r="H6" s="2">
        <f>1-0.815</f>
        <v>0.18500000000000005</v>
      </c>
      <c r="I6" s="2">
        <f>1-0.835</f>
        <v>0.16500000000000004</v>
      </c>
      <c r="J6" s="2">
        <f>1-0.841</f>
        <v>0.15900000000000003</v>
      </c>
      <c r="L6" s="4">
        <f>1-0.571</f>
        <v>0.42900000000000005</v>
      </c>
      <c r="M6" s="4">
        <f>1-0.765</f>
        <v>0.23499999999999999</v>
      </c>
      <c r="N6" s="4">
        <f>1-0.732</f>
        <v>0.26800000000000002</v>
      </c>
      <c r="O6" s="4">
        <f>1-0.776</f>
        <v>0.22399999999999998</v>
      </c>
      <c r="P6" s="4">
        <f>1-0.771</f>
        <v>0.22899999999999998</v>
      </c>
      <c r="Q6" s="4">
        <f>1-0.741</f>
        <v>0.25900000000000001</v>
      </c>
      <c r="R6" s="4">
        <f>1-0.777</f>
        <v>0.22299999999999998</v>
      </c>
      <c r="S6" s="4">
        <f>1-0.768</f>
        <v>0.23199999999999998</v>
      </c>
      <c r="T6" s="4">
        <f>1-0.766</f>
        <v>0.23399999999999999</v>
      </c>
      <c r="U6" s="4">
        <f>1-0.802</f>
        <v>0.19799999999999995</v>
      </c>
    </row>
    <row r="7" spans="1:21" x14ac:dyDescent="0.25">
      <c r="A7" s="3">
        <v>0.1</v>
      </c>
      <c r="B7" s="3">
        <v>0.2</v>
      </c>
      <c r="C7" s="3">
        <v>0.3</v>
      </c>
      <c r="D7" s="3">
        <v>0.4</v>
      </c>
      <c r="E7" s="3">
        <v>0.5</v>
      </c>
      <c r="F7" s="3">
        <v>0.6</v>
      </c>
      <c r="G7" s="3">
        <v>0.7</v>
      </c>
      <c r="H7" s="3">
        <v>0.8</v>
      </c>
      <c r="I7" s="3">
        <v>0.9</v>
      </c>
      <c r="J7" s="3">
        <v>1</v>
      </c>
      <c r="L7" s="2">
        <v>0.1</v>
      </c>
      <c r="M7" s="2">
        <v>0.2</v>
      </c>
      <c r="N7" s="2">
        <v>0.3</v>
      </c>
      <c r="O7" s="2">
        <v>0.4</v>
      </c>
      <c r="P7" s="2">
        <v>0.5</v>
      </c>
      <c r="Q7" s="2">
        <v>0.6</v>
      </c>
      <c r="R7" s="2">
        <v>0.7</v>
      </c>
      <c r="S7" s="2">
        <v>0.8</v>
      </c>
      <c r="T7" s="2">
        <v>0.9</v>
      </c>
      <c r="U7" s="2">
        <v>1</v>
      </c>
    </row>
    <row r="25" spans="1:10" x14ac:dyDescent="0.25">
      <c r="A25" s="8" t="s">
        <v>2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1">
        <f>1-0.828</f>
        <v>0.17200000000000004</v>
      </c>
      <c r="B26" s="1">
        <f>1-0.869</f>
        <v>0.13100000000000001</v>
      </c>
      <c r="C26" s="1">
        <f>1-0.883</f>
        <v>0.11699999999999999</v>
      </c>
      <c r="D26" s="1">
        <f>1-0.904</f>
        <v>9.5999999999999974E-2</v>
      </c>
      <c r="E26" s="1">
        <f>1-0.925</f>
        <v>7.4999999999999956E-2</v>
      </c>
      <c r="F26" s="1">
        <f>1-0.938</f>
        <v>6.2000000000000055E-2</v>
      </c>
      <c r="G26" s="1">
        <f>1-0.953</f>
        <v>4.7000000000000042E-2</v>
      </c>
      <c r="H26" s="5">
        <f>1-0.97</f>
        <v>3.0000000000000027E-2</v>
      </c>
      <c r="I26" s="1">
        <f>1-0.986</f>
        <v>1.4000000000000012E-2</v>
      </c>
      <c r="J26" s="1">
        <f>1-0.998</f>
        <v>2.0000000000000018E-3</v>
      </c>
    </row>
    <row r="27" spans="1:10" x14ac:dyDescent="0.25">
      <c r="A27" s="3">
        <v>0.1</v>
      </c>
      <c r="B27" s="3">
        <v>0.2</v>
      </c>
      <c r="C27" s="3">
        <v>0.3</v>
      </c>
      <c r="D27" s="3">
        <v>0.4</v>
      </c>
      <c r="E27" s="3">
        <v>0.5</v>
      </c>
      <c r="F27" s="3">
        <v>0.6</v>
      </c>
      <c r="G27" s="3">
        <v>0.7</v>
      </c>
      <c r="H27" s="3">
        <v>0.8</v>
      </c>
      <c r="I27" s="3">
        <v>0.9</v>
      </c>
      <c r="J27" s="3">
        <v>1</v>
      </c>
    </row>
    <row r="29" spans="1:10" x14ac:dyDescent="0.25">
      <c r="A29" s="1">
        <f>1-0.764</f>
        <v>0.23599999999999999</v>
      </c>
      <c r="B29" s="1">
        <f>1-0.779</f>
        <v>0.22099999999999997</v>
      </c>
      <c r="C29" s="1">
        <f>1-0.758</f>
        <v>0.24199999999999999</v>
      </c>
      <c r="D29" s="1">
        <f>1-0.778</f>
        <v>0.22199999999999998</v>
      </c>
      <c r="E29" s="1">
        <f>1-0.776</f>
        <v>0.22399999999999998</v>
      </c>
      <c r="F29" s="1">
        <f>1-0.789</f>
        <v>0.21099999999999997</v>
      </c>
      <c r="G29" s="1">
        <f>1-0.782</f>
        <v>0.21799999999999997</v>
      </c>
      <c r="H29" s="1">
        <f>1-0.8</f>
        <v>0.19999999999999996</v>
      </c>
      <c r="I29" s="1">
        <f>1-0.802</f>
        <v>0.19799999999999995</v>
      </c>
      <c r="J29" s="1">
        <f>1-0.818</f>
        <v>0.18200000000000005</v>
      </c>
    </row>
    <row r="30" spans="1:10" x14ac:dyDescent="0.25">
      <c r="A30" s="3">
        <v>0.1</v>
      </c>
      <c r="B30" s="3">
        <v>0.2</v>
      </c>
      <c r="C30" s="3">
        <v>0.3</v>
      </c>
      <c r="D30" s="3">
        <v>0.4</v>
      </c>
      <c r="E30" s="3">
        <v>0.5</v>
      </c>
      <c r="F30" s="3">
        <v>0.6</v>
      </c>
      <c r="G30" s="3">
        <v>0.7</v>
      </c>
      <c r="H30" s="3">
        <v>0.8</v>
      </c>
      <c r="I30" s="3">
        <v>0.9</v>
      </c>
      <c r="J30" s="3">
        <v>1</v>
      </c>
    </row>
  </sheetData>
  <mergeCells count="5">
    <mergeCell ref="A1:J1"/>
    <mergeCell ref="A5:J5"/>
    <mergeCell ref="L5:Q5"/>
    <mergeCell ref="L1:Q1"/>
    <mergeCell ref="A25:J25"/>
  </mergeCells>
  <pageMargins left="0.7" right="0.7" top="0.75" bottom="0.75" header="0.3" footer="0.3"/>
  <pageSetup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B7FF-7F79-451D-8D73-D04C4E6B9C2B}">
  <dimension ref="A1"/>
  <sheetViews>
    <sheetView tabSelected="1" workbookViewId="0">
      <selection activeCell="K31" sqref="K31"/>
    </sheetView>
  </sheetViews>
  <sheetFormatPr defaultRowHeight="15" x14ac:dyDescent="0.25"/>
  <cols>
    <col min="2" max="2" width="9.85546875" bestFit="1" customWidth="1"/>
  </cols>
  <sheetData/>
  <pageMargins left="0.7" right="0.7" top="0.75" bottom="0.75" header="0.3" footer="0.3"/>
  <pageSetup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Mlp</vt:lpstr>
      <vt:lpstr>Perceptron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2017-10-24T02:22:07Z</dcterms:modified>
</cp:coreProperties>
</file>