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58A63C24-6295-4868-A5B5-6C816C1592D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4" l="1"/>
  <c r="A19" i="10"/>
  <c r="X10" i="4"/>
  <c r="L10" i="4"/>
</calcChain>
</file>

<file path=xl/sharedStrings.xml><?xml version="1.0" encoding="utf-8"?>
<sst xmlns="http://schemas.openxmlformats.org/spreadsheetml/2006/main" count="224" uniqueCount="128">
  <si>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</si>
  <si>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</si>
  <si>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</si>
  <si>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</si>
  <si>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</si>
  <si>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</si>
  <si>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</si>
  <si>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</si>
  <si>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</si>
  <si>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</si>
  <si>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</si>
  <si>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</si>
  <si>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</si>
  <si>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</si>
  <si>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</si>
  <si>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</si>
  <si>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</si>
  <si>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</si>
  <si>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</si>
  <si>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</si>
  <si>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</si>
  <si>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</si>
  <si>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</si>
  <si>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</si>
  <si>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</si>
  <si>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</si>
  <si>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</si>
  <si>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</si>
  <si>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</si>
  <si>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</si>
  <si>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</si>
  <si>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</si>
  <si>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</si>
  <si>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</si>
  <si>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1. Evidenţa filmelor din colecţia personală</t>
  </si>
  <si>
    <t>Un cinefil doreşte să îşi dezvolte un program pentru gestionarea filmelor din colecţia personală. Programul va permite următoarele operaţii: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</si>
  <si>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</si>
  <si>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</si>
  <si>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</si>
  <si>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</si>
  <si>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</si>
  <si>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</si>
  <si>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</si>
  <si>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</si>
  <si>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</si>
  <si>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</si>
  <si>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</si>
  <si>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</si>
  <si>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</si>
  <si>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</si>
  <si>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</si>
  <si>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</si>
  <si>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</si>
  <si>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</si>
  <si>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</si>
  <si>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</si>
  <si>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</si>
  <si>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</si>
  <si>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</si>
  <si>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</si>
  <si>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</si>
  <si>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</si>
  <si>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</si>
  <si>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</si>
  <si>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</si>
  <si>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</si>
  <si>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</si>
  <si>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</si>
  <si>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</si>
  <si>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</si>
  <si>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</si>
  <si>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</si>
  <si>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</si>
  <si>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</si>
  <si>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</si>
  <si>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</si>
  <si>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</si>
  <si>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</si>
  <si>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</si>
  <si>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</si>
  <si>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Petec Răzvan-Gabriel</t>
  </si>
  <si>
    <t>Panduru Miai</t>
  </si>
  <si>
    <t>Popa Cosmin-Mihai</t>
  </si>
  <si>
    <t>F02_P04</t>
  </si>
  <si>
    <t>tasks, start, end</t>
  </si>
  <si>
    <t>Iterable&lt;Tasks&gt;</t>
  </si>
  <si>
    <t>(2C) !end.before(start)</t>
  </si>
  <si>
    <t>(3C) i &lt; tasks.length</t>
  </si>
  <si>
    <t>tasks = [...], start = 02/04/2022 12:00, end = 01/04/2022 12:00</t>
  </si>
  <si>
    <t>tasks = [], start = 02/04/2022 12:00, end = 03/04/2022 12:00</t>
  </si>
  <si>
    <t>tasks = [task activ, nerepetitiv cu start=03/04/2022 12:00], start = 02/04/2022 12:00, end = 03/04/2022 12:00</t>
  </si>
  <si>
    <t>tasks = [task activ, repetitiv cu start=04/04/2022 12:00], start = 02/04/2022 12:00, end = 03/04/2022 12:00</t>
  </si>
  <si>
    <t>tasks = [task activ, repetitiv cu start=04/04/2022 12:00], start = 02/04/2022 12:00, end = 04/04/2022 12:00</t>
  </si>
  <si>
    <t>F02_TC03</t>
  </si>
  <si>
    <t>F02_TC04</t>
  </si>
  <si>
    <t>F02_TC05</t>
  </si>
  <si>
    <t>F02_TC06</t>
  </si>
  <si>
    <t>[]</t>
  </si>
  <si>
    <t>[task]</t>
  </si>
  <si>
    <t>x</t>
  </si>
  <si>
    <t>(5C) nextTime!=null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</si>
  <si>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Afisarea task-urilor planificate intr-o anumita perioada de timp, precizata ca data si ora de inceput si data si ora de sfarsit.</t>
    </r>
  </si>
  <si>
    <t>F02. Afisarea task-urilor planificate intr-o anumita perioada de timp, precizata ca data si ora de inceput si data si ora de sfarsit.</t>
  </si>
  <si>
    <t>tasks</t>
  </si>
  <si>
    <t>start</t>
  </si>
  <si>
    <t>end</t>
  </si>
  <si>
    <t>[[task activ, nerepetitiv cu start=03/04/2022 12:00]]</t>
  </si>
  <si>
    <t>[task activ, nerepetitiv cu start=03/04/2022 12:00]</t>
  </si>
  <si>
    <t>[task activ, repetitiv cu start=04/04/2022 12:00]</t>
  </si>
  <si>
    <t>-</t>
  </si>
  <si>
    <t>4 + 1 = 5</t>
  </si>
  <si>
    <t>F02_P05</t>
  </si>
  <si>
    <t>1 - 2(F) - 8</t>
  </si>
  <si>
    <t>1 - 2(T) - 3(F) - 8</t>
  </si>
  <si>
    <t>1 - 2(T) - 3(T) - 4 - 5(F) - 3(F) - 8</t>
  </si>
  <si>
    <t>1 - 2(T) - 3(T) - 4 - 5(T) - 6(F) - 3(F) - 8</t>
  </si>
  <si>
    <t>1 - 2(T) - 3(T) - 4 - 5(T) - 6(T) - 7 - 3(F) - 8</t>
  </si>
  <si>
    <t>1, 2, 8</t>
  </si>
  <si>
    <t>1, 2, 3, 8</t>
  </si>
  <si>
    <t>11 - 8 + 2 = 5</t>
  </si>
  <si>
    <t>(6C) nextTime.before(end)</t>
  </si>
  <si>
    <t>(6C) nextTime.equals(end)</t>
  </si>
  <si>
    <t>(6C) (nextTime.before(end) || nextTime.equals(end))</t>
  </si>
  <si>
    <t>tasks = [task activ, repetitiv cu start=03/04/2022 12:00, task activ, repetitiv cu start=03/04/2022 12:00], start = 02/04/2022 12:00, end = 04/04/2022 12:00</t>
  </si>
  <si>
    <t>1, 2, 3, 4, 5, 6, 8</t>
  </si>
  <si>
    <t>1, 2, 3, 4, 5, 8</t>
  </si>
  <si>
    <t>tasks = [task activ, repetitiv cu start=03/04/2022 12:00, task activ, repetitiv cu start=03/04/2022 12:00]</t>
  </si>
  <si>
    <t>[task, task]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</si>
</sst>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DB3E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rgb="FFCCCCCC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double">
        <color indexed="64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center" wrapText="1"/>
    </xf>
    <xf numFmtId="0" fontId="14" fillId="4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8" fillId="0" borderId="0" xfId="0" applyFont="1"/>
    <xf numFmtId="0" fontId="0" fillId="2" borderId="7" xfId="0" applyFill="1" applyBorder="1"/>
    <xf numFmtId="0" fontId="0" fillId="2" borderId="9" xfId="0" applyFill="1" applyBorder="1"/>
    <xf numFmtId="0" fontId="0" fillId="0" borderId="7" xfId="0" applyBorder="1"/>
    <xf numFmtId="0" fontId="0" fillId="2" borderId="10" xfId="0" applyFill="1" applyBorder="1"/>
    <xf numFmtId="0" fontId="0" fillId="7" borderId="9" xfId="0" applyFill="1" applyBorder="1"/>
    <xf numFmtId="0" fontId="0" fillId="2" borderId="11" xfId="0" applyFill="1" applyBorder="1"/>
    <xf numFmtId="0" fontId="7" fillId="8" borderId="0" xfId="0" applyFont="1" applyFill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7" fillId="0" borderId="35" xfId="0" applyFont="1" applyBorder="1" applyAlignment="1">
      <alignment vertical="center" wrapText="1"/>
    </xf>
    <xf numFmtId="0" fontId="17" fillId="0" borderId="36" xfId="0" applyFont="1" applyBorder="1" applyAlignment="1">
      <alignment vertical="center" wrapText="1"/>
    </xf>
    <xf numFmtId="0" fontId="18" fillId="0" borderId="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center" vertical="center" wrapText="1"/>
    </xf>
    <xf numFmtId="22" fontId="7" fillId="0" borderId="38" xfId="0" applyNumberFormat="1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22" fontId="7" fillId="0" borderId="39" xfId="0" applyNumberFormat="1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22" fontId="7" fillId="0" borderId="40" xfId="0" applyNumberFormat="1" applyFont="1" applyBorder="1" applyAlignment="1">
      <alignment horizontal="center" vertical="center" wrapText="1"/>
    </xf>
    <xf numFmtId="9" fontId="0" fillId="7" borderId="7" xfId="0" applyNumberFormat="1" applyFill="1" applyBorder="1"/>
    <xf numFmtId="0" fontId="7" fillId="0" borderId="41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1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9" borderId="7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13" fillId="0" borderId="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/>
    </xf>
    <xf numFmtId="0" fontId="7" fillId="0" borderId="19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12" borderId="43" xfId="0" applyFont="1" applyFill="1" applyBorder="1" applyAlignment="1">
      <alignment horizontal="center" vertical="center" wrapText="1"/>
    </xf>
    <xf numFmtId="0" fontId="7" fillId="12" borderId="44" xfId="0" applyFont="1" applyFill="1" applyBorder="1" applyAlignment="1">
      <alignment horizontal="center" vertical="center" wrapText="1"/>
    </xf>
    <xf numFmtId="0" fontId="7" fillId="12" borderId="45" xfId="0" applyFont="1" applyFill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1" borderId="3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388328</xdr:colOff>
      <xdr:row>6</xdr:row>
      <xdr:rowOff>153865</xdr:rowOff>
    </xdr:from>
    <xdr:to>
      <xdr:col>15</xdr:col>
      <xdr:colOff>43962</xdr:colOff>
      <xdr:row>27</xdr:row>
      <xdr:rowOff>156528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D2D811-F13D-DC27-7C56-4BCE11A06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5963" y="1296865"/>
          <a:ext cx="4403480" cy="4003163"/>
        </a:xfrm>
        <a:prstGeom prst="rect">
          <a:avLst/>
        </a:prstGeom>
      </xdr:spPr>
    </xdr:pic>
    <xdr:clientData/>
  </xdr:twoCellAnchor>
  <xdr:twoCellAnchor editAs="oneCell">
    <xdr:from>
      <xdr:col>0</xdr:col>
      <xdr:colOff>527541</xdr:colOff>
      <xdr:row>6</xdr:row>
      <xdr:rowOff>124558</xdr:rowOff>
    </xdr:from>
    <xdr:to>
      <xdr:col>6</xdr:col>
      <xdr:colOff>520211</xdr:colOff>
      <xdr:row>22</xdr:row>
      <xdr:rowOff>145409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1D8B60-8E83-5514-92A2-EEF0C174A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541" y="1267558"/>
          <a:ext cx="3626824" cy="3068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zoomScale="70" zoomScaleNormal="70" workbookViewId="0">
      <selection activeCell="P10" sqref="P10"/>
    </sheetView>
  </sheetViews>
  <sheetFormatPr defaultColWidth="8.85546875" defaultRowHeight="15" x14ac:dyDescent="0.25"/>
  <cols>
    <col min="14" max="14" width="10.7109375" customWidth="1"/>
    <col min="15" max="15" width="22.5703125" customWidth="1"/>
  </cols>
  <sheetData>
    <row r="1" spans="2:16" x14ac:dyDescent="0.25">
      <c r="B1" s="9"/>
      <c r="D1" s="47" t="s">
        <v>79</v>
      </c>
      <c r="E1" s="48"/>
      <c r="F1" s="48"/>
      <c r="G1" s="49"/>
    </row>
    <row r="2" spans="2:16" x14ac:dyDescent="0.25">
      <c r="B2" s="33" t="s">
        <v>65</v>
      </c>
    </row>
    <row r="4" spans="2:16" x14ac:dyDescent="0.25">
      <c r="B4" s="1" t="s">
        <v>57</v>
      </c>
      <c r="N4" s="4" t="s">
        <v>41</v>
      </c>
      <c r="O4" s="4"/>
      <c r="P4" s="4"/>
    </row>
    <row r="5" spans="2:16" x14ac:dyDescent="0.25">
      <c r="B5" s="1" t="s">
        <v>36</v>
      </c>
      <c r="N5" s="29" t="s">
        <v>58</v>
      </c>
      <c r="O5" s="29"/>
      <c r="P5" s="29"/>
    </row>
    <row r="6" spans="2:16" x14ac:dyDescent="0.25">
      <c r="B6" s="1" t="s">
        <v>0</v>
      </c>
      <c r="N6" s="21"/>
      <c r="O6" s="21" t="s">
        <v>63</v>
      </c>
      <c r="P6" s="21" t="s">
        <v>59</v>
      </c>
    </row>
    <row r="7" spans="2:16" x14ac:dyDescent="0.25">
      <c r="B7" s="1"/>
      <c r="C7" s="1"/>
      <c r="D7" s="1"/>
      <c r="E7" s="1"/>
      <c r="N7" s="21" t="s">
        <v>60</v>
      </c>
      <c r="O7" s="21" t="s">
        <v>80</v>
      </c>
      <c r="P7" s="21">
        <v>235</v>
      </c>
    </row>
    <row r="8" spans="2:16" x14ac:dyDescent="0.25">
      <c r="B8" s="1"/>
      <c r="C8" s="1"/>
      <c r="D8" s="1"/>
      <c r="E8" s="1"/>
      <c r="N8" s="21" t="s">
        <v>61</v>
      </c>
      <c r="O8" s="21" t="s">
        <v>81</v>
      </c>
      <c r="P8" s="21">
        <v>235</v>
      </c>
    </row>
    <row r="9" spans="2:16" x14ac:dyDescent="0.25">
      <c r="B9" t="s">
        <v>34</v>
      </c>
      <c r="C9" s="1"/>
      <c r="D9" s="1"/>
      <c r="E9" s="1"/>
      <c r="N9" s="21" t="s">
        <v>62</v>
      </c>
      <c r="O9" s="21" t="s">
        <v>82</v>
      </c>
      <c r="P9" s="21">
        <v>235</v>
      </c>
    </row>
    <row r="10" spans="2:16" x14ac:dyDescent="0.25">
      <c r="B10" t="s">
        <v>35</v>
      </c>
      <c r="C10" s="1"/>
      <c r="D10" s="1"/>
      <c r="E10" s="1"/>
    </row>
    <row r="11" spans="2:16" x14ac:dyDescent="0.25">
      <c r="B11" s="31" t="s">
        <v>46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T24"/>
  <sheetViews>
    <sheetView tabSelected="1" topLeftCell="A5" zoomScale="130" zoomScaleNormal="130" workbookViewId="0">
      <selection activeCell="T10" sqref="T10"/>
    </sheetView>
  </sheetViews>
  <sheetFormatPr defaultColWidth="8.85546875" defaultRowHeight="15" x14ac:dyDescent="0.25"/>
  <cols>
    <col min="2" max="2" width="10" customWidth="1"/>
    <col min="17" max="17" width="10.7109375" customWidth="1"/>
    <col min="20" max="20" width="19.7109375" customWidth="1"/>
  </cols>
  <sheetData>
    <row r="1" spans="2:20" x14ac:dyDescent="0.25">
      <c r="B1" s="9"/>
      <c r="D1" s="47" t="s">
        <v>79</v>
      </c>
      <c r="E1" s="48"/>
      <c r="F1" s="48"/>
      <c r="G1" s="48"/>
      <c r="H1" s="48"/>
      <c r="I1" s="49"/>
    </row>
    <row r="3" spans="2:20" x14ac:dyDescent="0.25">
      <c r="B3" s="51" t="s">
        <v>101</v>
      </c>
      <c r="C3" s="52"/>
      <c r="D3" s="52"/>
      <c r="E3" s="52"/>
      <c r="F3" s="52"/>
      <c r="G3" s="52"/>
      <c r="H3" s="52"/>
      <c r="I3" s="52"/>
      <c r="J3" s="52"/>
      <c r="K3" s="53"/>
    </row>
    <row r="6" spans="2:20" x14ac:dyDescent="0.25">
      <c r="B6" s="47" t="s">
        <v>48</v>
      </c>
      <c r="C6" s="48"/>
      <c r="D6" s="48"/>
      <c r="E6" s="49"/>
      <c r="F6" s="25"/>
      <c r="G6" s="25"/>
      <c r="I6" s="47" t="s">
        <v>49</v>
      </c>
      <c r="J6" s="48"/>
      <c r="K6" s="48"/>
      <c r="L6" s="48"/>
      <c r="M6" s="48"/>
      <c r="N6" s="48"/>
      <c r="O6" s="48"/>
      <c r="Q6" s="47" t="s">
        <v>50</v>
      </c>
      <c r="R6" s="48"/>
      <c r="S6" s="48"/>
      <c r="T6" s="48"/>
    </row>
    <row r="8" spans="2:20" x14ac:dyDescent="0.25">
      <c r="B8" s="26" t="s">
        <v>11</v>
      </c>
      <c r="C8" s="65" t="s">
        <v>12</v>
      </c>
      <c r="D8" s="65"/>
      <c r="E8" s="65"/>
      <c r="F8" s="27"/>
      <c r="G8" s="27"/>
      <c r="I8" s="9" t="s">
        <v>78</v>
      </c>
      <c r="Q8" s="64" t="s">
        <v>14</v>
      </c>
      <c r="R8" s="64"/>
      <c r="S8" s="64"/>
      <c r="T8" s="28">
        <v>5</v>
      </c>
    </row>
    <row r="9" spans="2:20" x14ac:dyDescent="0.25">
      <c r="B9" s="29" t="s">
        <v>30</v>
      </c>
      <c r="C9" s="54" t="s">
        <v>1</v>
      </c>
      <c r="D9" s="54"/>
      <c r="E9" s="54"/>
      <c r="F9" s="30"/>
      <c r="G9" s="30"/>
      <c r="I9" s="32"/>
      <c r="Q9" s="64" t="s">
        <v>39</v>
      </c>
      <c r="R9" s="64"/>
      <c r="S9" s="64"/>
      <c r="T9" s="28" t="s">
        <v>119</v>
      </c>
    </row>
    <row r="10" spans="2:20" x14ac:dyDescent="0.25">
      <c r="B10" s="29" t="s">
        <v>31</v>
      </c>
      <c r="C10" s="54" t="s">
        <v>1</v>
      </c>
      <c r="D10" s="54"/>
      <c r="E10" s="54"/>
      <c r="F10" s="30"/>
      <c r="G10" s="30"/>
      <c r="I10" s="55" t="s">
        <v>33</v>
      </c>
      <c r="J10" s="56"/>
      <c r="K10" s="56"/>
      <c r="L10" s="56"/>
      <c r="M10" s="56"/>
      <c r="N10" s="56"/>
      <c r="O10" s="57"/>
      <c r="Q10" s="64" t="s">
        <v>40</v>
      </c>
      <c r="R10" s="64" t="s">
        <v>13</v>
      </c>
      <c r="S10" s="64"/>
      <c r="T10" s="28" t="s">
        <v>110</v>
      </c>
    </row>
    <row r="11" spans="2:20" x14ac:dyDescent="0.25">
      <c r="B11" s="29" t="s">
        <v>32</v>
      </c>
      <c r="C11" s="54" t="s">
        <v>1</v>
      </c>
      <c r="D11" s="54"/>
      <c r="E11" s="54"/>
      <c r="F11" s="30"/>
      <c r="G11" s="30"/>
      <c r="I11" s="58"/>
      <c r="J11" s="59"/>
      <c r="K11" s="59"/>
      <c r="L11" s="59"/>
      <c r="M11" s="59"/>
      <c r="N11" s="59"/>
      <c r="O11" s="60"/>
    </row>
    <row r="12" spans="2:20" x14ac:dyDescent="0.25">
      <c r="B12" s="29" t="s">
        <v>8</v>
      </c>
      <c r="C12" s="54" t="s">
        <v>1</v>
      </c>
      <c r="D12" s="54"/>
      <c r="E12" s="54"/>
      <c r="F12" s="30"/>
      <c r="G12" s="30"/>
      <c r="I12" s="58"/>
      <c r="J12" s="59"/>
      <c r="K12" s="59"/>
      <c r="L12" s="59"/>
      <c r="M12" s="59"/>
      <c r="N12" s="59"/>
      <c r="O12" s="60"/>
    </row>
    <row r="13" spans="2:20" x14ac:dyDescent="0.25">
      <c r="B13" s="29" t="s">
        <v>6</v>
      </c>
      <c r="C13" s="54" t="s">
        <v>1</v>
      </c>
      <c r="D13" s="54"/>
      <c r="E13" s="54"/>
      <c r="F13" s="30"/>
      <c r="G13" s="30"/>
      <c r="I13" s="58"/>
      <c r="J13" s="59"/>
      <c r="K13" s="59"/>
      <c r="L13" s="59"/>
      <c r="M13" s="59"/>
      <c r="N13" s="59"/>
      <c r="O13" s="60"/>
      <c r="Q13" s="47" t="s">
        <v>51</v>
      </c>
      <c r="R13" s="48"/>
      <c r="S13" s="48"/>
      <c r="T13" s="48"/>
    </row>
    <row r="14" spans="2:20" x14ac:dyDescent="0.25">
      <c r="B14" s="29" t="s">
        <v>8</v>
      </c>
      <c r="C14" s="54" t="s">
        <v>1</v>
      </c>
      <c r="D14" s="54"/>
      <c r="E14" s="54"/>
      <c r="F14" s="30"/>
      <c r="G14" s="30"/>
      <c r="I14" s="58"/>
      <c r="J14" s="59"/>
      <c r="K14" s="59"/>
      <c r="L14" s="59"/>
      <c r="M14" s="59"/>
      <c r="N14" s="59"/>
      <c r="O14" s="60"/>
    </row>
    <row r="15" spans="2:20" x14ac:dyDescent="0.25">
      <c r="I15" s="58"/>
      <c r="J15" s="59"/>
      <c r="K15" s="59"/>
      <c r="L15" s="59"/>
      <c r="M15" s="59"/>
      <c r="N15" s="59"/>
      <c r="O15" s="60"/>
      <c r="Q15" s="26" t="s">
        <v>15</v>
      </c>
      <c r="R15" s="65" t="s">
        <v>16</v>
      </c>
      <c r="S15" s="65"/>
      <c r="T15" s="65"/>
    </row>
    <row r="16" spans="2:20" x14ac:dyDescent="0.25">
      <c r="I16" s="58"/>
      <c r="J16" s="59"/>
      <c r="K16" s="59"/>
      <c r="L16" s="59"/>
      <c r="M16" s="59"/>
      <c r="N16" s="59"/>
      <c r="O16" s="60"/>
      <c r="Q16" s="29" t="s">
        <v>54</v>
      </c>
      <c r="R16" s="50" t="s">
        <v>112</v>
      </c>
      <c r="S16" s="50"/>
      <c r="T16" s="50"/>
    </row>
    <row r="17" spans="1:20" x14ac:dyDescent="0.25">
      <c r="I17" s="58"/>
      <c r="J17" s="59"/>
      <c r="K17" s="59"/>
      <c r="L17" s="59"/>
      <c r="M17" s="59"/>
      <c r="N17" s="59"/>
      <c r="O17" s="60"/>
      <c r="Q17" s="29" t="s">
        <v>55</v>
      </c>
      <c r="R17" s="50" t="s">
        <v>113</v>
      </c>
      <c r="S17" s="50"/>
      <c r="T17" s="50"/>
    </row>
    <row r="18" spans="1:20" x14ac:dyDescent="0.25">
      <c r="I18" s="58"/>
      <c r="J18" s="59"/>
      <c r="K18" s="59"/>
      <c r="L18" s="59"/>
      <c r="M18" s="59"/>
      <c r="N18" s="59"/>
      <c r="O18" s="60"/>
      <c r="Q18" s="29" t="s">
        <v>56</v>
      </c>
      <c r="R18" s="50" t="s">
        <v>114</v>
      </c>
      <c r="S18" s="50"/>
      <c r="T18" s="50"/>
    </row>
    <row r="19" spans="1:20" x14ac:dyDescent="0.25">
      <c r="A19" t="e">
        <f>- R19</f>
        <v>#VALUE!</v>
      </c>
      <c r="I19" s="58"/>
      <c r="J19" s="59"/>
      <c r="K19" s="59"/>
      <c r="L19" s="59"/>
      <c r="M19" s="59"/>
      <c r="N19" s="59"/>
      <c r="O19" s="60"/>
      <c r="Q19" s="29" t="s">
        <v>83</v>
      </c>
      <c r="R19" s="50" t="s">
        <v>115</v>
      </c>
      <c r="S19" s="50"/>
      <c r="T19" s="50"/>
    </row>
    <row r="20" spans="1:20" x14ac:dyDescent="0.25">
      <c r="I20" s="58"/>
      <c r="J20" s="59"/>
      <c r="K20" s="59"/>
      <c r="L20" s="59"/>
      <c r="M20" s="59"/>
      <c r="N20" s="59"/>
      <c r="O20" s="60"/>
      <c r="Q20" s="29" t="s">
        <v>111</v>
      </c>
      <c r="R20" s="50" t="s">
        <v>116</v>
      </c>
      <c r="S20" s="50"/>
      <c r="T20" s="50"/>
    </row>
    <row r="21" spans="1:20" x14ac:dyDescent="0.25">
      <c r="I21" s="58"/>
      <c r="J21" s="59"/>
      <c r="K21" s="59"/>
      <c r="L21" s="59"/>
      <c r="M21" s="59"/>
      <c r="N21" s="59"/>
      <c r="O21" s="60"/>
      <c r="Q21" s="29"/>
      <c r="R21" s="50"/>
      <c r="S21" s="50"/>
      <c r="T21" s="50"/>
    </row>
    <row r="22" spans="1:20" x14ac:dyDescent="0.25">
      <c r="I22" s="58"/>
      <c r="J22" s="59"/>
      <c r="K22" s="59"/>
      <c r="L22" s="59"/>
      <c r="M22" s="59"/>
      <c r="N22" s="59"/>
      <c r="O22" s="60"/>
    </row>
    <row r="23" spans="1:20" x14ac:dyDescent="0.25">
      <c r="I23" s="58"/>
      <c r="J23" s="59"/>
      <c r="K23" s="59"/>
      <c r="L23" s="59"/>
      <c r="M23" s="59"/>
      <c r="N23" s="59"/>
      <c r="O23" s="60"/>
    </row>
    <row r="24" spans="1:20" x14ac:dyDescent="0.25">
      <c r="I24" s="61"/>
      <c r="J24" s="62"/>
      <c r="K24" s="62"/>
      <c r="L24" s="62"/>
      <c r="M24" s="62"/>
      <c r="N24" s="62"/>
      <c r="O24" s="63"/>
    </row>
  </sheetData>
  <mergeCells count="24"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topLeftCell="A12" workbookViewId="0">
      <selection activeCell="I16" sqref="I16"/>
    </sheetView>
  </sheetViews>
  <sheetFormatPr defaultColWidth="8.85546875" defaultRowHeight="15" x14ac:dyDescent="0.25"/>
  <cols>
    <col min="2" max="2" width="12.28515625" customWidth="1"/>
    <col min="3" max="4" width="18.140625" bestFit="1" customWidth="1"/>
    <col min="5" max="5" width="19.85546875" bestFit="1" customWidth="1"/>
    <col min="6" max="6" width="8.140625" customWidth="1"/>
    <col min="7" max="7" width="11.42578125" bestFit="1" customWidth="1"/>
    <col min="8" max="8" width="11.140625" customWidth="1"/>
    <col min="9" max="11" width="9.28515625" customWidth="1"/>
    <col min="12" max="12" width="11.7109375" customWidth="1"/>
    <col min="13" max="15" width="12.7109375" customWidth="1"/>
    <col min="16" max="16" width="10.85546875" customWidth="1"/>
    <col min="17" max="17" width="11.85546875" customWidth="1"/>
    <col min="18" max="19" width="8.85546875" customWidth="1"/>
    <col min="23" max="25" width="8.5703125" customWidth="1"/>
    <col min="26" max="26" width="8.7109375" customWidth="1"/>
    <col min="27" max="28" width="8.5703125" customWidth="1"/>
    <col min="29" max="29" width="8.42578125" customWidth="1"/>
  </cols>
  <sheetData>
    <row r="1" spans="2:29" x14ac:dyDescent="0.25">
      <c r="B1" s="9"/>
      <c r="D1" s="47" t="s">
        <v>79</v>
      </c>
      <c r="E1" s="48"/>
      <c r="F1" s="48"/>
      <c r="G1" s="49"/>
    </row>
    <row r="3" spans="2:29" x14ac:dyDescent="0.25">
      <c r="B3" s="66" t="s">
        <v>102</v>
      </c>
      <c r="C3" s="52"/>
      <c r="D3" s="52"/>
      <c r="E3" s="52"/>
      <c r="F3" s="53"/>
    </row>
    <row r="5" spans="2:29" x14ac:dyDescent="0.25">
      <c r="B5" s="8"/>
    </row>
    <row r="6" spans="2:29" ht="15.75" x14ac:dyDescent="0.25">
      <c r="B6" s="67" t="s">
        <v>27</v>
      </c>
      <c r="C6" s="67" t="s">
        <v>17</v>
      </c>
      <c r="D6" s="68" t="s">
        <v>18</v>
      </c>
      <c r="E6" s="67" t="s">
        <v>19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</row>
    <row r="7" spans="2:29" ht="15.75" x14ac:dyDescent="0.25">
      <c r="B7" s="67"/>
      <c r="C7" s="67"/>
      <c r="D7" s="69"/>
      <c r="E7" s="75" t="s">
        <v>37</v>
      </c>
      <c r="F7" s="73" t="s">
        <v>38</v>
      </c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4" t="s">
        <v>64</v>
      </c>
      <c r="S7" s="74"/>
      <c r="T7" s="74"/>
      <c r="U7" s="74"/>
      <c r="V7" s="74"/>
      <c r="W7" s="70" t="s">
        <v>20</v>
      </c>
      <c r="X7" s="70"/>
      <c r="Y7" s="70"/>
      <c r="Z7" s="70"/>
      <c r="AA7" s="70"/>
      <c r="AB7" s="70"/>
      <c r="AC7" s="70"/>
    </row>
    <row r="8" spans="2:29" ht="79.5" customHeight="1" x14ac:dyDescent="0.25">
      <c r="B8" s="67"/>
      <c r="C8" s="71" t="s">
        <v>84</v>
      </c>
      <c r="D8" s="71" t="s">
        <v>85</v>
      </c>
      <c r="E8" s="75"/>
      <c r="F8" s="73" t="s">
        <v>86</v>
      </c>
      <c r="G8" s="73"/>
      <c r="H8" s="73" t="s">
        <v>87</v>
      </c>
      <c r="I8" s="73"/>
      <c r="J8" s="73" t="s">
        <v>100</v>
      </c>
      <c r="K8" s="73"/>
      <c r="L8" s="73" t="s">
        <v>120</v>
      </c>
      <c r="M8" s="73"/>
      <c r="N8" s="73" t="s">
        <v>121</v>
      </c>
      <c r="O8" s="73"/>
      <c r="P8" s="73" t="s">
        <v>122</v>
      </c>
      <c r="Q8" s="73"/>
      <c r="R8" s="74" t="s">
        <v>54</v>
      </c>
      <c r="S8" s="74" t="s">
        <v>55</v>
      </c>
      <c r="T8" s="74" t="s">
        <v>56</v>
      </c>
      <c r="U8" s="74" t="s">
        <v>83</v>
      </c>
      <c r="V8" s="74" t="s">
        <v>111</v>
      </c>
      <c r="W8" s="70">
        <v>0</v>
      </c>
      <c r="X8" s="70">
        <v>1</v>
      </c>
      <c r="Y8" s="70">
        <v>2</v>
      </c>
      <c r="Z8" s="70" t="s">
        <v>21</v>
      </c>
      <c r="AA8" s="70" t="s">
        <v>22</v>
      </c>
      <c r="AB8" s="70" t="s">
        <v>23</v>
      </c>
      <c r="AC8" s="70" t="s">
        <v>24</v>
      </c>
    </row>
    <row r="9" spans="2:29" ht="16.5" thickBot="1" x14ac:dyDescent="0.3">
      <c r="B9" s="67"/>
      <c r="C9" s="72"/>
      <c r="D9" s="72"/>
      <c r="E9" s="75"/>
      <c r="F9" s="10" t="s">
        <v>25</v>
      </c>
      <c r="G9" s="10" t="s">
        <v>26</v>
      </c>
      <c r="H9" s="10" t="s">
        <v>25</v>
      </c>
      <c r="I9" s="10" t="s">
        <v>26</v>
      </c>
      <c r="J9" s="10" t="s">
        <v>25</v>
      </c>
      <c r="K9" s="10" t="s">
        <v>26</v>
      </c>
      <c r="L9" s="10" t="s">
        <v>25</v>
      </c>
      <c r="M9" s="10" t="s">
        <v>26</v>
      </c>
      <c r="N9" s="10" t="s">
        <v>25</v>
      </c>
      <c r="O9" s="10" t="s">
        <v>26</v>
      </c>
      <c r="P9" s="10" t="s">
        <v>25</v>
      </c>
      <c r="Q9" s="10" t="s">
        <v>26</v>
      </c>
      <c r="R9" s="74"/>
      <c r="S9" s="74"/>
      <c r="T9" s="74"/>
      <c r="U9" s="74"/>
      <c r="V9" s="74"/>
      <c r="W9" s="70"/>
      <c r="X9" s="70"/>
      <c r="Y9" s="70"/>
      <c r="Z9" s="70"/>
      <c r="AA9" s="70"/>
      <c r="AB9" s="70"/>
      <c r="AC9" s="70"/>
    </row>
    <row r="10" spans="2:29" ht="63.75" thickBot="1" x14ac:dyDescent="0.3">
      <c r="B10" s="11" t="s">
        <v>52</v>
      </c>
      <c r="C10" s="34" t="s">
        <v>88</v>
      </c>
      <c r="D10" s="12" t="s">
        <v>97</v>
      </c>
      <c r="E10" s="13" t="s">
        <v>117</v>
      </c>
      <c r="F10" s="14"/>
      <c r="G10" s="14" t="s">
        <v>99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 t="s">
        <v>99</v>
      </c>
      <c r="S10" s="15"/>
      <c r="T10" s="15"/>
      <c r="U10" s="15"/>
      <c r="V10" s="15"/>
      <c r="W10" s="16" t="s">
        <v>99</v>
      </c>
      <c r="X10" s="16"/>
      <c r="Y10" s="16"/>
      <c r="Z10" s="16"/>
      <c r="AA10" s="16"/>
      <c r="AB10" s="16"/>
      <c r="AC10" s="16"/>
    </row>
    <row r="11" spans="2:29" ht="63.75" thickBot="1" x14ac:dyDescent="0.3">
      <c r="B11" s="11" t="s">
        <v>53</v>
      </c>
      <c r="C11" s="35" t="s">
        <v>89</v>
      </c>
      <c r="D11" s="12" t="s">
        <v>97</v>
      </c>
      <c r="E11" s="13" t="s">
        <v>118</v>
      </c>
      <c r="F11" s="14" t="s">
        <v>99</v>
      </c>
      <c r="G11" s="14"/>
      <c r="H11" s="14"/>
      <c r="I11" s="14" t="s">
        <v>99</v>
      </c>
      <c r="J11" s="14"/>
      <c r="K11" s="14"/>
      <c r="L11" s="14"/>
      <c r="M11" s="14"/>
      <c r="N11" s="14"/>
      <c r="O11" s="14"/>
      <c r="P11" s="14"/>
      <c r="Q11" s="14"/>
      <c r="R11" s="15"/>
      <c r="S11" s="15" t="s">
        <v>99</v>
      </c>
      <c r="T11" s="15"/>
      <c r="U11" s="15"/>
      <c r="V11" s="15"/>
      <c r="W11" s="16" t="s">
        <v>99</v>
      </c>
      <c r="X11" s="16"/>
      <c r="Y11" s="16"/>
      <c r="Z11" s="16"/>
      <c r="AA11" s="16"/>
      <c r="AB11" s="16"/>
      <c r="AC11" s="16"/>
    </row>
    <row r="12" spans="2:29" ht="126.75" thickBot="1" x14ac:dyDescent="0.3">
      <c r="B12" s="11" t="s">
        <v>93</v>
      </c>
      <c r="C12" s="35" t="s">
        <v>90</v>
      </c>
      <c r="D12" s="36" t="s">
        <v>97</v>
      </c>
      <c r="E12" s="13" t="s">
        <v>125</v>
      </c>
      <c r="F12" s="14" t="s">
        <v>99</v>
      </c>
      <c r="G12" s="14"/>
      <c r="H12" s="14" t="s">
        <v>99</v>
      </c>
      <c r="I12" s="14" t="s">
        <v>99</v>
      </c>
      <c r="J12" s="14"/>
      <c r="K12" s="14" t="s">
        <v>99</v>
      </c>
      <c r="L12" s="14"/>
      <c r="M12" s="14"/>
      <c r="N12" s="14"/>
      <c r="O12" s="14"/>
      <c r="P12" s="14"/>
      <c r="Q12" s="14"/>
      <c r="R12" s="15"/>
      <c r="S12" s="15"/>
      <c r="T12" s="15" t="s">
        <v>99</v>
      </c>
      <c r="U12" s="15"/>
      <c r="V12" s="15"/>
      <c r="W12" s="16"/>
      <c r="X12" s="16" t="s">
        <v>99</v>
      </c>
      <c r="Y12" s="16"/>
      <c r="Z12" s="16"/>
      <c r="AA12" s="16" t="s">
        <v>99</v>
      </c>
      <c r="AB12" s="16"/>
      <c r="AC12" s="16"/>
    </row>
    <row r="13" spans="2:29" ht="111" thickBot="1" x14ac:dyDescent="0.3">
      <c r="B13" s="11" t="s">
        <v>94</v>
      </c>
      <c r="C13" s="35" t="s">
        <v>91</v>
      </c>
      <c r="D13" s="12" t="s">
        <v>97</v>
      </c>
      <c r="E13" s="13" t="s">
        <v>124</v>
      </c>
      <c r="F13" s="14" t="s">
        <v>99</v>
      </c>
      <c r="G13" s="14"/>
      <c r="H13" s="14" t="s">
        <v>99</v>
      </c>
      <c r="I13" s="14" t="s">
        <v>99</v>
      </c>
      <c r="J13" s="14" t="s">
        <v>99</v>
      </c>
      <c r="K13" s="14"/>
      <c r="L13" s="14"/>
      <c r="M13" s="14" t="s">
        <v>99</v>
      </c>
      <c r="N13" s="14"/>
      <c r="O13" s="14" t="s">
        <v>99</v>
      </c>
      <c r="P13" s="14"/>
      <c r="Q13" s="14" t="s">
        <v>99</v>
      </c>
      <c r="R13" s="15"/>
      <c r="S13" s="15"/>
      <c r="T13" s="15"/>
      <c r="U13" s="15" t="s">
        <v>99</v>
      </c>
      <c r="V13" s="15"/>
      <c r="W13" s="16"/>
      <c r="X13" s="16" t="s">
        <v>99</v>
      </c>
      <c r="Y13" s="16"/>
      <c r="Z13" s="16"/>
      <c r="AA13" s="16" t="s">
        <v>99</v>
      </c>
      <c r="AB13" s="16"/>
      <c r="AC13" s="16"/>
    </row>
    <row r="14" spans="2:29" ht="111" thickBot="1" x14ac:dyDescent="0.3">
      <c r="B14" s="11" t="s">
        <v>95</v>
      </c>
      <c r="C14" s="35" t="s">
        <v>92</v>
      </c>
      <c r="D14" s="12" t="s">
        <v>98</v>
      </c>
      <c r="E14" s="13" t="s">
        <v>124</v>
      </c>
      <c r="F14" s="14" t="s">
        <v>99</v>
      </c>
      <c r="G14" s="14"/>
      <c r="H14" s="14" t="s">
        <v>99</v>
      </c>
      <c r="I14" s="14" t="s">
        <v>99</v>
      </c>
      <c r="J14" s="14" t="s">
        <v>99</v>
      </c>
      <c r="K14" s="14"/>
      <c r="L14" s="14"/>
      <c r="M14" s="14" t="s">
        <v>99</v>
      </c>
      <c r="N14" s="14" t="s">
        <v>99</v>
      </c>
      <c r="O14" s="14"/>
      <c r="P14" s="14" t="s">
        <v>99</v>
      </c>
      <c r="Q14" s="14"/>
      <c r="R14" s="15"/>
      <c r="S14" s="15"/>
      <c r="T14" s="15"/>
      <c r="U14" s="15"/>
      <c r="V14" s="15" t="s">
        <v>99</v>
      </c>
      <c r="W14" s="16"/>
      <c r="X14" s="16" t="s">
        <v>99</v>
      </c>
      <c r="Y14" s="16"/>
      <c r="Z14" s="16"/>
      <c r="AA14" s="16" t="s">
        <v>99</v>
      </c>
      <c r="AB14" s="16"/>
      <c r="AC14" s="16"/>
    </row>
    <row r="15" spans="2:29" ht="158.25" thickBot="1" x14ac:dyDescent="0.3">
      <c r="B15" s="11" t="s">
        <v>96</v>
      </c>
      <c r="C15" s="35" t="s">
        <v>123</v>
      </c>
      <c r="D15" s="12" t="s">
        <v>98</v>
      </c>
      <c r="E15" s="13" t="s">
        <v>124</v>
      </c>
      <c r="F15" s="14" t="s">
        <v>99</v>
      </c>
      <c r="G15" s="14"/>
      <c r="H15" s="14" t="s">
        <v>99</v>
      </c>
      <c r="I15" s="14" t="s">
        <v>99</v>
      </c>
      <c r="J15" s="14" t="s">
        <v>99</v>
      </c>
      <c r="K15" s="14"/>
      <c r="L15" s="14" t="s">
        <v>99</v>
      </c>
      <c r="M15" s="14"/>
      <c r="N15" s="14"/>
      <c r="O15" s="14" t="s">
        <v>99</v>
      </c>
      <c r="P15" s="14" t="s">
        <v>99</v>
      </c>
      <c r="Q15" s="14"/>
      <c r="R15" s="15"/>
      <c r="S15" s="15"/>
      <c r="T15" s="15"/>
      <c r="U15" s="15"/>
      <c r="V15" s="15" t="s">
        <v>99</v>
      </c>
      <c r="W15" s="16"/>
      <c r="X15" s="16"/>
      <c r="Y15" s="16" t="s">
        <v>99</v>
      </c>
      <c r="Z15" s="16"/>
      <c r="AA15" s="16" t="s">
        <v>99</v>
      </c>
      <c r="AB15" s="16"/>
      <c r="AC15" s="16"/>
    </row>
    <row r="16" spans="2:29" ht="15.75" x14ac:dyDescent="0.25">
      <c r="B16" s="17"/>
    </row>
  </sheetData>
  <mergeCells count="30">
    <mergeCell ref="C8:C9"/>
    <mergeCell ref="P8:Q8"/>
    <mergeCell ref="E7:E9"/>
    <mergeCell ref="F7:Q7"/>
    <mergeCell ref="R7:V7"/>
    <mergeCell ref="J8:K8"/>
    <mergeCell ref="L8:M8"/>
    <mergeCell ref="N8:O8"/>
    <mergeCell ref="V8:V9"/>
    <mergeCell ref="W8:W9"/>
    <mergeCell ref="R8:R9"/>
    <mergeCell ref="S8:S9"/>
    <mergeCell ref="T8:T9"/>
    <mergeCell ref="U8:U9"/>
    <mergeCell ref="D1:G1"/>
    <mergeCell ref="B3:F3"/>
    <mergeCell ref="B6:B9"/>
    <mergeCell ref="C6:C7"/>
    <mergeCell ref="D6:D7"/>
    <mergeCell ref="E6:AC6"/>
    <mergeCell ref="AA8:AA9"/>
    <mergeCell ref="AB8:AB9"/>
    <mergeCell ref="D8:D9"/>
    <mergeCell ref="F8:G8"/>
    <mergeCell ref="X8:X9"/>
    <mergeCell ref="Y8:Y9"/>
    <mergeCell ref="Z8:Z9"/>
    <mergeCell ref="W7:AC7"/>
    <mergeCell ref="AC8:AC9"/>
    <mergeCell ref="H8:I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X12"/>
  <sheetViews>
    <sheetView workbookViewId="0">
      <selection activeCell="I12" sqref="I12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5.85546875" bestFit="1" customWidth="1"/>
    <col min="8" max="8" width="10.140625" bestFit="1" customWidth="1"/>
    <col min="9" max="9" width="10.140625" customWidth="1"/>
    <col min="10" max="10" width="16.140625" bestFit="1" customWidth="1"/>
    <col min="12" max="12" width="12.28515625" customWidth="1"/>
  </cols>
  <sheetData>
    <row r="1" spans="2:24" x14ac:dyDescent="0.25">
      <c r="B1" s="9"/>
      <c r="D1" s="47" t="s">
        <v>79</v>
      </c>
      <c r="E1" s="48"/>
      <c r="F1" s="48"/>
      <c r="G1" s="49"/>
    </row>
    <row r="3" spans="2:24" x14ac:dyDescent="0.25">
      <c r="B3" s="78" t="s">
        <v>29</v>
      </c>
      <c r="C3" s="78"/>
      <c r="D3" s="78"/>
      <c r="E3" s="78"/>
      <c r="F3" s="78"/>
      <c r="G3" s="78"/>
      <c r="H3" s="78"/>
      <c r="I3" s="78"/>
    </row>
    <row r="4" spans="2:24" x14ac:dyDescent="0.25">
      <c r="B4" s="79" t="s">
        <v>7</v>
      </c>
      <c r="C4" s="84" t="s">
        <v>9</v>
      </c>
      <c r="D4" s="86" t="s">
        <v>28</v>
      </c>
      <c r="E4" s="81" t="s">
        <v>2</v>
      </c>
      <c r="F4" s="83"/>
      <c r="G4" s="83"/>
      <c r="H4" s="81" t="s">
        <v>3</v>
      </c>
      <c r="I4" s="82"/>
    </row>
    <row r="5" spans="2:24" ht="15.75" thickBot="1" x14ac:dyDescent="0.3">
      <c r="B5" s="80"/>
      <c r="C5" s="85"/>
      <c r="D5" s="87"/>
      <c r="E5" s="2" t="s">
        <v>103</v>
      </c>
      <c r="F5" s="2" t="s">
        <v>104</v>
      </c>
      <c r="G5" s="2" t="s">
        <v>105</v>
      </c>
      <c r="H5" s="2" t="s">
        <v>4</v>
      </c>
      <c r="I5" s="2" t="s">
        <v>5</v>
      </c>
    </row>
    <row r="6" spans="2:24" ht="106.5" thickTop="1" thickBot="1" x14ac:dyDescent="0.3">
      <c r="B6" s="44">
        <v>9</v>
      </c>
      <c r="C6" s="88" t="s">
        <v>47</v>
      </c>
      <c r="D6" s="37" t="s">
        <v>52</v>
      </c>
      <c r="E6" s="37" t="s">
        <v>106</v>
      </c>
      <c r="F6" s="38">
        <v>44653.5</v>
      </c>
      <c r="G6" s="38">
        <v>44652.5</v>
      </c>
      <c r="H6" s="37" t="s">
        <v>97</v>
      </c>
      <c r="I6" s="37" t="s">
        <v>97</v>
      </c>
      <c r="L6" s="3" t="s">
        <v>10</v>
      </c>
      <c r="U6" s="18"/>
    </row>
    <row r="7" spans="2:24" ht="16.5" thickTop="1" thickBot="1" x14ac:dyDescent="0.3">
      <c r="B7" s="45">
        <v>10</v>
      </c>
      <c r="C7" s="89"/>
      <c r="D7" s="39" t="s">
        <v>53</v>
      </c>
      <c r="E7" s="39" t="s">
        <v>97</v>
      </c>
      <c r="F7" s="40">
        <v>44653.5</v>
      </c>
      <c r="G7" s="40">
        <v>44654.5</v>
      </c>
      <c r="H7" s="39" t="s">
        <v>97</v>
      </c>
      <c r="I7" s="39" t="s">
        <v>97</v>
      </c>
      <c r="L7" s="91" t="s">
        <v>66</v>
      </c>
      <c r="M7" s="92"/>
      <c r="N7" s="92"/>
      <c r="O7" s="92"/>
      <c r="P7" s="93" t="s">
        <v>67</v>
      </c>
      <c r="Q7" s="94"/>
      <c r="R7" s="91" t="s">
        <v>68</v>
      </c>
      <c r="S7" s="92"/>
      <c r="T7" s="92"/>
      <c r="U7" s="92"/>
      <c r="V7" s="109"/>
      <c r="W7" s="76" t="s">
        <v>69</v>
      </c>
      <c r="X7" s="77"/>
    </row>
    <row r="8" spans="2:24" ht="106.5" thickTop="1" thickBot="1" x14ac:dyDescent="0.3">
      <c r="B8" s="45">
        <v>11</v>
      </c>
      <c r="C8" s="89"/>
      <c r="D8" s="39" t="s">
        <v>93</v>
      </c>
      <c r="E8" s="39" t="s">
        <v>107</v>
      </c>
      <c r="F8" s="40">
        <v>44653.5</v>
      </c>
      <c r="G8" s="40">
        <v>44654.5</v>
      </c>
      <c r="H8" s="39" t="s">
        <v>97</v>
      </c>
      <c r="I8" s="39" t="s">
        <v>97</v>
      </c>
      <c r="L8" s="103" t="s">
        <v>42</v>
      </c>
      <c r="M8" s="100" t="s">
        <v>43</v>
      </c>
      <c r="N8" s="100" t="s">
        <v>44</v>
      </c>
      <c r="O8" s="106" t="s">
        <v>70</v>
      </c>
      <c r="P8" s="96" t="s">
        <v>71</v>
      </c>
      <c r="Q8" s="95" t="s">
        <v>72</v>
      </c>
      <c r="R8" s="97" t="s">
        <v>73</v>
      </c>
      <c r="S8" s="99" t="s">
        <v>42</v>
      </c>
      <c r="T8" s="99" t="s">
        <v>43</v>
      </c>
      <c r="U8" s="101" t="s">
        <v>45</v>
      </c>
      <c r="V8" s="110" t="s">
        <v>74</v>
      </c>
      <c r="W8" s="112" t="s">
        <v>75</v>
      </c>
      <c r="X8" s="84" t="s">
        <v>76</v>
      </c>
    </row>
    <row r="9" spans="2:24" ht="105.75" thickBot="1" x14ac:dyDescent="0.3">
      <c r="B9" s="45">
        <v>12</v>
      </c>
      <c r="C9" s="89"/>
      <c r="D9" s="39" t="s">
        <v>94</v>
      </c>
      <c r="E9" s="39" t="s">
        <v>108</v>
      </c>
      <c r="F9" s="40">
        <v>44653.5</v>
      </c>
      <c r="G9" s="40">
        <v>44654.5</v>
      </c>
      <c r="H9" s="39" t="s">
        <v>97</v>
      </c>
      <c r="I9" s="39" t="s">
        <v>97</v>
      </c>
      <c r="L9" s="104"/>
      <c r="M9" s="105"/>
      <c r="N9" s="105"/>
      <c r="O9" s="107"/>
      <c r="P9" s="108"/>
      <c r="Q9" s="95"/>
      <c r="R9" s="98"/>
      <c r="S9" s="100"/>
      <c r="T9" s="100"/>
      <c r="U9" s="102"/>
      <c r="V9" s="111"/>
      <c r="W9" s="103"/>
      <c r="X9" s="96"/>
    </row>
    <row r="10" spans="2:24" ht="105.75" thickBot="1" x14ac:dyDescent="0.3">
      <c r="B10" s="45">
        <v>13</v>
      </c>
      <c r="C10" s="89"/>
      <c r="D10" s="39" t="s">
        <v>95</v>
      </c>
      <c r="E10" s="39" t="s">
        <v>108</v>
      </c>
      <c r="F10" s="40">
        <v>44653.5</v>
      </c>
      <c r="G10" s="40">
        <v>44655.5</v>
      </c>
      <c r="H10" s="39" t="s">
        <v>98</v>
      </c>
      <c r="I10" s="39" t="s">
        <v>98</v>
      </c>
      <c r="L10" s="21">
        <f>SUM(M10:N10)</f>
        <v>6</v>
      </c>
      <c r="M10" s="19">
        <v>6</v>
      </c>
      <c r="N10" s="19">
        <v>0</v>
      </c>
      <c r="O10" s="43" t="s">
        <v>109</v>
      </c>
      <c r="P10" s="20">
        <v>0</v>
      </c>
      <c r="Q10" s="7" t="s">
        <v>77</v>
      </c>
      <c r="R10" s="6" t="s">
        <v>77</v>
      </c>
      <c r="S10" s="21">
        <f>SUM(T10:U10)</f>
        <v>0</v>
      </c>
      <c r="T10" s="19">
        <v>0</v>
      </c>
      <c r="U10" s="22">
        <v>0</v>
      </c>
      <c r="V10" s="23"/>
      <c r="W10" s="5" t="s">
        <v>77</v>
      </c>
      <c r="X10" s="24">
        <f>M10</f>
        <v>6</v>
      </c>
    </row>
    <row r="11" spans="2:24" ht="225.75" thickBot="1" x14ac:dyDescent="0.3">
      <c r="B11" s="46">
        <v>14</v>
      </c>
      <c r="C11" s="90"/>
      <c r="D11" s="41" t="s">
        <v>96</v>
      </c>
      <c r="E11" s="41" t="s">
        <v>126</v>
      </c>
      <c r="F11" s="42">
        <v>44653.5</v>
      </c>
      <c r="G11" s="42">
        <v>44653.5</v>
      </c>
      <c r="H11" s="41" t="s">
        <v>127</v>
      </c>
      <c r="I11" s="41" t="s">
        <v>127</v>
      </c>
    </row>
    <row r="12" spans="2:24" ht="15.75" thickTop="1" x14ac:dyDescent="0.25"/>
  </sheetData>
  <mergeCells count="25">
    <mergeCell ref="T8:T9"/>
    <mergeCell ref="R7:V7"/>
    <mergeCell ref="V8:V9"/>
    <mergeCell ref="W8:W9"/>
    <mergeCell ref="L8:L9"/>
    <mergeCell ref="M8:M9"/>
    <mergeCell ref="N8:N9"/>
    <mergeCell ref="O8:O9"/>
    <mergeCell ref="P8:P9"/>
    <mergeCell ref="W7:X7"/>
    <mergeCell ref="D1:G1"/>
    <mergeCell ref="B3:I3"/>
    <mergeCell ref="B4:B5"/>
    <mergeCell ref="H4:I4"/>
    <mergeCell ref="E4:G4"/>
    <mergeCell ref="C4:C5"/>
    <mergeCell ref="D4:D5"/>
    <mergeCell ref="C6:C11"/>
    <mergeCell ref="L7:O7"/>
    <mergeCell ref="P7:Q7"/>
    <mergeCell ref="Q8:Q9"/>
    <mergeCell ref="X8:X9"/>
    <mergeCell ref="R8:R9"/>
    <mergeCell ref="S8:S9"/>
    <mergeCell ref="U8:U9"/>
  </mergeCells>
  <phoneticPr fontId="1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2024-04-19T10:57:00Z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