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0245" yWindow="-15" windowWidth="10290" windowHeight="8265" tabRatio="498"/>
  </bookViews>
  <sheets>
    <sheet name="anexa1" sheetId="1" r:id="rId1"/>
    <sheet name="anexa1a" sheetId="3" r:id="rId2"/>
    <sheet name="anexa2" sheetId="7" r:id="rId3"/>
    <sheet name="anexa3" sheetId="8" r:id="rId4"/>
    <sheet name="anexa4" sheetId="9" r:id="rId5"/>
    <sheet name="detaliere" sheetId="12" r:id="rId6"/>
  </sheets>
  <definedNames>
    <definedName name="_xlnm.Print_Area" localSheetId="0">anexa1!$B$1:$D$32,anexa1!$G$9:$L$41</definedName>
    <definedName name="_xlnm.Print_Area" localSheetId="1">anexa1a!$B:$K</definedName>
    <definedName name="_xlnm.Print_Area" localSheetId="2">anexa2!$B:$H</definedName>
    <definedName name="_xlnm.Print_Area" localSheetId="3">anexa3!$B:$E</definedName>
    <definedName name="_xlnm.Print_Area" localSheetId="4">anexa4!$B$1:$E$9</definedName>
    <definedName name="_xlnm.Print_Area" localSheetId="5">detaliere!$B:$N</definedName>
  </definedNames>
  <calcPr calcId="125725"/>
</workbook>
</file>

<file path=xl/calcChain.xml><?xml version="1.0" encoding="utf-8"?>
<calcChain xmlns="http://schemas.openxmlformats.org/spreadsheetml/2006/main">
  <c r="K40" i="1"/>
  <c r="J40"/>
  <c r="I40"/>
  <c r="H40"/>
  <c r="K39"/>
  <c r="J39"/>
  <c r="I39"/>
  <c r="H39"/>
  <c r="K48"/>
  <c r="J48"/>
  <c r="I48"/>
  <c r="H48"/>
  <c r="K49"/>
  <c r="J49"/>
  <c r="I49"/>
  <c r="H49"/>
  <c r="K34"/>
  <c r="J34"/>
  <c r="I34"/>
  <c r="H34"/>
  <c r="K33"/>
  <c r="J33"/>
  <c r="I33"/>
  <c r="H33"/>
  <c r="K28"/>
  <c r="J28"/>
  <c r="I28"/>
  <c r="H28"/>
  <c r="K26"/>
  <c r="J26"/>
  <c r="I26"/>
  <c r="H26"/>
  <c r="K24"/>
  <c r="J24"/>
  <c r="I24"/>
  <c r="H24"/>
  <c r="K21"/>
  <c r="J21"/>
  <c r="I21"/>
  <c r="H21"/>
  <c r="K19"/>
  <c r="J19"/>
  <c r="I19"/>
  <c r="H19"/>
  <c r="K18"/>
  <c r="J18"/>
  <c r="I18"/>
  <c r="H18"/>
  <c r="K17"/>
  <c r="J17"/>
  <c r="I17"/>
  <c r="H17"/>
  <c r="K16"/>
  <c r="J16"/>
  <c r="I16"/>
  <c r="H16"/>
  <c r="K15"/>
  <c r="J15"/>
  <c r="I15"/>
  <c r="H15"/>
  <c r="K14"/>
  <c r="J14"/>
  <c r="I14"/>
  <c r="H14"/>
  <c r="K13"/>
  <c r="J13"/>
  <c r="I13"/>
  <c r="H13"/>
  <c r="K13" i="9"/>
  <c r="J13"/>
  <c r="K11"/>
  <c r="J11"/>
  <c r="E12" i="8"/>
  <c r="D12"/>
  <c r="H16" i="7"/>
  <c r="H14"/>
  <c r="H12"/>
  <c r="K46" i="1"/>
  <c r="J46"/>
  <c r="I46"/>
  <c r="H46"/>
  <c r="K44"/>
  <c r="J44"/>
  <c r="I44"/>
  <c r="H44"/>
  <c r="K41"/>
  <c r="J41"/>
  <c r="I41"/>
  <c r="H41"/>
  <c r="K37"/>
  <c r="J37"/>
  <c r="I37"/>
  <c r="H37"/>
  <c r="K29"/>
  <c r="J29"/>
  <c r="I29"/>
  <c r="H29"/>
  <c r="K31"/>
  <c r="J31"/>
  <c r="I31"/>
  <c r="H31"/>
  <c r="K22"/>
  <c r="J22"/>
  <c r="I22"/>
  <c r="H22"/>
  <c r="K25"/>
  <c r="J25"/>
  <c r="I25"/>
  <c r="H25"/>
  <c r="H11" i="3"/>
  <c r="I11"/>
  <c r="J11"/>
  <c r="K11"/>
  <c r="L6" i="12"/>
  <c r="K6"/>
  <c r="M6"/>
  <c r="N6"/>
  <c r="E10" i="8"/>
  <c r="D10"/>
  <c r="K11" i="1"/>
  <c r="J11"/>
  <c r="I11"/>
  <c r="H11"/>
</calcChain>
</file>

<file path=xl/sharedStrings.xml><?xml version="1.0" encoding="utf-8"?>
<sst xmlns="http://schemas.openxmlformats.org/spreadsheetml/2006/main" count="443" uniqueCount="131">
  <si>
    <t>Cod rand</t>
  </si>
  <si>
    <t>Nume rand</t>
  </si>
  <si>
    <t>&lt;%end loop;%&gt;</t>
  </si>
  <si>
    <t>&lt;%=rec.valuta%&gt;</t>
  </si>
  <si>
    <t>&lt;%=rec.tara%&gt;</t>
  </si>
  <si>
    <t>&lt;%=rec.maturitate%&gt;</t>
  </si>
  <si>
    <t>&lt;%=rec.row_code%&gt;</t>
  </si>
  <si>
    <t>&lt;%=rec.row_name%&gt;</t>
  </si>
  <si>
    <t>Restante</t>
  </si>
  <si>
    <t>Ajustari din reevaluare</t>
  </si>
  <si>
    <t>Total active si pasive</t>
  </si>
  <si>
    <t>GL</t>
  </si>
  <si>
    <t>GLP</t>
  </si>
  <si>
    <t>BM_ROW</t>
  </si>
  <si>
    <t>SOLD_DB_LEI</t>
  </si>
  <si>
    <t>SOLD_CR_LEI</t>
  </si>
  <si>
    <t>SOLD_LEI</t>
  </si>
  <si>
    <t>DOBANDA_LEI</t>
  </si>
  <si>
    <t>Detalierea pozitiilor pe sintetice</t>
  </si>
  <si>
    <t>&lt;%=rec.bm_row%&gt;</t>
  </si>
  <si>
    <t>&lt;%=rec.glp%&gt;</t>
  </si>
  <si>
    <t>&lt;%=rec.gl%&gt;</t>
  </si>
  <si>
    <t>&lt;%=rep_general_pkg.get_parameter_value_char('SENDER_NAME')%&gt;</t>
  </si>
  <si>
    <t>&lt;%=get_exe_rep_date(:p_execution_id)%&gt;</t>
  </si>
  <si>
    <t>Securitizari si alte transferuri de credite</t>
  </si>
  <si>
    <t>&lt;%=get_exe_load_version(:p_execution_id)%&gt;</t>
  </si>
  <si>
    <t>la data de</t>
  </si>
  <si>
    <t>Bilantul Monetar</t>
  </si>
  <si>
    <t>SOLDUL CREDITELOR  RESTANTE</t>
  </si>
  <si>
    <t>Cod scadenta initiala</t>
  </si>
  <si>
    <t>Cod ISO*) Tara</t>
  </si>
  <si>
    <t>Cod sector institutional</t>
  </si>
  <si>
    <t>Cod ISO Moneda</t>
  </si>
  <si>
    <t>VALOAREA TOTALA, inclusiv creanta atasata (unitati)</t>
  </si>
  <si>
    <t>CREANTA ATASATA (unitati)</t>
  </si>
  <si>
    <t>VALOAREA TOTALA, inclusiv creanta atasata (unitati) in lei</t>
  </si>
  <si>
    <t>CREANTA ATASATA (unitati) in lei</t>
  </si>
  <si>
    <t>ACTIVE</t>
  </si>
  <si>
    <t>&lt;%=rec.sector_institutional%&gt;</t>
  </si>
  <si>
    <t>A4</t>
  </si>
  <si>
    <t>A5</t>
  </si>
  <si>
    <t>Participatii</t>
  </si>
  <si>
    <t>A7</t>
  </si>
  <si>
    <t>Alte active</t>
  </si>
  <si>
    <t>PASIVE</t>
  </si>
  <si>
    <t>P1</t>
  </si>
  <si>
    <r>
      <t>Credite</t>
    </r>
    <r>
      <rPr>
        <sz val="8"/>
        <color indexed="64"/>
        <rFont val="Arial"/>
        <family val="2"/>
      </rPr>
      <t>, din care:</t>
    </r>
  </si>
  <si>
    <r>
      <t>Credite cu scadenta initiala mai mare de 1 an</t>
    </r>
    <r>
      <rPr>
        <sz val="8"/>
        <color indexed="64"/>
        <rFont val="Arial"/>
        <family val="2"/>
      </rPr>
      <t>, din care:</t>
    </r>
  </si>
  <si>
    <r>
      <t>Credite cu scadenta initiala mai mare de 2 ani</t>
    </r>
    <r>
      <rPr>
        <sz val="8"/>
        <color indexed="64"/>
        <rFont val="Arial"/>
        <family val="2"/>
      </rPr>
      <t>, din care:</t>
    </r>
  </si>
  <si>
    <r>
      <t>Actiuni/unitati de fond ale fondurilor de investitii</t>
    </r>
    <r>
      <rPr>
        <sz val="8"/>
        <color indexed="64"/>
        <rFont val="Arial"/>
        <family val="2"/>
      </rPr>
      <t>, din care:</t>
    </r>
  </si>
  <si>
    <r>
      <rPr>
        <b/>
        <sz val="8"/>
        <color indexed="64"/>
        <rFont val="Arial"/>
        <family val="2"/>
      </rPr>
      <t>Depozite</t>
    </r>
    <r>
      <rPr>
        <sz val="8"/>
        <color indexed="64"/>
        <rFont val="Arial"/>
        <family val="2"/>
      </rPr>
      <t>, din care:</t>
    </r>
  </si>
  <si>
    <t>P3</t>
  </si>
  <si>
    <t>Capital si rezerve</t>
  </si>
  <si>
    <t xml:space="preserve">   Capital propriu</t>
  </si>
  <si>
    <t xml:space="preserve">   Capital suplimentar</t>
  </si>
  <si>
    <t>Alte pasive</t>
  </si>
  <si>
    <r>
      <rPr>
        <b/>
        <sz val="8"/>
        <color indexed="64"/>
        <rFont val="Arial"/>
        <family val="2"/>
      </rPr>
      <t>Credite</t>
    </r>
    <r>
      <rPr>
        <sz val="8"/>
        <color indexed="64"/>
        <rFont val="Arial"/>
        <family val="2"/>
      </rPr>
      <t>, din care:</t>
    </r>
  </si>
  <si>
    <t>VALOAREA TOTALA, inclusiv creanta / datoria atasata (lei)</t>
  </si>
  <si>
    <t>CREANTA / DATORIA ATASATA (lei)</t>
  </si>
  <si>
    <t>Cod ISO*) Tara client</t>
  </si>
  <si>
    <t>Credite cedate / achizitionate</t>
  </si>
  <si>
    <t>Cod CESIONAR / CEDENT</t>
  </si>
  <si>
    <t>&lt;%=rec.scadenta_initiala%&gt;</t>
  </si>
  <si>
    <t>&lt;%=rec.cod_tara_client%&gt;</t>
  </si>
  <si>
    <t>&lt;%=rec.cod_cesionar_cedent%&gt;</t>
  </si>
  <si>
    <t>&lt;%=rec.cod_tara%&gt;</t>
  </si>
  <si>
    <t>GL_RAS</t>
  </si>
  <si>
    <t>GLP_RAS</t>
  </si>
  <si>
    <t>&lt;%=rec.gl_ras%&gt;</t>
  </si>
  <si>
    <t>&lt;%=rec.glp_ras%&gt;</t>
  </si>
  <si>
    <t>A3</t>
  </si>
  <si>
    <t>Credite securitizate si derecunoscute fata de care institutia de credit actioneaza in calitate de prestator</t>
  </si>
  <si>
    <t>Active si pasive</t>
  </si>
  <si>
    <t xml:space="preserve"> </t>
  </si>
  <si>
    <t>&lt;%=rep_get_constant_char('STM171_NUME1', to_date(get_exe_rep_date(:p_execution_id),'dd-mm-yyyy'))%&gt;</t>
  </si>
  <si>
    <t>&lt;%=rep_get_constant_char('STM171_NUME2', to_date(get_exe_rep_date(:p_execution_id),'dd-mm-yyyy'))%&gt;</t>
  </si>
  <si>
    <t>&lt;%=rep_get_constant_char('STM171_FUNCTIE1', to_date(get_exe_rep_date(:p_execution_id),'dd-mm-yyyy'))%&gt;</t>
  </si>
  <si>
    <t>&lt;%=rep_get_constant_char('STM171_FUNCTIE2', to_date(get_exe_rep_date(:p_execution_id),'dd-mm-yyyy'))%&gt;</t>
  </si>
  <si>
    <t>&lt;%=rep_get_constant_char('STM171_NUME1',to_date(get_exe_rep_date(:p_execution_id),'dd-mm-yyyy'))%&gt;</t>
  </si>
  <si>
    <t xml:space="preserve">ACTIVELE SI PASIVELE  BILANTIERE </t>
  </si>
  <si>
    <t>ale institutiilor de credit</t>
  </si>
  <si>
    <t>institutii de credit rezidente</t>
  </si>
  <si>
    <t>in echivalent lei</t>
  </si>
  <si>
    <t>SECURITIZARI SI ALTE TRANSFERURI DE CREDITE</t>
  </si>
  <si>
    <t>efectuate de institutiile de credit rezidente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</si>
  <si>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('A1','A2')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</si>
  <si>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('A5a','A5b','A5c','A6')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</si>
  <si>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('P1a','P1b','P1c','P1d')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</si>
  <si>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('P3a','P3b','P3c')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</si>
  <si>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('P3d','P3e','P3f')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</si>
  <si>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'STM171_04_1A'
and   t.execution_id = :P_EXECUTION_ID
and   t.row_code='A2R'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</si>
  <si>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'STM171_04_2'
and   t.execution_id = :P_EXECUTION_ID
and   t.row_code='A2'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</si>
  <si>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'STM171_04_2'
and   t.execution_id = :P_EXECUTION_ID
and   t.row_code in ('A2b','A3')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</si>
  <si>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'STM171_04_2'
and   t.execution_id = :P_EXECUTION_ID
and   t.row_code in ('A5a','A5c')
group by order_no_row,row_code,row_seq,row_name
order by order_no_row,row_code,row_seq,row_name
)
) loop%&gt;</t>
  </si>
  <si>
    <t>&lt;%for rec in (
select   row_code
        ,row_name
        ,sold_dobanda_lei
        ,dobanda_lei
from
(
select order_no_row
  ,row_seq
  ,row_code
  ,row_name
  ,sum(decode(t.column_code, '1', t.value_dyn)) sold_dobanda_lei
  ,sum(decode(t.column_code, '2', t.value_dyn)) dobanda_lei
from rep_execution_values_v t
where t.report_code = 'STM171_04_3'
and   t.execution_id = :P_EXECUTION_ID
and   t.row_code in ('A0','A1','A2','A2R','A3','A4','A5','A6','A7')
group by order_no_row,row_code,row_seq,row_name
order by order_no_row,row_code,row_seq,row_name
)
) loop%&gt;</t>
  </si>
  <si>
    <t>&lt;%for rec in (
select   row_code
        ,row_name
        ,sold_dobanda_lei
        ,dobanda_lei
from
(
select order_no_row
  ,row_seq
  ,row_code
  ,row_name
  ,sum(decode(t.column_code, '1', t.value_dyn)) sold_dobanda_lei
  ,sum(decode(t.column_code, '2', t.value_dyn)) dobanda_lei
from rep_execution_values_v t
where t.report_code = 'STM171_04_3'
and   t.execution_id = :P_EXECUTION_ID
and   t.row_code in ('P0','P1','P2','P3','P4')
group by order_no_row,row_code,row_seq,row_name
order by order_no_row,row_code,row_seq,row_name
)
) loop%&gt;</t>
  </si>
  <si>
    <t>&lt;%for rec in (
select   row_code
        ,row_name
        ,scadenta_initiala
        ,cod_tara_client
        ,sector_institutional
        ,cod_cesionar_cedent
        ,cod_tara
        ,valuta
        ,sold_dobanda
        ,dobanda
from
(
select order_no_row
  ,row_seq
  ,row_code
  ,row_name
  ,max(decode(t.column_code, '1', t.value_dyn)) scadenta_initiala
  ,max(decode(t.column_code, '2', t.value_dyn)) cod_tara_client
  ,max(decode(t.column_code, '3', t.value_dyn)) sector_institutional
  ,max(decode(t.column_code, '4', t.value_dyn)) cod_cesionar_cedent
  ,max(decode(t.column_code, '5', t.value_dyn)) cod_tara
  ,max(decode(t.column_code, '6', t.value_dyn)) valuta
  ,max(decode(t.column_code, '7', t.value_dyn)) sold_dobanda
  ,max(decode(t.column_code, '8', t.value_dyn)) dobanda
from rep_execution_values_v t
where t.report_code = 'STM171_04_4'
and   t.execution_id = :P_EXECUTION_ID
and t.row_code in ('A1','A2')
group by order_no_row,row_code,row_seq,row_name
order by order_no_row,row_code,row_seq,row_name
)
) loop%&gt;</t>
  </si>
  <si>
    <t>&lt;%for rec in (
select   row_code
        ,row_name
        ,scadenta_initiala
        ,cod_tara_client
        ,sector_institutional
        ,cod_cesionar_cedent
        ,cod_tara
        ,valuta
        ,sold_dobanda
        ,dobanda
from
(
select order_no_row
  ,row_seq
  ,row_code
  ,row_name
  ,max(decode(t.column_code, '1', t.value_dyn)) scadenta_initiala
  ,max(decode(t.column_code, '2', t.value_dyn)) cod_tara_client
  ,max(decode(t.column_code, '3', t.value_dyn)) sector_institutional
  ,max(decode(t.column_code, '4', t.value_dyn)) cod_cesionar_cedent
  ,max(decode(t.column_code, '5', t.value_dyn)) cod_tara
  ,max(decode(t.column_code, '6', t.value_dyn)) valuta
  ,max(decode(t.column_code, '7', t.value_dyn)) sold_dobanda
  ,max(decode(t.column_code, '8', t.value_dyn)) dobanda
from rep_execution_values_v t
where t.report_code = 'STM171_04_4'
and   t.execution_id = :P_EXECUTION_ID
and t.row_code in ('A3.1','A3.2','A4','A5')
group by order_no_row,row_code,row_seq,row_name
order by order_no_row,row_code,row_seq,row_name
)
) loop%&gt;</t>
  </si>
  <si>
    <t>&lt;%=rep_get_constant_char('STM171_FUNCTIE3', to_date(get_exe_rep_date(:p_execution_id),'dd-mm-yyyy'))%&gt;</t>
  </si>
  <si>
    <t>&lt;%=rep_get_constant_char('STM171_NUME3', to_date(get_exe_rep_date(:p_execution_id),'dd-mm-yyyy'))%&gt;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</si>
  <si>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('A2a','A2b')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</si>
  <si>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('A2c')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</si>
  <si>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('A2d')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</si>
  <si>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('A2e','A2f')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</si>
  <si>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('A2g')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</si>
  <si>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('A2h')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</si>
  <si>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('A2i','A2j')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</si>
  <si>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('A2k')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</si>
  <si>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('A2l')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</si>
  <si>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('A2m')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</si>
  <si>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('A2n')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</si>
  <si>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('A3')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</si>
  <si>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('A4a')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</si>
  <si>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('A4b')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</si>
  <si>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('A7a')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</si>
  <si>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('P4a')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</si>
  <si>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('P2')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</si>
  <si>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('P2a')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</si>
  <si>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('P1e','P1f','P1g','P1h')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</si>
  <si>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('A7b','A7c','A7d','A7e')
group by order_no_row,row_code,row_seq,row_name
order by order_no_row,row_code,row_seq,row_name
)
) loop%&gt;</t>
  </si>
  <si>
    <t>&lt;%for rec in (
select   row_code
        ,row_name
        ,maturitate
        ,tara
        ,sector_institutional
        ,valuta
        ,sold_dobanda
        ,dobanda
        ,sold_dobanda_lei
        ,dobanda_lei
from
(
select order_no_row
  ,row_seq
  ,row_code
  ,row_name
  ,max(decode(t.column_code, '1', t.value_dyn)) Maturitate
  ,max(decode(t.column_code, '2', t.value_dyn)) Tara
  ,max(decode(t.column_code, '3', t.value_dyn)) Sector_institutional
  ,max(decode(t.column_code, '4', t.value_dyn)) Valuta
  ,sum(decode(t.column_code, '5', t.value_dyn)) sold_dobanda
  ,sum(decode(t.column_code, '6', t.value_dyn)) dobanda
  ,sum(decode(t.column_code, '7', t.value_dyn)) sold_dobanda_lei
  ,sum(decode(t.column_code, '8', t.value_dyn)) dobanda_lei
from rep_execution_values_v t
where t.report_code = 'STM171_04_1'
and   t.execution_id = :P_EXECUTION_ID
and   t.row_code in ('P4b','P4c','P4d','P4e')
group by order_no_row,row_code,row_seq,row_name
order by order_no_row,row_code,row_seq,row_name
)
) loop%&gt;</t>
  </si>
  <si>
    <t>VALOARE (unitati)</t>
  </si>
  <si>
    <t>&lt;%for rec in (
select gl, glp, gl_ras, glp_ras, bm_row, bm_maturity, bm_country, bm_institutional_sector, currency, sum(decode(sign(bm_balance_eq),-1,bm_balance_eq,0)) sold_db_lei, sum(decode(sign(bm_balance_eq),1,bm_balance_eq,0)) sold_cr_lei, sum(bm_balance_eq) sold_lei, sum(bm_interest_eq) dobanda_lei
from   fct_stm171 f, 
       (select load_version,report_date 
        from   rep_executions 
        where  execution_id = :p_execution_id) e
where  balance &lt;&gt; 0
and    f.load_version = e.load_version   
and    f.ref_date = e.report_date
group by gl, glp, gl_ras, glp_ras, bm_row, bm_maturity, bm_country, bm_institutional_sector, currency
order by 1,2,3,4,5,6,7,8,9) loop%&gt;</t>
  </si>
  <si>
    <t>BM_MATURITY</t>
  </si>
  <si>
    <t>BM_INSTIT_SECTOR</t>
  </si>
  <si>
    <t>CURRENCY</t>
  </si>
  <si>
    <t>BM_COUNTRY</t>
  </si>
  <si>
    <t>&lt;%=rec.bm_maturity%&gt;</t>
  </si>
  <si>
    <t>&lt;%=rec.bm_country%&gt;</t>
  </si>
  <si>
    <t>&lt;%=rec.bm_institutional_sector%&gt;</t>
  </si>
  <si>
    <t>&lt;%=rec.currency%&gt;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</si>
</sst>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sz val="8"/>
      <name val="Arial"/>
      <family val="2"/>
    </font>
    <font>
      <b/>
      <sz val="8"/>
      <color indexed="64"/>
      <name val="Arial"/>
      <family val="2"/>
    </font>
    <font>
      <sz val="8"/>
      <color indexed="64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Times New Roman"/>
      <family val="1"/>
    </font>
    <font>
      <sz val="8"/>
      <name val="Arial"/>
      <family val="2"/>
      <charset val="238"/>
    </font>
    <font>
      <b/>
      <sz val="10"/>
      <color theme="1"/>
      <name val="Arial"/>
      <family val="2"/>
    </font>
    <font>
      <b/>
      <sz val="10"/>
      <color indexed="6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0" fontId="1" fillId="0" borderId="0"/>
    <xf numFmtId="0" fontId="5" fillId="0" borderId="0"/>
  </cellStyleXfs>
  <cellXfs count="46">
    <xf numFmtId="0" fontId="0" fillId="0" borderId="0" xfId="0"/>
    <xf numFmtId="49" fontId="4" fillId="0" borderId="0" xfId="2" applyNumberFormat="1" applyFont="1"/>
    <xf numFmtId="0" fontId="9" fillId="0" borderId="0" xfId="0" applyFont="1"/>
    <xf numFmtId="4" fontId="4" fillId="0" borderId="0" xfId="2" applyNumberFormat="1" applyFont="1"/>
    <xf numFmtId="4" fontId="9" fillId="0" borderId="0" xfId="0" applyNumberFormat="1" applyFont="1"/>
    <xf numFmtId="49" fontId="4" fillId="0" borderId="0" xfId="0" applyNumberFormat="1" applyFont="1"/>
    <xf numFmtId="4" fontId="4" fillId="3" borderId="0" xfId="2" applyNumberFormat="1" applyFont="1" applyFill="1"/>
    <xf numFmtId="4" fontId="9" fillId="3" borderId="0" xfId="0" applyNumberFormat="1" applyFont="1" applyFill="1"/>
    <xf numFmtId="49" fontId="3" fillId="4" borderId="1" xfId="0" applyNumberFormat="1" applyFont="1" applyFill="1" applyBorder="1" applyAlignment="1">
      <alignment horizontal="center"/>
    </xf>
    <xf numFmtId="4" fontId="9" fillId="0" borderId="0" xfId="0" applyNumberFormat="1" applyFont="1" applyFill="1"/>
    <xf numFmtId="4" fontId="3" fillId="4" borderId="1" xfId="0" applyNumberFormat="1" applyFont="1" applyFill="1" applyBorder="1" applyAlignment="1">
      <alignment horizontal="center"/>
    </xf>
    <xf numFmtId="4" fontId="4" fillId="0" borderId="0" xfId="0" applyNumberFormat="1" applyFont="1"/>
    <xf numFmtId="4" fontId="4" fillId="3" borderId="0" xfId="0" applyNumberFormat="1" applyFont="1" applyFill="1"/>
    <xf numFmtId="0" fontId="6" fillId="0" borderId="0" xfId="0" applyFont="1" applyAlignment="1" applyProtection="1">
      <alignment vertical="center"/>
    </xf>
    <xf numFmtId="0" fontId="8" fillId="0" borderId="0" xfId="1" applyNumberFormat="1" applyFont="1" applyFill="1" applyAlignment="1" applyProtection="1"/>
    <xf numFmtId="0" fontId="10" fillId="0" borderId="0" xfId="0" applyFont="1"/>
    <xf numFmtId="0" fontId="10" fillId="0" borderId="0" xfId="1" applyNumberFormat="1" applyFont="1" applyFill="1" applyAlignment="1" applyProtection="1"/>
    <xf numFmtId="0" fontId="7" fillId="0" borderId="0" xfId="3" applyFont="1"/>
    <xf numFmtId="0" fontId="2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2" fillId="0" borderId="0" xfId="0" applyFont="1"/>
    <xf numFmtId="1" fontId="12" fillId="0" borderId="0" xfId="0" applyNumberFormat="1" applyFont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right" vertical="center"/>
    </xf>
    <xf numFmtId="0" fontId="0" fillId="0" borderId="0" xfId="0" applyAlignment="1">
      <alignment wrapText="1"/>
    </xf>
    <xf numFmtId="0" fontId="13" fillId="0" borderId="0" xfId="0" applyFont="1"/>
    <xf numFmtId="0" fontId="9" fillId="0" borderId="0" xfId="1" applyNumberFormat="1" applyFont="1" applyFill="1" applyAlignment="1" applyProtection="1"/>
    <xf numFmtId="0" fontId="9" fillId="0" borderId="0" xfId="0" applyFont="1" applyAlignment="1">
      <alignment wrapText="1"/>
    </xf>
    <xf numFmtId="0" fontId="0" fillId="0" borderId="0" xfId="0" applyAlignment="1">
      <alignment vertical="center"/>
    </xf>
    <xf numFmtId="49" fontId="3" fillId="2" borderId="1" xfId="2" applyNumberFormat="1" applyFont="1" applyFill="1" applyBorder="1" applyAlignment="1">
      <alignment horizontal="center" vertical="center" wrapText="1"/>
    </xf>
    <xf numFmtId="4" fontId="3" fillId="2" borderId="1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3" fillId="0" borderId="0" xfId="2" applyNumberFormat="1" applyFont="1" applyAlignment="1">
      <alignment wrapText="1"/>
    </xf>
    <xf numFmtId="0" fontId="13" fillId="0" borderId="0" xfId="0" applyFont="1" applyAlignment="1">
      <alignment wrapText="1"/>
    </xf>
    <xf numFmtId="49" fontId="4" fillId="0" borderId="0" xfId="2" applyNumberFormat="1" applyFont="1" applyAlignment="1">
      <alignment wrapText="1"/>
    </xf>
    <xf numFmtId="49" fontId="14" fillId="0" borderId="0" xfId="2" applyNumberFormat="1" applyFont="1" applyAlignment="1">
      <alignment wrapText="1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right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W54"/>
  <sheetViews>
    <sheetView tabSelected="1" zoomScaleNormal="100" zoomScaleSheetLayoutView="81" workbookViewId="0"/>
  </sheetViews>
  <sheetFormatPr defaultRowHeight="15"/>
  <cols>
    <col min="2" max="2" width="8.140625" style="2" customWidth="1"/>
    <col min="3" max="3" width="32.28515625" style="2" customWidth="1"/>
    <col min="4" max="4" width="12.140625" style="2" customWidth="1"/>
    <col min="5" max="5" width="9.28515625" style="2" customWidth="1"/>
    <col min="6" max="6" width="11.28515625" style="2" customWidth="1"/>
    <col min="7" max="7" width="9.140625" style="2"/>
    <col min="8" max="8" width="15" style="4" customWidth="1"/>
    <col min="9" max="9" width="11.5703125" style="4" customWidth="1"/>
    <col min="10" max="10" width="14.5703125" style="4" customWidth="1"/>
    <col min="11" max="11" width="14.140625" style="4" customWidth="1"/>
  </cols>
  <sheetData>
    <row r="1" spans="1:257">
      <c r="B1" s="16" t="s">
        <v>22</v>
      </c>
    </row>
    <row r="2" spans="1:257">
      <c r="B2" s="15" t="s">
        <v>27</v>
      </c>
    </row>
    <row r="3" spans="1:257" ht="15.75">
      <c r="A3" s="13"/>
      <c r="B3" s="15" t="s">
        <v>72</v>
      </c>
      <c r="C3" s="15"/>
      <c r="E3" s="13"/>
      <c r="F3" s="13"/>
      <c r="G3" s="14"/>
      <c r="H3" s="13"/>
      <c r="I3" s="14"/>
      <c r="J3" s="13"/>
      <c r="K3" s="14"/>
      <c r="L3" s="13"/>
      <c r="M3" s="14"/>
      <c r="N3" s="13"/>
      <c r="O3" s="14"/>
      <c r="P3" s="13"/>
      <c r="Q3" s="14"/>
      <c r="R3" s="13"/>
      <c r="S3" s="14"/>
      <c r="T3" s="13"/>
      <c r="U3" s="14"/>
      <c r="V3" s="13"/>
      <c r="W3" s="14"/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3"/>
      <c r="AO3" s="14"/>
      <c r="AP3" s="13"/>
      <c r="AQ3" s="14"/>
      <c r="AR3" s="13"/>
      <c r="AS3" s="14"/>
      <c r="AT3" s="13"/>
      <c r="AU3" s="14"/>
      <c r="AV3" s="13"/>
      <c r="AW3" s="14"/>
      <c r="AX3" s="13"/>
      <c r="AY3" s="14"/>
      <c r="AZ3" s="13"/>
      <c r="BA3" s="14"/>
      <c r="BB3" s="13"/>
      <c r="BC3" s="14"/>
      <c r="BD3" s="13"/>
      <c r="BE3" s="14"/>
      <c r="BF3" s="13"/>
      <c r="BG3" s="14"/>
      <c r="BH3" s="13"/>
      <c r="BI3" s="14"/>
      <c r="BJ3" s="13"/>
      <c r="BK3" s="14"/>
      <c r="BL3" s="13"/>
      <c r="BM3" s="14"/>
      <c r="BN3" s="13"/>
      <c r="BO3" s="14"/>
      <c r="BP3" s="13"/>
      <c r="BQ3" s="14"/>
      <c r="BR3" s="13"/>
      <c r="BS3" s="14"/>
      <c r="BT3" s="13"/>
      <c r="BU3" s="14"/>
      <c r="BV3" s="13"/>
      <c r="BW3" s="14"/>
      <c r="BX3" s="13"/>
      <c r="BY3" s="14"/>
      <c r="BZ3" s="13"/>
      <c r="CA3" s="14"/>
      <c r="CB3" s="13"/>
      <c r="CC3" s="14"/>
      <c r="CD3" s="13"/>
      <c r="CE3" s="14"/>
      <c r="CF3" s="13"/>
      <c r="CG3" s="14"/>
      <c r="CH3" s="13"/>
      <c r="CI3" s="14"/>
      <c r="CJ3" s="13"/>
      <c r="CK3" s="14"/>
      <c r="CL3" s="13"/>
      <c r="CM3" s="14"/>
      <c r="CN3" s="13"/>
      <c r="CO3" s="14"/>
      <c r="CP3" s="13"/>
      <c r="CQ3" s="14"/>
      <c r="CR3" s="13"/>
      <c r="CS3" s="14"/>
      <c r="CT3" s="13"/>
      <c r="CU3" s="14"/>
      <c r="CV3" s="13"/>
      <c r="CW3" s="14"/>
      <c r="CX3" s="13"/>
      <c r="CY3" s="14"/>
      <c r="CZ3" s="13"/>
      <c r="DA3" s="14"/>
      <c r="DB3" s="13"/>
      <c r="DC3" s="14"/>
      <c r="DD3" s="13"/>
      <c r="DE3" s="14"/>
      <c r="DF3" s="13"/>
      <c r="DG3" s="14"/>
      <c r="DH3" s="13"/>
      <c r="DI3" s="14"/>
      <c r="DJ3" s="13"/>
      <c r="DK3" s="14"/>
      <c r="DL3" s="13"/>
      <c r="DM3" s="14"/>
      <c r="DN3" s="13"/>
      <c r="DO3" s="14"/>
      <c r="DP3" s="13"/>
      <c r="DQ3" s="14"/>
      <c r="DR3" s="13"/>
      <c r="DS3" s="14"/>
      <c r="DT3" s="13"/>
      <c r="DU3" s="14"/>
      <c r="DV3" s="13"/>
      <c r="DW3" s="14"/>
      <c r="DX3" s="13"/>
      <c r="DY3" s="14"/>
      <c r="DZ3" s="13"/>
      <c r="EA3" s="14"/>
      <c r="EB3" s="13"/>
      <c r="EC3" s="14"/>
      <c r="ED3" s="13"/>
      <c r="EE3" s="14"/>
      <c r="EF3" s="13"/>
      <c r="EG3" s="14"/>
      <c r="EH3" s="13"/>
      <c r="EI3" s="14"/>
      <c r="EJ3" s="13"/>
      <c r="EK3" s="14"/>
      <c r="EL3" s="13"/>
      <c r="EM3" s="14"/>
      <c r="EN3" s="13"/>
      <c r="EO3" s="14"/>
      <c r="EP3" s="13"/>
      <c r="EQ3" s="14"/>
      <c r="ER3" s="13"/>
      <c r="ES3" s="14"/>
      <c r="ET3" s="13"/>
      <c r="EU3" s="14"/>
      <c r="EV3" s="13"/>
      <c r="EW3" s="14"/>
      <c r="EX3" s="13"/>
      <c r="EY3" s="14"/>
      <c r="EZ3" s="13"/>
      <c r="FA3" s="14"/>
      <c r="FB3" s="13"/>
      <c r="FC3" s="14"/>
      <c r="FD3" s="13"/>
      <c r="FE3" s="14"/>
      <c r="FF3" s="13"/>
      <c r="FG3" s="14"/>
      <c r="FH3" s="13"/>
      <c r="FI3" s="14"/>
      <c r="FJ3" s="13"/>
      <c r="FK3" s="14"/>
      <c r="FL3" s="13"/>
      <c r="FM3" s="14"/>
      <c r="FN3" s="13"/>
      <c r="FO3" s="14"/>
      <c r="FP3" s="13"/>
      <c r="FQ3" s="14"/>
      <c r="FR3" s="13"/>
      <c r="FS3" s="14"/>
      <c r="FT3" s="13"/>
      <c r="FU3" s="14"/>
      <c r="FV3" s="13"/>
      <c r="FW3" s="14"/>
      <c r="FX3" s="13"/>
      <c r="FY3" s="14"/>
      <c r="FZ3" s="13"/>
      <c r="GA3" s="14"/>
      <c r="GB3" s="13"/>
      <c r="GC3" s="14"/>
      <c r="GD3" s="13"/>
      <c r="GE3" s="14"/>
      <c r="GF3" s="13"/>
      <c r="GG3" s="14"/>
      <c r="GH3" s="13"/>
      <c r="GI3" s="14"/>
      <c r="GJ3" s="13"/>
      <c r="GK3" s="14"/>
      <c r="GL3" s="13"/>
      <c r="GM3" s="14"/>
      <c r="GN3" s="13"/>
      <c r="GO3" s="14"/>
      <c r="GP3" s="13"/>
      <c r="GQ3" s="14"/>
      <c r="GR3" s="13"/>
      <c r="GS3" s="14"/>
      <c r="GT3" s="13"/>
      <c r="GU3" s="14"/>
      <c r="GV3" s="13"/>
      <c r="GW3" s="14"/>
      <c r="GX3" s="13"/>
      <c r="GY3" s="14"/>
      <c r="GZ3" s="13"/>
      <c r="HA3" s="14"/>
      <c r="HB3" s="13"/>
      <c r="HC3" s="14"/>
      <c r="HD3" s="13"/>
      <c r="HE3" s="14"/>
      <c r="HF3" s="13"/>
      <c r="HG3" s="14"/>
      <c r="HH3" s="13"/>
      <c r="HI3" s="14"/>
      <c r="HJ3" s="13"/>
      <c r="HK3" s="14"/>
      <c r="HL3" s="13"/>
      <c r="HM3" s="14"/>
      <c r="HN3" s="13"/>
      <c r="HO3" s="14"/>
      <c r="HP3" s="13"/>
      <c r="HQ3" s="14"/>
      <c r="HR3" s="13"/>
      <c r="HS3" s="14"/>
      <c r="HT3" s="13"/>
      <c r="HU3" s="14"/>
      <c r="HV3" s="13"/>
      <c r="HW3" s="14"/>
      <c r="HX3" s="13"/>
      <c r="HY3" s="14"/>
      <c r="HZ3" s="13"/>
      <c r="IA3" s="14"/>
      <c r="IB3" s="13"/>
      <c r="IC3" s="14"/>
      <c r="ID3" s="13"/>
      <c r="IE3" s="14"/>
      <c r="IF3" s="13"/>
      <c r="IG3" s="14"/>
      <c r="IH3" s="13"/>
      <c r="II3" s="14"/>
      <c r="IJ3" s="13"/>
      <c r="IK3" s="14"/>
      <c r="IL3" s="13"/>
      <c r="IM3" s="14"/>
      <c r="IN3" s="13"/>
      <c r="IO3" s="14"/>
      <c r="IP3" s="13"/>
      <c r="IQ3" s="14"/>
      <c r="IR3" s="13"/>
      <c r="IS3" s="14"/>
      <c r="IT3" s="13"/>
      <c r="IU3" s="14"/>
      <c r="IV3" s="13"/>
      <c r="IW3" s="14"/>
    </row>
    <row r="4" spans="1:257" ht="15.75">
      <c r="A4" s="13"/>
      <c r="B4" s="15"/>
      <c r="C4" s="15"/>
      <c r="E4" s="13"/>
      <c r="F4" s="13"/>
      <c r="G4" s="14"/>
      <c r="H4" s="13"/>
      <c r="I4" s="14"/>
      <c r="J4" s="13"/>
      <c r="K4" s="14"/>
      <c r="L4" s="13"/>
      <c r="M4" s="14"/>
      <c r="N4" s="13"/>
      <c r="O4" s="14"/>
      <c r="P4" s="13"/>
      <c r="Q4" s="14"/>
      <c r="R4" s="13"/>
      <c r="S4" s="14"/>
      <c r="T4" s="13"/>
      <c r="U4" s="14"/>
      <c r="V4" s="13"/>
      <c r="W4" s="14"/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3"/>
      <c r="BA4" s="14"/>
      <c r="BB4" s="13"/>
      <c r="BC4" s="14"/>
      <c r="BD4" s="13"/>
      <c r="BE4" s="14"/>
      <c r="BF4" s="13"/>
      <c r="BG4" s="14"/>
      <c r="BH4" s="13"/>
      <c r="BI4" s="14"/>
      <c r="BJ4" s="13"/>
      <c r="BK4" s="14"/>
      <c r="BL4" s="13"/>
      <c r="BM4" s="14"/>
      <c r="BN4" s="13"/>
      <c r="BO4" s="14"/>
      <c r="BP4" s="13"/>
      <c r="BQ4" s="14"/>
      <c r="BR4" s="13"/>
      <c r="BS4" s="14"/>
      <c r="BT4" s="13"/>
      <c r="BU4" s="14"/>
      <c r="BV4" s="13"/>
      <c r="BW4" s="14"/>
      <c r="BX4" s="13"/>
      <c r="BY4" s="14"/>
      <c r="BZ4" s="13"/>
      <c r="CA4" s="14"/>
      <c r="CB4" s="13"/>
      <c r="CC4" s="14"/>
      <c r="CD4" s="13"/>
      <c r="CE4" s="14"/>
      <c r="CF4" s="13"/>
      <c r="CG4" s="14"/>
      <c r="CH4" s="13"/>
      <c r="CI4" s="14"/>
      <c r="CJ4" s="13"/>
      <c r="CK4" s="14"/>
      <c r="CL4" s="13"/>
      <c r="CM4" s="14"/>
      <c r="CN4" s="13"/>
      <c r="CO4" s="14"/>
      <c r="CP4" s="13"/>
      <c r="CQ4" s="14"/>
      <c r="CR4" s="13"/>
      <c r="CS4" s="14"/>
      <c r="CT4" s="13"/>
      <c r="CU4" s="14"/>
      <c r="CV4" s="13"/>
      <c r="CW4" s="14"/>
      <c r="CX4" s="13"/>
      <c r="CY4" s="14"/>
      <c r="CZ4" s="13"/>
      <c r="DA4" s="14"/>
      <c r="DB4" s="13"/>
      <c r="DC4" s="14"/>
      <c r="DD4" s="13"/>
      <c r="DE4" s="14"/>
      <c r="DF4" s="13"/>
      <c r="DG4" s="14"/>
      <c r="DH4" s="13"/>
      <c r="DI4" s="14"/>
      <c r="DJ4" s="13"/>
      <c r="DK4" s="14"/>
      <c r="DL4" s="13"/>
      <c r="DM4" s="14"/>
      <c r="DN4" s="13"/>
      <c r="DO4" s="14"/>
      <c r="DP4" s="13"/>
      <c r="DQ4" s="14"/>
      <c r="DR4" s="13"/>
      <c r="DS4" s="14"/>
      <c r="DT4" s="13"/>
      <c r="DU4" s="14"/>
      <c r="DV4" s="13"/>
      <c r="DW4" s="14"/>
      <c r="DX4" s="13"/>
      <c r="DY4" s="14"/>
      <c r="DZ4" s="13"/>
      <c r="EA4" s="14"/>
      <c r="EB4" s="13"/>
      <c r="EC4" s="14"/>
      <c r="ED4" s="13"/>
      <c r="EE4" s="14"/>
      <c r="EF4" s="13"/>
      <c r="EG4" s="14"/>
      <c r="EH4" s="13"/>
      <c r="EI4" s="14"/>
      <c r="EJ4" s="13"/>
      <c r="EK4" s="14"/>
      <c r="EL4" s="13"/>
      <c r="EM4" s="14"/>
      <c r="EN4" s="13"/>
      <c r="EO4" s="14"/>
      <c r="EP4" s="13"/>
      <c r="EQ4" s="14"/>
      <c r="ER4" s="13"/>
      <c r="ES4" s="14"/>
      <c r="ET4" s="13"/>
      <c r="EU4" s="14"/>
      <c r="EV4" s="13"/>
      <c r="EW4" s="14"/>
      <c r="EX4" s="13"/>
      <c r="EY4" s="14"/>
      <c r="EZ4" s="13"/>
      <c r="FA4" s="14"/>
      <c r="FB4" s="13"/>
      <c r="FC4" s="14"/>
      <c r="FD4" s="13"/>
      <c r="FE4" s="14"/>
      <c r="FF4" s="13"/>
      <c r="FG4" s="14"/>
      <c r="FH4" s="13"/>
      <c r="FI4" s="14"/>
      <c r="FJ4" s="13"/>
      <c r="FK4" s="14"/>
      <c r="FL4" s="13"/>
      <c r="FM4" s="14"/>
      <c r="FN4" s="13"/>
      <c r="FO4" s="14"/>
      <c r="FP4" s="13"/>
      <c r="FQ4" s="14"/>
      <c r="FR4" s="13"/>
      <c r="FS4" s="14"/>
      <c r="FT4" s="13"/>
      <c r="FU4" s="14"/>
      <c r="FV4" s="13"/>
      <c r="FW4" s="14"/>
      <c r="FX4" s="13"/>
      <c r="FY4" s="14"/>
      <c r="FZ4" s="13"/>
      <c r="GA4" s="14"/>
      <c r="GB4" s="13"/>
      <c r="GC4" s="14"/>
      <c r="GD4" s="13"/>
      <c r="GE4" s="14"/>
      <c r="GF4" s="13"/>
      <c r="GG4" s="14"/>
      <c r="GH4" s="13"/>
      <c r="GI4" s="14"/>
      <c r="GJ4" s="13"/>
      <c r="GK4" s="14"/>
      <c r="GL4" s="13"/>
      <c r="GM4" s="14"/>
      <c r="GN4" s="13"/>
      <c r="GO4" s="14"/>
      <c r="GP4" s="13"/>
      <c r="GQ4" s="14"/>
      <c r="GR4" s="13"/>
      <c r="GS4" s="14"/>
      <c r="GT4" s="13"/>
      <c r="GU4" s="14"/>
      <c r="GV4" s="13"/>
      <c r="GW4" s="14"/>
      <c r="GX4" s="13"/>
      <c r="GY4" s="14"/>
      <c r="GZ4" s="13"/>
      <c r="HA4" s="14"/>
      <c r="HB4" s="13"/>
      <c r="HC4" s="14"/>
      <c r="HD4" s="13"/>
      <c r="HE4" s="14"/>
      <c r="HF4" s="13"/>
      <c r="HG4" s="14"/>
      <c r="HH4" s="13"/>
      <c r="HI4" s="14"/>
      <c r="HJ4" s="13"/>
      <c r="HK4" s="14"/>
      <c r="HL4" s="13"/>
      <c r="HM4" s="14"/>
      <c r="HN4" s="13"/>
      <c r="HO4" s="14"/>
      <c r="HP4" s="13"/>
      <c r="HQ4" s="14"/>
      <c r="HR4" s="13"/>
      <c r="HS4" s="14"/>
      <c r="HT4" s="13"/>
      <c r="HU4" s="14"/>
      <c r="HV4" s="13"/>
      <c r="HW4" s="14"/>
      <c r="HX4" s="13"/>
      <c r="HY4" s="14"/>
      <c r="HZ4" s="13"/>
      <c r="IA4" s="14"/>
      <c r="IB4" s="13"/>
      <c r="IC4" s="14"/>
      <c r="ID4" s="13"/>
      <c r="IE4" s="14"/>
      <c r="IF4" s="13"/>
      <c r="IG4" s="14"/>
      <c r="IH4" s="13"/>
      <c r="II4" s="14"/>
      <c r="IJ4" s="13"/>
      <c r="IK4" s="14"/>
      <c r="IL4" s="13"/>
      <c r="IM4" s="14"/>
      <c r="IN4" s="13"/>
      <c r="IO4" s="14"/>
      <c r="IP4" s="13"/>
      <c r="IQ4" s="14"/>
      <c r="IR4" s="13"/>
      <c r="IS4" s="14"/>
      <c r="IT4" s="13"/>
      <c r="IU4" s="14"/>
      <c r="IV4" s="13"/>
      <c r="IW4" s="14"/>
    </row>
    <row r="5" spans="1:257" ht="15.75">
      <c r="A5" s="42" t="s">
        <v>79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257" ht="15.75">
      <c r="A6" s="42" t="s">
        <v>80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</row>
    <row r="7" spans="1:257" ht="15.75">
      <c r="A7" s="21"/>
      <c r="B7" s="43" t="s">
        <v>26</v>
      </c>
      <c r="C7" s="43"/>
      <c r="D7" s="43"/>
      <c r="E7" s="43"/>
      <c r="F7" s="43"/>
      <c r="G7" s="23" t="s">
        <v>23</v>
      </c>
      <c r="I7" s="21"/>
      <c r="J7" s="21"/>
      <c r="K7" s="21"/>
      <c r="L7" s="21"/>
      <c r="M7" s="21"/>
    </row>
    <row r="8" spans="1:257" ht="15.75">
      <c r="A8" s="21"/>
      <c r="B8" s="22"/>
      <c r="C8" s="22"/>
      <c r="D8" s="22"/>
      <c r="E8" s="22"/>
      <c r="F8" s="24"/>
      <c r="G8" s="22"/>
      <c r="H8" s="23"/>
      <c r="I8" s="21"/>
      <c r="J8" s="21"/>
      <c r="K8" s="21"/>
      <c r="L8" s="21"/>
      <c r="M8" s="21"/>
    </row>
    <row r="9" spans="1:257" s="33" customFormat="1" ht="45" customHeight="1">
      <c r="B9" s="34" t="s">
        <v>0</v>
      </c>
      <c r="C9" s="34" t="s">
        <v>1</v>
      </c>
      <c r="D9" s="34" t="s">
        <v>29</v>
      </c>
      <c r="E9" s="34" t="s">
        <v>30</v>
      </c>
      <c r="F9" s="34" t="s">
        <v>31</v>
      </c>
      <c r="G9" s="34" t="s">
        <v>32</v>
      </c>
      <c r="H9" s="35" t="s">
        <v>33</v>
      </c>
      <c r="I9" s="35" t="s">
        <v>34</v>
      </c>
      <c r="J9" s="35" t="s">
        <v>35</v>
      </c>
      <c r="K9" s="35" t="s">
        <v>36</v>
      </c>
    </row>
    <row r="10" spans="1:257">
      <c r="C10" s="38" t="s">
        <v>37</v>
      </c>
    </row>
    <row r="11" spans="1:257" ht="15" customHeight="1">
      <c r="A11" s="29" t="s">
        <v>85</v>
      </c>
      <c r="B11" s="1" t="s">
        <v>6</v>
      </c>
      <c r="C11" s="39" t="s">
        <v>7</v>
      </c>
      <c r="D11" s="1" t="s">
        <v>5</v>
      </c>
      <c r="E11" s="1" t="s">
        <v>4</v>
      </c>
      <c r="F11" s="1" t="s">
        <v>38</v>
      </c>
      <c r="G11" s="1" t="s">
        <v>3</v>
      </c>
      <c r="H11" s="3" t="e">
        <f>VALUE("&lt;%=rec.sold_dobanda%&gt;")</f>
        <v>#VALUE!</v>
      </c>
      <c r="I11" s="3" t="e">
        <f>VALUE("&lt;%=rec.dobanda%&gt;")</f>
        <v>#VALUE!</v>
      </c>
      <c r="J11" s="3" t="e">
        <f>VALUE("&lt;%=rec.sold_dobanda_lei%&gt;")</f>
        <v>#VALUE!</v>
      </c>
      <c r="K11" s="3" t="e">
        <f>VALUE("&lt;%=rec.dobanda_lei%&gt;")</f>
        <v>#VALUE!</v>
      </c>
      <c r="L11" t="s">
        <v>2</v>
      </c>
    </row>
    <row r="12" spans="1:257">
      <c r="B12" s="1"/>
      <c r="C12" s="37" t="s">
        <v>46</v>
      </c>
      <c r="D12" s="1"/>
      <c r="E12" s="1"/>
      <c r="F12" s="1"/>
      <c r="G12" s="1"/>
      <c r="H12" s="3"/>
      <c r="I12" s="3"/>
      <c r="J12" s="3"/>
      <c r="K12" s="3"/>
    </row>
    <row r="13" spans="1:257" ht="15" customHeight="1">
      <c r="A13" s="29" t="s">
        <v>100</v>
      </c>
      <c r="B13" s="1" t="s">
        <v>6</v>
      </c>
      <c r="C13" s="39" t="s">
        <v>7</v>
      </c>
      <c r="D13" s="1" t="s">
        <v>5</v>
      </c>
      <c r="E13" s="1" t="s">
        <v>4</v>
      </c>
      <c r="F13" s="1" t="s">
        <v>38</v>
      </c>
      <c r="G13" s="1" t="s">
        <v>3</v>
      </c>
      <c r="H13" s="3" t="e">
        <f t="shared" ref="H13:H19" si="0">VALUE("&lt;%=rec.sold_dobanda%&gt;")</f>
        <v>#VALUE!</v>
      </c>
      <c r="I13" s="3" t="e">
        <f t="shared" ref="I13:I19" si="1">VALUE("&lt;%=rec.dobanda%&gt;")</f>
        <v>#VALUE!</v>
      </c>
      <c r="J13" s="3" t="e">
        <f t="shared" ref="J13:J19" si="2">VALUE("&lt;%=rec.sold_dobanda_lei%&gt;")</f>
        <v>#VALUE!</v>
      </c>
      <c r="K13" s="3" t="e">
        <f t="shared" ref="K13:K19" si="3">VALUE("&lt;%=rec.dobanda_lei%&gt;")</f>
        <v>#VALUE!</v>
      </c>
      <c r="L13" t="s">
        <v>2</v>
      </c>
    </row>
    <row r="14" spans="1:257" ht="34.5" customHeight="1">
      <c r="A14" s="29" t="s">
        <v>101</v>
      </c>
      <c r="B14" s="1" t="s">
        <v>6</v>
      </c>
      <c r="C14" s="39" t="s">
        <v>7</v>
      </c>
      <c r="D14" s="1" t="s">
        <v>5</v>
      </c>
      <c r="E14" s="1" t="s">
        <v>4</v>
      </c>
      <c r="F14" s="1" t="s">
        <v>38</v>
      </c>
      <c r="G14" s="1" t="s">
        <v>3</v>
      </c>
      <c r="H14" s="3" t="e">
        <f t="shared" si="0"/>
        <v>#VALUE!</v>
      </c>
      <c r="I14" s="3" t="e">
        <f t="shared" si="1"/>
        <v>#VALUE!</v>
      </c>
      <c r="J14" s="3" t="e">
        <f t="shared" si="2"/>
        <v>#VALUE!</v>
      </c>
      <c r="K14" s="3" t="e">
        <f t="shared" si="3"/>
        <v>#VALUE!</v>
      </c>
      <c r="L14" t="s">
        <v>2</v>
      </c>
    </row>
    <row r="15" spans="1:257" ht="23.25" customHeight="1">
      <c r="A15" s="29" t="s">
        <v>102</v>
      </c>
      <c r="B15" s="1" t="s">
        <v>6</v>
      </c>
      <c r="C15" s="39" t="s">
        <v>7</v>
      </c>
      <c r="D15" s="1" t="s">
        <v>5</v>
      </c>
      <c r="E15" s="1" t="s">
        <v>4</v>
      </c>
      <c r="F15" s="1" t="s">
        <v>38</v>
      </c>
      <c r="G15" s="1" t="s">
        <v>3</v>
      </c>
      <c r="H15" s="3" t="e">
        <f t="shared" si="0"/>
        <v>#VALUE!</v>
      </c>
      <c r="I15" s="3" t="e">
        <f t="shared" si="1"/>
        <v>#VALUE!</v>
      </c>
      <c r="J15" s="3" t="e">
        <f t="shared" si="2"/>
        <v>#VALUE!</v>
      </c>
      <c r="K15" s="3" t="e">
        <f t="shared" si="3"/>
        <v>#VALUE!</v>
      </c>
      <c r="L15" t="s">
        <v>2</v>
      </c>
    </row>
    <row r="16" spans="1:257" ht="15" customHeight="1">
      <c r="A16" s="29" t="s">
        <v>103</v>
      </c>
      <c r="B16" s="1" t="s">
        <v>6</v>
      </c>
      <c r="C16" s="39" t="s">
        <v>7</v>
      </c>
      <c r="D16" s="1" t="s">
        <v>5</v>
      </c>
      <c r="E16" s="1" t="s">
        <v>4</v>
      </c>
      <c r="F16" s="1" t="s">
        <v>38</v>
      </c>
      <c r="G16" s="1" t="s">
        <v>3</v>
      </c>
      <c r="H16" s="3" t="e">
        <f t="shared" si="0"/>
        <v>#VALUE!</v>
      </c>
      <c r="I16" s="3" t="e">
        <f t="shared" si="1"/>
        <v>#VALUE!</v>
      </c>
      <c r="J16" s="3" t="e">
        <f t="shared" si="2"/>
        <v>#VALUE!</v>
      </c>
      <c r="K16" s="3" t="e">
        <f t="shared" si="3"/>
        <v>#VALUE!</v>
      </c>
      <c r="L16" t="s">
        <v>2</v>
      </c>
    </row>
    <row r="17" spans="1:12" ht="23.25" customHeight="1">
      <c r="A17" s="29" t="s">
        <v>104</v>
      </c>
      <c r="B17" s="1" t="s">
        <v>6</v>
      </c>
      <c r="C17" s="39" t="s">
        <v>7</v>
      </c>
      <c r="D17" s="1" t="s">
        <v>5</v>
      </c>
      <c r="E17" s="1" t="s">
        <v>4</v>
      </c>
      <c r="F17" s="1" t="s">
        <v>38</v>
      </c>
      <c r="G17" s="1" t="s">
        <v>3</v>
      </c>
      <c r="H17" s="3" t="e">
        <f t="shared" si="0"/>
        <v>#VALUE!</v>
      </c>
      <c r="I17" s="3" t="e">
        <f t="shared" si="1"/>
        <v>#VALUE!</v>
      </c>
      <c r="J17" s="3" t="e">
        <f t="shared" si="2"/>
        <v>#VALUE!</v>
      </c>
      <c r="K17" s="3" t="e">
        <f t="shared" si="3"/>
        <v>#VALUE!</v>
      </c>
      <c r="L17" t="s">
        <v>2</v>
      </c>
    </row>
    <row r="18" spans="1:12" ht="15" customHeight="1">
      <c r="A18" s="29" t="s">
        <v>105</v>
      </c>
      <c r="B18" s="1" t="s">
        <v>6</v>
      </c>
      <c r="C18" s="39" t="s">
        <v>7</v>
      </c>
      <c r="D18" s="1" t="s">
        <v>5</v>
      </c>
      <c r="E18" s="1" t="s">
        <v>4</v>
      </c>
      <c r="F18" s="1" t="s">
        <v>38</v>
      </c>
      <c r="G18" s="1" t="s">
        <v>3</v>
      </c>
      <c r="H18" s="3" t="e">
        <f t="shared" si="0"/>
        <v>#VALUE!</v>
      </c>
      <c r="I18" s="3" t="e">
        <f t="shared" si="1"/>
        <v>#VALUE!</v>
      </c>
      <c r="J18" s="3" t="e">
        <f t="shared" si="2"/>
        <v>#VALUE!</v>
      </c>
      <c r="K18" s="3" t="e">
        <f t="shared" si="3"/>
        <v>#VALUE!</v>
      </c>
      <c r="L18" t="s">
        <v>2</v>
      </c>
    </row>
    <row r="19" spans="1:12" ht="23.25" customHeight="1">
      <c r="A19" s="29" t="s">
        <v>106</v>
      </c>
      <c r="B19" s="1" t="s">
        <v>6</v>
      </c>
      <c r="C19" s="39" t="s">
        <v>7</v>
      </c>
      <c r="D19" s="1" t="s">
        <v>5</v>
      </c>
      <c r="E19" s="1" t="s">
        <v>4</v>
      </c>
      <c r="F19" s="1" t="s">
        <v>38</v>
      </c>
      <c r="G19" s="1" t="s">
        <v>3</v>
      </c>
      <c r="H19" s="3" t="e">
        <f t="shared" si="0"/>
        <v>#VALUE!</v>
      </c>
      <c r="I19" s="3" t="e">
        <f t="shared" si="1"/>
        <v>#VALUE!</v>
      </c>
      <c r="J19" s="3" t="e">
        <f t="shared" si="2"/>
        <v>#VALUE!</v>
      </c>
      <c r="K19" s="3" t="e">
        <f t="shared" si="3"/>
        <v>#VALUE!</v>
      </c>
      <c r="L19" t="s">
        <v>2</v>
      </c>
    </row>
    <row r="20" spans="1:12" ht="23.25" customHeight="1">
      <c r="B20" s="1"/>
      <c r="C20" s="37" t="s">
        <v>47</v>
      </c>
      <c r="D20" s="1"/>
      <c r="E20" s="1"/>
      <c r="F20" s="1"/>
      <c r="G20" s="1"/>
      <c r="H20" s="3"/>
      <c r="I20" s="3"/>
      <c r="J20" s="3"/>
      <c r="K20" s="3"/>
    </row>
    <row r="21" spans="1:12" ht="23.25" customHeight="1">
      <c r="A21" s="29" t="s">
        <v>107</v>
      </c>
      <c r="B21" s="1" t="s">
        <v>6</v>
      </c>
      <c r="C21" s="39" t="s">
        <v>7</v>
      </c>
      <c r="D21" s="1" t="s">
        <v>5</v>
      </c>
      <c r="E21" s="1" t="s">
        <v>4</v>
      </c>
      <c r="F21" s="1" t="s">
        <v>38</v>
      </c>
      <c r="G21" s="1" t="s">
        <v>3</v>
      </c>
      <c r="H21" s="3" t="e">
        <f>VALUE("&lt;%=rec.sold_dobanda%&gt;")</f>
        <v>#VALUE!</v>
      </c>
      <c r="I21" s="3" t="e">
        <f>VALUE("&lt;%=rec.dobanda%&gt;")</f>
        <v>#VALUE!</v>
      </c>
      <c r="J21" s="3" t="e">
        <f>VALUE("&lt;%=rec.sold_dobanda_lei%&gt;")</f>
        <v>#VALUE!</v>
      </c>
      <c r="K21" s="3" t="e">
        <f>VALUE("&lt;%=rec.dobanda_lei%&gt;")</f>
        <v>#VALUE!</v>
      </c>
      <c r="L21" t="s">
        <v>2</v>
      </c>
    </row>
    <row r="22" spans="1:12" ht="34.5" customHeight="1">
      <c r="A22" s="29" t="s">
        <v>108</v>
      </c>
      <c r="B22" s="1" t="s">
        <v>6</v>
      </c>
      <c r="C22" s="39" t="s">
        <v>7</v>
      </c>
      <c r="D22" s="1" t="s">
        <v>5</v>
      </c>
      <c r="E22" s="1" t="s">
        <v>4</v>
      </c>
      <c r="F22" s="1" t="s">
        <v>38</v>
      </c>
      <c r="G22" s="1" t="s">
        <v>3</v>
      </c>
      <c r="H22" s="3" t="e">
        <f>VALUE("&lt;%=rec.sold_dobanda%&gt;")</f>
        <v>#VALUE!</v>
      </c>
      <c r="I22" s="3" t="e">
        <f>VALUE("&lt;%=rec.dobanda%&gt;")</f>
        <v>#VALUE!</v>
      </c>
      <c r="J22" s="3" t="e">
        <f>VALUE("&lt;%=rec.sold_dobanda_lei%&gt;")</f>
        <v>#VALUE!</v>
      </c>
      <c r="K22" s="3" t="e">
        <f>VALUE("&lt;%=rec.dobanda_lei%&gt;")</f>
        <v>#VALUE!</v>
      </c>
      <c r="L22" t="s">
        <v>2</v>
      </c>
    </row>
    <row r="23" spans="1:12" ht="23.25" customHeight="1">
      <c r="B23" s="1"/>
      <c r="C23" s="37" t="s">
        <v>48</v>
      </c>
      <c r="D23" s="1"/>
      <c r="E23" s="1"/>
      <c r="F23" s="1"/>
      <c r="G23" s="1"/>
      <c r="H23" s="3"/>
      <c r="I23" s="3"/>
      <c r="J23" s="3"/>
      <c r="K23" s="3"/>
    </row>
    <row r="24" spans="1:12" ht="23.25" customHeight="1">
      <c r="A24" s="29" t="s">
        <v>109</v>
      </c>
      <c r="B24" s="1" t="s">
        <v>6</v>
      </c>
      <c r="C24" s="39" t="s">
        <v>7</v>
      </c>
      <c r="D24" s="1" t="s">
        <v>5</v>
      </c>
      <c r="E24" s="1" t="s">
        <v>4</v>
      </c>
      <c r="F24" s="1" t="s">
        <v>38</v>
      </c>
      <c r="G24" s="1" t="s">
        <v>3</v>
      </c>
      <c r="H24" s="3" t="e">
        <f>VALUE("&lt;%=rec.sold_dobanda%&gt;")</f>
        <v>#VALUE!</v>
      </c>
      <c r="I24" s="3" t="e">
        <f>VALUE("&lt;%=rec.dobanda%&gt;")</f>
        <v>#VALUE!</v>
      </c>
      <c r="J24" s="3" t="e">
        <f>VALUE("&lt;%=rec.sold_dobanda_lei%&gt;")</f>
        <v>#VALUE!</v>
      </c>
      <c r="K24" s="3" t="e">
        <f>VALUE("&lt;%=rec.dobanda_lei%&gt;")</f>
        <v>#VALUE!</v>
      </c>
      <c r="L24" t="s">
        <v>2</v>
      </c>
    </row>
    <row r="25" spans="1:12" ht="34.5" customHeight="1">
      <c r="A25" s="29" t="s">
        <v>110</v>
      </c>
      <c r="B25" s="1" t="s">
        <v>6</v>
      </c>
      <c r="C25" s="39" t="s">
        <v>7</v>
      </c>
      <c r="D25" s="1" t="s">
        <v>5</v>
      </c>
      <c r="E25" s="1" t="s">
        <v>4</v>
      </c>
      <c r="F25" s="1" t="s">
        <v>38</v>
      </c>
      <c r="G25" s="1" t="s">
        <v>3</v>
      </c>
      <c r="H25" s="3" t="e">
        <f>VALUE("&lt;%=rec.sold_dobanda%&gt;")</f>
        <v>#VALUE!</v>
      </c>
      <c r="I25" s="3" t="e">
        <f>VALUE("&lt;%=rec.dobanda%&gt;")</f>
        <v>#VALUE!</v>
      </c>
      <c r="J25" s="3" t="e">
        <f>VALUE("&lt;%=rec.sold_dobanda_lei%&gt;")</f>
        <v>#VALUE!</v>
      </c>
      <c r="K25" s="3" t="e">
        <f>VALUE("&lt;%=rec.dobanda_lei%&gt;")</f>
        <v>#VALUE!</v>
      </c>
      <c r="L25" t="s">
        <v>2</v>
      </c>
    </row>
    <row r="26" spans="1:12" ht="15" customHeight="1">
      <c r="A26" s="29" t="s">
        <v>111</v>
      </c>
      <c r="B26" s="1" t="s">
        <v>6</v>
      </c>
      <c r="C26" s="39" t="s">
        <v>7</v>
      </c>
      <c r="D26" s="1" t="s">
        <v>5</v>
      </c>
      <c r="E26" s="1" t="s">
        <v>4</v>
      </c>
      <c r="F26" s="1" t="s">
        <v>38</v>
      </c>
      <c r="G26" s="1" t="s">
        <v>3</v>
      </c>
      <c r="H26" s="3" t="e">
        <f>VALUE("&lt;%=rec.sold_dobanda%&gt;")</f>
        <v>#VALUE!</v>
      </c>
      <c r="I26" s="3" t="e">
        <f>VALUE("&lt;%=rec.dobanda%&gt;")</f>
        <v>#VALUE!</v>
      </c>
      <c r="J26" s="3" t="e">
        <f>VALUE("&lt;%=rec.sold_dobanda_lei%&gt;")</f>
        <v>#VALUE!</v>
      </c>
      <c r="K26" s="3" t="e">
        <f>VALUE("&lt;%=rec.dobanda_lei%&gt;")</f>
        <v>#VALUE!</v>
      </c>
      <c r="L26" t="s">
        <v>2</v>
      </c>
    </row>
    <row r="27" spans="1:12" ht="23.25">
      <c r="B27" s="1" t="s">
        <v>39</v>
      </c>
      <c r="C27" s="37" t="s">
        <v>49</v>
      </c>
      <c r="D27" s="1"/>
      <c r="E27" s="1"/>
      <c r="F27" s="1"/>
      <c r="G27" s="1"/>
      <c r="H27" s="3"/>
      <c r="I27" s="3"/>
      <c r="J27" s="3"/>
      <c r="K27" s="3"/>
    </row>
    <row r="28" spans="1:12" ht="23.25" customHeight="1">
      <c r="A28" s="29" t="s">
        <v>112</v>
      </c>
      <c r="B28" s="1" t="s">
        <v>6</v>
      </c>
      <c r="C28" s="39" t="s">
        <v>7</v>
      </c>
      <c r="D28" s="1" t="s">
        <v>5</v>
      </c>
      <c r="E28" s="1" t="s">
        <v>4</v>
      </c>
      <c r="F28" s="1" t="s">
        <v>38</v>
      </c>
      <c r="G28" s="1" t="s">
        <v>3</v>
      </c>
      <c r="H28" s="3" t="e">
        <f>VALUE("&lt;%=rec.sold_dobanda%&gt;")</f>
        <v>#VALUE!</v>
      </c>
      <c r="I28" s="3" t="e">
        <f>VALUE("&lt;%=rec.dobanda%&gt;")</f>
        <v>#VALUE!</v>
      </c>
      <c r="J28" s="3" t="e">
        <f>VALUE("&lt;%=rec.sold_dobanda_lei%&gt;")</f>
        <v>#VALUE!</v>
      </c>
      <c r="K28" s="3" t="e">
        <f>VALUE("&lt;%=rec.dobanda_lei%&gt;")</f>
        <v>#VALUE!</v>
      </c>
      <c r="L28" t="s">
        <v>2</v>
      </c>
    </row>
    <row r="29" spans="1:12" ht="34.5" customHeight="1">
      <c r="A29" s="29" t="s">
        <v>113</v>
      </c>
      <c r="B29" s="1" t="s">
        <v>6</v>
      </c>
      <c r="C29" s="39" t="s">
        <v>7</v>
      </c>
      <c r="D29" s="1" t="s">
        <v>5</v>
      </c>
      <c r="E29" s="1" t="s">
        <v>4</v>
      </c>
      <c r="F29" s="1" t="s">
        <v>38</v>
      </c>
      <c r="G29" s="1" t="s">
        <v>3</v>
      </c>
      <c r="H29" s="3" t="e">
        <f>VALUE("&lt;%=rec.sold_dobanda%&gt;")</f>
        <v>#VALUE!</v>
      </c>
      <c r="I29" s="3" t="e">
        <f>VALUE("&lt;%=rec.dobanda%&gt;")</f>
        <v>#VALUE!</v>
      </c>
      <c r="J29" s="3" t="e">
        <f>VALUE("&lt;%=rec.sold_dobanda_lei%&gt;")</f>
        <v>#VALUE!</v>
      </c>
      <c r="K29" s="3" t="e">
        <f>VALUE("&lt;%=rec.dobanda_lei%&gt;")</f>
        <v>#VALUE!</v>
      </c>
      <c r="L29" t="s">
        <v>2</v>
      </c>
    </row>
    <row r="30" spans="1:12">
      <c r="B30" s="1" t="s">
        <v>40</v>
      </c>
      <c r="C30" s="37" t="s">
        <v>41</v>
      </c>
      <c r="D30" s="1"/>
      <c r="E30" s="1"/>
      <c r="F30" s="1"/>
      <c r="G30" s="1"/>
      <c r="H30" s="3"/>
      <c r="I30" s="3"/>
      <c r="J30" s="3"/>
      <c r="K30" s="3"/>
    </row>
    <row r="31" spans="1:12" ht="15" customHeight="1">
      <c r="A31" s="29" t="s">
        <v>86</v>
      </c>
      <c r="B31" s="1" t="s">
        <v>6</v>
      </c>
      <c r="C31" s="39" t="s">
        <v>7</v>
      </c>
      <c r="D31" s="1" t="s">
        <v>5</v>
      </c>
      <c r="E31" s="1" t="s">
        <v>4</v>
      </c>
      <c r="F31" s="1" t="s">
        <v>38</v>
      </c>
      <c r="G31" s="1" t="s">
        <v>3</v>
      </c>
      <c r="H31" s="3" t="e">
        <f>VALUE("&lt;%=rec.sold_dobanda%&gt;")</f>
        <v>#VALUE!</v>
      </c>
      <c r="I31" s="3" t="e">
        <f>VALUE("&lt;%=rec.dobanda%&gt;")</f>
        <v>#VALUE!</v>
      </c>
      <c r="J31" s="3" t="e">
        <f>VALUE("&lt;%=rec.sold_dobanda_lei%&gt;")</f>
        <v>#VALUE!</v>
      </c>
      <c r="K31" s="3" t="e">
        <f>VALUE("&lt;%=rec.dobanda_lei%&gt;")</f>
        <v>#VALUE!</v>
      </c>
      <c r="L31" t="s">
        <v>2</v>
      </c>
    </row>
    <row r="32" spans="1:12">
      <c r="B32" s="1" t="s">
        <v>42</v>
      </c>
      <c r="C32" s="37" t="s">
        <v>43</v>
      </c>
      <c r="D32" s="1"/>
      <c r="E32" s="1"/>
      <c r="F32" s="1"/>
      <c r="G32" s="1"/>
      <c r="H32" s="3"/>
      <c r="I32" s="3"/>
      <c r="J32" s="3"/>
      <c r="K32" s="3"/>
    </row>
    <row r="33" spans="1:12" ht="23.25" customHeight="1">
      <c r="A33" s="29" t="s">
        <v>114</v>
      </c>
      <c r="B33" s="1" t="s">
        <v>6</v>
      </c>
      <c r="C33" s="39" t="s">
        <v>7</v>
      </c>
      <c r="D33" s="1" t="s">
        <v>5</v>
      </c>
      <c r="E33" s="1" t="s">
        <v>4</v>
      </c>
      <c r="F33" s="1" t="s">
        <v>38</v>
      </c>
      <c r="G33" s="1" t="s">
        <v>3</v>
      </c>
      <c r="H33" s="3" t="e">
        <f>VALUE("&lt;%=rec.sold_dobanda%&gt;")</f>
        <v>#VALUE!</v>
      </c>
      <c r="I33" s="3" t="e">
        <f>VALUE("&lt;%=rec.dobanda%&gt;")</f>
        <v>#VALUE!</v>
      </c>
      <c r="J33" s="3" t="e">
        <f>VALUE("&lt;%=rec.sold_dobanda_lei%&gt;")</f>
        <v>#VALUE!</v>
      </c>
      <c r="K33" s="3" t="e">
        <f>VALUE("&lt;%=rec.dobanda_lei%&gt;")</f>
        <v>#VALUE!</v>
      </c>
      <c r="L33" t="s">
        <v>2</v>
      </c>
    </row>
    <row r="34" spans="1:12" ht="15" customHeight="1">
      <c r="A34" s="29" t="s">
        <v>119</v>
      </c>
      <c r="B34" s="1" t="s">
        <v>6</v>
      </c>
      <c r="C34" s="39" t="s">
        <v>7</v>
      </c>
      <c r="D34" s="1" t="s">
        <v>5</v>
      </c>
      <c r="E34" s="1" t="s">
        <v>4</v>
      </c>
      <c r="F34" s="1" t="s">
        <v>38</v>
      </c>
      <c r="G34" s="1" t="s">
        <v>3</v>
      </c>
      <c r="H34" s="3" t="e">
        <f>VALUE("&lt;%=rec.sold_dobanda%&gt;")</f>
        <v>#VALUE!</v>
      </c>
      <c r="I34" s="3" t="e">
        <f>VALUE("&lt;%=rec.dobanda%&gt;")</f>
        <v>#VALUE!</v>
      </c>
      <c r="J34" s="3" t="e">
        <f>VALUE("&lt;%=rec.sold_dobanda_lei%&gt;")</f>
        <v>#VALUE!</v>
      </c>
      <c r="K34" s="3" t="e">
        <f>VALUE("&lt;%=rec.dobanda_lei%&gt;")</f>
        <v>#VALUE!</v>
      </c>
      <c r="L34" t="s">
        <v>2</v>
      </c>
    </row>
    <row r="35" spans="1:12">
      <c r="B35" s="1"/>
      <c r="C35" s="40" t="s">
        <v>44</v>
      </c>
      <c r="D35" s="1"/>
      <c r="E35" s="1"/>
      <c r="F35" s="1"/>
      <c r="G35" s="1"/>
      <c r="H35" s="3"/>
      <c r="I35" s="3"/>
      <c r="J35" s="3"/>
      <c r="K35" s="3"/>
    </row>
    <row r="36" spans="1:12">
      <c r="B36" s="1" t="s">
        <v>45</v>
      </c>
      <c r="C36" s="39" t="s">
        <v>50</v>
      </c>
      <c r="D36" s="1"/>
      <c r="E36" s="1"/>
      <c r="F36" s="1"/>
      <c r="G36" s="1"/>
      <c r="H36" s="3"/>
      <c r="I36" s="3"/>
      <c r="J36" s="3"/>
      <c r="K36" s="3"/>
    </row>
    <row r="37" spans="1:12" ht="15" customHeight="1">
      <c r="A37" s="29" t="s">
        <v>87</v>
      </c>
      <c r="B37" s="1" t="s">
        <v>6</v>
      </c>
      <c r="C37" s="39" t="s">
        <v>7</v>
      </c>
      <c r="D37" s="1" t="s">
        <v>5</v>
      </c>
      <c r="E37" s="1" t="s">
        <v>4</v>
      </c>
      <c r="F37" s="1" t="s">
        <v>38</v>
      </c>
      <c r="G37" s="1" t="s">
        <v>3</v>
      </c>
      <c r="H37" s="3" t="e">
        <f>VALUE("&lt;%=rec.sold_dobanda%&gt;")</f>
        <v>#VALUE!</v>
      </c>
      <c r="I37" s="3" t="e">
        <f>VALUE("&lt;%=rec.dobanda%&gt;")</f>
        <v>#VALUE!</v>
      </c>
      <c r="J37" s="3" t="e">
        <f>VALUE("&lt;%=rec.sold_dobanda_lei%&gt;")</f>
        <v>#VALUE!</v>
      </c>
      <c r="K37" s="3" t="e">
        <f>VALUE("&lt;%=rec.dobanda_lei%&gt;")</f>
        <v>#VALUE!</v>
      </c>
      <c r="L37" t="s">
        <v>2</v>
      </c>
    </row>
    <row r="38" spans="1:12">
      <c r="B38" s="1"/>
      <c r="C38" s="39" t="s">
        <v>50</v>
      </c>
      <c r="D38" s="1"/>
      <c r="E38" s="1"/>
      <c r="F38" s="1"/>
      <c r="G38" s="1"/>
      <c r="H38" s="3"/>
      <c r="I38" s="3"/>
      <c r="J38" s="3"/>
      <c r="K38" s="3"/>
    </row>
    <row r="39" spans="1:12" ht="15" customHeight="1">
      <c r="A39" s="29" t="s">
        <v>118</v>
      </c>
      <c r="B39" s="1" t="s">
        <v>6</v>
      </c>
      <c r="C39" s="39" t="s">
        <v>7</v>
      </c>
      <c r="D39" s="1" t="s">
        <v>5</v>
      </c>
      <c r="E39" s="1" t="s">
        <v>4</v>
      </c>
      <c r="F39" s="1" t="s">
        <v>38</v>
      </c>
      <c r="G39" s="1" t="s">
        <v>3</v>
      </c>
      <c r="H39" s="3" t="e">
        <f>VALUE("&lt;%=rec.sold_dobanda%&gt;")</f>
        <v>#VALUE!</v>
      </c>
      <c r="I39" s="3" t="e">
        <f>VALUE("&lt;%=rec.dobanda%&gt;")</f>
        <v>#VALUE!</v>
      </c>
      <c r="J39" s="3" t="e">
        <f>VALUE("&lt;%=rec.sold_dobanda_lei%&gt;")</f>
        <v>#VALUE!</v>
      </c>
      <c r="K39" s="3" t="e">
        <f>VALUE("&lt;%=rec.dobanda_lei%&gt;")</f>
        <v>#VALUE!</v>
      </c>
      <c r="L39" t="s">
        <v>2</v>
      </c>
    </row>
    <row r="40" spans="1:12" ht="23.25" customHeight="1">
      <c r="A40" s="29" t="s">
        <v>116</v>
      </c>
      <c r="B40" s="1" t="s">
        <v>6</v>
      </c>
      <c r="C40" s="39" t="s">
        <v>7</v>
      </c>
      <c r="D40" s="1" t="s">
        <v>5</v>
      </c>
      <c r="E40" s="1" t="s">
        <v>4</v>
      </c>
      <c r="F40" s="1" t="s">
        <v>38</v>
      </c>
      <c r="G40" s="1" t="s">
        <v>3</v>
      </c>
      <c r="H40" s="3" t="e">
        <f>VALUE("&lt;%=rec.sold_dobanda%&gt;")</f>
        <v>#VALUE!</v>
      </c>
      <c r="I40" s="3" t="e">
        <f>VALUE("&lt;%=rec.dobanda%&gt;")</f>
        <v>#VALUE!</v>
      </c>
      <c r="J40" s="3" t="e">
        <f>VALUE("&lt;%=rec.sold_dobanda_lei%&gt;")</f>
        <v>#VALUE!</v>
      </c>
      <c r="K40" s="3" t="e">
        <f>VALUE("&lt;%=rec.dobanda_lei%&gt;")</f>
        <v>#VALUE!</v>
      </c>
      <c r="L40" t="s">
        <v>2</v>
      </c>
    </row>
    <row r="41" spans="1:12" ht="34.5" customHeight="1">
      <c r="A41" s="29" t="s">
        <v>117</v>
      </c>
      <c r="B41" s="1" t="s">
        <v>6</v>
      </c>
      <c r="C41" s="39" t="s">
        <v>7</v>
      </c>
      <c r="D41" s="1" t="s">
        <v>5</v>
      </c>
      <c r="E41" s="1" t="s">
        <v>4</v>
      </c>
      <c r="F41" s="1" t="s">
        <v>38</v>
      </c>
      <c r="G41" s="1" t="s">
        <v>3</v>
      </c>
      <c r="H41" s="3" t="e">
        <f>VALUE("&lt;%=rec.sold_dobanda%&gt;")</f>
        <v>#VALUE!</v>
      </c>
      <c r="I41" s="3" t="e">
        <f>VALUE("&lt;%=rec.dobanda%&gt;")</f>
        <v>#VALUE!</v>
      </c>
      <c r="J41" s="3" t="e">
        <f>VALUE("&lt;%=rec.sold_dobanda_lei%&gt;")</f>
        <v>#VALUE!</v>
      </c>
      <c r="K41" s="3" t="e">
        <f>VALUE("&lt;%=rec.dobanda_lei%&gt;")</f>
        <v>#VALUE!</v>
      </c>
      <c r="L41" t="s">
        <v>2</v>
      </c>
    </row>
    <row r="42" spans="1:12">
      <c r="B42" s="1" t="s">
        <v>51</v>
      </c>
      <c r="C42" s="37" t="s">
        <v>52</v>
      </c>
      <c r="D42" s="1"/>
      <c r="E42" s="1"/>
      <c r="F42" s="1"/>
      <c r="G42" s="1"/>
      <c r="H42" s="3"/>
      <c r="I42" s="3"/>
      <c r="J42" s="3"/>
      <c r="K42" s="3"/>
    </row>
    <row r="43" spans="1:12">
      <c r="B43" s="1"/>
      <c r="C43" s="39" t="s">
        <v>53</v>
      </c>
      <c r="D43" s="1"/>
      <c r="E43" s="1"/>
      <c r="F43" s="1"/>
      <c r="G43" s="1"/>
      <c r="H43" s="3"/>
      <c r="I43" s="3"/>
      <c r="J43" s="3"/>
      <c r="K43" s="3"/>
    </row>
    <row r="44" spans="1:12" ht="15" customHeight="1">
      <c r="A44" s="29" t="s">
        <v>88</v>
      </c>
      <c r="B44" s="1" t="s">
        <v>6</v>
      </c>
      <c r="C44" s="39" t="s">
        <v>7</v>
      </c>
      <c r="D44" s="1" t="s">
        <v>5</v>
      </c>
      <c r="E44" s="1" t="s">
        <v>4</v>
      </c>
      <c r="F44" s="1" t="s">
        <v>38</v>
      </c>
      <c r="G44" s="1" t="s">
        <v>3</v>
      </c>
      <c r="H44" s="3" t="e">
        <f>VALUE("&lt;%=rec.sold_dobanda%&gt;")</f>
        <v>#VALUE!</v>
      </c>
      <c r="I44" s="3" t="e">
        <f>VALUE("&lt;%=rec.dobanda%&gt;")</f>
        <v>#VALUE!</v>
      </c>
      <c r="J44" s="3" t="e">
        <f>VALUE("&lt;%=rec.sold_dobanda_lei%&gt;")</f>
        <v>#VALUE!</v>
      </c>
      <c r="K44" s="3" t="e">
        <f>VALUE("&lt;%=rec.dobanda_lei%&gt;")</f>
        <v>#VALUE!</v>
      </c>
      <c r="L44" t="s">
        <v>2</v>
      </c>
    </row>
    <row r="45" spans="1:12">
      <c r="C45" s="32" t="s">
        <v>54</v>
      </c>
    </row>
    <row r="46" spans="1:12" ht="15" customHeight="1">
      <c r="A46" s="29" t="s">
        <v>89</v>
      </c>
      <c r="B46" s="1" t="s">
        <v>6</v>
      </c>
      <c r="C46" s="39" t="s">
        <v>7</v>
      </c>
      <c r="D46" s="1" t="s">
        <v>5</v>
      </c>
      <c r="E46" s="1" t="s">
        <v>4</v>
      </c>
      <c r="F46" s="1" t="s">
        <v>38</v>
      </c>
      <c r="G46" s="1" t="s">
        <v>3</v>
      </c>
      <c r="H46" s="3" t="e">
        <f>VALUE("&lt;%=rec.sold_dobanda%&gt;")</f>
        <v>#VALUE!</v>
      </c>
      <c r="I46" s="3" t="e">
        <f>VALUE("&lt;%=rec.dobanda%&gt;")</f>
        <v>#VALUE!</v>
      </c>
      <c r="J46" s="3" t="e">
        <f>VALUE("&lt;%=rec.sold_dobanda_lei%&gt;")</f>
        <v>#VALUE!</v>
      </c>
      <c r="K46" s="3" t="e">
        <f>VALUE("&lt;%=rec.dobanda_lei%&gt;")</f>
        <v>#VALUE!</v>
      </c>
      <c r="L46" t="s">
        <v>2</v>
      </c>
    </row>
    <row r="47" spans="1:12" ht="13.5" customHeight="1">
      <c r="B47" s="1"/>
      <c r="C47" s="37" t="s">
        <v>55</v>
      </c>
      <c r="D47" s="1"/>
      <c r="E47" s="1"/>
      <c r="F47" s="1"/>
      <c r="G47" s="1"/>
      <c r="H47" s="3"/>
      <c r="I47" s="3"/>
      <c r="J47" s="3"/>
      <c r="K47" s="3"/>
    </row>
    <row r="48" spans="1:12" ht="23.25" customHeight="1">
      <c r="A48" s="29" t="s">
        <v>115</v>
      </c>
      <c r="B48" s="1" t="s">
        <v>6</v>
      </c>
      <c r="C48" s="39" t="s">
        <v>7</v>
      </c>
      <c r="D48" s="1" t="s">
        <v>5</v>
      </c>
      <c r="E48" s="1" t="s">
        <v>4</v>
      </c>
      <c r="F48" s="1" t="s">
        <v>38</v>
      </c>
      <c r="G48" s="1" t="s">
        <v>3</v>
      </c>
      <c r="H48" s="3" t="e">
        <f>VALUE("&lt;%=rec.sold_dobanda%&gt;")</f>
        <v>#VALUE!</v>
      </c>
      <c r="I48" s="3" t="e">
        <f>VALUE("&lt;%=rec.dobanda%&gt;")</f>
        <v>#VALUE!</v>
      </c>
      <c r="J48" s="3" t="e">
        <f>VALUE("&lt;%=rec.sold_dobanda_lei%&gt;")</f>
        <v>#VALUE!</v>
      </c>
      <c r="K48" s="3" t="e">
        <f>VALUE("&lt;%=rec.dobanda_lei%&gt;")</f>
        <v>#VALUE!</v>
      </c>
      <c r="L48" t="s">
        <v>2</v>
      </c>
    </row>
    <row r="49" spans="1:12" ht="15" customHeight="1">
      <c r="A49" s="29" t="s">
        <v>120</v>
      </c>
      <c r="B49" s="1" t="s">
        <v>6</v>
      </c>
      <c r="C49" s="39" t="s">
        <v>7</v>
      </c>
      <c r="D49" s="1" t="s">
        <v>5</v>
      </c>
      <c r="E49" s="1" t="s">
        <v>4</v>
      </c>
      <c r="F49" s="1" t="s">
        <v>38</v>
      </c>
      <c r="G49" s="1" t="s">
        <v>3</v>
      </c>
      <c r="H49" s="3" t="e">
        <f>VALUE("&lt;%=rec.sold_dobanda%&gt;")</f>
        <v>#VALUE!</v>
      </c>
      <c r="I49" s="3" t="e">
        <f>VALUE("&lt;%=rec.dobanda%&gt;")</f>
        <v>#VALUE!</v>
      </c>
      <c r="J49" s="3" t="e">
        <f>VALUE("&lt;%=rec.sold_dobanda_lei%&gt;")</f>
        <v>#VALUE!</v>
      </c>
      <c r="K49" s="3" t="e">
        <f>VALUE("&lt;%=rec.dobanda_lei%&gt;")</f>
        <v>#VALUE!</v>
      </c>
      <c r="L49" t="s">
        <v>2</v>
      </c>
    </row>
    <row r="50" spans="1:12" ht="15" customHeight="1">
      <c r="A50" s="29"/>
      <c r="B50" s="1"/>
      <c r="C50" s="1" t="s">
        <v>73</v>
      </c>
      <c r="D50" s="1"/>
      <c r="E50" s="1"/>
      <c r="F50" s="1"/>
      <c r="G50" s="1"/>
      <c r="H50" s="3"/>
      <c r="I50" s="3"/>
      <c r="J50" s="3"/>
      <c r="K50" s="3"/>
    </row>
    <row r="51" spans="1:12" ht="15" customHeight="1">
      <c r="A51" s="29"/>
      <c r="B51" s="1"/>
      <c r="C51" s="1" t="s">
        <v>73</v>
      </c>
      <c r="D51" s="1"/>
      <c r="E51" s="1"/>
      <c r="F51" s="1"/>
      <c r="G51" s="1"/>
      <c r="H51" s="3"/>
      <c r="I51" s="3"/>
      <c r="J51" s="3"/>
      <c r="K51" s="3"/>
    </row>
    <row r="52" spans="1:12">
      <c r="C52" s="2" t="s">
        <v>73</v>
      </c>
    </row>
    <row r="53" spans="1:12">
      <c r="C53" s="2" t="s">
        <v>76</v>
      </c>
      <c r="F53" s="2" t="s">
        <v>77</v>
      </c>
      <c r="K53" s="2" t="s">
        <v>98</v>
      </c>
    </row>
    <row r="54" spans="1:12">
      <c r="C54" s="31" t="s">
        <v>74</v>
      </c>
      <c r="F54" s="2" t="s">
        <v>75</v>
      </c>
      <c r="K54" s="2" t="s">
        <v>99</v>
      </c>
    </row>
  </sheetData>
  <mergeCells count="3">
    <mergeCell ref="A5:M5"/>
    <mergeCell ref="A6:M6"/>
    <mergeCell ref="B7:F7"/>
  </mergeCells>
  <pageMargins left="0.7" right="0.7" top="0.75" bottom="0.75" header="0.3" footer="0.3"/>
  <pageSetup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V37"/>
  <sheetViews>
    <sheetView zoomScaleNormal="100" workbookViewId="0">
      <selection activeCell="B1" sqref="B1"/>
    </sheetView>
  </sheetViews>
  <sheetFormatPr defaultRowHeight="15"/>
  <cols>
    <col min="2" max="2" width="8.140625" style="2" customWidth="1"/>
    <col min="3" max="3" width="20.42578125" style="2" customWidth="1"/>
    <col min="4" max="4" width="14.140625" style="2" customWidth="1"/>
    <col min="5" max="5" width="9.140625" style="2"/>
    <col min="6" max="6" width="11.140625" style="2" customWidth="1"/>
    <col min="7" max="7" width="8.85546875" style="4" customWidth="1"/>
    <col min="8" max="8" width="16.140625" style="4" customWidth="1"/>
    <col min="9" max="10" width="16.5703125" style="4" customWidth="1"/>
    <col min="11" max="11" width="13.85546875" customWidth="1"/>
  </cols>
  <sheetData>
    <row r="1" spans="1:256">
      <c r="B1" s="16" t="s">
        <v>22</v>
      </c>
    </row>
    <row r="2" spans="1:256">
      <c r="B2" s="15" t="s">
        <v>27</v>
      </c>
    </row>
    <row r="3" spans="1:256" ht="15.75">
      <c r="A3" s="13"/>
      <c r="B3" s="15" t="s">
        <v>8</v>
      </c>
      <c r="C3" s="15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  <c r="Q3" s="13"/>
      <c r="R3" s="14"/>
      <c r="S3" s="13"/>
      <c r="T3" s="14"/>
      <c r="U3" s="13"/>
      <c r="V3" s="14"/>
      <c r="W3" s="13"/>
      <c r="X3" s="14"/>
      <c r="Y3" s="13"/>
      <c r="Z3" s="14"/>
      <c r="AA3" s="13"/>
      <c r="AB3" s="14"/>
      <c r="AC3" s="13"/>
      <c r="AD3" s="14"/>
      <c r="AE3" s="13"/>
      <c r="AF3" s="14"/>
      <c r="AG3" s="13"/>
      <c r="AH3" s="14"/>
      <c r="AI3" s="13"/>
      <c r="AJ3" s="14"/>
      <c r="AK3" s="13"/>
      <c r="AL3" s="14"/>
      <c r="AM3" s="13"/>
      <c r="AN3" s="14"/>
      <c r="AO3" s="13"/>
      <c r="AP3" s="14"/>
      <c r="AQ3" s="13"/>
      <c r="AR3" s="14"/>
      <c r="AS3" s="13"/>
      <c r="AT3" s="14"/>
      <c r="AU3" s="13"/>
      <c r="AV3" s="14"/>
      <c r="AW3" s="13"/>
      <c r="AX3" s="14"/>
      <c r="AY3" s="13"/>
      <c r="AZ3" s="14"/>
      <c r="BA3" s="13"/>
      <c r="BB3" s="14"/>
      <c r="BC3" s="13"/>
      <c r="BD3" s="14"/>
      <c r="BE3" s="13"/>
      <c r="BF3" s="14"/>
      <c r="BG3" s="13"/>
      <c r="BH3" s="14"/>
      <c r="BI3" s="13"/>
      <c r="BJ3" s="14"/>
      <c r="BK3" s="13"/>
      <c r="BL3" s="14"/>
      <c r="BM3" s="13"/>
      <c r="BN3" s="14"/>
      <c r="BO3" s="13"/>
      <c r="BP3" s="14"/>
      <c r="BQ3" s="13"/>
      <c r="BR3" s="14"/>
      <c r="BS3" s="13"/>
      <c r="BT3" s="14"/>
      <c r="BU3" s="13"/>
      <c r="BV3" s="14"/>
      <c r="BW3" s="13"/>
      <c r="BX3" s="14"/>
      <c r="BY3" s="13"/>
      <c r="BZ3" s="14"/>
      <c r="CA3" s="13"/>
      <c r="CB3" s="14"/>
      <c r="CC3" s="13"/>
      <c r="CD3" s="14"/>
      <c r="CE3" s="13"/>
      <c r="CF3" s="14"/>
      <c r="CG3" s="13"/>
      <c r="CH3" s="14"/>
      <c r="CI3" s="13"/>
      <c r="CJ3" s="14"/>
      <c r="CK3" s="13"/>
      <c r="CL3" s="14"/>
      <c r="CM3" s="13"/>
      <c r="CN3" s="14"/>
      <c r="CO3" s="13"/>
      <c r="CP3" s="14"/>
      <c r="CQ3" s="13"/>
      <c r="CR3" s="14"/>
      <c r="CS3" s="13"/>
      <c r="CT3" s="14"/>
      <c r="CU3" s="13"/>
      <c r="CV3" s="14"/>
      <c r="CW3" s="13"/>
      <c r="CX3" s="14"/>
      <c r="CY3" s="13"/>
      <c r="CZ3" s="14"/>
      <c r="DA3" s="13"/>
      <c r="DB3" s="14"/>
      <c r="DC3" s="13"/>
      <c r="DD3" s="14"/>
      <c r="DE3" s="13"/>
      <c r="DF3" s="14"/>
      <c r="DG3" s="13"/>
      <c r="DH3" s="14"/>
      <c r="DI3" s="13"/>
      <c r="DJ3" s="14"/>
      <c r="DK3" s="13"/>
      <c r="DL3" s="14"/>
      <c r="DM3" s="13"/>
      <c r="DN3" s="14"/>
      <c r="DO3" s="13"/>
      <c r="DP3" s="14"/>
      <c r="DQ3" s="13"/>
      <c r="DR3" s="14"/>
      <c r="DS3" s="13"/>
      <c r="DT3" s="14"/>
      <c r="DU3" s="13"/>
      <c r="DV3" s="14"/>
      <c r="DW3" s="13"/>
      <c r="DX3" s="14"/>
      <c r="DY3" s="13"/>
      <c r="DZ3" s="14"/>
      <c r="EA3" s="13"/>
      <c r="EB3" s="14"/>
      <c r="EC3" s="13"/>
      <c r="ED3" s="14"/>
      <c r="EE3" s="13"/>
      <c r="EF3" s="14"/>
      <c r="EG3" s="13"/>
      <c r="EH3" s="14"/>
      <c r="EI3" s="13"/>
      <c r="EJ3" s="14"/>
      <c r="EK3" s="13"/>
      <c r="EL3" s="14"/>
      <c r="EM3" s="13"/>
      <c r="EN3" s="14"/>
      <c r="EO3" s="13"/>
      <c r="EP3" s="14"/>
      <c r="EQ3" s="13"/>
      <c r="ER3" s="14"/>
      <c r="ES3" s="13"/>
      <c r="ET3" s="14"/>
      <c r="EU3" s="13"/>
      <c r="EV3" s="14"/>
      <c r="EW3" s="13"/>
      <c r="EX3" s="14"/>
      <c r="EY3" s="13"/>
      <c r="EZ3" s="14"/>
      <c r="FA3" s="13"/>
      <c r="FB3" s="14"/>
      <c r="FC3" s="13"/>
      <c r="FD3" s="14"/>
      <c r="FE3" s="13"/>
      <c r="FF3" s="14"/>
      <c r="FG3" s="13"/>
      <c r="FH3" s="14"/>
      <c r="FI3" s="13"/>
      <c r="FJ3" s="14"/>
      <c r="FK3" s="13"/>
      <c r="FL3" s="14"/>
      <c r="FM3" s="13"/>
      <c r="FN3" s="14"/>
      <c r="FO3" s="13"/>
      <c r="FP3" s="14"/>
      <c r="FQ3" s="13"/>
      <c r="FR3" s="14"/>
      <c r="FS3" s="13"/>
      <c r="FT3" s="14"/>
      <c r="FU3" s="13"/>
      <c r="FV3" s="14"/>
      <c r="FW3" s="13"/>
      <c r="FX3" s="14"/>
      <c r="FY3" s="13"/>
      <c r="FZ3" s="14"/>
      <c r="GA3" s="13"/>
      <c r="GB3" s="14"/>
      <c r="GC3" s="13"/>
      <c r="GD3" s="14"/>
      <c r="GE3" s="13"/>
      <c r="GF3" s="14"/>
      <c r="GG3" s="13"/>
      <c r="GH3" s="14"/>
      <c r="GI3" s="13"/>
      <c r="GJ3" s="14"/>
      <c r="GK3" s="13"/>
      <c r="GL3" s="14"/>
      <c r="GM3" s="13"/>
      <c r="GN3" s="14"/>
      <c r="GO3" s="13"/>
      <c r="GP3" s="14"/>
      <c r="GQ3" s="13"/>
      <c r="GR3" s="14"/>
      <c r="GS3" s="13"/>
      <c r="GT3" s="14"/>
      <c r="GU3" s="13"/>
      <c r="GV3" s="14"/>
      <c r="GW3" s="13"/>
      <c r="GX3" s="14"/>
      <c r="GY3" s="13"/>
      <c r="GZ3" s="14"/>
      <c r="HA3" s="13"/>
      <c r="HB3" s="14"/>
      <c r="HC3" s="13"/>
      <c r="HD3" s="14"/>
      <c r="HE3" s="13"/>
      <c r="HF3" s="14"/>
      <c r="HG3" s="13"/>
      <c r="HH3" s="14"/>
      <c r="HI3" s="13"/>
      <c r="HJ3" s="14"/>
      <c r="HK3" s="13"/>
      <c r="HL3" s="14"/>
      <c r="HM3" s="13"/>
      <c r="HN3" s="14"/>
      <c r="HO3" s="13"/>
      <c r="HP3" s="14"/>
      <c r="HQ3" s="13"/>
      <c r="HR3" s="14"/>
      <c r="HS3" s="13"/>
      <c r="HT3" s="14"/>
      <c r="HU3" s="13"/>
      <c r="HV3" s="14"/>
      <c r="HW3" s="13"/>
      <c r="HX3" s="14"/>
      <c r="HY3" s="13"/>
      <c r="HZ3" s="14"/>
      <c r="IA3" s="13"/>
      <c r="IB3" s="14"/>
      <c r="IC3" s="13"/>
      <c r="ID3" s="14"/>
      <c r="IE3" s="13"/>
      <c r="IF3" s="14"/>
      <c r="IG3" s="13"/>
      <c r="IH3" s="14"/>
      <c r="II3" s="13"/>
      <c r="IJ3" s="14"/>
      <c r="IK3" s="13"/>
      <c r="IL3" s="14"/>
      <c r="IM3" s="13"/>
      <c r="IN3" s="14"/>
      <c r="IO3" s="13"/>
      <c r="IP3" s="14"/>
      <c r="IQ3" s="13"/>
      <c r="IR3" s="14"/>
      <c r="IS3" s="13"/>
      <c r="IT3" s="14"/>
      <c r="IU3" s="13"/>
      <c r="IV3" s="14"/>
    </row>
    <row r="4" spans="1:256" ht="15.75">
      <c r="A4" s="13"/>
      <c r="B4" s="15"/>
      <c r="C4" s="15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  <c r="Q4" s="13"/>
      <c r="R4" s="14"/>
      <c r="S4" s="13"/>
      <c r="T4" s="14"/>
      <c r="U4" s="13"/>
      <c r="V4" s="14"/>
      <c r="W4" s="13"/>
      <c r="X4" s="14"/>
      <c r="Y4" s="13"/>
      <c r="Z4" s="14"/>
      <c r="AA4" s="13"/>
      <c r="AB4" s="14"/>
      <c r="AC4" s="13"/>
      <c r="AD4" s="14"/>
      <c r="AE4" s="13"/>
      <c r="AF4" s="14"/>
      <c r="AG4" s="13"/>
      <c r="AH4" s="14"/>
      <c r="AI4" s="13"/>
      <c r="AJ4" s="14"/>
      <c r="AK4" s="13"/>
      <c r="AL4" s="14"/>
      <c r="AM4" s="13"/>
      <c r="AN4" s="14"/>
      <c r="AO4" s="13"/>
      <c r="AP4" s="14"/>
      <c r="AQ4" s="13"/>
      <c r="AR4" s="14"/>
      <c r="AS4" s="13"/>
      <c r="AT4" s="14"/>
      <c r="AU4" s="13"/>
      <c r="AV4" s="14"/>
      <c r="AW4" s="13"/>
      <c r="AX4" s="14"/>
      <c r="AY4" s="13"/>
      <c r="AZ4" s="14"/>
      <c r="BA4" s="13"/>
      <c r="BB4" s="14"/>
      <c r="BC4" s="13"/>
      <c r="BD4" s="14"/>
      <c r="BE4" s="13"/>
      <c r="BF4" s="14"/>
      <c r="BG4" s="13"/>
      <c r="BH4" s="14"/>
      <c r="BI4" s="13"/>
      <c r="BJ4" s="14"/>
      <c r="BK4" s="13"/>
      <c r="BL4" s="14"/>
      <c r="BM4" s="13"/>
      <c r="BN4" s="14"/>
      <c r="BO4" s="13"/>
      <c r="BP4" s="14"/>
      <c r="BQ4" s="13"/>
      <c r="BR4" s="14"/>
      <c r="BS4" s="13"/>
      <c r="BT4" s="14"/>
      <c r="BU4" s="13"/>
      <c r="BV4" s="14"/>
      <c r="BW4" s="13"/>
      <c r="BX4" s="14"/>
      <c r="BY4" s="13"/>
      <c r="BZ4" s="14"/>
      <c r="CA4" s="13"/>
      <c r="CB4" s="14"/>
      <c r="CC4" s="13"/>
      <c r="CD4" s="14"/>
      <c r="CE4" s="13"/>
      <c r="CF4" s="14"/>
      <c r="CG4" s="13"/>
      <c r="CH4" s="14"/>
      <c r="CI4" s="13"/>
      <c r="CJ4" s="14"/>
      <c r="CK4" s="13"/>
      <c r="CL4" s="14"/>
      <c r="CM4" s="13"/>
      <c r="CN4" s="14"/>
      <c r="CO4" s="13"/>
      <c r="CP4" s="14"/>
      <c r="CQ4" s="13"/>
      <c r="CR4" s="14"/>
      <c r="CS4" s="13"/>
      <c r="CT4" s="14"/>
      <c r="CU4" s="13"/>
      <c r="CV4" s="14"/>
      <c r="CW4" s="13"/>
      <c r="CX4" s="14"/>
      <c r="CY4" s="13"/>
      <c r="CZ4" s="14"/>
      <c r="DA4" s="13"/>
      <c r="DB4" s="14"/>
      <c r="DC4" s="13"/>
      <c r="DD4" s="14"/>
      <c r="DE4" s="13"/>
      <c r="DF4" s="14"/>
      <c r="DG4" s="13"/>
      <c r="DH4" s="14"/>
      <c r="DI4" s="13"/>
      <c r="DJ4" s="14"/>
      <c r="DK4" s="13"/>
      <c r="DL4" s="14"/>
      <c r="DM4" s="13"/>
      <c r="DN4" s="14"/>
      <c r="DO4" s="13"/>
      <c r="DP4" s="14"/>
      <c r="DQ4" s="13"/>
      <c r="DR4" s="14"/>
      <c r="DS4" s="13"/>
      <c r="DT4" s="14"/>
      <c r="DU4" s="13"/>
      <c r="DV4" s="14"/>
      <c r="DW4" s="13"/>
      <c r="DX4" s="14"/>
      <c r="DY4" s="13"/>
      <c r="DZ4" s="14"/>
      <c r="EA4" s="13"/>
      <c r="EB4" s="14"/>
      <c r="EC4" s="13"/>
      <c r="ED4" s="14"/>
      <c r="EE4" s="13"/>
      <c r="EF4" s="14"/>
      <c r="EG4" s="13"/>
      <c r="EH4" s="14"/>
      <c r="EI4" s="13"/>
      <c r="EJ4" s="14"/>
      <c r="EK4" s="13"/>
      <c r="EL4" s="14"/>
      <c r="EM4" s="13"/>
      <c r="EN4" s="14"/>
      <c r="EO4" s="13"/>
      <c r="EP4" s="14"/>
      <c r="EQ4" s="13"/>
      <c r="ER4" s="14"/>
      <c r="ES4" s="13"/>
      <c r="ET4" s="14"/>
      <c r="EU4" s="13"/>
      <c r="EV4" s="14"/>
      <c r="EW4" s="13"/>
      <c r="EX4" s="14"/>
      <c r="EY4" s="13"/>
      <c r="EZ4" s="14"/>
      <c r="FA4" s="13"/>
      <c r="FB4" s="14"/>
      <c r="FC4" s="13"/>
      <c r="FD4" s="14"/>
      <c r="FE4" s="13"/>
      <c r="FF4" s="14"/>
      <c r="FG4" s="13"/>
      <c r="FH4" s="14"/>
      <c r="FI4" s="13"/>
      <c r="FJ4" s="14"/>
      <c r="FK4" s="13"/>
      <c r="FL4" s="14"/>
      <c r="FM4" s="13"/>
      <c r="FN4" s="14"/>
      <c r="FO4" s="13"/>
      <c r="FP4" s="14"/>
      <c r="FQ4" s="13"/>
      <c r="FR4" s="14"/>
      <c r="FS4" s="13"/>
      <c r="FT4" s="14"/>
      <c r="FU4" s="13"/>
      <c r="FV4" s="14"/>
      <c r="FW4" s="13"/>
      <c r="FX4" s="14"/>
      <c r="FY4" s="13"/>
      <c r="FZ4" s="14"/>
      <c r="GA4" s="13"/>
      <c r="GB4" s="14"/>
      <c r="GC4" s="13"/>
      <c r="GD4" s="14"/>
      <c r="GE4" s="13"/>
      <c r="GF4" s="14"/>
      <c r="GG4" s="13"/>
      <c r="GH4" s="14"/>
      <c r="GI4" s="13"/>
      <c r="GJ4" s="14"/>
      <c r="GK4" s="13"/>
      <c r="GL4" s="14"/>
      <c r="GM4" s="13"/>
      <c r="GN4" s="14"/>
      <c r="GO4" s="13"/>
      <c r="GP4" s="14"/>
      <c r="GQ4" s="13"/>
      <c r="GR4" s="14"/>
      <c r="GS4" s="13"/>
      <c r="GT4" s="14"/>
      <c r="GU4" s="13"/>
      <c r="GV4" s="14"/>
      <c r="GW4" s="13"/>
      <c r="GX4" s="14"/>
      <c r="GY4" s="13"/>
      <c r="GZ4" s="14"/>
      <c r="HA4" s="13"/>
      <c r="HB4" s="14"/>
      <c r="HC4" s="13"/>
      <c r="HD4" s="14"/>
      <c r="HE4" s="13"/>
      <c r="HF4" s="14"/>
      <c r="HG4" s="13"/>
      <c r="HH4" s="14"/>
      <c r="HI4" s="13"/>
      <c r="HJ4" s="14"/>
      <c r="HK4" s="13"/>
      <c r="HL4" s="14"/>
      <c r="HM4" s="13"/>
      <c r="HN4" s="14"/>
      <c r="HO4" s="13"/>
      <c r="HP4" s="14"/>
      <c r="HQ4" s="13"/>
      <c r="HR4" s="14"/>
      <c r="HS4" s="13"/>
      <c r="HT4" s="14"/>
      <c r="HU4" s="13"/>
      <c r="HV4" s="14"/>
      <c r="HW4" s="13"/>
      <c r="HX4" s="14"/>
      <c r="HY4" s="13"/>
      <c r="HZ4" s="14"/>
      <c r="IA4" s="13"/>
      <c r="IB4" s="14"/>
      <c r="IC4" s="13"/>
      <c r="ID4" s="14"/>
      <c r="IE4" s="13"/>
      <c r="IF4" s="14"/>
      <c r="IG4" s="13"/>
      <c r="IH4" s="14"/>
      <c r="II4" s="13"/>
      <c r="IJ4" s="14"/>
      <c r="IK4" s="13"/>
      <c r="IL4" s="14"/>
      <c r="IM4" s="13"/>
      <c r="IN4" s="14"/>
      <c r="IO4" s="13"/>
      <c r="IP4" s="14"/>
      <c r="IQ4" s="13"/>
      <c r="IR4" s="14"/>
      <c r="IS4" s="13"/>
      <c r="IT4" s="14"/>
      <c r="IU4" s="13"/>
      <c r="IV4" s="14"/>
    </row>
    <row r="5" spans="1:256" ht="15.75">
      <c r="A5" s="42" t="s">
        <v>28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256" ht="15.75">
      <c r="A6" s="42" t="s">
        <v>80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256" ht="15.75">
      <c r="A7" s="21"/>
      <c r="B7" s="43" t="s">
        <v>26</v>
      </c>
      <c r="C7" s="43"/>
      <c r="D7" s="43"/>
      <c r="E7" s="43"/>
      <c r="F7" s="43"/>
      <c r="G7" s="23" t="s">
        <v>23</v>
      </c>
      <c r="H7" s="21"/>
      <c r="I7" s="21"/>
      <c r="J7" s="21"/>
      <c r="K7" s="21"/>
      <c r="L7" s="21"/>
    </row>
    <row r="8" spans="1:256" ht="15.75">
      <c r="A8" s="21"/>
      <c r="B8" s="22"/>
      <c r="C8" s="22"/>
      <c r="D8" s="22"/>
      <c r="E8" s="22"/>
      <c r="F8" s="22"/>
      <c r="G8" s="23"/>
      <c r="H8" s="21"/>
      <c r="I8" s="21"/>
      <c r="J8" s="21"/>
      <c r="K8" s="21"/>
      <c r="L8" s="21"/>
    </row>
    <row r="10" spans="1:256" ht="45" customHeight="1">
      <c r="B10" s="34" t="s">
        <v>0</v>
      </c>
      <c r="C10" s="34" t="s">
        <v>1</v>
      </c>
      <c r="D10" s="34" t="s">
        <v>29</v>
      </c>
      <c r="E10" s="34" t="s">
        <v>30</v>
      </c>
      <c r="F10" s="34" t="s">
        <v>31</v>
      </c>
      <c r="G10" s="34" t="s">
        <v>32</v>
      </c>
      <c r="H10" s="35" t="s">
        <v>33</v>
      </c>
      <c r="I10" s="35" t="s">
        <v>34</v>
      </c>
      <c r="J10" s="35" t="s">
        <v>35</v>
      </c>
      <c r="K10" s="35" t="s">
        <v>36</v>
      </c>
    </row>
    <row r="11" spans="1:256" ht="15" customHeight="1">
      <c r="A11" s="29" t="s">
        <v>90</v>
      </c>
      <c r="B11" s="1" t="s">
        <v>6</v>
      </c>
      <c r="C11" s="1" t="s">
        <v>7</v>
      </c>
      <c r="D11" s="1" t="s">
        <v>5</v>
      </c>
      <c r="E11" s="1" t="s">
        <v>4</v>
      </c>
      <c r="F11" s="1" t="s">
        <v>38</v>
      </c>
      <c r="G11" s="1" t="s">
        <v>3</v>
      </c>
      <c r="H11" s="3" t="e">
        <f>VALUE("&lt;%=rec.sold_dobanda%&gt;")</f>
        <v>#VALUE!</v>
      </c>
      <c r="I11" s="3" t="e">
        <f>VALUE("&lt;%=rec.dobanda%&gt;")</f>
        <v>#VALUE!</v>
      </c>
      <c r="J11" s="3" t="e">
        <f>VALUE("&lt;%=rec.sold_dobanda_lei%&gt;")</f>
        <v>#VALUE!</v>
      </c>
      <c r="K11" s="3" t="e">
        <f>VALUE("&lt;%=rec.dobanda_lei%&gt;")</f>
        <v>#VALUE!</v>
      </c>
      <c r="L11" t="s">
        <v>2</v>
      </c>
    </row>
    <row r="12" spans="1:256" ht="15" customHeight="1">
      <c r="A12" s="29"/>
      <c r="B12" s="1"/>
      <c r="C12" s="1" t="s">
        <v>73</v>
      </c>
      <c r="D12" s="1"/>
      <c r="E12" s="1"/>
      <c r="F12" s="1"/>
      <c r="G12" s="3"/>
      <c r="H12" s="3"/>
      <c r="I12" s="3"/>
      <c r="J12" s="3"/>
    </row>
    <row r="13" spans="1:256">
      <c r="C13" s="2" t="s">
        <v>73</v>
      </c>
    </row>
    <row r="14" spans="1:256">
      <c r="B14" s="1"/>
      <c r="C14" s="2" t="s">
        <v>76</v>
      </c>
      <c r="E14" s="1"/>
      <c r="F14" s="2" t="s">
        <v>77</v>
      </c>
      <c r="G14" s="3"/>
      <c r="H14" s="3"/>
      <c r="I14" s="3"/>
      <c r="J14" s="3"/>
      <c r="K14" s="2" t="s">
        <v>98</v>
      </c>
    </row>
    <row r="15" spans="1:256">
      <c r="B15" s="1"/>
      <c r="C15" s="31" t="s">
        <v>74</v>
      </c>
      <c r="E15" s="1"/>
      <c r="F15" s="2" t="s">
        <v>75</v>
      </c>
      <c r="G15" s="3"/>
      <c r="H15" s="3"/>
      <c r="I15" s="3"/>
      <c r="J15" s="3"/>
      <c r="K15" s="2" t="s">
        <v>99</v>
      </c>
    </row>
    <row r="16" spans="1:256">
      <c r="B16" s="1"/>
      <c r="C16" s="1"/>
      <c r="D16" s="1"/>
      <c r="E16" s="1"/>
      <c r="F16" s="1"/>
      <c r="G16" s="3"/>
      <c r="H16" s="3"/>
      <c r="I16" s="3"/>
      <c r="J16" s="3"/>
    </row>
    <row r="17" spans="2:10">
      <c r="B17" s="1"/>
      <c r="C17" s="1"/>
      <c r="D17" s="1"/>
      <c r="E17" s="1"/>
      <c r="F17" s="1"/>
      <c r="G17" s="3"/>
      <c r="H17" s="3"/>
      <c r="I17" s="3"/>
      <c r="J17" s="3"/>
    </row>
    <row r="18" spans="2:10">
      <c r="B18" s="1"/>
      <c r="C18" s="1"/>
      <c r="D18" s="1"/>
      <c r="E18" s="1"/>
      <c r="F18" s="1"/>
      <c r="G18" s="3"/>
      <c r="H18" s="3"/>
      <c r="I18" s="3"/>
      <c r="J18" s="3"/>
    </row>
    <row r="19" spans="2:10">
      <c r="B19" s="1"/>
      <c r="C19" s="1"/>
      <c r="D19" s="1"/>
      <c r="E19" s="1"/>
      <c r="F19" s="1"/>
      <c r="G19" s="3"/>
      <c r="H19" s="3"/>
      <c r="I19" s="3"/>
      <c r="J19" s="3"/>
    </row>
    <row r="20" spans="2:10">
      <c r="B20" s="1"/>
      <c r="C20" s="1"/>
      <c r="D20" s="1"/>
      <c r="E20" s="1"/>
      <c r="F20" s="1"/>
      <c r="G20" s="3"/>
      <c r="H20" s="3"/>
      <c r="I20" s="3"/>
      <c r="J20" s="3"/>
    </row>
    <row r="21" spans="2:10">
      <c r="B21" s="1"/>
      <c r="C21" s="1"/>
      <c r="D21" s="1"/>
      <c r="E21" s="1"/>
      <c r="F21" s="1"/>
      <c r="G21" s="3"/>
      <c r="H21" s="3"/>
      <c r="I21" s="3"/>
      <c r="J21" s="3"/>
    </row>
    <row r="22" spans="2:10">
      <c r="B22" s="1"/>
      <c r="C22" s="1"/>
      <c r="D22" s="1"/>
      <c r="E22" s="1"/>
      <c r="F22" s="1"/>
      <c r="G22" s="3"/>
      <c r="H22" s="3"/>
      <c r="I22" s="3"/>
      <c r="J22" s="3"/>
    </row>
    <row r="23" spans="2:10">
      <c r="B23" s="1"/>
      <c r="C23" s="1"/>
      <c r="D23" s="1"/>
      <c r="E23" s="1"/>
      <c r="F23" s="1"/>
      <c r="G23" s="3"/>
      <c r="H23" s="3"/>
      <c r="I23" s="3"/>
      <c r="J23" s="3"/>
    </row>
    <row r="24" spans="2:10">
      <c r="B24" s="1"/>
      <c r="C24" s="1"/>
      <c r="D24" s="1"/>
      <c r="E24" s="1"/>
      <c r="F24" s="1"/>
      <c r="G24" s="3"/>
      <c r="H24" s="3"/>
      <c r="I24" s="3"/>
      <c r="J24" s="3"/>
    </row>
    <row r="25" spans="2:10">
      <c r="B25" s="1"/>
      <c r="C25" s="1"/>
      <c r="D25" s="1"/>
      <c r="E25" s="1"/>
      <c r="F25" s="1"/>
      <c r="G25" s="3"/>
      <c r="H25" s="3"/>
      <c r="I25" s="3"/>
      <c r="J25" s="3"/>
    </row>
    <row r="26" spans="2:10">
      <c r="B26" s="1"/>
      <c r="C26" s="1"/>
      <c r="D26" s="1"/>
      <c r="E26" s="1"/>
      <c r="F26" s="1"/>
      <c r="G26" s="3"/>
      <c r="H26" s="3"/>
      <c r="I26" s="3"/>
      <c r="J26" s="3"/>
    </row>
    <row r="27" spans="2:10">
      <c r="B27" s="1"/>
      <c r="C27" s="1"/>
      <c r="D27" s="1"/>
      <c r="E27" s="1"/>
      <c r="F27" s="1"/>
      <c r="G27" s="3"/>
      <c r="H27" s="3"/>
      <c r="I27" s="3"/>
      <c r="J27" s="3"/>
    </row>
    <row r="28" spans="2:10">
      <c r="B28" s="1"/>
      <c r="C28" s="1"/>
      <c r="D28" s="1"/>
      <c r="E28" s="1"/>
      <c r="F28" s="1"/>
      <c r="G28" s="3"/>
      <c r="H28" s="3"/>
      <c r="I28" s="3"/>
      <c r="J28" s="3"/>
    </row>
    <row r="29" spans="2:10">
      <c r="B29" s="1"/>
      <c r="C29" s="1"/>
      <c r="D29" s="1"/>
      <c r="E29" s="1"/>
      <c r="F29" s="1"/>
      <c r="G29" s="3"/>
      <c r="H29" s="3"/>
      <c r="I29" s="3"/>
      <c r="J29" s="3"/>
    </row>
    <row r="30" spans="2:10">
      <c r="B30" s="1"/>
      <c r="C30" s="1"/>
      <c r="D30" s="1"/>
      <c r="E30" s="1"/>
      <c r="F30" s="1"/>
      <c r="G30" s="3"/>
      <c r="H30" s="3"/>
      <c r="I30" s="3"/>
      <c r="J30" s="3"/>
    </row>
    <row r="31" spans="2:10">
      <c r="B31" s="1"/>
      <c r="C31" s="1"/>
      <c r="D31" s="1"/>
      <c r="E31" s="1"/>
      <c r="F31" s="1"/>
      <c r="G31" s="3"/>
      <c r="H31" s="3"/>
      <c r="I31" s="3"/>
      <c r="J31" s="3"/>
    </row>
    <row r="32" spans="2:10">
      <c r="B32" s="1"/>
      <c r="C32" s="1"/>
      <c r="D32" s="1"/>
      <c r="E32" s="1"/>
      <c r="F32" s="1"/>
      <c r="G32" s="3"/>
      <c r="H32" s="3"/>
      <c r="I32" s="3"/>
      <c r="J32" s="3"/>
    </row>
    <row r="33" spans="2:10">
      <c r="B33" s="1"/>
      <c r="C33" s="1"/>
      <c r="D33" s="1"/>
      <c r="E33" s="1"/>
      <c r="F33" s="1"/>
      <c r="G33" s="3"/>
      <c r="H33" s="3"/>
      <c r="I33" s="3"/>
      <c r="J33" s="3"/>
    </row>
    <row r="34" spans="2:10">
      <c r="B34" s="1"/>
      <c r="C34" s="1"/>
      <c r="D34" s="1"/>
      <c r="E34" s="1"/>
      <c r="F34" s="1"/>
      <c r="G34" s="3"/>
      <c r="H34" s="3"/>
      <c r="I34" s="3"/>
      <c r="J34" s="3"/>
    </row>
    <row r="35" spans="2:10">
      <c r="B35" s="1"/>
      <c r="C35" s="1"/>
      <c r="D35" s="1"/>
      <c r="E35" s="1"/>
      <c r="F35" s="1"/>
      <c r="G35" s="3"/>
      <c r="H35" s="3"/>
      <c r="I35" s="3"/>
      <c r="J35" s="3"/>
    </row>
    <row r="36" spans="2:10">
      <c r="B36" s="1"/>
      <c r="C36" s="1"/>
      <c r="D36" s="1"/>
      <c r="E36" s="1"/>
      <c r="F36" s="1"/>
      <c r="G36" s="3"/>
      <c r="H36" s="3"/>
      <c r="I36" s="3"/>
      <c r="J36" s="3"/>
    </row>
    <row r="37" spans="2:10">
      <c r="B37" s="1"/>
      <c r="C37" s="1"/>
      <c r="D37" s="1"/>
      <c r="E37" s="1"/>
      <c r="F37" s="1"/>
      <c r="G37" s="3"/>
      <c r="H37" s="3"/>
      <c r="I37" s="3"/>
      <c r="J37" s="3"/>
    </row>
  </sheetData>
  <mergeCells count="3">
    <mergeCell ref="A5:L5"/>
    <mergeCell ref="A6:L6"/>
    <mergeCell ref="B7:F7"/>
  </mergeCells>
  <pageMargins left="0.7" right="0.7" top="0.75" bottom="0.75" header="0.3" footer="0.3"/>
  <pageSetup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S37"/>
  <sheetViews>
    <sheetView zoomScaleNormal="100" workbookViewId="0">
      <selection activeCell="B1" sqref="B1"/>
    </sheetView>
  </sheetViews>
  <sheetFormatPr defaultRowHeight="15"/>
  <cols>
    <col min="2" max="2" width="8.140625" style="2" customWidth="1"/>
    <col min="3" max="3" width="28" style="2" customWidth="1"/>
    <col min="4" max="4" width="8.42578125" style="2" customWidth="1"/>
    <col min="5" max="5" width="8.7109375" style="2" customWidth="1"/>
    <col min="6" max="6" width="13" style="2" customWidth="1"/>
    <col min="7" max="7" width="7.42578125" style="4" customWidth="1"/>
    <col min="8" max="8" width="15.140625" style="4" customWidth="1"/>
  </cols>
  <sheetData>
    <row r="1" spans="1:253">
      <c r="B1" s="16" t="s">
        <v>22</v>
      </c>
    </row>
    <row r="2" spans="1:253">
      <c r="B2" s="15" t="s">
        <v>27</v>
      </c>
    </row>
    <row r="3" spans="1:253" ht="15.75">
      <c r="A3" s="13"/>
      <c r="B3" s="17" t="s">
        <v>9</v>
      </c>
      <c r="C3" s="15"/>
      <c r="E3" s="13"/>
      <c r="F3" s="14"/>
      <c r="G3" s="13"/>
      <c r="H3" s="14"/>
      <c r="I3" s="14"/>
      <c r="J3" s="13"/>
      <c r="K3" s="14"/>
      <c r="L3" s="13"/>
      <c r="M3" s="14"/>
      <c r="N3" s="13"/>
      <c r="O3" s="14"/>
      <c r="P3" s="13"/>
      <c r="Q3" s="14"/>
      <c r="R3" s="13"/>
      <c r="S3" s="14"/>
      <c r="T3" s="13"/>
      <c r="U3" s="14"/>
      <c r="V3" s="13"/>
      <c r="W3" s="14"/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3"/>
      <c r="AO3" s="14"/>
      <c r="AP3" s="13"/>
      <c r="AQ3" s="14"/>
      <c r="AR3" s="13"/>
      <c r="AS3" s="14"/>
      <c r="AT3" s="13"/>
      <c r="AU3" s="14"/>
      <c r="AV3" s="13"/>
      <c r="AW3" s="14"/>
      <c r="AX3" s="13"/>
      <c r="AY3" s="14"/>
      <c r="AZ3" s="13"/>
      <c r="BA3" s="14"/>
      <c r="BB3" s="13"/>
      <c r="BC3" s="14"/>
      <c r="BD3" s="13"/>
      <c r="BE3" s="14"/>
      <c r="BF3" s="13"/>
      <c r="BG3" s="14"/>
      <c r="BH3" s="13"/>
      <c r="BI3" s="14"/>
      <c r="BJ3" s="13"/>
      <c r="BK3" s="14"/>
      <c r="BL3" s="13"/>
      <c r="BM3" s="14"/>
      <c r="BN3" s="13"/>
      <c r="BO3" s="14"/>
      <c r="BP3" s="13"/>
      <c r="BQ3" s="14"/>
      <c r="BR3" s="13"/>
      <c r="BS3" s="14"/>
      <c r="BT3" s="13"/>
      <c r="BU3" s="14"/>
      <c r="BV3" s="13"/>
      <c r="BW3" s="14"/>
      <c r="BX3" s="13"/>
      <c r="BY3" s="14"/>
      <c r="BZ3" s="13"/>
      <c r="CA3" s="14"/>
      <c r="CB3" s="13"/>
      <c r="CC3" s="14"/>
      <c r="CD3" s="13"/>
      <c r="CE3" s="14"/>
      <c r="CF3" s="13"/>
      <c r="CG3" s="14"/>
      <c r="CH3" s="13"/>
      <c r="CI3" s="14"/>
      <c r="CJ3" s="13"/>
      <c r="CK3" s="14"/>
      <c r="CL3" s="13"/>
      <c r="CM3" s="14"/>
      <c r="CN3" s="13"/>
      <c r="CO3" s="14"/>
      <c r="CP3" s="13"/>
      <c r="CQ3" s="14"/>
      <c r="CR3" s="13"/>
      <c r="CS3" s="14"/>
      <c r="CT3" s="13"/>
      <c r="CU3" s="14"/>
      <c r="CV3" s="13"/>
      <c r="CW3" s="14"/>
      <c r="CX3" s="13"/>
      <c r="CY3" s="14"/>
      <c r="CZ3" s="13"/>
      <c r="DA3" s="14"/>
      <c r="DB3" s="13"/>
      <c r="DC3" s="14"/>
      <c r="DD3" s="13"/>
      <c r="DE3" s="14"/>
      <c r="DF3" s="13"/>
      <c r="DG3" s="14"/>
      <c r="DH3" s="13"/>
      <c r="DI3" s="14"/>
      <c r="DJ3" s="13"/>
      <c r="DK3" s="14"/>
      <c r="DL3" s="13"/>
      <c r="DM3" s="14"/>
      <c r="DN3" s="13"/>
      <c r="DO3" s="14"/>
      <c r="DP3" s="13"/>
      <c r="DQ3" s="14"/>
      <c r="DR3" s="13"/>
      <c r="DS3" s="14"/>
      <c r="DT3" s="13"/>
      <c r="DU3" s="14"/>
      <c r="DV3" s="13"/>
      <c r="DW3" s="14"/>
      <c r="DX3" s="13"/>
      <c r="DY3" s="14"/>
      <c r="DZ3" s="13"/>
      <c r="EA3" s="14"/>
      <c r="EB3" s="13"/>
      <c r="EC3" s="14"/>
      <c r="ED3" s="13"/>
      <c r="EE3" s="14"/>
      <c r="EF3" s="13"/>
      <c r="EG3" s="14"/>
      <c r="EH3" s="13"/>
      <c r="EI3" s="14"/>
      <c r="EJ3" s="13"/>
      <c r="EK3" s="14"/>
      <c r="EL3" s="13"/>
      <c r="EM3" s="14"/>
      <c r="EN3" s="13"/>
      <c r="EO3" s="14"/>
      <c r="EP3" s="13"/>
      <c r="EQ3" s="14"/>
      <c r="ER3" s="13"/>
      <c r="ES3" s="14"/>
      <c r="ET3" s="13"/>
      <c r="EU3" s="14"/>
      <c r="EV3" s="13"/>
      <c r="EW3" s="14"/>
      <c r="EX3" s="13"/>
      <c r="EY3" s="14"/>
      <c r="EZ3" s="13"/>
      <c r="FA3" s="14"/>
      <c r="FB3" s="13"/>
      <c r="FC3" s="14"/>
      <c r="FD3" s="13"/>
      <c r="FE3" s="14"/>
      <c r="FF3" s="13"/>
      <c r="FG3" s="14"/>
      <c r="FH3" s="13"/>
      <c r="FI3" s="14"/>
      <c r="FJ3" s="13"/>
      <c r="FK3" s="14"/>
      <c r="FL3" s="13"/>
      <c r="FM3" s="14"/>
      <c r="FN3" s="13"/>
      <c r="FO3" s="14"/>
      <c r="FP3" s="13"/>
      <c r="FQ3" s="14"/>
      <c r="FR3" s="13"/>
      <c r="FS3" s="14"/>
      <c r="FT3" s="13"/>
      <c r="FU3" s="14"/>
      <c r="FV3" s="13"/>
      <c r="FW3" s="14"/>
      <c r="FX3" s="13"/>
      <c r="FY3" s="14"/>
      <c r="FZ3" s="13"/>
      <c r="GA3" s="14"/>
      <c r="GB3" s="13"/>
      <c r="GC3" s="14"/>
      <c r="GD3" s="13"/>
      <c r="GE3" s="14"/>
      <c r="GF3" s="13"/>
      <c r="GG3" s="14"/>
      <c r="GH3" s="13"/>
      <c r="GI3" s="14"/>
      <c r="GJ3" s="13"/>
      <c r="GK3" s="14"/>
      <c r="GL3" s="13"/>
      <c r="GM3" s="14"/>
      <c r="GN3" s="13"/>
      <c r="GO3" s="14"/>
      <c r="GP3" s="13"/>
      <c r="GQ3" s="14"/>
      <c r="GR3" s="13"/>
      <c r="GS3" s="14"/>
      <c r="GT3" s="13"/>
      <c r="GU3" s="14"/>
      <c r="GV3" s="13"/>
      <c r="GW3" s="14"/>
      <c r="GX3" s="13"/>
      <c r="GY3" s="14"/>
      <c r="GZ3" s="13"/>
      <c r="HA3" s="14"/>
      <c r="HB3" s="13"/>
      <c r="HC3" s="14"/>
      <c r="HD3" s="13"/>
      <c r="HE3" s="14"/>
      <c r="HF3" s="13"/>
      <c r="HG3" s="14"/>
      <c r="HH3" s="13"/>
      <c r="HI3" s="14"/>
      <c r="HJ3" s="13"/>
      <c r="HK3" s="14"/>
      <c r="HL3" s="13"/>
      <c r="HM3" s="14"/>
      <c r="HN3" s="13"/>
      <c r="HO3" s="14"/>
      <c r="HP3" s="13"/>
      <c r="HQ3" s="14"/>
      <c r="HR3" s="13"/>
      <c r="HS3" s="14"/>
      <c r="HT3" s="13"/>
      <c r="HU3" s="14"/>
      <c r="HV3" s="13"/>
      <c r="HW3" s="14"/>
      <c r="HX3" s="13"/>
      <c r="HY3" s="14"/>
      <c r="HZ3" s="13"/>
      <c r="IA3" s="14"/>
      <c r="IB3" s="13"/>
      <c r="IC3" s="14"/>
      <c r="ID3" s="13"/>
      <c r="IE3" s="14"/>
      <c r="IF3" s="13"/>
      <c r="IG3" s="14"/>
      <c r="IH3" s="13"/>
      <c r="II3" s="14"/>
      <c r="IJ3" s="13"/>
      <c r="IK3" s="14"/>
      <c r="IL3" s="13"/>
      <c r="IM3" s="14"/>
      <c r="IN3" s="13"/>
      <c r="IO3" s="14"/>
      <c r="IP3" s="13"/>
      <c r="IQ3" s="14"/>
      <c r="IR3" s="13"/>
      <c r="IS3" s="14"/>
    </row>
    <row r="4" spans="1:253" ht="15.75">
      <c r="A4" s="13"/>
      <c r="B4" s="15"/>
      <c r="C4" s="15"/>
      <c r="E4" s="13"/>
      <c r="F4" s="14"/>
      <c r="G4" s="13"/>
      <c r="H4" s="14"/>
      <c r="I4" s="14"/>
      <c r="J4" s="13"/>
      <c r="K4" s="14"/>
      <c r="L4" s="13"/>
      <c r="M4" s="14"/>
      <c r="N4" s="13"/>
      <c r="O4" s="14"/>
      <c r="P4" s="13"/>
      <c r="Q4" s="14"/>
      <c r="R4" s="13"/>
      <c r="S4" s="14"/>
      <c r="T4" s="13"/>
      <c r="U4" s="14"/>
      <c r="V4" s="13"/>
      <c r="W4" s="14"/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3"/>
      <c r="BA4" s="14"/>
      <c r="BB4" s="13"/>
      <c r="BC4" s="14"/>
      <c r="BD4" s="13"/>
      <c r="BE4" s="14"/>
      <c r="BF4" s="13"/>
      <c r="BG4" s="14"/>
      <c r="BH4" s="13"/>
      <c r="BI4" s="14"/>
      <c r="BJ4" s="13"/>
      <c r="BK4" s="14"/>
      <c r="BL4" s="13"/>
      <c r="BM4" s="14"/>
      <c r="BN4" s="13"/>
      <c r="BO4" s="14"/>
      <c r="BP4" s="13"/>
      <c r="BQ4" s="14"/>
      <c r="BR4" s="13"/>
      <c r="BS4" s="14"/>
      <c r="BT4" s="13"/>
      <c r="BU4" s="14"/>
      <c r="BV4" s="13"/>
      <c r="BW4" s="14"/>
      <c r="BX4" s="13"/>
      <c r="BY4" s="14"/>
      <c r="BZ4" s="13"/>
      <c r="CA4" s="14"/>
      <c r="CB4" s="13"/>
      <c r="CC4" s="14"/>
      <c r="CD4" s="13"/>
      <c r="CE4" s="14"/>
      <c r="CF4" s="13"/>
      <c r="CG4" s="14"/>
      <c r="CH4" s="13"/>
      <c r="CI4" s="14"/>
      <c r="CJ4" s="13"/>
      <c r="CK4" s="14"/>
      <c r="CL4" s="13"/>
      <c r="CM4" s="14"/>
      <c r="CN4" s="13"/>
      <c r="CO4" s="14"/>
      <c r="CP4" s="13"/>
      <c r="CQ4" s="14"/>
      <c r="CR4" s="13"/>
      <c r="CS4" s="14"/>
      <c r="CT4" s="13"/>
      <c r="CU4" s="14"/>
      <c r="CV4" s="13"/>
      <c r="CW4" s="14"/>
      <c r="CX4" s="13"/>
      <c r="CY4" s="14"/>
      <c r="CZ4" s="13"/>
      <c r="DA4" s="14"/>
      <c r="DB4" s="13"/>
      <c r="DC4" s="14"/>
      <c r="DD4" s="13"/>
      <c r="DE4" s="14"/>
      <c r="DF4" s="13"/>
      <c r="DG4" s="14"/>
      <c r="DH4" s="13"/>
      <c r="DI4" s="14"/>
      <c r="DJ4" s="13"/>
      <c r="DK4" s="14"/>
      <c r="DL4" s="13"/>
      <c r="DM4" s="14"/>
      <c r="DN4" s="13"/>
      <c r="DO4" s="14"/>
      <c r="DP4" s="13"/>
      <c r="DQ4" s="14"/>
      <c r="DR4" s="13"/>
      <c r="DS4" s="14"/>
      <c r="DT4" s="13"/>
      <c r="DU4" s="14"/>
      <c r="DV4" s="13"/>
      <c r="DW4" s="14"/>
      <c r="DX4" s="13"/>
      <c r="DY4" s="14"/>
      <c r="DZ4" s="13"/>
      <c r="EA4" s="14"/>
      <c r="EB4" s="13"/>
      <c r="EC4" s="14"/>
      <c r="ED4" s="13"/>
      <c r="EE4" s="14"/>
      <c r="EF4" s="13"/>
      <c r="EG4" s="14"/>
      <c r="EH4" s="13"/>
      <c r="EI4" s="14"/>
      <c r="EJ4" s="13"/>
      <c r="EK4" s="14"/>
      <c r="EL4" s="13"/>
      <c r="EM4" s="14"/>
      <c r="EN4" s="13"/>
      <c r="EO4" s="14"/>
      <c r="EP4" s="13"/>
      <c r="EQ4" s="14"/>
      <c r="ER4" s="13"/>
      <c r="ES4" s="14"/>
      <c r="ET4" s="13"/>
      <c r="EU4" s="14"/>
      <c r="EV4" s="13"/>
      <c r="EW4" s="14"/>
      <c r="EX4" s="13"/>
      <c r="EY4" s="14"/>
      <c r="EZ4" s="13"/>
      <c r="FA4" s="14"/>
      <c r="FB4" s="13"/>
      <c r="FC4" s="14"/>
      <c r="FD4" s="13"/>
      <c r="FE4" s="14"/>
      <c r="FF4" s="13"/>
      <c r="FG4" s="14"/>
      <c r="FH4" s="13"/>
      <c r="FI4" s="14"/>
      <c r="FJ4" s="13"/>
      <c r="FK4" s="14"/>
      <c r="FL4" s="13"/>
      <c r="FM4" s="14"/>
      <c r="FN4" s="13"/>
      <c r="FO4" s="14"/>
      <c r="FP4" s="13"/>
      <c r="FQ4" s="14"/>
      <c r="FR4" s="13"/>
      <c r="FS4" s="14"/>
      <c r="FT4" s="13"/>
      <c r="FU4" s="14"/>
      <c r="FV4" s="13"/>
      <c r="FW4" s="14"/>
      <c r="FX4" s="13"/>
      <c r="FY4" s="14"/>
      <c r="FZ4" s="13"/>
      <c r="GA4" s="14"/>
      <c r="GB4" s="13"/>
      <c r="GC4" s="14"/>
      <c r="GD4" s="13"/>
      <c r="GE4" s="14"/>
      <c r="GF4" s="13"/>
      <c r="GG4" s="14"/>
      <c r="GH4" s="13"/>
      <c r="GI4" s="14"/>
      <c r="GJ4" s="13"/>
      <c r="GK4" s="14"/>
      <c r="GL4" s="13"/>
      <c r="GM4" s="14"/>
      <c r="GN4" s="13"/>
      <c r="GO4" s="14"/>
      <c r="GP4" s="13"/>
      <c r="GQ4" s="14"/>
      <c r="GR4" s="13"/>
      <c r="GS4" s="14"/>
      <c r="GT4" s="13"/>
      <c r="GU4" s="14"/>
      <c r="GV4" s="13"/>
      <c r="GW4" s="14"/>
      <c r="GX4" s="13"/>
      <c r="GY4" s="14"/>
      <c r="GZ4" s="13"/>
      <c r="HA4" s="14"/>
      <c r="HB4" s="13"/>
      <c r="HC4" s="14"/>
      <c r="HD4" s="13"/>
      <c r="HE4" s="14"/>
      <c r="HF4" s="13"/>
      <c r="HG4" s="14"/>
      <c r="HH4" s="13"/>
      <c r="HI4" s="14"/>
      <c r="HJ4" s="13"/>
      <c r="HK4" s="14"/>
      <c r="HL4" s="13"/>
      <c r="HM4" s="14"/>
      <c r="HN4" s="13"/>
      <c r="HO4" s="14"/>
      <c r="HP4" s="13"/>
      <c r="HQ4" s="14"/>
      <c r="HR4" s="13"/>
      <c r="HS4" s="14"/>
      <c r="HT4" s="13"/>
      <c r="HU4" s="14"/>
      <c r="HV4" s="13"/>
      <c r="HW4" s="14"/>
      <c r="HX4" s="13"/>
      <c r="HY4" s="14"/>
      <c r="HZ4" s="13"/>
      <c r="IA4" s="14"/>
      <c r="IB4" s="13"/>
      <c r="IC4" s="14"/>
      <c r="ID4" s="13"/>
      <c r="IE4" s="14"/>
      <c r="IF4" s="13"/>
      <c r="IG4" s="14"/>
      <c r="IH4" s="13"/>
      <c r="II4" s="14"/>
      <c r="IJ4" s="13"/>
      <c r="IK4" s="14"/>
      <c r="IL4" s="13"/>
      <c r="IM4" s="14"/>
      <c r="IN4" s="13"/>
      <c r="IO4" s="14"/>
      <c r="IP4" s="13"/>
      <c r="IQ4" s="14"/>
      <c r="IR4" s="13"/>
      <c r="IS4" s="14"/>
    </row>
    <row r="5" spans="1:253" ht="15.75">
      <c r="A5" s="42" t="s">
        <v>9</v>
      </c>
      <c r="B5" s="42"/>
      <c r="C5" s="42"/>
      <c r="D5" s="42"/>
      <c r="E5" s="42"/>
      <c r="F5" s="42"/>
      <c r="G5" s="42"/>
      <c r="H5" s="42"/>
      <c r="I5" s="42"/>
    </row>
    <row r="6" spans="1:253" ht="15.75">
      <c r="A6" s="42" t="s">
        <v>81</v>
      </c>
      <c r="B6" s="42"/>
      <c r="C6" s="42"/>
      <c r="D6" s="42"/>
      <c r="E6" s="42"/>
      <c r="F6" s="42"/>
      <c r="G6" s="42"/>
      <c r="H6" s="42"/>
      <c r="I6" s="42"/>
    </row>
    <row r="7" spans="1:253" ht="15.75">
      <c r="A7" s="21"/>
      <c r="C7" s="43" t="s">
        <v>26</v>
      </c>
      <c r="D7" s="43"/>
      <c r="E7" s="23" t="s">
        <v>23</v>
      </c>
      <c r="F7" s="27"/>
      <c r="H7" s="21"/>
      <c r="I7" s="21"/>
    </row>
    <row r="8" spans="1:253" ht="15.75">
      <c r="A8" s="21"/>
      <c r="B8" s="22"/>
      <c r="C8" s="22"/>
      <c r="D8" s="22"/>
      <c r="E8" s="22"/>
      <c r="F8" s="22"/>
      <c r="G8" s="23"/>
      <c r="H8" s="21"/>
      <c r="I8" s="21"/>
    </row>
    <row r="10" spans="1:253" ht="45" customHeight="1">
      <c r="B10" s="34" t="s">
        <v>0</v>
      </c>
      <c r="C10" s="34" t="s">
        <v>1</v>
      </c>
      <c r="D10" s="34" t="s">
        <v>29</v>
      </c>
      <c r="E10" s="34" t="s">
        <v>30</v>
      </c>
      <c r="F10" s="34" t="s">
        <v>31</v>
      </c>
      <c r="G10" s="34" t="s">
        <v>32</v>
      </c>
      <c r="H10" s="35" t="s">
        <v>121</v>
      </c>
    </row>
    <row r="11" spans="1:253">
      <c r="C11" s="30" t="s">
        <v>37</v>
      </c>
    </row>
    <row r="12" spans="1:253" ht="15" customHeight="1">
      <c r="A12" s="29" t="s">
        <v>91</v>
      </c>
      <c r="B12" s="1" t="s">
        <v>6</v>
      </c>
      <c r="C12" s="1" t="s">
        <v>7</v>
      </c>
      <c r="D12" s="1" t="s">
        <v>5</v>
      </c>
      <c r="E12" s="1" t="s">
        <v>4</v>
      </c>
      <c r="F12" s="1" t="s">
        <v>38</v>
      </c>
      <c r="G12" s="1" t="s">
        <v>3</v>
      </c>
      <c r="H12" s="3" t="e">
        <f>VALUE("&lt;%=rec.sold_dobanda%&gt;")</f>
        <v>#VALUE!</v>
      </c>
      <c r="I12" t="s">
        <v>2</v>
      </c>
    </row>
    <row r="13" spans="1:253">
      <c r="B13" s="1"/>
      <c r="C13" s="1" t="s">
        <v>56</v>
      </c>
      <c r="D13" s="1"/>
      <c r="E13" s="1"/>
      <c r="G13" s="1"/>
      <c r="H13" s="3"/>
    </row>
    <row r="14" spans="1:253" ht="15" customHeight="1">
      <c r="A14" s="29" t="s">
        <v>92</v>
      </c>
      <c r="B14" s="1" t="s">
        <v>6</v>
      </c>
      <c r="C14" s="1" t="s">
        <v>7</v>
      </c>
      <c r="D14" s="1" t="s">
        <v>5</v>
      </c>
      <c r="E14" s="1" t="s">
        <v>4</v>
      </c>
      <c r="F14" s="1" t="s">
        <v>38</v>
      </c>
      <c r="G14" s="1" t="s">
        <v>3</v>
      </c>
      <c r="H14" s="3" t="e">
        <f>VALUE("&lt;%=rec.sold_dobanda%&gt;")</f>
        <v>#VALUE!</v>
      </c>
      <c r="I14" t="s">
        <v>2</v>
      </c>
    </row>
    <row r="15" spans="1:253">
      <c r="B15" s="2" t="s">
        <v>40</v>
      </c>
      <c r="C15" s="15" t="s">
        <v>41</v>
      </c>
      <c r="G15" s="2"/>
    </row>
    <row r="16" spans="1:253" ht="15" customHeight="1">
      <c r="A16" s="29" t="s">
        <v>93</v>
      </c>
      <c r="B16" s="1" t="s">
        <v>6</v>
      </c>
      <c r="C16" s="1" t="s">
        <v>7</v>
      </c>
      <c r="D16" s="1" t="s">
        <v>5</v>
      </c>
      <c r="E16" s="1" t="s">
        <v>4</v>
      </c>
      <c r="F16" s="1" t="s">
        <v>38</v>
      </c>
      <c r="G16" s="1" t="s">
        <v>3</v>
      </c>
      <c r="H16" s="3" t="e">
        <f>VALUE("&lt;%=rec.sold_dobanda%&gt;")</f>
        <v>#VALUE!</v>
      </c>
      <c r="I16" t="s">
        <v>2</v>
      </c>
    </row>
    <row r="17" spans="1:8" ht="15" customHeight="1">
      <c r="A17" s="29"/>
      <c r="B17" s="1"/>
      <c r="C17" s="1" t="s">
        <v>73</v>
      </c>
      <c r="D17" s="1"/>
      <c r="E17" s="1"/>
      <c r="F17" s="1"/>
      <c r="G17" s="3"/>
      <c r="H17" s="3"/>
    </row>
    <row r="18" spans="1:8">
      <c r="C18" s="2" t="s">
        <v>73</v>
      </c>
    </row>
    <row r="19" spans="1:8">
      <c r="B19" s="1"/>
      <c r="C19" s="2" t="s">
        <v>76</v>
      </c>
      <c r="E19" s="2" t="s">
        <v>77</v>
      </c>
      <c r="G19" s="3"/>
      <c r="H19" s="2" t="s">
        <v>98</v>
      </c>
    </row>
    <row r="20" spans="1:8">
      <c r="C20" s="31" t="s">
        <v>74</v>
      </c>
      <c r="E20" s="2" t="s">
        <v>75</v>
      </c>
      <c r="H20" s="2" t="s">
        <v>99</v>
      </c>
    </row>
    <row r="21" spans="1:8">
      <c r="B21" s="1"/>
      <c r="C21" s="1"/>
      <c r="D21" s="1"/>
      <c r="E21" s="1"/>
      <c r="F21" s="1"/>
      <c r="G21" s="3"/>
      <c r="H21" s="3"/>
    </row>
    <row r="22" spans="1:8" ht="15" customHeight="1">
      <c r="A22" s="29"/>
      <c r="B22" s="1"/>
      <c r="C22" s="1"/>
      <c r="D22" s="1"/>
      <c r="E22" s="1"/>
      <c r="G22" s="3"/>
      <c r="H22" s="3"/>
    </row>
    <row r="23" spans="1:8">
      <c r="B23" s="1"/>
      <c r="C23" s="1"/>
      <c r="D23" s="1"/>
      <c r="E23" s="1"/>
      <c r="G23" s="3"/>
      <c r="H23" s="3"/>
    </row>
    <row r="24" spans="1:8">
      <c r="B24" s="1"/>
      <c r="E24" s="1"/>
      <c r="F24" s="1"/>
      <c r="G24" s="3"/>
      <c r="H24" s="3"/>
    </row>
    <row r="25" spans="1:8">
      <c r="B25" s="1"/>
      <c r="E25" s="1"/>
      <c r="F25" s="1"/>
      <c r="G25" s="3"/>
      <c r="H25" s="3"/>
    </row>
    <row r="26" spans="1:8">
      <c r="B26" s="1"/>
      <c r="C26" s="1"/>
      <c r="D26" s="1"/>
      <c r="E26" s="1"/>
      <c r="F26" s="1"/>
      <c r="G26" s="3"/>
      <c r="H26" s="3"/>
    </row>
    <row r="27" spans="1:8">
      <c r="B27" s="1"/>
      <c r="C27" s="1"/>
      <c r="D27" s="1"/>
      <c r="E27" s="1"/>
      <c r="F27" s="1"/>
      <c r="G27" s="3"/>
      <c r="H27" s="3"/>
    </row>
    <row r="28" spans="1:8">
      <c r="B28" s="1"/>
      <c r="C28" s="1"/>
      <c r="D28" s="1"/>
      <c r="E28" s="1"/>
      <c r="F28" s="1"/>
      <c r="G28" s="3"/>
      <c r="H28" s="3"/>
    </row>
    <row r="29" spans="1:8">
      <c r="B29" s="1"/>
      <c r="C29" s="1"/>
      <c r="D29" s="1"/>
      <c r="E29" s="1"/>
      <c r="F29" s="1"/>
      <c r="G29" s="3"/>
      <c r="H29" s="3"/>
    </row>
    <row r="30" spans="1:8">
      <c r="B30" s="1"/>
      <c r="C30" s="1"/>
      <c r="D30" s="1"/>
      <c r="E30" s="1"/>
      <c r="F30" s="1"/>
      <c r="G30" s="3"/>
      <c r="H30" s="3"/>
    </row>
    <row r="31" spans="1:8">
      <c r="B31" s="1"/>
      <c r="C31" s="1"/>
      <c r="D31" s="1"/>
      <c r="E31" s="1"/>
      <c r="F31" s="1"/>
      <c r="G31" s="3"/>
      <c r="H31" s="3"/>
    </row>
    <row r="32" spans="1:8">
      <c r="B32" s="1"/>
      <c r="C32" s="1"/>
      <c r="D32" s="1"/>
      <c r="E32" s="1"/>
      <c r="F32" s="1"/>
      <c r="G32" s="3"/>
      <c r="H32" s="3"/>
    </row>
    <row r="33" spans="2:8">
      <c r="B33" s="1"/>
      <c r="C33" s="1"/>
      <c r="D33" s="1"/>
      <c r="E33" s="1"/>
      <c r="F33" s="1"/>
      <c r="G33" s="3"/>
      <c r="H33" s="3"/>
    </row>
    <row r="34" spans="2:8">
      <c r="B34" s="1"/>
      <c r="C34" s="1"/>
      <c r="D34" s="1"/>
      <c r="E34" s="1"/>
      <c r="F34" s="1"/>
      <c r="G34" s="3"/>
      <c r="H34" s="3"/>
    </row>
    <row r="35" spans="2:8">
      <c r="B35" s="1"/>
      <c r="C35" s="1"/>
      <c r="D35" s="1"/>
      <c r="E35" s="1"/>
      <c r="F35" s="1"/>
      <c r="G35" s="3"/>
      <c r="H35" s="3"/>
    </row>
    <row r="36" spans="2:8">
      <c r="B36" s="1"/>
      <c r="C36" s="1"/>
      <c r="D36" s="1"/>
      <c r="E36" s="1"/>
      <c r="F36" s="1"/>
      <c r="G36" s="3"/>
      <c r="H36" s="3"/>
    </row>
    <row r="37" spans="2:8">
      <c r="B37" s="1"/>
      <c r="C37" s="1"/>
      <c r="D37" s="1"/>
      <c r="E37" s="1"/>
      <c r="F37" s="1"/>
      <c r="G37" s="3"/>
      <c r="H37" s="3"/>
    </row>
  </sheetData>
  <mergeCells count="3">
    <mergeCell ref="A5:I5"/>
    <mergeCell ref="A6:I6"/>
    <mergeCell ref="C7:D7"/>
  </mergeCells>
  <pageMargins left="0.7" right="0.7" top="0.75" bottom="0.75" header="0.3" footer="0.3"/>
  <pageSetup scale="5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IV25"/>
  <sheetViews>
    <sheetView zoomScaleNormal="100" zoomScaleSheetLayoutView="89" workbookViewId="0">
      <selection activeCell="B1" sqref="B1"/>
    </sheetView>
  </sheetViews>
  <sheetFormatPr defaultRowHeight="15"/>
  <cols>
    <col min="1" max="1" width="9.140625" customWidth="1"/>
    <col min="2" max="2" width="8.140625" style="2" customWidth="1"/>
    <col min="3" max="3" width="35" style="2" customWidth="1"/>
    <col min="4" max="4" width="23.42578125" style="4" customWidth="1"/>
    <col min="5" max="5" width="22" style="4" customWidth="1"/>
  </cols>
  <sheetData>
    <row r="1" spans="1:256">
      <c r="B1" s="16" t="s">
        <v>22</v>
      </c>
      <c r="D1" s="2"/>
      <c r="E1" s="2"/>
      <c r="F1" s="2"/>
      <c r="G1" s="4"/>
      <c r="H1" s="4"/>
      <c r="I1" s="4"/>
      <c r="J1" s="4"/>
    </row>
    <row r="2" spans="1:256">
      <c r="B2" s="15" t="s">
        <v>27</v>
      </c>
      <c r="D2" s="2"/>
      <c r="E2" s="2"/>
      <c r="F2" s="2"/>
      <c r="G2" s="4"/>
      <c r="H2" s="4"/>
      <c r="I2" s="4"/>
      <c r="J2" s="4"/>
    </row>
    <row r="3" spans="1:256" ht="15.75">
      <c r="A3" s="13"/>
      <c r="B3" s="17" t="s">
        <v>10</v>
      </c>
      <c r="C3" s="15"/>
      <c r="D3" s="2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  <c r="Q3" s="13"/>
      <c r="R3" s="14"/>
      <c r="S3" s="13"/>
      <c r="T3" s="14"/>
      <c r="U3" s="13"/>
      <c r="V3" s="14"/>
      <c r="W3" s="13"/>
      <c r="X3" s="14"/>
      <c r="Y3" s="13"/>
      <c r="Z3" s="14"/>
      <c r="AA3" s="13"/>
      <c r="AB3" s="14"/>
      <c r="AC3" s="13"/>
      <c r="AD3" s="14"/>
      <c r="AE3" s="13"/>
      <c r="AF3" s="14"/>
      <c r="AG3" s="13"/>
      <c r="AH3" s="14"/>
      <c r="AI3" s="13"/>
      <c r="AJ3" s="14"/>
      <c r="AK3" s="13"/>
      <c r="AL3" s="14"/>
      <c r="AM3" s="13"/>
      <c r="AN3" s="14"/>
      <c r="AO3" s="13"/>
      <c r="AP3" s="14"/>
      <c r="AQ3" s="13"/>
      <c r="AR3" s="14"/>
      <c r="AS3" s="13"/>
      <c r="AT3" s="14"/>
      <c r="AU3" s="13"/>
      <c r="AV3" s="14"/>
      <c r="AW3" s="13"/>
      <c r="AX3" s="14"/>
      <c r="AY3" s="13"/>
      <c r="AZ3" s="14"/>
      <c r="BA3" s="13"/>
      <c r="BB3" s="14"/>
      <c r="BC3" s="13"/>
      <c r="BD3" s="14"/>
      <c r="BE3" s="13"/>
      <c r="BF3" s="14"/>
      <c r="BG3" s="13"/>
      <c r="BH3" s="14"/>
      <c r="BI3" s="13"/>
      <c r="BJ3" s="14"/>
      <c r="BK3" s="13"/>
      <c r="BL3" s="14"/>
      <c r="BM3" s="13"/>
      <c r="BN3" s="14"/>
      <c r="BO3" s="13"/>
      <c r="BP3" s="14"/>
      <c r="BQ3" s="13"/>
      <c r="BR3" s="14"/>
      <c r="BS3" s="13"/>
      <c r="BT3" s="14"/>
      <c r="BU3" s="13"/>
      <c r="BV3" s="14"/>
      <c r="BW3" s="13"/>
      <c r="BX3" s="14"/>
      <c r="BY3" s="13"/>
      <c r="BZ3" s="14"/>
      <c r="CA3" s="13"/>
      <c r="CB3" s="14"/>
      <c r="CC3" s="13"/>
      <c r="CD3" s="14"/>
      <c r="CE3" s="13"/>
      <c r="CF3" s="14"/>
      <c r="CG3" s="13"/>
      <c r="CH3" s="14"/>
      <c r="CI3" s="13"/>
      <c r="CJ3" s="14"/>
      <c r="CK3" s="13"/>
      <c r="CL3" s="14"/>
      <c r="CM3" s="13"/>
      <c r="CN3" s="14"/>
      <c r="CO3" s="13"/>
      <c r="CP3" s="14"/>
      <c r="CQ3" s="13"/>
      <c r="CR3" s="14"/>
      <c r="CS3" s="13"/>
      <c r="CT3" s="14"/>
      <c r="CU3" s="13"/>
      <c r="CV3" s="14"/>
      <c r="CW3" s="13"/>
      <c r="CX3" s="14"/>
      <c r="CY3" s="13"/>
      <c r="CZ3" s="14"/>
      <c r="DA3" s="13"/>
      <c r="DB3" s="14"/>
      <c r="DC3" s="13"/>
      <c r="DD3" s="14"/>
      <c r="DE3" s="13"/>
      <c r="DF3" s="14"/>
      <c r="DG3" s="13"/>
      <c r="DH3" s="14"/>
      <c r="DI3" s="13"/>
      <c r="DJ3" s="14"/>
      <c r="DK3" s="13"/>
      <c r="DL3" s="14"/>
      <c r="DM3" s="13"/>
      <c r="DN3" s="14"/>
      <c r="DO3" s="13"/>
      <c r="DP3" s="14"/>
      <c r="DQ3" s="13"/>
      <c r="DR3" s="14"/>
      <c r="DS3" s="13"/>
      <c r="DT3" s="14"/>
      <c r="DU3" s="13"/>
      <c r="DV3" s="14"/>
      <c r="DW3" s="13"/>
      <c r="DX3" s="14"/>
      <c r="DY3" s="13"/>
      <c r="DZ3" s="14"/>
      <c r="EA3" s="13"/>
      <c r="EB3" s="14"/>
      <c r="EC3" s="13"/>
      <c r="ED3" s="14"/>
      <c r="EE3" s="13"/>
      <c r="EF3" s="14"/>
      <c r="EG3" s="13"/>
      <c r="EH3" s="14"/>
      <c r="EI3" s="13"/>
      <c r="EJ3" s="14"/>
      <c r="EK3" s="13"/>
      <c r="EL3" s="14"/>
      <c r="EM3" s="13"/>
      <c r="EN3" s="14"/>
      <c r="EO3" s="13"/>
      <c r="EP3" s="14"/>
      <c r="EQ3" s="13"/>
      <c r="ER3" s="14"/>
      <c r="ES3" s="13"/>
      <c r="ET3" s="14"/>
      <c r="EU3" s="13"/>
      <c r="EV3" s="14"/>
      <c r="EW3" s="13"/>
      <c r="EX3" s="14"/>
      <c r="EY3" s="13"/>
      <c r="EZ3" s="14"/>
      <c r="FA3" s="13"/>
      <c r="FB3" s="14"/>
      <c r="FC3" s="13"/>
      <c r="FD3" s="14"/>
      <c r="FE3" s="13"/>
      <c r="FF3" s="14"/>
      <c r="FG3" s="13"/>
      <c r="FH3" s="14"/>
      <c r="FI3" s="13"/>
      <c r="FJ3" s="14"/>
      <c r="FK3" s="13"/>
      <c r="FL3" s="14"/>
      <c r="FM3" s="13"/>
      <c r="FN3" s="14"/>
      <c r="FO3" s="13"/>
      <c r="FP3" s="14"/>
      <c r="FQ3" s="13"/>
      <c r="FR3" s="14"/>
      <c r="FS3" s="13"/>
      <c r="FT3" s="14"/>
      <c r="FU3" s="13"/>
      <c r="FV3" s="14"/>
      <c r="FW3" s="13"/>
      <c r="FX3" s="14"/>
      <c r="FY3" s="13"/>
      <c r="FZ3" s="14"/>
      <c r="GA3" s="13"/>
      <c r="GB3" s="14"/>
      <c r="GC3" s="13"/>
      <c r="GD3" s="14"/>
      <c r="GE3" s="13"/>
      <c r="GF3" s="14"/>
      <c r="GG3" s="13"/>
      <c r="GH3" s="14"/>
      <c r="GI3" s="13"/>
      <c r="GJ3" s="14"/>
      <c r="GK3" s="13"/>
      <c r="GL3" s="14"/>
      <c r="GM3" s="13"/>
      <c r="GN3" s="14"/>
      <c r="GO3" s="13"/>
      <c r="GP3" s="14"/>
      <c r="GQ3" s="13"/>
      <c r="GR3" s="14"/>
      <c r="GS3" s="13"/>
      <c r="GT3" s="14"/>
      <c r="GU3" s="13"/>
      <c r="GV3" s="14"/>
      <c r="GW3" s="13"/>
      <c r="GX3" s="14"/>
      <c r="GY3" s="13"/>
      <c r="GZ3" s="14"/>
      <c r="HA3" s="13"/>
      <c r="HB3" s="14"/>
      <c r="HC3" s="13"/>
      <c r="HD3" s="14"/>
      <c r="HE3" s="13"/>
      <c r="HF3" s="14"/>
      <c r="HG3" s="13"/>
      <c r="HH3" s="14"/>
      <c r="HI3" s="13"/>
      <c r="HJ3" s="14"/>
      <c r="HK3" s="13"/>
      <c r="HL3" s="14"/>
      <c r="HM3" s="13"/>
      <c r="HN3" s="14"/>
      <c r="HO3" s="13"/>
      <c r="HP3" s="14"/>
      <c r="HQ3" s="13"/>
      <c r="HR3" s="14"/>
      <c r="HS3" s="13"/>
      <c r="HT3" s="14"/>
      <c r="HU3" s="13"/>
      <c r="HV3" s="14"/>
      <c r="HW3" s="13"/>
      <c r="HX3" s="14"/>
      <c r="HY3" s="13"/>
      <c r="HZ3" s="14"/>
      <c r="IA3" s="13"/>
      <c r="IB3" s="14"/>
      <c r="IC3" s="13"/>
      <c r="ID3" s="14"/>
      <c r="IE3" s="13"/>
      <c r="IF3" s="14"/>
      <c r="IG3" s="13"/>
      <c r="IH3" s="14"/>
      <c r="II3" s="13"/>
      <c r="IJ3" s="14"/>
      <c r="IK3" s="13"/>
      <c r="IL3" s="14"/>
      <c r="IM3" s="13"/>
      <c r="IN3" s="14"/>
      <c r="IO3" s="13"/>
      <c r="IP3" s="14"/>
      <c r="IQ3" s="13"/>
      <c r="IR3" s="14"/>
      <c r="IS3" s="13"/>
      <c r="IT3" s="14"/>
      <c r="IU3" s="13"/>
      <c r="IV3" s="14"/>
    </row>
    <row r="4" spans="1:256" ht="15.75">
      <c r="A4" s="13"/>
      <c r="B4" s="15"/>
      <c r="C4" s="15"/>
      <c r="D4" s="2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  <c r="Q4" s="13"/>
      <c r="R4" s="14"/>
      <c r="S4" s="13"/>
      <c r="T4" s="14"/>
      <c r="U4" s="13"/>
      <c r="V4" s="14"/>
      <c r="W4" s="13"/>
      <c r="X4" s="14"/>
      <c r="Y4" s="13"/>
      <c r="Z4" s="14"/>
      <c r="AA4" s="13"/>
      <c r="AB4" s="14"/>
      <c r="AC4" s="13"/>
      <c r="AD4" s="14"/>
      <c r="AE4" s="13"/>
      <c r="AF4" s="14"/>
      <c r="AG4" s="13"/>
      <c r="AH4" s="14"/>
      <c r="AI4" s="13"/>
      <c r="AJ4" s="14"/>
      <c r="AK4" s="13"/>
      <c r="AL4" s="14"/>
      <c r="AM4" s="13"/>
      <c r="AN4" s="14"/>
      <c r="AO4" s="13"/>
      <c r="AP4" s="14"/>
      <c r="AQ4" s="13"/>
      <c r="AR4" s="14"/>
      <c r="AS4" s="13"/>
      <c r="AT4" s="14"/>
      <c r="AU4" s="13"/>
      <c r="AV4" s="14"/>
      <c r="AW4" s="13"/>
      <c r="AX4" s="14"/>
      <c r="AY4" s="13"/>
      <c r="AZ4" s="14"/>
      <c r="BA4" s="13"/>
      <c r="BB4" s="14"/>
      <c r="BC4" s="13"/>
      <c r="BD4" s="14"/>
      <c r="BE4" s="13"/>
      <c r="BF4" s="14"/>
      <c r="BG4" s="13"/>
      <c r="BH4" s="14"/>
      <c r="BI4" s="13"/>
      <c r="BJ4" s="14"/>
      <c r="BK4" s="13"/>
      <c r="BL4" s="14"/>
      <c r="BM4" s="13"/>
      <c r="BN4" s="14"/>
      <c r="BO4" s="13"/>
      <c r="BP4" s="14"/>
      <c r="BQ4" s="13"/>
      <c r="BR4" s="14"/>
      <c r="BS4" s="13"/>
      <c r="BT4" s="14"/>
      <c r="BU4" s="13"/>
      <c r="BV4" s="14"/>
      <c r="BW4" s="13"/>
      <c r="BX4" s="14"/>
      <c r="BY4" s="13"/>
      <c r="BZ4" s="14"/>
      <c r="CA4" s="13"/>
      <c r="CB4" s="14"/>
      <c r="CC4" s="13"/>
      <c r="CD4" s="14"/>
      <c r="CE4" s="13"/>
      <c r="CF4" s="14"/>
      <c r="CG4" s="13"/>
      <c r="CH4" s="14"/>
      <c r="CI4" s="13"/>
      <c r="CJ4" s="14"/>
      <c r="CK4" s="13"/>
      <c r="CL4" s="14"/>
      <c r="CM4" s="13"/>
      <c r="CN4" s="14"/>
      <c r="CO4" s="13"/>
      <c r="CP4" s="14"/>
      <c r="CQ4" s="13"/>
      <c r="CR4" s="14"/>
      <c r="CS4" s="13"/>
      <c r="CT4" s="14"/>
      <c r="CU4" s="13"/>
      <c r="CV4" s="14"/>
      <c r="CW4" s="13"/>
      <c r="CX4" s="14"/>
      <c r="CY4" s="13"/>
      <c r="CZ4" s="14"/>
      <c r="DA4" s="13"/>
      <c r="DB4" s="14"/>
      <c r="DC4" s="13"/>
      <c r="DD4" s="14"/>
      <c r="DE4" s="13"/>
      <c r="DF4" s="14"/>
      <c r="DG4" s="13"/>
      <c r="DH4" s="14"/>
      <c r="DI4" s="13"/>
      <c r="DJ4" s="14"/>
      <c r="DK4" s="13"/>
      <c r="DL4" s="14"/>
      <c r="DM4" s="13"/>
      <c r="DN4" s="14"/>
      <c r="DO4" s="13"/>
      <c r="DP4" s="14"/>
      <c r="DQ4" s="13"/>
      <c r="DR4" s="14"/>
      <c r="DS4" s="13"/>
      <c r="DT4" s="14"/>
      <c r="DU4" s="13"/>
      <c r="DV4" s="14"/>
      <c r="DW4" s="13"/>
      <c r="DX4" s="14"/>
      <c r="DY4" s="13"/>
      <c r="DZ4" s="14"/>
      <c r="EA4" s="13"/>
      <c r="EB4" s="14"/>
      <c r="EC4" s="13"/>
      <c r="ED4" s="14"/>
      <c r="EE4" s="13"/>
      <c r="EF4" s="14"/>
      <c r="EG4" s="13"/>
      <c r="EH4" s="14"/>
      <c r="EI4" s="13"/>
      <c r="EJ4" s="14"/>
      <c r="EK4" s="13"/>
      <c r="EL4" s="14"/>
      <c r="EM4" s="13"/>
      <c r="EN4" s="14"/>
      <c r="EO4" s="13"/>
      <c r="EP4" s="14"/>
      <c r="EQ4" s="13"/>
      <c r="ER4" s="14"/>
      <c r="ES4" s="13"/>
      <c r="ET4" s="14"/>
      <c r="EU4" s="13"/>
      <c r="EV4" s="14"/>
      <c r="EW4" s="13"/>
      <c r="EX4" s="14"/>
      <c r="EY4" s="13"/>
      <c r="EZ4" s="14"/>
      <c r="FA4" s="13"/>
      <c r="FB4" s="14"/>
      <c r="FC4" s="13"/>
      <c r="FD4" s="14"/>
      <c r="FE4" s="13"/>
      <c r="FF4" s="14"/>
      <c r="FG4" s="13"/>
      <c r="FH4" s="14"/>
      <c r="FI4" s="13"/>
      <c r="FJ4" s="14"/>
      <c r="FK4" s="13"/>
      <c r="FL4" s="14"/>
      <c r="FM4" s="13"/>
      <c r="FN4" s="14"/>
      <c r="FO4" s="13"/>
      <c r="FP4" s="14"/>
      <c r="FQ4" s="13"/>
      <c r="FR4" s="14"/>
      <c r="FS4" s="13"/>
      <c r="FT4" s="14"/>
      <c r="FU4" s="13"/>
      <c r="FV4" s="14"/>
      <c r="FW4" s="13"/>
      <c r="FX4" s="14"/>
      <c r="FY4" s="13"/>
      <c r="FZ4" s="14"/>
      <c r="GA4" s="13"/>
      <c r="GB4" s="14"/>
      <c r="GC4" s="13"/>
      <c r="GD4" s="14"/>
      <c r="GE4" s="13"/>
      <c r="GF4" s="14"/>
      <c r="GG4" s="13"/>
      <c r="GH4" s="14"/>
      <c r="GI4" s="13"/>
      <c r="GJ4" s="14"/>
      <c r="GK4" s="13"/>
      <c r="GL4" s="14"/>
      <c r="GM4" s="13"/>
      <c r="GN4" s="14"/>
      <c r="GO4" s="13"/>
      <c r="GP4" s="14"/>
      <c r="GQ4" s="13"/>
      <c r="GR4" s="14"/>
      <c r="GS4" s="13"/>
      <c r="GT4" s="14"/>
      <c r="GU4" s="13"/>
      <c r="GV4" s="14"/>
      <c r="GW4" s="13"/>
      <c r="GX4" s="14"/>
      <c r="GY4" s="13"/>
      <c r="GZ4" s="14"/>
      <c r="HA4" s="13"/>
      <c r="HB4" s="14"/>
      <c r="HC4" s="13"/>
      <c r="HD4" s="14"/>
      <c r="HE4" s="13"/>
      <c r="HF4" s="14"/>
      <c r="HG4" s="13"/>
      <c r="HH4" s="14"/>
      <c r="HI4" s="13"/>
      <c r="HJ4" s="14"/>
      <c r="HK4" s="13"/>
      <c r="HL4" s="14"/>
      <c r="HM4" s="13"/>
      <c r="HN4" s="14"/>
      <c r="HO4" s="13"/>
      <c r="HP4" s="14"/>
      <c r="HQ4" s="13"/>
      <c r="HR4" s="14"/>
      <c r="HS4" s="13"/>
      <c r="HT4" s="14"/>
      <c r="HU4" s="13"/>
      <c r="HV4" s="14"/>
      <c r="HW4" s="13"/>
      <c r="HX4" s="14"/>
      <c r="HY4" s="13"/>
      <c r="HZ4" s="14"/>
      <c r="IA4" s="13"/>
      <c r="IB4" s="14"/>
      <c r="IC4" s="13"/>
      <c r="ID4" s="14"/>
      <c r="IE4" s="13"/>
      <c r="IF4" s="14"/>
      <c r="IG4" s="13"/>
      <c r="IH4" s="14"/>
      <c r="II4" s="13"/>
      <c r="IJ4" s="14"/>
      <c r="IK4" s="13"/>
      <c r="IL4" s="14"/>
      <c r="IM4" s="13"/>
      <c r="IN4" s="14"/>
      <c r="IO4" s="13"/>
      <c r="IP4" s="14"/>
      <c r="IQ4" s="13"/>
      <c r="IR4" s="14"/>
      <c r="IS4" s="13"/>
      <c r="IT4" s="14"/>
      <c r="IU4" s="13"/>
      <c r="IV4" s="14"/>
    </row>
    <row r="5" spans="1:256" ht="15.75">
      <c r="A5" s="42" t="s">
        <v>79</v>
      </c>
      <c r="B5" s="42"/>
      <c r="C5" s="42"/>
      <c r="D5" s="42"/>
      <c r="E5" s="42"/>
      <c r="F5" s="42"/>
      <c r="G5" s="27"/>
      <c r="H5" s="27"/>
      <c r="I5" s="27"/>
      <c r="J5" s="27"/>
      <c r="K5" s="27"/>
      <c r="L5" s="27"/>
    </row>
    <row r="6" spans="1:256" ht="15.75">
      <c r="A6" s="42" t="s">
        <v>82</v>
      </c>
      <c r="B6" s="42"/>
      <c r="C6" s="42"/>
      <c r="D6" s="42"/>
      <c r="E6" s="42"/>
      <c r="F6" s="42"/>
      <c r="G6" s="27"/>
      <c r="H6" s="27"/>
      <c r="I6" s="27"/>
      <c r="J6" s="27"/>
      <c r="K6" s="27"/>
      <c r="L6" s="27"/>
    </row>
    <row r="7" spans="1:256" ht="15.75">
      <c r="A7" s="21"/>
      <c r="C7" s="41" t="s">
        <v>26</v>
      </c>
      <c r="D7" s="27" t="s">
        <v>23</v>
      </c>
      <c r="F7" s="22"/>
      <c r="H7" s="21"/>
      <c r="I7" s="21"/>
      <c r="J7" s="21"/>
      <c r="K7" s="21"/>
      <c r="L7" s="21"/>
    </row>
    <row r="8" spans="1:256" ht="15.75">
      <c r="A8" s="21"/>
      <c r="B8" s="22"/>
      <c r="C8" s="22"/>
      <c r="D8" s="22"/>
      <c r="E8" s="22"/>
      <c r="F8" s="22"/>
      <c r="G8" s="23"/>
      <c r="H8" s="21"/>
      <c r="I8" s="21"/>
      <c r="J8" s="21"/>
      <c r="K8" s="21"/>
      <c r="L8" s="21"/>
    </row>
    <row r="9" spans="1:256" ht="45" customHeight="1">
      <c r="B9" s="34" t="s">
        <v>0</v>
      </c>
      <c r="C9" s="34"/>
      <c r="D9" s="35" t="s">
        <v>57</v>
      </c>
      <c r="E9" s="35" t="s">
        <v>58</v>
      </c>
    </row>
    <row r="10" spans="1:256" ht="15" customHeight="1">
      <c r="A10" s="29" t="s">
        <v>94</v>
      </c>
      <c r="B10" s="1" t="s">
        <v>6</v>
      </c>
      <c r="C10" s="1" t="s">
        <v>7</v>
      </c>
      <c r="D10" s="3" t="e">
        <f>VALUE("&lt;%=rec.sold_dobanda_lei%&gt;")</f>
        <v>#VALUE!</v>
      </c>
      <c r="E10" s="3" t="e">
        <f>VALUE("&lt;%=rec.dobanda_lei%&gt;")</f>
        <v>#VALUE!</v>
      </c>
      <c r="F10" t="s">
        <v>2</v>
      </c>
    </row>
    <row r="11" spans="1:256" ht="15" customHeight="1">
      <c r="A11" s="29"/>
      <c r="B11" s="1" t="s">
        <v>73</v>
      </c>
      <c r="C11" s="1" t="s">
        <v>73</v>
      </c>
      <c r="D11" s="3" t="s">
        <v>73</v>
      </c>
      <c r="E11" s="3" t="s">
        <v>73</v>
      </c>
    </row>
    <row r="12" spans="1:256" ht="15" customHeight="1">
      <c r="A12" s="29" t="s">
        <v>95</v>
      </c>
      <c r="B12" s="1" t="s">
        <v>6</v>
      </c>
      <c r="C12" s="1" t="s">
        <v>7</v>
      </c>
      <c r="D12" s="3" t="e">
        <f>VALUE("&lt;%=rec.sold_dobanda_lei%&gt;")</f>
        <v>#VALUE!</v>
      </c>
      <c r="E12" s="3" t="e">
        <f>VALUE("&lt;%=rec.dobanda_lei%&gt;")</f>
        <v>#VALUE!</v>
      </c>
      <c r="F12" t="s">
        <v>2</v>
      </c>
    </row>
    <row r="13" spans="1:256" ht="15" customHeight="1">
      <c r="A13" s="29"/>
      <c r="B13" s="1"/>
      <c r="C13" s="1" t="s">
        <v>73</v>
      </c>
      <c r="D13" s="3"/>
      <c r="E13" s="3"/>
    </row>
    <row r="14" spans="1:256">
      <c r="B14" s="1"/>
      <c r="C14" s="1" t="s">
        <v>73</v>
      </c>
      <c r="D14" s="3"/>
      <c r="E14" s="3"/>
    </row>
    <row r="15" spans="1:256">
      <c r="A15" s="25"/>
      <c r="B15" s="26"/>
      <c r="C15" s="2" t="s">
        <v>76</v>
      </c>
      <c r="E15" s="2" t="s">
        <v>77</v>
      </c>
      <c r="F15" s="25"/>
      <c r="G15" s="25"/>
      <c r="H15" s="25"/>
    </row>
    <row r="16" spans="1:256">
      <c r="A16" s="25"/>
      <c r="B16" s="26"/>
      <c r="C16" s="31" t="s">
        <v>74</v>
      </c>
      <c r="E16" s="2" t="s">
        <v>75</v>
      </c>
      <c r="F16" s="25"/>
      <c r="G16" s="25"/>
      <c r="H16" s="25"/>
    </row>
    <row r="17" spans="2:5">
      <c r="B17" s="1"/>
      <c r="C17" s="1" t="s">
        <v>73</v>
      </c>
      <c r="D17" s="3"/>
      <c r="E17" s="3"/>
    </row>
    <row r="18" spans="2:5">
      <c r="B18" s="1"/>
      <c r="C18" s="1" t="s">
        <v>73</v>
      </c>
      <c r="D18" s="3"/>
      <c r="E18" s="3"/>
    </row>
    <row r="19" spans="2:5">
      <c r="B19" s="1"/>
      <c r="C19" s="1"/>
      <c r="D19" s="3"/>
      <c r="E19" s="2" t="s">
        <v>98</v>
      </c>
    </row>
    <row r="20" spans="2:5">
      <c r="B20" s="1"/>
      <c r="C20" s="1"/>
      <c r="D20" s="3"/>
      <c r="E20" s="2" t="s">
        <v>99</v>
      </c>
    </row>
    <row r="21" spans="2:5">
      <c r="B21" s="1"/>
      <c r="C21" s="1"/>
      <c r="D21" s="3"/>
      <c r="E21" s="3"/>
    </row>
    <row r="22" spans="2:5">
      <c r="B22" s="1"/>
      <c r="C22" s="1"/>
      <c r="D22" s="3"/>
      <c r="E22" s="3"/>
    </row>
    <row r="23" spans="2:5">
      <c r="B23" s="1"/>
      <c r="C23" s="1"/>
      <c r="D23" s="3"/>
      <c r="E23" s="3"/>
    </row>
    <row r="24" spans="2:5">
      <c r="B24" s="1"/>
      <c r="C24" s="1"/>
      <c r="D24" s="3"/>
      <c r="E24" s="3"/>
    </row>
    <row r="25" spans="2:5">
      <c r="B25" s="1"/>
      <c r="C25" s="1"/>
      <c r="D25" s="3"/>
      <c r="E25" s="3"/>
    </row>
  </sheetData>
  <mergeCells count="2">
    <mergeCell ref="A6:F6"/>
    <mergeCell ref="A5:F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IU37"/>
  <sheetViews>
    <sheetView view="pageBreakPreview" zoomScale="60" zoomScaleNormal="100" workbookViewId="0"/>
  </sheetViews>
  <sheetFormatPr defaultRowHeight="15"/>
  <cols>
    <col min="2" max="2" width="8.140625" style="2" customWidth="1"/>
    <col min="3" max="3" width="22.42578125" style="2" customWidth="1"/>
    <col min="4" max="4" width="12.5703125" style="2" customWidth="1"/>
    <col min="5" max="5" width="10.5703125" style="2" customWidth="1"/>
    <col min="6" max="6" width="15.28515625" style="2" customWidth="1"/>
    <col min="7" max="7" width="16" style="2" customWidth="1"/>
    <col min="8" max="9" width="11" style="2" customWidth="1"/>
    <col min="10" max="10" width="17.5703125" style="4" customWidth="1"/>
    <col min="11" max="11" width="17.140625" style="4" customWidth="1"/>
  </cols>
  <sheetData>
    <row r="1" spans="1:255">
      <c r="B1" s="16" t="s">
        <v>22</v>
      </c>
      <c r="I1" s="4"/>
      <c r="J1"/>
      <c r="K1"/>
    </row>
    <row r="2" spans="1:255">
      <c r="B2" s="15" t="s">
        <v>27</v>
      </c>
      <c r="I2" s="4"/>
      <c r="J2"/>
      <c r="K2"/>
    </row>
    <row r="3" spans="1:255" ht="15.75">
      <c r="A3" s="13"/>
      <c r="B3" s="19" t="s">
        <v>24</v>
      </c>
      <c r="C3" s="15"/>
      <c r="G3" s="13"/>
      <c r="H3" s="14"/>
      <c r="I3" s="13"/>
      <c r="J3" s="13"/>
      <c r="K3" s="14"/>
      <c r="L3" s="13"/>
      <c r="M3" s="14"/>
      <c r="N3" s="13"/>
      <c r="O3" s="14"/>
      <c r="P3" s="13"/>
      <c r="Q3" s="14"/>
      <c r="R3" s="13"/>
      <c r="S3" s="14"/>
      <c r="T3" s="13"/>
      <c r="U3" s="14"/>
      <c r="V3" s="13"/>
      <c r="W3" s="14"/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3"/>
      <c r="AO3" s="14"/>
      <c r="AP3" s="13"/>
      <c r="AQ3" s="14"/>
      <c r="AR3" s="13"/>
      <c r="AS3" s="14"/>
      <c r="AT3" s="13"/>
      <c r="AU3" s="14"/>
      <c r="AV3" s="13"/>
      <c r="AW3" s="14"/>
      <c r="AX3" s="13"/>
      <c r="AY3" s="14"/>
      <c r="AZ3" s="13"/>
      <c r="BA3" s="14"/>
      <c r="BB3" s="13"/>
      <c r="BC3" s="14"/>
      <c r="BD3" s="13"/>
      <c r="BE3" s="14"/>
      <c r="BF3" s="13"/>
      <c r="BG3" s="14"/>
      <c r="BH3" s="13"/>
      <c r="BI3" s="14"/>
      <c r="BJ3" s="13"/>
      <c r="BK3" s="14"/>
      <c r="BL3" s="13"/>
      <c r="BM3" s="14"/>
      <c r="BN3" s="13"/>
      <c r="BO3" s="14"/>
      <c r="BP3" s="13"/>
      <c r="BQ3" s="14"/>
      <c r="BR3" s="13"/>
      <c r="BS3" s="14"/>
      <c r="BT3" s="13"/>
      <c r="BU3" s="14"/>
      <c r="BV3" s="13"/>
      <c r="BW3" s="14"/>
      <c r="BX3" s="13"/>
      <c r="BY3" s="14"/>
      <c r="BZ3" s="13"/>
      <c r="CA3" s="14"/>
      <c r="CB3" s="13"/>
      <c r="CC3" s="14"/>
      <c r="CD3" s="13"/>
      <c r="CE3" s="14"/>
      <c r="CF3" s="13"/>
      <c r="CG3" s="14"/>
      <c r="CH3" s="13"/>
      <c r="CI3" s="14"/>
      <c r="CJ3" s="13"/>
      <c r="CK3" s="14"/>
      <c r="CL3" s="13"/>
      <c r="CM3" s="14"/>
      <c r="CN3" s="13"/>
      <c r="CO3" s="14"/>
      <c r="CP3" s="13"/>
      <c r="CQ3" s="14"/>
      <c r="CR3" s="13"/>
      <c r="CS3" s="14"/>
      <c r="CT3" s="13"/>
      <c r="CU3" s="14"/>
      <c r="CV3" s="13"/>
      <c r="CW3" s="14"/>
      <c r="CX3" s="13"/>
      <c r="CY3" s="14"/>
      <c r="CZ3" s="13"/>
      <c r="DA3" s="14"/>
      <c r="DB3" s="13"/>
      <c r="DC3" s="14"/>
      <c r="DD3" s="13"/>
      <c r="DE3" s="14"/>
      <c r="DF3" s="13"/>
      <c r="DG3" s="14"/>
      <c r="DH3" s="13"/>
      <c r="DI3" s="14"/>
      <c r="DJ3" s="13"/>
      <c r="DK3" s="14"/>
      <c r="DL3" s="13"/>
      <c r="DM3" s="14"/>
      <c r="DN3" s="13"/>
      <c r="DO3" s="14"/>
      <c r="DP3" s="13"/>
      <c r="DQ3" s="14"/>
      <c r="DR3" s="13"/>
      <c r="DS3" s="14"/>
      <c r="DT3" s="13"/>
      <c r="DU3" s="14"/>
      <c r="DV3" s="13"/>
      <c r="DW3" s="14"/>
      <c r="DX3" s="13"/>
      <c r="DY3" s="14"/>
      <c r="DZ3" s="13"/>
      <c r="EA3" s="14"/>
      <c r="EB3" s="13"/>
      <c r="EC3" s="14"/>
      <c r="ED3" s="13"/>
      <c r="EE3" s="14"/>
      <c r="EF3" s="13"/>
      <c r="EG3" s="14"/>
      <c r="EH3" s="13"/>
      <c r="EI3" s="14"/>
      <c r="EJ3" s="13"/>
      <c r="EK3" s="14"/>
      <c r="EL3" s="13"/>
      <c r="EM3" s="14"/>
      <c r="EN3" s="13"/>
      <c r="EO3" s="14"/>
      <c r="EP3" s="13"/>
      <c r="EQ3" s="14"/>
      <c r="ER3" s="13"/>
      <c r="ES3" s="14"/>
      <c r="ET3" s="13"/>
      <c r="EU3" s="14"/>
      <c r="EV3" s="13"/>
      <c r="EW3" s="14"/>
      <c r="EX3" s="13"/>
      <c r="EY3" s="14"/>
      <c r="EZ3" s="13"/>
      <c r="FA3" s="14"/>
      <c r="FB3" s="13"/>
      <c r="FC3" s="14"/>
      <c r="FD3" s="13"/>
      <c r="FE3" s="14"/>
      <c r="FF3" s="13"/>
      <c r="FG3" s="14"/>
      <c r="FH3" s="13"/>
      <c r="FI3" s="14"/>
      <c r="FJ3" s="13"/>
      <c r="FK3" s="14"/>
      <c r="FL3" s="13"/>
      <c r="FM3" s="14"/>
      <c r="FN3" s="13"/>
      <c r="FO3" s="14"/>
      <c r="FP3" s="13"/>
      <c r="FQ3" s="14"/>
      <c r="FR3" s="13"/>
      <c r="FS3" s="14"/>
      <c r="FT3" s="13"/>
      <c r="FU3" s="14"/>
      <c r="FV3" s="13"/>
      <c r="FW3" s="14"/>
      <c r="FX3" s="13"/>
      <c r="FY3" s="14"/>
      <c r="FZ3" s="13"/>
      <c r="GA3" s="14"/>
      <c r="GB3" s="13"/>
      <c r="GC3" s="14"/>
      <c r="GD3" s="13"/>
      <c r="GE3" s="14"/>
      <c r="GF3" s="13"/>
      <c r="GG3" s="14"/>
      <c r="GH3" s="13"/>
      <c r="GI3" s="14"/>
      <c r="GJ3" s="13"/>
      <c r="GK3" s="14"/>
      <c r="GL3" s="13"/>
      <c r="GM3" s="14"/>
      <c r="GN3" s="13"/>
      <c r="GO3" s="14"/>
      <c r="GP3" s="13"/>
      <c r="GQ3" s="14"/>
      <c r="GR3" s="13"/>
      <c r="GS3" s="14"/>
      <c r="GT3" s="13"/>
      <c r="GU3" s="14"/>
      <c r="GV3" s="13"/>
      <c r="GW3" s="14"/>
      <c r="GX3" s="13"/>
      <c r="GY3" s="14"/>
      <c r="GZ3" s="13"/>
      <c r="HA3" s="14"/>
      <c r="HB3" s="13"/>
      <c r="HC3" s="14"/>
      <c r="HD3" s="13"/>
      <c r="HE3" s="14"/>
      <c r="HF3" s="13"/>
      <c r="HG3" s="14"/>
      <c r="HH3" s="13"/>
      <c r="HI3" s="14"/>
      <c r="HJ3" s="13"/>
      <c r="HK3" s="14"/>
      <c r="HL3" s="13"/>
      <c r="HM3" s="14"/>
      <c r="HN3" s="13"/>
      <c r="HO3" s="14"/>
      <c r="HP3" s="13"/>
      <c r="HQ3" s="14"/>
      <c r="HR3" s="13"/>
      <c r="HS3" s="14"/>
      <c r="HT3" s="13"/>
      <c r="HU3" s="14"/>
      <c r="HV3" s="13"/>
      <c r="HW3" s="14"/>
      <c r="HX3" s="13"/>
      <c r="HY3" s="14"/>
      <c r="HZ3" s="13"/>
      <c r="IA3" s="14"/>
      <c r="IB3" s="13"/>
      <c r="IC3" s="14"/>
      <c r="ID3" s="13"/>
      <c r="IE3" s="14"/>
      <c r="IF3" s="13"/>
      <c r="IG3" s="14"/>
      <c r="IH3" s="13"/>
      <c r="II3" s="14"/>
      <c r="IJ3" s="13"/>
      <c r="IK3" s="14"/>
      <c r="IL3" s="13"/>
      <c r="IM3" s="14"/>
      <c r="IN3" s="13"/>
      <c r="IO3" s="14"/>
      <c r="IP3" s="13"/>
      <c r="IQ3" s="14"/>
      <c r="IR3" s="13"/>
      <c r="IS3" s="14"/>
      <c r="IT3" s="13"/>
      <c r="IU3" s="14"/>
    </row>
    <row r="4" spans="1:255" ht="15.75">
      <c r="A4" s="13"/>
      <c r="B4" s="15"/>
      <c r="C4" s="15"/>
      <c r="G4" s="13"/>
      <c r="H4" s="14"/>
      <c r="I4" s="13"/>
      <c r="J4" s="13"/>
      <c r="K4" s="14"/>
      <c r="L4" s="13"/>
      <c r="M4" s="14"/>
      <c r="N4" s="13"/>
      <c r="O4" s="14"/>
      <c r="P4" s="13"/>
      <c r="Q4" s="14"/>
      <c r="R4" s="13"/>
      <c r="S4" s="14"/>
      <c r="T4" s="13"/>
      <c r="U4" s="14"/>
      <c r="V4" s="13"/>
      <c r="W4" s="14"/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3"/>
      <c r="BA4" s="14"/>
      <c r="BB4" s="13"/>
      <c r="BC4" s="14"/>
      <c r="BD4" s="13"/>
      <c r="BE4" s="14"/>
      <c r="BF4" s="13"/>
      <c r="BG4" s="14"/>
      <c r="BH4" s="13"/>
      <c r="BI4" s="14"/>
      <c r="BJ4" s="13"/>
      <c r="BK4" s="14"/>
      <c r="BL4" s="13"/>
      <c r="BM4" s="14"/>
      <c r="BN4" s="13"/>
      <c r="BO4" s="14"/>
      <c r="BP4" s="13"/>
      <c r="BQ4" s="14"/>
      <c r="BR4" s="13"/>
      <c r="BS4" s="14"/>
      <c r="BT4" s="13"/>
      <c r="BU4" s="14"/>
      <c r="BV4" s="13"/>
      <c r="BW4" s="14"/>
      <c r="BX4" s="13"/>
      <c r="BY4" s="14"/>
      <c r="BZ4" s="13"/>
      <c r="CA4" s="14"/>
      <c r="CB4" s="13"/>
      <c r="CC4" s="14"/>
      <c r="CD4" s="13"/>
      <c r="CE4" s="14"/>
      <c r="CF4" s="13"/>
      <c r="CG4" s="14"/>
      <c r="CH4" s="13"/>
      <c r="CI4" s="14"/>
      <c r="CJ4" s="13"/>
      <c r="CK4" s="14"/>
      <c r="CL4" s="13"/>
      <c r="CM4" s="14"/>
      <c r="CN4" s="13"/>
      <c r="CO4" s="14"/>
      <c r="CP4" s="13"/>
      <c r="CQ4" s="14"/>
      <c r="CR4" s="13"/>
      <c r="CS4" s="14"/>
      <c r="CT4" s="13"/>
      <c r="CU4" s="14"/>
      <c r="CV4" s="13"/>
      <c r="CW4" s="14"/>
      <c r="CX4" s="13"/>
      <c r="CY4" s="14"/>
      <c r="CZ4" s="13"/>
      <c r="DA4" s="14"/>
      <c r="DB4" s="13"/>
      <c r="DC4" s="14"/>
      <c r="DD4" s="13"/>
      <c r="DE4" s="14"/>
      <c r="DF4" s="13"/>
      <c r="DG4" s="14"/>
      <c r="DH4" s="13"/>
      <c r="DI4" s="14"/>
      <c r="DJ4" s="13"/>
      <c r="DK4" s="14"/>
      <c r="DL4" s="13"/>
      <c r="DM4" s="14"/>
      <c r="DN4" s="13"/>
      <c r="DO4" s="14"/>
      <c r="DP4" s="13"/>
      <c r="DQ4" s="14"/>
      <c r="DR4" s="13"/>
      <c r="DS4" s="14"/>
      <c r="DT4" s="13"/>
      <c r="DU4" s="14"/>
      <c r="DV4" s="13"/>
      <c r="DW4" s="14"/>
      <c r="DX4" s="13"/>
      <c r="DY4" s="14"/>
      <c r="DZ4" s="13"/>
      <c r="EA4" s="14"/>
      <c r="EB4" s="13"/>
      <c r="EC4" s="14"/>
      <c r="ED4" s="13"/>
      <c r="EE4" s="14"/>
      <c r="EF4" s="13"/>
      <c r="EG4" s="14"/>
      <c r="EH4" s="13"/>
      <c r="EI4" s="14"/>
      <c r="EJ4" s="13"/>
      <c r="EK4" s="14"/>
      <c r="EL4" s="13"/>
      <c r="EM4" s="14"/>
      <c r="EN4" s="13"/>
      <c r="EO4" s="14"/>
      <c r="EP4" s="13"/>
      <c r="EQ4" s="14"/>
      <c r="ER4" s="13"/>
      <c r="ES4" s="14"/>
      <c r="ET4" s="13"/>
      <c r="EU4" s="14"/>
      <c r="EV4" s="13"/>
      <c r="EW4" s="14"/>
      <c r="EX4" s="13"/>
      <c r="EY4" s="14"/>
      <c r="EZ4" s="13"/>
      <c r="FA4" s="14"/>
      <c r="FB4" s="13"/>
      <c r="FC4" s="14"/>
      <c r="FD4" s="13"/>
      <c r="FE4" s="14"/>
      <c r="FF4" s="13"/>
      <c r="FG4" s="14"/>
      <c r="FH4" s="13"/>
      <c r="FI4" s="14"/>
      <c r="FJ4" s="13"/>
      <c r="FK4" s="14"/>
      <c r="FL4" s="13"/>
      <c r="FM4" s="14"/>
      <c r="FN4" s="13"/>
      <c r="FO4" s="14"/>
      <c r="FP4" s="13"/>
      <c r="FQ4" s="14"/>
      <c r="FR4" s="13"/>
      <c r="FS4" s="14"/>
      <c r="FT4" s="13"/>
      <c r="FU4" s="14"/>
      <c r="FV4" s="13"/>
      <c r="FW4" s="14"/>
      <c r="FX4" s="13"/>
      <c r="FY4" s="14"/>
      <c r="FZ4" s="13"/>
      <c r="GA4" s="14"/>
      <c r="GB4" s="13"/>
      <c r="GC4" s="14"/>
      <c r="GD4" s="13"/>
      <c r="GE4" s="14"/>
      <c r="GF4" s="13"/>
      <c r="GG4" s="14"/>
      <c r="GH4" s="13"/>
      <c r="GI4" s="14"/>
      <c r="GJ4" s="13"/>
      <c r="GK4" s="14"/>
      <c r="GL4" s="13"/>
      <c r="GM4" s="14"/>
      <c r="GN4" s="13"/>
      <c r="GO4" s="14"/>
      <c r="GP4" s="13"/>
      <c r="GQ4" s="14"/>
      <c r="GR4" s="13"/>
      <c r="GS4" s="14"/>
      <c r="GT4" s="13"/>
      <c r="GU4" s="14"/>
      <c r="GV4" s="13"/>
      <c r="GW4" s="14"/>
      <c r="GX4" s="13"/>
      <c r="GY4" s="14"/>
      <c r="GZ4" s="13"/>
      <c r="HA4" s="14"/>
      <c r="HB4" s="13"/>
      <c r="HC4" s="14"/>
      <c r="HD4" s="13"/>
      <c r="HE4" s="14"/>
      <c r="HF4" s="13"/>
      <c r="HG4" s="14"/>
      <c r="HH4" s="13"/>
      <c r="HI4" s="14"/>
      <c r="HJ4" s="13"/>
      <c r="HK4" s="14"/>
      <c r="HL4" s="13"/>
      <c r="HM4" s="14"/>
      <c r="HN4" s="13"/>
      <c r="HO4" s="14"/>
      <c r="HP4" s="13"/>
      <c r="HQ4" s="14"/>
      <c r="HR4" s="13"/>
      <c r="HS4" s="14"/>
      <c r="HT4" s="13"/>
      <c r="HU4" s="14"/>
      <c r="HV4" s="13"/>
      <c r="HW4" s="14"/>
      <c r="HX4" s="13"/>
      <c r="HY4" s="14"/>
      <c r="HZ4" s="13"/>
      <c r="IA4" s="14"/>
      <c r="IB4" s="13"/>
      <c r="IC4" s="14"/>
      <c r="ID4" s="13"/>
      <c r="IE4" s="14"/>
      <c r="IF4" s="13"/>
      <c r="IG4" s="14"/>
      <c r="IH4" s="13"/>
      <c r="II4" s="14"/>
      <c r="IJ4" s="13"/>
      <c r="IK4" s="14"/>
      <c r="IL4" s="13"/>
      <c r="IM4" s="14"/>
      <c r="IN4" s="13"/>
      <c r="IO4" s="14"/>
      <c r="IP4" s="13"/>
      <c r="IQ4" s="14"/>
      <c r="IR4" s="13"/>
      <c r="IS4" s="14"/>
      <c r="IT4" s="13"/>
      <c r="IU4" s="14"/>
    </row>
    <row r="5" spans="1:255" ht="15.75">
      <c r="A5" s="42" t="s">
        <v>83</v>
      </c>
      <c r="B5" s="42"/>
      <c r="C5" s="42"/>
      <c r="D5" s="42"/>
      <c r="E5" s="42"/>
      <c r="F5" s="42"/>
      <c r="G5" s="42"/>
      <c r="H5" s="42"/>
      <c r="I5" s="42"/>
      <c r="J5" s="42"/>
      <c r="K5" s="42"/>
    </row>
    <row r="6" spans="1:255" ht="15.75">
      <c r="A6" s="42" t="s">
        <v>84</v>
      </c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255" ht="15.75">
      <c r="A7" s="21"/>
      <c r="B7" s="43" t="s">
        <v>26</v>
      </c>
      <c r="C7" s="43"/>
      <c r="D7" s="43"/>
      <c r="E7" s="43"/>
      <c r="F7" s="43"/>
      <c r="G7" s="23" t="s">
        <v>23</v>
      </c>
      <c r="H7" s="27"/>
      <c r="J7" s="21"/>
      <c r="K7" s="21"/>
    </row>
    <row r="8" spans="1:255" ht="15.75">
      <c r="A8" s="21"/>
      <c r="B8" s="22"/>
      <c r="C8" s="22"/>
      <c r="D8" s="22"/>
      <c r="E8" s="28"/>
      <c r="F8" s="28"/>
      <c r="G8" s="22"/>
      <c r="H8" s="22"/>
      <c r="I8" s="23"/>
      <c r="J8" s="21"/>
      <c r="K8" s="21"/>
    </row>
    <row r="9" spans="1:255" ht="23.25" customHeight="1">
      <c r="B9" s="18"/>
      <c r="C9" s="20"/>
      <c r="D9" s="20"/>
      <c r="E9" s="20"/>
      <c r="F9" s="20"/>
      <c r="G9" s="44" t="s">
        <v>60</v>
      </c>
      <c r="H9" s="45"/>
      <c r="I9" s="23"/>
      <c r="J9" s="18"/>
      <c r="K9" s="18"/>
      <c r="L9" s="18"/>
      <c r="M9" s="18"/>
    </row>
    <row r="10" spans="1:255" s="36" customFormat="1" ht="45" customHeight="1">
      <c r="B10" s="34" t="s">
        <v>0</v>
      </c>
      <c r="C10" s="34"/>
      <c r="D10" s="34" t="s">
        <v>29</v>
      </c>
      <c r="E10" s="34" t="s">
        <v>59</v>
      </c>
      <c r="F10" s="34" t="s">
        <v>31</v>
      </c>
      <c r="G10" s="34" t="s">
        <v>61</v>
      </c>
      <c r="H10" s="34" t="s">
        <v>30</v>
      </c>
      <c r="I10" s="34" t="s">
        <v>32</v>
      </c>
      <c r="J10" s="35" t="s">
        <v>33</v>
      </c>
      <c r="K10" s="35" t="s">
        <v>34</v>
      </c>
    </row>
    <row r="11" spans="1:255" ht="15" customHeight="1">
      <c r="A11" s="29" t="s">
        <v>96</v>
      </c>
      <c r="B11" s="1" t="s">
        <v>6</v>
      </c>
      <c r="C11" s="1" t="s">
        <v>7</v>
      </c>
      <c r="D11" s="1" t="s">
        <v>62</v>
      </c>
      <c r="E11" s="1" t="s">
        <v>63</v>
      </c>
      <c r="F11" s="1" t="s">
        <v>38</v>
      </c>
      <c r="G11" s="1" t="s">
        <v>64</v>
      </c>
      <c r="H11" s="1" t="s">
        <v>65</v>
      </c>
      <c r="I11" s="1" t="s">
        <v>3</v>
      </c>
      <c r="J11" s="3" t="e">
        <f>VALUE("&lt;%=rec.sold_dobanda%&gt;")</f>
        <v>#VALUE!</v>
      </c>
      <c r="K11" s="3" t="e">
        <f>VALUE("&lt;%=rec.dobanda%&gt;")</f>
        <v>#VALUE!</v>
      </c>
      <c r="L11" t="s">
        <v>2</v>
      </c>
    </row>
    <row r="12" spans="1:255">
      <c r="B12" s="1" t="s">
        <v>70</v>
      </c>
      <c r="C12" s="1" t="s">
        <v>71</v>
      </c>
      <c r="D12" s="1"/>
      <c r="E12" s="1"/>
      <c r="F12" s="1"/>
      <c r="G12" s="1"/>
      <c r="H12" s="1"/>
      <c r="I12" s="1"/>
      <c r="J12" s="3"/>
      <c r="K12" s="3"/>
    </row>
    <row r="13" spans="1:255" ht="15" customHeight="1">
      <c r="A13" s="29" t="s">
        <v>97</v>
      </c>
      <c r="B13" s="1" t="s">
        <v>6</v>
      </c>
      <c r="C13" s="1" t="s">
        <v>7</v>
      </c>
      <c r="D13" s="1" t="s">
        <v>62</v>
      </c>
      <c r="E13" s="1" t="s">
        <v>63</v>
      </c>
      <c r="F13" s="1" t="s">
        <v>38</v>
      </c>
      <c r="G13" s="1" t="s">
        <v>64</v>
      </c>
      <c r="H13" s="1" t="s">
        <v>65</v>
      </c>
      <c r="I13" s="1" t="s">
        <v>3</v>
      </c>
      <c r="J13" s="3" t="e">
        <f>VALUE("&lt;%=rec.sold_dobanda%&gt;")</f>
        <v>#VALUE!</v>
      </c>
      <c r="K13" s="3" t="e">
        <f>VALUE("&lt;%=rec.dobanda%&gt;")</f>
        <v>#VALUE!</v>
      </c>
      <c r="L13" t="s">
        <v>2</v>
      </c>
    </row>
    <row r="14" spans="1:255" ht="15" customHeight="1">
      <c r="A14" s="29"/>
      <c r="B14" s="1"/>
      <c r="C14" s="1" t="s">
        <v>73</v>
      </c>
      <c r="D14" s="1"/>
      <c r="E14" s="1"/>
      <c r="F14" s="1"/>
      <c r="G14" s="1"/>
      <c r="H14" s="1"/>
      <c r="I14" s="1"/>
      <c r="J14" s="3"/>
      <c r="K14" s="3"/>
    </row>
    <row r="15" spans="1:255">
      <c r="C15" s="2" t="s">
        <v>73</v>
      </c>
    </row>
    <row r="16" spans="1:255">
      <c r="B16" s="1"/>
      <c r="C16" s="2" t="s">
        <v>76</v>
      </c>
      <c r="E16" s="1"/>
      <c r="F16" s="2" t="s">
        <v>77</v>
      </c>
      <c r="G16" s="1"/>
      <c r="H16" s="1"/>
      <c r="I16" s="1"/>
      <c r="J16" s="3"/>
      <c r="K16" s="2" t="s">
        <v>98</v>
      </c>
    </row>
    <row r="17" spans="2:11">
      <c r="B17" s="1"/>
      <c r="C17" s="31" t="s">
        <v>78</v>
      </c>
      <c r="E17" s="1"/>
      <c r="F17" s="2" t="s">
        <v>75</v>
      </c>
      <c r="G17" s="1"/>
      <c r="H17" s="1"/>
      <c r="I17" s="1"/>
      <c r="J17" s="3"/>
      <c r="K17" s="2" t="s">
        <v>99</v>
      </c>
    </row>
    <row r="18" spans="2:11">
      <c r="B18" s="1"/>
      <c r="C18" s="1"/>
      <c r="D18" s="1"/>
      <c r="E18" s="1"/>
      <c r="F18" s="1"/>
      <c r="G18" s="1"/>
      <c r="H18" s="1"/>
      <c r="I18" s="1"/>
      <c r="J18" s="3"/>
      <c r="K18" s="3"/>
    </row>
    <row r="19" spans="2:11">
      <c r="B19" s="1"/>
      <c r="C19" s="1"/>
      <c r="D19" s="1"/>
      <c r="E19" s="1"/>
      <c r="F19" s="1"/>
      <c r="G19" s="1"/>
      <c r="H19" s="1"/>
      <c r="I19" s="1"/>
      <c r="J19" s="3"/>
      <c r="K19" s="3"/>
    </row>
    <row r="20" spans="2:11">
      <c r="B20" s="1"/>
      <c r="C20" s="1"/>
      <c r="D20" s="1"/>
      <c r="E20" s="1"/>
      <c r="F20" s="1"/>
      <c r="G20" s="1"/>
      <c r="H20" s="1"/>
      <c r="I20" s="1"/>
      <c r="J20" s="3"/>
      <c r="K20" s="3"/>
    </row>
    <row r="21" spans="2:11">
      <c r="B21" s="1"/>
      <c r="C21" s="1"/>
      <c r="D21" s="1"/>
      <c r="E21" s="1"/>
      <c r="F21" s="1"/>
      <c r="G21" s="1"/>
      <c r="H21" s="1"/>
      <c r="I21" s="1"/>
      <c r="J21" s="3"/>
      <c r="K21" s="3"/>
    </row>
    <row r="22" spans="2:11">
      <c r="B22" s="1"/>
      <c r="C22" s="1"/>
      <c r="D22" s="1"/>
      <c r="E22" s="1"/>
      <c r="F22" s="1"/>
      <c r="G22" s="1"/>
      <c r="H22" s="1"/>
      <c r="I22" s="1"/>
      <c r="J22" s="3"/>
      <c r="K22" s="3"/>
    </row>
    <row r="23" spans="2:11">
      <c r="B23" s="1"/>
      <c r="C23" s="1"/>
      <c r="D23" s="1"/>
      <c r="E23" s="1"/>
      <c r="F23" s="1"/>
      <c r="G23" s="1"/>
      <c r="H23" s="1"/>
      <c r="I23" s="1"/>
      <c r="J23" s="3"/>
      <c r="K23" s="3"/>
    </row>
    <row r="24" spans="2:11">
      <c r="B24" s="1"/>
      <c r="C24" s="1"/>
      <c r="D24" s="1"/>
      <c r="E24" s="1"/>
      <c r="F24" s="1"/>
      <c r="G24" s="1"/>
      <c r="H24" s="1"/>
      <c r="I24" s="1"/>
      <c r="J24" s="3"/>
      <c r="K24" s="3"/>
    </row>
    <row r="25" spans="2:11">
      <c r="B25" s="1"/>
      <c r="C25" s="1"/>
      <c r="D25" s="1"/>
      <c r="E25" s="1"/>
      <c r="F25" s="1"/>
      <c r="G25" s="1"/>
      <c r="H25" s="1"/>
      <c r="I25" s="1"/>
      <c r="J25" s="3"/>
      <c r="K25" s="3"/>
    </row>
    <row r="26" spans="2:11">
      <c r="B26" s="1"/>
      <c r="C26" s="1"/>
      <c r="D26" s="1"/>
      <c r="E26" s="1"/>
      <c r="F26" s="1"/>
      <c r="G26" s="1"/>
      <c r="H26" s="1"/>
      <c r="I26" s="1"/>
      <c r="J26" s="3"/>
      <c r="K26" s="3"/>
    </row>
    <row r="27" spans="2:11">
      <c r="B27" s="1"/>
      <c r="C27" s="1"/>
      <c r="D27" s="1"/>
      <c r="E27" s="1"/>
      <c r="F27" s="1"/>
      <c r="G27" s="1"/>
      <c r="H27" s="1"/>
      <c r="I27" s="1"/>
      <c r="J27" s="3"/>
      <c r="K27" s="3"/>
    </row>
    <row r="28" spans="2:11">
      <c r="B28" s="1"/>
      <c r="C28" s="1"/>
      <c r="D28" s="1"/>
      <c r="E28" s="1"/>
      <c r="F28" s="1"/>
      <c r="G28" s="1"/>
      <c r="H28" s="1"/>
      <c r="I28" s="1"/>
      <c r="J28" s="3"/>
      <c r="K28" s="3"/>
    </row>
    <row r="29" spans="2:11">
      <c r="B29" s="1"/>
      <c r="C29" s="1"/>
      <c r="D29" s="1"/>
      <c r="E29" s="1"/>
      <c r="F29" s="1"/>
      <c r="G29" s="1"/>
      <c r="H29" s="1"/>
      <c r="I29" s="1"/>
      <c r="J29" s="3"/>
      <c r="K29" s="3"/>
    </row>
    <row r="30" spans="2:11">
      <c r="B30" s="1"/>
      <c r="C30" s="1"/>
      <c r="D30" s="1"/>
      <c r="E30" s="1"/>
      <c r="F30" s="1"/>
      <c r="G30" s="1"/>
      <c r="H30" s="1"/>
      <c r="I30" s="1"/>
      <c r="J30" s="3"/>
      <c r="K30" s="3"/>
    </row>
    <row r="31" spans="2:11">
      <c r="B31" s="1"/>
      <c r="C31" s="1"/>
      <c r="D31" s="1"/>
      <c r="E31" s="1"/>
      <c r="F31" s="1"/>
      <c r="G31" s="1"/>
      <c r="H31" s="1"/>
      <c r="I31" s="1"/>
      <c r="J31" s="3"/>
      <c r="K31" s="3"/>
    </row>
    <row r="32" spans="2:11">
      <c r="B32" s="1"/>
      <c r="C32" s="1"/>
      <c r="D32" s="1"/>
      <c r="E32" s="1"/>
      <c r="F32" s="1"/>
      <c r="G32" s="1"/>
      <c r="H32" s="1"/>
      <c r="I32" s="1"/>
      <c r="J32" s="3"/>
      <c r="K32" s="3"/>
    </row>
    <row r="33" spans="2:11">
      <c r="B33" s="1"/>
      <c r="C33" s="1"/>
      <c r="D33" s="1"/>
      <c r="E33" s="1"/>
      <c r="F33" s="1"/>
      <c r="G33" s="1"/>
      <c r="H33" s="1"/>
      <c r="I33" s="1"/>
      <c r="J33" s="3"/>
      <c r="K33" s="3"/>
    </row>
    <row r="34" spans="2:11">
      <c r="B34" s="1"/>
      <c r="C34" s="1"/>
      <c r="D34" s="1"/>
      <c r="E34" s="1"/>
      <c r="F34" s="1"/>
      <c r="G34" s="1"/>
      <c r="H34" s="1"/>
      <c r="I34" s="1"/>
      <c r="J34" s="3"/>
      <c r="K34" s="3"/>
    </row>
    <row r="35" spans="2:11">
      <c r="B35" s="1"/>
      <c r="C35" s="1"/>
      <c r="D35" s="1"/>
      <c r="E35" s="1"/>
      <c r="F35" s="1"/>
      <c r="G35" s="1"/>
      <c r="H35" s="1"/>
      <c r="I35" s="1"/>
      <c r="J35" s="3"/>
      <c r="K35" s="3"/>
    </row>
    <row r="36" spans="2:11">
      <c r="B36" s="1"/>
      <c r="C36" s="1"/>
      <c r="D36" s="1"/>
      <c r="E36" s="1"/>
      <c r="F36" s="1"/>
      <c r="G36" s="1"/>
      <c r="H36" s="1"/>
      <c r="I36" s="1"/>
      <c r="J36" s="3"/>
      <c r="K36" s="3"/>
    </row>
    <row r="37" spans="2:11">
      <c r="B37" s="1"/>
      <c r="C37" s="1"/>
      <c r="D37" s="1"/>
      <c r="E37" s="1"/>
      <c r="F37" s="1"/>
      <c r="G37" s="1"/>
      <c r="H37" s="1"/>
      <c r="I37" s="1"/>
      <c r="J37" s="3"/>
      <c r="K37" s="3"/>
    </row>
  </sheetData>
  <mergeCells count="4">
    <mergeCell ref="A5:K5"/>
    <mergeCell ref="A6:K6"/>
    <mergeCell ref="G9:H9"/>
    <mergeCell ref="B7:F7"/>
  </mergeCells>
  <pageMargins left="0.7" right="0.7" top="0.75" bottom="0.75" header="0.3" footer="0.3"/>
  <pageSetup scale="6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B32"/>
  <sheetViews>
    <sheetView zoomScaleNormal="100" zoomScaleSheetLayoutView="56" workbookViewId="0">
      <selection activeCell="B1" sqref="B1"/>
    </sheetView>
  </sheetViews>
  <sheetFormatPr defaultRowHeight="11.25"/>
  <cols>
    <col min="1" max="1" width="9.140625" style="2"/>
    <col min="2" max="5" width="12.7109375" style="2" customWidth="1"/>
    <col min="6" max="6" width="10.85546875" style="2" customWidth="1"/>
    <col min="7" max="7" width="12.28515625" style="2" bestFit="1" customWidth="1"/>
    <col min="8" max="8" width="11.5703125" style="2" bestFit="1" customWidth="1"/>
    <col min="9" max="9" width="16.28515625" style="2" bestFit="1" customWidth="1"/>
    <col min="10" max="10" width="9.140625" style="2" bestFit="1" customWidth="1"/>
    <col min="11" max="11" width="14.85546875" style="4" bestFit="1" customWidth="1"/>
    <col min="12" max="12" width="13.42578125" style="4" bestFit="1" customWidth="1"/>
    <col min="13" max="13" width="14.85546875" style="7" bestFit="1" customWidth="1"/>
    <col min="14" max="14" width="11.5703125" style="7" bestFit="1" customWidth="1"/>
    <col min="15" max="16384" width="9.140625" style="2"/>
  </cols>
  <sheetData>
    <row r="1" spans="1:262">
      <c r="B1" s="15" t="s">
        <v>18</v>
      </c>
      <c r="M1" s="9"/>
      <c r="N1" s="9"/>
    </row>
    <row r="2" spans="1:262" customFormat="1" ht="15">
      <c r="B2" s="16" t="s">
        <v>22</v>
      </c>
      <c r="C2" s="2"/>
      <c r="D2" s="2"/>
      <c r="E2" s="2"/>
      <c r="F2" s="2"/>
      <c r="G2" s="2"/>
      <c r="H2" s="2"/>
      <c r="I2" s="2"/>
      <c r="J2" s="2"/>
      <c r="K2" s="2"/>
      <c r="L2" s="2"/>
      <c r="M2" s="4"/>
      <c r="N2" s="4"/>
      <c r="O2" s="4"/>
      <c r="P2" s="4"/>
    </row>
    <row r="3" spans="1:262" customFormat="1" ht="15.75">
      <c r="A3" s="13"/>
      <c r="B3" s="16" t="s">
        <v>23</v>
      </c>
      <c r="C3" s="15" t="s">
        <v>25</v>
      </c>
      <c r="D3" s="15"/>
      <c r="E3" s="15"/>
      <c r="F3" s="2"/>
      <c r="G3" s="2"/>
      <c r="H3" s="2"/>
      <c r="I3" s="2"/>
      <c r="J3" s="2"/>
      <c r="K3" s="13"/>
      <c r="L3" s="14"/>
      <c r="M3" s="13"/>
      <c r="N3" s="14"/>
      <c r="O3" s="13"/>
      <c r="P3" s="14"/>
      <c r="Q3" s="13"/>
      <c r="R3" s="14"/>
      <c r="S3" s="13"/>
      <c r="T3" s="14"/>
      <c r="U3" s="13"/>
      <c r="V3" s="14"/>
      <c r="W3" s="13"/>
      <c r="X3" s="14"/>
      <c r="Y3" s="13"/>
      <c r="Z3" s="14"/>
      <c r="AA3" s="13"/>
      <c r="AB3" s="14"/>
      <c r="AC3" s="13"/>
      <c r="AD3" s="14"/>
      <c r="AE3" s="13"/>
      <c r="AF3" s="14"/>
      <c r="AG3" s="13"/>
      <c r="AH3" s="14"/>
      <c r="AI3" s="13"/>
      <c r="AJ3" s="14"/>
      <c r="AK3" s="13"/>
      <c r="AL3" s="14"/>
      <c r="AM3" s="13"/>
      <c r="AN3" s="14"/>
      <c r="AO3" s="13"/>
      <c r="AP3" s="14"/>
      <c r="AQ3" s="13"/>
      <c r="AR3" s="14"/>
      <c r="AS3" s="13"/>
      <c r="AT3" s="14"/>
      <c r="AU3" s="13"/>
      <c r="AV3" s="14"/>
      <c r="AW3" s="13"/>
      <c r="AX3" s="14"/>
      <c r="AY3" s="13"/>
      <c r="AZ3" s="14"/>
      <c r="BA3" s="13"/>
      <c r="BB3" s="14"/>
      <c r="BC3" s="13"/>
      <c r="BD3" s="14"/>
      <c r="BE3" s="13"/>
      <c r="BF3" s="14"/>
      <c r="BG3" s="13"/>
      <c r="BH3" s="14"/>
      <c r="BI3" s="13"/>
      <c r="BJ3" s="14"/>
      <c r="BK3" s="13"/>
      <c r="BL3" s="14"/>
      <c r="BM3" s="13"/>
      <c r="BN3" s="14"/>
      <c r="BO3" s="13"/>
      <c r="BP3" s="14"/>
      <c r="BQ3" s="13"/>
      <c r="BR3" s="14"/>
      <c r="BS3" s="13"/>
      <c r="BT3" s="14"/>
      <c r="BU3" s="13"/>
      <c r="BV3" s="14"/>
      <c r="BW3" s="13"/>
      <c r="BX3" s="14"/>
      <c r="BY3" s="13"/>
      <c r="BZ3" s="14"/>
      <c r="CA3" s="13"/>
      <c r="CB3" s="14"/>
      <c r="CC3" s="13"/>
      <c r="CD3" s="14"/>
      <c r="CE3" s="13"/>
      <c r="CF3" s="14"/>
      <c r="CG3" s="13"/>
      <c r="CH3" s="14"/>
      <c r="CI3" s="13"/>
      <c r="CJ3" s="14"/>
      <c r="CK3" s="13"/>
      <c r="CL3" s="14"/>
      <c r="CM3" s="13"/>
      <c r="CN3" s="14"/>
      <c r="CO3" s="13"/>
      <c r="CP3" s="14"/>
      <c r="CQ3" s="13"/>
      <c r="CR3" s="14"/>
      <c r="CS3" s="13"/>
      <c r="CT3" s="14"/>
      <c r="CU3" s="13"/>
      <c r="CV3" s="14"/>
      <c r="CW3" s="13"/>
      <c r="CX3" s="14"/>
      <c r="CY3" s="13"/>
      <c r="CZ3" s="14"/>
      <c r="DA3" s="13"/>
      <c r="DB3" s="14"/>
      <c r="DC3" s="13"/>
      <c r="DD3" s="14"/>
      <c r="DE3" s="13"/>
      <c r="DF3" s="14"/>
      <c r="DG3" s="13"/>
      <c r="DH3" s="14"/>
      <c r="DI3" s="13"/>
      <c r="DJ3" s="14"/>
      <c r="DK3" s="13"/>
      <c r="DL3" s="14"/>
      <c r="DM3" s="13"/>
      <c r="DN3" s="14"/>
      <c r="DO3" s="13"/>
      <c r="DP3" s="14"/>
      <c r="DQ3" s="13"/>
      <c r="DR3" s="14"/>
      <c r="DS3" s="13"/>
      <c r="DT3" s="14"/>
      <c r="DU3" s="13"/>
      <c r="DV3" s="14"/>
      <c r="DW3" s="13"/>
      <c r="DX3" s="14"/>
      <c r="DY3" s="13"/>
      <c r="DZ3" s="14"/>
      <c r="EA3" s="13"/>
      <c r="EB3" s="14"/>
      <c r="EC3" s="13"/>
      <c r="ED3" s="14"/>
      <c r="EE3" s="13"/>
      <c r="EF3" s="14"/>
      <c r="EG3" s="13"/>
      <c r="EH3" s="14"/>
      <c r="EI3" s="13"/>
      <c r="EJ3" s="14"/>
      <c r="EK3" s="13"/>
      <c r="EL3" s="14"/>
      <c r="EM3" s="13"/>
      <c r="EN3" s="14"/>
      <c r="EO3" s="13"/>
      <c r="EP3" s="14"/>
      <c r="EQ3" s="13"/>
      <c r="ER3" s="14"/>
      <c r="ES3" s="13"/>
      <c r="ET3" s="14"/>
      <c r="EU3" s="13"/>
      <c r="EV3" s="14"/>
      <c r="EW3" s="13"/>
      <c r="EX3" s="14"/>
      <c r="EY3" s="13"/>
      <c r="EZ3" s="14"/>
      <c r="FA3" s="13"/>
      <c r="FB3" s="14"/>
      <c r="FC3" s="13"/>
      <c r="FD3" s="14"/>
      <c r="FE3" s="13"/>
      <c r="FF3" s="14"/>
      <c r="FG3" s="13"/>
      <c r="FH3" s="14"/>
      <c r="FI3" s="13"/>
      <c r="FJ3" s="14"/>
      <c r="FK3" s="13"/>
      <c r="FL3" s="14"/>
      <c r="FM3" s="13"/>
      <c r="FN3" s="14"/>
      <c r="FO3" s="13"/>
      <c r="FP3" s="14"/>
      <c r="FQ3" s="13"/>
      <c r="FR3" s="14"/>
      <c r="FS3" s="13"/>
      <c r="FT3" s="14"/>
      <c r="FU3" s="13"/>
      <c r="FV3" s="14"/>
      <c r="FW3" s="13"/>
      <c r="FX3" s="14"/>
      <c r="FY3" s="13"/>
      <c r="FZ3" s="14"/>
      <c r="GA3" s="13"/>
      <c r="GB3" s="14"/>
      <c r="GC3" s="13"/>
      <c r="GD3" s="14"/>
      <c r="GE3" s="13"/>
      <c r="GF3" s="14"/>
      <c r="GG3" s="13"/>
      <c r="GH3" s="14"/>
      <c r="GI3" s="13"/>
      <c r="GJ3" s="14"/>
      <c r="GK3" s="13"/>
      <c r="GL3" s="14"/>
      <c r="GM3" s="13"/>
      <c r="GN3" s="14"/>
      <c r="GO3" s="13"/>
      <c r="GP3" s="14"/>
      <c r="GQ3" s="13"/>
      <c r="GR3" s="14"/>
      <c r="GS3" s="13"/>
      <c r="GT3" s="14"/>
      <c r="GU3" s="13"/>
      <c r="GV3" s="14"/>
      <c r="GW3" s="13"/>
      <c r="GX3" s="14"/>
      <c r="GY3" s="13"/>
      <c r="GZ3" s="14"/>
      <c r="HA3" s="13"/>
      <c r="HB3" s="14"/>
      <c r="HC3" s="13"/>
      <c r="HD3" s="14"/>
      <c r="HE3" s="13"/>
      <c r="HF3" s="14"/>
      <c r="HG3" s="13"/>
      <c r="HH3" s="14"/>
      <c r="HI3" s="13"/>
      <c r="HJ3" s="14"/>
      <c r="HK3" s="13"/>
      <c r="HL3" s="14"/>
      <c r="HM3" s="13"/>
      <c r="HN3" s="14"/>
      <c r="HO3" s="13"/>
      <c r="HP3" s="14"/>
      <c r="HQ3" s="13"/>
      <c r="HR3" s="14"/>
      <c r="HS3" s="13"/>
      <c r="HT3" s="14"/>
      <c r="HU3" s="13"/>
      <c r="HV3" s="14"/>
      <c r="HW3" s="13"/>
      <c r="HX3" s="14"/>
      <c r="HY3" s="13"/>
      <c r="HZ3" s="14"/>
      <c r="IA3" s="13"/>
      <c r="IB3" s="14"/>
      <c r="IC3" s="13"/>
      <c r="ID3" s="14"/>
      <c r="IE3" s="13"/>
      <c r="IF3" s="14"/>
      <c r="IG3" s="13"/>
      <c r="IH3" s="14"/>
      <c r="II3" s="13"/>
      <c r="IJ3" s="14"/>
      <c r="IK3" s="13"/>
      <c r="IL3" s="14"/>
      <c r="IM3" s="13"/>
      <c r="IN3" s="14"/>
      <c r="IO3" s="13"/>
      <c r="IP3" s="14"/>
      <c r="IQ3" s="13"/>
      <c r="IR3" s="14"/>
      <c r="IS3" s="13"/>
      <c r="IT3" s="14"/>
      <c r="IU3" s="13"/>
      <c r="IV3" s="14"/>
      <c r="IW3" s="13"/>
      <c r="IX3" s="14"/>
      <c r="IY3" s="13"/>
      <c r="IZ3" s="14"/>
      <c r="JA3" s="13"/>
      <c r="JB3" s="14"/>
    </row>
    <row r="4" spans="1:262">
      <c r="M4" s="9"/>
      <c r="N4" s="9"/>
    </row>
    <row r="5" spans="1:262">
      <c r="B5" s="8" t="s">
        <v>11</v>
      </c>
      <c r="C5" s="8" t="s">
        <v>12</v>
      </c>
      <c r="D5" s="8" t="s">
        <v>66</v>
      </c>
      <c r="E5" s="8" t="s">
        <v>67</v>
      </c>
      <c r="F5" s="8" t="s">
        <v>13</v>
      </c>
      <c r="G5" s="8" t="s">
        <v>123</v>
      </c>
      <c r="H5" s="8" t="s">
        <v>126</v>
      </c>
      <c r="I5" s="8" t="s">
        <v>124</v>
      </c>
      <c r="J5" s="8" t="s">
        <v>125</v>
      </c>
      <c r="K5" s="10" t="s">
        <v>14</v>
      </c>
      <c r="L5" s="10" t="s">
        <v>15</v>
      </c>
      <c r="M5" s="10" t="s">
        <v>16</v>
      </c>
      <c r="N5" s="10" t="s">
        <v>17</v>
      </c>
    </row>
    <row r="6" spans="1:262" ht="15" customHeight="1">
      <c r="A6" s="32" t="s">
        <v>122</v>
      </c>
      <c r="B6" s="1" t="s">
        <v>21</v>
      </c>
      <c r="C6" s="1" t="s">
        <v>20</v>
      </c>
      <c r="D6" s="1" t="s">
        <v>68</v>
      </c>
      <c r="E6" s="1" t="s">
        <v>69</v>
      </c>
      <c r="F6" s="1" t="s">
        <v>19</v>
      </c>
      <c r="G6" s="1" t="s">
        <v>127</v>
      </c>
      <c r="H6" s="1" t="s">
        <v>128</v>
      </c>
      <c r="I6" s="1" t="s">
        <v>129</v>
      </c>
      <c r="J6" s="1" t="s">
        <v>130</v>
      </c>
      <c r="K6" s="3" t="e">
        <f>VALUE("&lt;%=rec.sold_db_lei%&gt;")</f>
        <v>#VALUE!</v>
      </c>
      <c r="L6" s="3" t="e">
        <f>VALUE("&lt;%=rec.sold_cr_lei%&gt;")</f>
        <v>#VALUE!</v>
      </c>
      <c r="M6" s="6" t="e">
        <f>VALUE("&lt;%=rec.sold_lei%&gt;")</f>
        <v>#VALUE!</v>
      </c>
      <c r="N6" s="6" t="e">
        <f>VALUE("&lt;%=rec.dobanda_lei%&gt;")</f>
        <v>#VALUE!</v>
      </c>
      <c r="O6" s="2" t="s">
        <v>2</v>
      </c>
    </row>
    <row r="7" spans="1:262" ht="15" customHeight="1">
      <c r="A7" s="32"/>
      <c r="B7" s="1"/>
      <c r="C7" s="1"/>
      <c r="D7" s="1"/>
      <c r="E7" s="1"/>
      <c r="F7" s="1"/>
      <c r="G7" s="1"/>
      <c r="H7" s="1"/>
      <c r="I7" s="1"/>
      <c r="J7" s="1"/>
      <c r="K7" s="3"/>
      <c r="L7" s="3"/>
      <c r="M7" s="6"/>
      <c r="N7" s="6"/>
    </row>
    <row r="8" spans="1:262">
      <c r="B8" s="1"/>
      <c r="C8" s="1"/>
      <c r="D8" s="1"/>
      <c r="E8" s="1"/>
      <c r="F8" s="1"/>
      <c r="G8" s="1"/>
      <c r="H8" s="1"/>
      <c r="I8" s="1"/>
      <c r="J8" s="1"/>
      <c r="K8" s="3"/>
      <c r="L8" s="3"/>
      <c r="M8" s="6"/>
      <c r="N8" s="6"/>
    </row>
    <row r="9" spans="1:262">
      <c r="B9" s="5"/>
      <c r="C9" s="31"/>
      <c r="E9" s="5"/>
      <c r="F9" s="5"/>
      <c r="G9" s="5"/>
      <c r="H9" s="5"/>
      <c r="I9" s="5"/>
      <c r="J9" s="5"/>
      <c r="K9" s="11"/>
      <c r="L9" s="11"/>
      <c r="M9" s="12"/>
      <c r="N9" s="12"/>
    </row>
    <row r="10" spans="1:262">
      <c r="B10" s="1"/>
      <c r="E10" s="1"/>
      <c r="F10" s="1"/>
      <c r="G10" s="1"/>
      <c r="H10" s="1"/>
      <c r="I10" s="1"/>
      <c r="J10" s="1"/>
      <c r="K10" s="3"/>
      <c r="L10" s="3"/>
      <c r="M10" s="6"/>
      <c r="N10" s="6"/>
    </row>
    <row r="11" spans="1:262">
      <c r="B11" s="1"/>
      <c r="C11" s="1"/>
      <c r="D11" s="1"/>
      <c r="E11" s="1"/>
      <c r="F11" s="1"/>
      <c r="G11" s="1"/>
      <c r="H11" s="1"/>
      <c r="I11" s="1"/>
      <c r="J11" s="1"/>
      <c r="K11" s="3"/>
      <c r="L11" s="3"/>
      <c r="M11" s="6"/>
      <c r="N11" s="6"/>
    </row>
    <row r="12" spans="1:262">
      <c r="B12" s="1"/>
      <c r="C12" s="1"/>
      <c r="D12" s="1"/>
      <c r="E12" s="1"/>
      <c r="F12" s="1"/>
      <c r="G12" s="1"/>
      <c r="H12" s="1"/>
      <c r="I12" s="1"/>
      <c r="J12" s="1"/>
      <c r="K12" s="3"/>
      <c r="L12" s="3"/>
      <c r="M12" s="6"/>
      <c r="N12" s="6"/>
    </row>
    <row r="13" spans="1:262">
      <c r="B13" s="1"/>
      <c r="C13" s="1"/>
      <c r="D13" s="1"/>
      <c r="E13" s="1"/>
      <c r="F13" s="1"/>
      <c r="G13" s="1"/>
      <c r="H13" s="1"/>
      <c r="I13" s="1"/>
      <c r="J13" s="1"/>
      <c r="K13" s="3"/>
      <c r="L13" s="3"/>
      <c r="M13" s="6"/>
      <c r="N13" s="6"/>
    </row>
    <row r="14" spans="1:262">
      <c r="B14" s="1"/>
      <c r="C14" s="1"/>
      <c r="D14" s="1"/>
      <c r="E14" s="1"/>
      <c r="F14" s="1"/>
      <c r="G14" s="1"/>
      <c r="H14" s="1"/>
      <c r="I14" s="1"/>
      <c r="J14" s="1"/>
      <c r="K14" s="3"/>
      <c r="L14" s="3"/>
      <c r="M14" s="6"/>
      <c r="N14" s="6"/>
    </row>
    <row r="15" spans="1:262">
      <c r="B15" s="1"/>
      <c r="C15" s="1"/>
      <c r="D15" s="1"/>
      <c r="E15" s="1"/>
      <c r="F15" s="1"/>
      <c r="G15" s="1"/>
      <c r="H15" s="1"/>
      <c r="I15" s="1"/>
      <c r="J15" s="1"/>
      <c r="K15" s="3"/>
      <c r="L15" s="3"/>
      <c r="M15" s="6"/>
      <c r="N15" s="6"/>
    </row>
    <row r="16" spans="1:262">
      <c r="B16" s="1"/>
      <c r="C16" s="1"/>
      <c r="D16" s="1"/>
      <c r="E16" s="1"/>
      <c r="F16" s="1"/>
      <c r="G16" s="1"/>
      <c r="H16" s="1"/>
      <c r="I16" s="1"/>
      <c r="J16" s="1"/>
      <c r="K16" s="3"/>
      <c r="L16" s="3"/>
      <c r="M16" s="6"/>
      <c r="N16" s="6"/>
    </row>
    <row r="17" spans="2:14">
      <c r="B17" s="1"/>
      <c r="C17" s="1"/>
      <c r="D17" s="1"/>
      <c r="E17" s="1"/>
      <c r="F17" s="1"/>
      <c r="G17" s="1"/>
      <c r="H17" s="1"/>
      <c r="I17" s="1"/>
      <c r="J17" s="1"/>
      <c r="K17" s="3"/>
      <c r="L17" s="3"/>
      <c r="M17" s="6"/>
      <c r="N17" s="6"/>
    </row>
    <row r="18" spans="2:14">
      <c r="B18" s="1"/>
      <c r="C18" s="1"/>
      <c r="D18" s="1"/>
      <c r="E18" s="1"/>
      <c r="F18" s="1"/>
      <c r="G18" s="1"/>
      <c r="H18" s="1"/>
      <c r="I18" s="1"/>
      <c r="J18" s="1"/>
      <c r="K18" s="3"/>
      <c r="L18" s="3"/>
      <c r="M18" s="6"/>
      <c r="N18" s="6"/>
    </row>
    <row r="19" spans="2:14">
      <c r="B19" s="1"/>
      <c r="C19" s="1"/>
      <c r="D19" s="1"/>
      <c r="E19" s="1"/>
      <c r="F19" s="1"/>
      <c r="G19" s="1"/>
      <c r="H19" s="1"/>
      <c r="I19" s="1"/>
      <c r="J19" s="1"/>
      <c r="K19" s="3"/>
      <c r="L19" s="3"/>
      <c r="M19" s="6"/>
      <c r="N19" s="6"/>
    </row>
    <row r="20" spans="2:14">
      <c r="B20" s="1"/>
      <c r="C20" s="1"/>
      <c r="D20" s="1"/>
      <c r="E20" s="1"/>
      <c r="F20" s="1"/>
      <c r="G20" s="1"/>
      <c r="H20" s="1"/>
      <c r="I20" s="1"/>
      <c r="J20" s="1"/>
      <c r="K20" s="3"/>
      <c r="L20" s="3"/>
      <c r="M20" s="6"/>
      <c r="N20" s="6"/>
    </row>
    <row r="21" spans="2:14">
      <c r="B21" s="1"/>
      <c r="C21" s="1"/>
      <c r="D21" s="1"/>
      <c r="E21" s="1"/>
      <c r="F21" s="1"/>
      <c r="G21" s="1"/>
      <c r="H21" s="1"/>
      <c r="I21" s="1"/>
      <c r="J21" s="1"/>
      <c r="K21" s="3"/>
      <c r="L21" s="3"/>
      <c r="M21" s="6"/>
      <c r="N21" s="6"/>
    </row>
    <row r="22" spans="2:14">
      <c r="B22" s="1"/>
      <c r="C22" s="1"/>
      <c r="D22" s="1"/>
      <c r="E22" s="1"/>
      <c r="F22" s="1"/>
      <c r="G22" s="1"/>
      <c r="H22" s="1"/>
      <c r="I22" s="1"/>
      <c r="J22" s="1"/>
      <c r="K22" s="3"/>
      <c r="L22" s="3"/>
      <c r="M22" s="6"/>
      <c r="N22" s="6"/>
    </row>
    <row r="23" spans="2:14">
      <c r="B23" s="1"/>
      <c r="C23" s="1"/>
      <c r="D23" s="1"/>
      <c r="E23" s="1"/>
      <c r="F23" s="1"/>
      <c r="G23" s="1"/>
      <c r="H23" s="1"/>
      <c r="I23" s="1"/>
      <c r="J23" s="1"/>
      <c r="K23" s="3"/>
      <c r="L23" s="3"/>
      <c r="M23" s="6"/>
      <c r="N23" s="6"/>
    </row>
    <row r="24" spans="2:14">
      <c r="B24" s="1"/>
      <c r="C24" s="1"/>
      <c r="D24" s="1"/>
      <c r="E24" s="1"/>
      <c r="F24" s="1"/>
      <c r="G24" s="1"/>
      <c r="H24" s="1"/>
      <c r="I24" s="1"/>
      <c r="J24" s="1"/>
      <c r="K24" s="3"/>
      <c r="L24" s="3"/>
      <c r="M24" s="6"/>
      <c r="N24" s="6"/>
    </row>
    <row r="25" spans="2:14">
      <c r="B25" s="1"/>
      <c r="C25" s="1"/>
      <c r="D25" s="1"/>
      <c r="E25" s="1"/>
      <c r="F25" s="1"/>
      <c r="G25" s="1"/>
      <c r="H25" s="1"/>
      <c r="I25" s="1"/>
      <c r="J25" s="1"/>
      <c r="K25" s="3"/>
      <c r="L25" s="3"/>
      <c r="M25" s="6"/>
      <c r="N25" s="6"/>
    </row>
    <row r="26" spans="2:14">
      <c r="B26" s="1"/>
      <c r="C26" s="1"/>
      <c r="D26" s="1"/>
      <c r="E26" s="1"/>
      <c r="F26" s="1"/>
      <c r="G26" s="1"/>
      <c r="H26" s="1"/>
      <c r="I26" s="1"/>
      <c r="J26" s="1"/>
      <c r="K26" s="3"/>
      <c r="L26" s="3"/>
      <c r="M26" s="6"/>
      <c r="N26" s="6"/>
    </row>
    <row r="27" spans="2:14"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  <c r="M27" s="6"/>
      <c r="N27" s="6"/>
    </row>
    <row r="28" spans="2:14">
      <c r="B28" s="1"/>
      <c r="C28" s="1"/>
      <c r="D28" s="1"/>
      <c r="E28" s="1"/>
      <c r="F28" s="1"/>
      <c r="G28" s="1"/>
      <c r="H28" s="1"/>
      <c r="I28" s="1"/>
      <c r="J28" s="1"/>
      <c r="K28" s="3"/>
      <c r="L28" s="3"/>
      <c r="M28" s="6"/>
      <c r="N28" s="6"/>
    </row>
    <row r="29" spans="2:14">
      <c r="B29" s="1"/>
      <c r="C29" s="1"/>
      <c r="D29" s="1"/>
      <c r="E29" s="1"/>
      <c r="F29" s="1"/>
      <c r="G29" s="1"/>
      <c r="H29" s="1"/>
      <c r="I29" s="1"/>
      <c r="J29" s="1"/>
      <c r="K29" s="3"/>
      <c r="L29" s="3"/>
      <c r="M29" s="6"/>
      <c r="N29" s="6"/>
    </row>
    <row r="30" spans="2:14">
      <c r="B30" s="1"/>
      <c r="C30" s="1"/>
      <c r="D30" s="1"/>
      <c r="E30" s="1"/>
      <c r="F30" s="1"/>
      <c r="G30" s="1"/>
      <c r="H30" s="1"/>
      <c r="I30" s="1"/>
      <c r="J30" s="1"/>
      <c r="K30" s="3"/>
      <c r="L30" s="3"/>
      <c r="M30" s="6"/>
      <c r="N30" s="6"/>
    </row>
    <row r="31" spans="2:14">
      <c r="B31" s="1"/>
      <c r="C31" s="1"/>
      <c r="D31" s="1"/>
      <c r="E31" s="1"/>
      <c r="F31" s="1"/>
      <c r="G31" s="1"/>
      <c r="H31" s="1"/>
      <c r="I31" s="1"/>
      <c r="J31" s="1"/>
      <c r="K31" s="3"/>
      <c r="L31" s="3"/>
      <c r="M31" s="6"/>
      <c r="N31" s="6"/>
    </row>
    <row r="32" spans="2:14">
      <c r="B32" s="1"/>
      <c r="C32" s="1"/>
      <c r="D32" s="1"/>
      <c r="E32" s="1"/>
      <c r="F32" s="1"/>
      <c r="G32" s="1"/>
      <c r="H32" s="1"/>
      <c r="I32" s="1"/>
      <c r="J32" s="1"/>
      <c r="K32" s="3"/>
      <c r="L32" s="3"/>
      <c r="M32" s="6"/>
      <c r="N32" s="6"/>
    </row>
  </sheetData>
  <pageMargins left="0.7" right="0.7" top="0.75" bottom="0.75" header="0.3" footer="0.3"/>
  <pageSetup scale="90" orientation="portrait" r:id="rId1"/>
  <colBreaks count="1" manualBreakCount="1">
    <brk id="8" max="3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anexa1</vt:lpstr>
      <vt:lpstr>anexa1a</vt:lpstr>
      <vt:lpstr>anexa2</vt:lpstr>
      <vt:lpstr>anexa3</vt:lpstr>
      <vt:lpstr>anexa4</vt:lpstr>
      <vt:lpstr>detaliere</vt:lpstr>
      <vt:lpstr>anexa1!Print_Area</vt:lpstr>
      <vt:lpstr>anexa1a!Print_Area</vt:lpstr>
      <vt:lpstr>anexa2!Print_Area</vt:lpstr>
      <vt:lpstr>anexa3!Print_Area</vt:lpstr>
      <vt:lpstr>anexa4!Print_Area</vt:lpstr>
      <vt:lpstr>detaliere!Print_Area</vt:lpstr>
    </vt:vector>
  </TitlesOfParts>
  <Company>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Razvan Dumitrescu</cp:lastModifiedBy>
  <dcterms:created xsi:type="dcterms:W3CDTF">2013-02-06T18:18:40Z</dcterms:created>
  <dcterms:modified xsi:type="dcterms:W3CDTF">2017-03-08T12:20:38Z</dcterms:modified>
</cp:coreProperties>
</file>