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alcChain>
</file>

<file path=xl/sharedStrings.xml><?xml version="1.0" encoding="utf-8"?>
<sst xmlns="http://schemas.openxmlformats.org/spreadsheetml/2006/main" count="1840" uniqueCount="197">
  <si>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</si>
  <si>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</si>
  <si>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</si>
  <si>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</si>
  <si>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</si>
  <si>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</si>
  <si>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</si>
  <si>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</si>
  <si>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</si>
  <si>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</si>
  <si>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</si>
  <si>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</si>
  <si>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</si>
  <si>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</si>
  <si>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</si>
  <si>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</si>
  <si>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</si>
  <si>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</si>
  <si>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</si>
  <si>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</si>
  <si>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</si>
  <si>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</si>
  <si>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</si>
  <si>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</si>
  <si>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</si>
  <si>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</si>
  <si>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</si>
  <si>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</si>
  <si>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</si>
  <si>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</si>
  <si>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</si>
  <si>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</si>
  <si>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</si>
  <si>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</si>
  <si>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</si>
  <si>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</si>
  <si>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</si>
  <si>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</si>
  <si>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</si>
  <si>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</si>
  <si>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</si>
  <si>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</si>
  <si>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</si>
  <si>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</si>
  <si>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</si>
  <si>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</si>
  <si>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</si>
  <si>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</si>
  <si>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</si>
  <si>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</si>
  <si>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</si>
  <si>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</si>
  <si>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</si>
  <si>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</si>
  <si>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</si>
  <si>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</si>
  <si>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</si>
  <si>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</si>
  <si>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</si>
  <si>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</si>
  <si>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</si>
  <si>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</si>
  <si>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</si>
  <si>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</si>
  <si>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</si>
  <si>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</si>
  <si>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</si>
  <si>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</si>
  <si>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</si>
  <si>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</si>
  <si>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</si>
  <si>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</si>
  <si>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</si>
  <si>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</si>
  <si>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</si>
  <si>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</si>
  <si>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</si>
  <si>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</si>
  <si>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</si>
  <si>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</si>
  <si>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</si>
  <si>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</si>
  <si>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</si>
  <si>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</si>
  <si>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</si>
  <si>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</si>
  <si>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</si>
  <si>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</si>
  <si>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</si>
  <si>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</si>
  <si>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</si>
  <si>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</si>
  <si>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</si>
  <si>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</si>
  <si>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</si>
  <si>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</si>
  <si>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</si>
  <si>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</si>
  <si>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</si>
  <si>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</si>
  <si>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</si>
  <si>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</si>
  <si>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</si>
  <si>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</si>
  <si>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</si>
  <si>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</si>
  <si>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</si>
  <si>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</si>
  <si>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</si>
  <si>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</si>
  <si>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</si>
  <si>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</si>
  <si>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</si>
  <si>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</si>
  <si>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</si>
  <si>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</si>
  <si>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</si>
  <si>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</si>
  <si>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</si>
  <si>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</si>
  <si>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</si>
  <si>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</si>
  <si>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</si>
  <si>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</si>
  <si>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</si>
  <si>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</si>
  <si>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</si>
  <si>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</si>
  <si>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</si>
  <si>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</si>
  <si>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</si>
  <si>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</si>
  <si>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</si>
  <si>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</si>
  <si>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</si>
  <si>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</si>
  <si>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</si>
  <si>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</si>
  <si>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</si>
  <si>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</si>
  <si>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</si>
  <si>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</si>
  <si>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</si>
  <si>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</si>
  <si>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</si>
  <si>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</si>
  <si>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</si>
  <si>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</si>
  <si>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</si>
  <si>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</si>
  <si>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</si>
  <si>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</si>
  <si>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</si>
  <si>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</si>
  <si>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</si>
  <si>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</si>
  <si>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</si>
  <si>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</si>
  <si>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</si>
  <si>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</si>
  <si>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</si>
  <si>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</si>
  <si>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</si>
  <si>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</si>
  <si>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</si>
  <si>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</si>
  <si>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</si>
  <si>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</si>
  <si>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</si>
  <si>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</si>
  <si>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</si>
  <si>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</si>
  <si>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</si>
  <si>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</si>
  <si>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</si>
  <si>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</si>
  <si>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</si>
  <si>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</si>
  <si>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</si>
  <si>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</si>
  <si>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</si>
  <si>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</si>
  <si>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</si>
  <si>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
  </si>
  <si>
    <t>adsfgwsdfg</t>
  </si>
  <si>
    <t>0.0</t>
  </si>
  <si>
    <t>ex1</t>
  </si>
  <si>
    <t>1</t>
  </si>
  <si>
    <t>exercise2</t>
  </si>
  <si>
    <t>ex2</t>
  </si>
  <si>
    <t>asd</t>
  </si>
  <si>
    <t>ejercicio1</t>
  </si>
  <si>
    <t>ej1</t>
  </si>
  <si>
    <t>ejercicio2</t>
  </si>
  <si>
    <t>ej2</t>
  </si>
  <si>
    <t>ejercicio3</t>
  </si>
  <si>
    <t>ej3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</si>
</sst>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6.42578125" collapsed="true"/>
    <col min="2" max="2" customWidth="true" width="25.28515625" collapsed="true"/>
    <col min="3" max="3" customWidth="true" width="10.0" collapsed="true"/>
    <col min="4" max="4" customWidth="true" width="10.0" collapsed="true"/>
    <col min="5" max="5" customWidth="true" width="10.0" collapsed="true"/>
    <col min="6" max="6" customWidth="true" width="10.0" collapsed="true"/>
    <col min="7" max="7" customWidth="true" width="10.0" collapsed="true"/>
    <col min="8" max="8" customWidth="true" width="10.0" collapsed="true"/>
    <col min="9" max="9" customWidth="true" style="33" width="10.0" collapsed="true"/>
  </cols>
  <sheetData>
    <row r="1" spans="1:9" ht="15.75" customHeight="1" x14ac:dyDescent="0.2">
      <c r="A1" s="1" t="s">
        <v>0</v>
      </c>
      <c r="B1" s="1" t="s">
        <v>1</v>
      </c>
      <c r="C1" t="s" s="0">
        <v>184</v>
      </c>
      <c r="D1" t="s" s="0">
        <v>164</v>
      </c>
      <c r="E1" t="s" s="0">
        <v>148</v>
      </c>
      <c r="F1" t="s">
        <v>191</v>
      </c>
      <c r="G1" t="s">
        <v>193</v>
      </c>
      <c r="H1" t="s">
        <v>195</v>
      </c>
    </row>
    <row r="2" spans="1:9" ht="15.75" customHeight="1" x14ac:dyDescent="0.2">
      <c r="A2">
        <v>0</v>
      </c>
      <c r="B2">
        <v>0</v>
      </c>
      <c r="C2" t="n" s="0">
        <v>40.0</v>
      </c>
      <c r="D2" t="n" s="0">
        <v>100.0</v>
      </c>
      <c r="E2" t="n" s="0">
        <v>0.0</v>
      </c>
      <c r="F2" t="n">
        <v>20.0</v>
      </c>
      <c r="G2" t="n">
        <v>40.0</v>
      </c>
      <c r="H2" t="n">
        <v>10.0</v>
      </c>
    </row>
    <row r="3" spans="1:9" ht="15.75" customHeight="1" x14ac:dyDescent="0.2">
      <c r="A3" s="1" t="s">
        <v>0</v>
      </c>
      <c r="B3" s="1" t="s">
        <v>1</v>
      </c>
      <c r="C3" t="s" s="0">
        <v>128</v>
      </c>
      <c r="D3" t="s" s="0">
        <v>164</v>
      </c>
      <c r="E3" t="s" s="0">
        <v>148</v>
      </c>
      <c r="F3" t="s">
        <v>192</v>
      </c>
      <c r="G3" t="s">
        <v>194</v>
      </c>
      <c r="H3" t="s">
        <v>196</v>
      </c>
    </row>
    <row r="4" spans="1:9" ht="15.75" customHeight="1" x14ac:dyDescent="0.25">
      <c r="A4" s="35" t="s">
        <v>8</v>
      </c>
      <c r="B4" s="35" t="s">
        <v>151</v>
      </c>
      <c r="C4" t="n" s="0">
        <v>0.0</v>
      </c>
      <c r="D4" t="n" s="0">
        <v>1.0</v>
      </c>
      <c r="E4" t="s" s="0">
        <v>156</v>
      </c>
      <c r="F4" t="n">
        <v>0.0</v>
      </c>
      <c r="G4" t="n">
        <v>0.0</v>
      </c>
      <c r="H4" t="n">
        <v>0.0</v>
      </c>
    </row>
    <row r="5" spans="1:9" ht="15.75" customHeight="1" x14ac:dyDescent="0.25">
      <c r="A5" s="35" t="s">
        <v>149</v>
      </c>
      <c r="B5" s="35" t="s">
        <v>152</v>
      </c>
      <c r="C5" t="n" s="0">
        <v>10.0</v>
      </c>
      <c r="D5" s="0">
        <f>(C5*C$2+D5*D$2+E5*E$2+F5*F$2+G5*G$2)/100</f>
      </c>
      <c r="E5" t="s" s="0">
        <v>157</v>
      </c>
      <c r="F5" t="n">
        <v>0.0</v>
      </c>
      <c r="G5" t="n">
        <v>0.0</v>
      </c>
      <c r="H5" t="n">
        <v>0.0</v>
      </c>
    </row>
    <row r="6" spans="1:9" ht="15.75" customHeight="1" x14ac:dyDescent="0.25">
      <c r="A6" s="35" t="s">
        <v>150</v>
      </c>
      <c r="B6" s="35" t="s">
        <v>153</v>
      </c>
      <c r="C6" s="0">
        <f>TRUNC('Examen 1'!Q5,2)</f>
      </c>
      <c r="D6" s="0">
        <f>(C6*C$2+D6*D$2+E6*E$2+F6*F$2+G6*G$2)/100</f>
      </c>
      <c r="E6" t="s" s="0">
        <v>157</v>
      </c>
      <c r="F6" t="n">
        <v>0.0</v>
      </c>
      <c r="G6" t="n">
        <v>0.0</v>
      </c>
      <c r="H6" t="n">
        <v>0.0</v>
      </c>
    </row>
    <row r="7" spans="1:9" ht="15.75" customHeight="1" x14ac:dyDescent="0.25">
      <c r="A7" s="35" t="s">
        <v>8</v>
      </c>
      <c r="B7" s="35" t="s">
        <v>154</v>
      </c>
      <c r="C7" s="0">
        <f>TRUNC('Examen 1'!Q6,2)</f>
      </c>
      <c r="D7" s="0">
        <f>(C7*C$2+D7*D$2+E7*E$2+F7*F$2+G7*G$2)/100</f>
      </c>
      <c r="E7" t="s" s="0">
        <v>157</v>
      </c>
      <c r="F7" t="n">
        <v>0.0</v>
      </c>
      <c r="G7" t="n">
        <v>0.0</v>
      </c>
      <c r="H7" t="n">
        <v>0.0</v>
      </c>
    </row>
    <row r="8" spans="1:9" ht="15.75" customHeight="1" x14ac:dyDescent="0.25">
      <c r="A8" s="35" t="s">
        <v>149</v>
      </c>
      <c r="B8" s="35" t="s">
        <v>155</v>
      </c>
      <c r="C8" s="0">
        <f>TRUNC('Examen 1'!Q7,2)</f>
      </c>
      <c r="D8" s="0">
        <f>(C8*C$2+D8*D$2+E8*E$2+F8*F$2+G8*G$2)/100</f>
      </c>
      <c r="E8" t="s" s="0">
        <v>157</v>
      </c>
      <c r="F8" t="n">
        <v>0.0</v>
      </c>
      <c r="G8" t="n">
        <v>0.0</v>
      </c>
      <c r="H8" t="n">
        <v>0.0</v>
      </c>
    </row>
    <row r="9" spans="1:9" ht="15.75" customHeight="1" x14ac:dyDescent="0.25">
      <c r="A9" s="35" t="s">
        <v>150</v>
      </c>
      <c r="B9" s="35" t="s">
        <v>151</v>
      </c>
      <c r="C9" s="0">
        <f>TRUNC('Examen 1'!Q8,2)</f>
      </c>
      <c r="D9" s="0">
        <f>(C9*C$2+D9*D$2+E9*E$2+F9*F$2+G9*G$2)/100</f>
      </c>
      <c r="E9" t="s" s="0">
        <v>158</v>
      </c>
      <c r="F9" t="n">
        <v>0.0</v>
      </c>
      <c r="G9" t="n">
        <v>0.0</v>
      </c>
      <c r="H9" t="n">
        <v>0.0</v>
      </c>
    </row>
    <row r="10" spans="1:9" ht="15.75" customHeight="1" x14ac:dyDescent="0.25">
      <c r="A10" s="35" t="s">
        <v>8</v>
      </c>
      <c r="B10" s="35" t="s">
        <v>152</v>
      </c>
      <c r="C10" s="0">
        <f>TRUNC('Examen 1'!Q9,2)</f>
      </c>
      <c r="D10" s="0">
        <f>(C10*C$2+D10*D$2+E10*E$2+F10*F$2+G10*G$2)/100</f>
      </c>
      <c r="E10" t="s" s="0">
        <v>157</v>
      </c>
      <c r="F10" t="n">
        <v>0.0</v>
      </c>
      <c r="G10" t="n">
        <v>0.0</v>
      </c>
      <c r="H10" t="n">
        <v>0.0</v>
      </c>
    </row>
    <row r="11" spans="1:9" ht="15.75" customHeight="1" x14ac:dyDescent="0.25">
      <c r="A11" s="35" t="s">
        <v>149</v>
      </c>
      <c r="B11" s="35" t="s">
        <v>153</v>
      </c>
      <c r="C11" s="0">
        <f>TRUNC('Examen 1'!Q10,2)</f>
      </c>
      <c r="D11" s="0">
        <f>(C11*C$2+D11*D$2+E11*E$2+F11*F$2+G11*G$2)/100</f>
      </c>
      <c r="E11" t="s" s="0">
        <v>157</v>
      </c>
      <c r="F11" t="n">
        <v>0.0</v>
      </c>
      <c r="G11" t="n">
        <v>0.0</v>
      </c>
      <c r="H11" t="n">
        <v>0.0</v>
      </c>
    </row>
    <row r="12" spans="1:9" ht="15.75" customHeight="1" x14ac:dyDescent="0.25">
      <c r="A12" s="35" t="s">
        <v>150</v>
      </c>
      <c r="B12" s="35" t="s">
        <v>154</v>
      </c>
      <c r="C12" s="0">
        <f>TRUNC('Examen 1'!Q11,2)</f>
      </c>
      <c r="D12" s="0">
        <f>(C12*C$2+D12*D$2+E12*E$2+F12*F$2+G12*G$2)/100</f>
      </c>
      <c r="E12" t="s" s="0">
        <v>159</v>
      </c>
      <c r="F12" t="n">
        <v>0.0</v>
      </c>
      <c r="G12" t="n">
        <v>0.0</v>
      </c>
      <c r="H12" t="n">
        <v>0.0</v>
      </c>
    </row>
    <row r="13" spans="1:9" ht="15.75" customHeight="1" x14ac:dyDescent="0.25">
      <c r="A13" s="35" t="s">
        <v>8</v>
      </c>
      <c r="B13" s="35" t="s">
        <v>155</v>
      </c>
      <c r="C13" s="0">
        <f>TRUNC('Examen 1'!Q12,2)</f>
      </c>
      <c r="D13" s="0">
        <f>(C13*C$2+D13*D$2+E13*E$2+F13*F$2+G13*G$2)/100</f>
      </c>
      <c r="E13" t="s" s="0">
        <v>159</v>
      </c>
      <c r="F13" t="n">
        <v>0.0</v>
      </c>
      <c r="G13" t="n">
        <v>0.0</v>
      </c>
      <c r="H13" t="n">
        <v>0.0</v>
      </c>
    </row>
    <row r="14" spans="1:9" ht="15.75" customHeight="1" x14ac:dyDescent="0.25">
      <c r="A14" s="35" t="s">
        <v>149</v>
      </c>
      <c r="B14" s="35" t="s">
        <v>151</v>
      </c>
      <c r="C14" s="0">
        <f>TRUNC('Examen 1'!Q13,2)</f>
      </c>
      <c r="D14" s="0">
        <f>(C14*C$2+D14*D$2+E14*E$2+F14*F$2+G14*G$2)/100</f>
      </c>
      <c r="E14" t="s" s="0">
        <v>157</v>
      </c>
      <c r="F14" t="n">
        <v>0.0</v>
      </c>
      <c r="G14" t="n">
        <v>0.0</v>
      </c>
      <c r="H14" t="n">
        <v>0.0</v>
      </c>
    </row>
    <row r="15" spans="1:9" ht="15.75" customHeight="1" x14ac:dyDescent="0.25">
      <c r="A15" s="35" t="s">
        <v>150</v>
      </c>
      <c r="B15" s="35" t="s">
        <v>152</v>
      </c>
      <c r="C15" s="0">
        <f>TRUNC('Examen 1'!Q14,2)</f>
      </c>
      <c r="D15" s="0">
        <f>(C15*C$2+D15*D$2+E15*E$2+F15*F$2+G15*G$2)/100</f>
      </c>
      <c r="E15" t="s" s="0">
        <v>157</v>
      </c>
      <c r="F15" t="n">
        <v>0.0</v>
      </c>
      <c r="G15" t="n">
        <v>0.0</v>
      </c>
      <c r="H15" t="n">
        <v>0.0</v>
      </c>
    </row>
    <row r="16" spans="1:9" ht="15.75" customHeight="1" x14ac:dyDescent="0.25">
      <c r="A16" s="35" t="s">
        <v>8</v>
      </c>
      <c r="B16" s="35" t="s">
        <v>153</v>
      </c>
      <c r="C16" s="0">
        <f>TRUNC('Examen 1'!Q15,2)</f>
      </c>
      <c r="D16" s="0">
        <f>(C16*C$2+D16*D$2+E16*E$2+F16*F$2+G16*G$2)/100</f>
      </c>
      <c r="E16" t="s" s="0">
        <v>159</v>
      </c>
      <c r="F16" t="n">
        <v>0.0</v>
      </c>
      <c r="G16" t="n">
        <v>0.0</v>
      </c>
      <c r="H16" t="n">
        <v>0.0</v>
      </c>
    </row>
    <row r="17" spans="1:9" ht="15.75" customHeight="1" x14ac:dyDescent="0.25">
      <c r="A17" s="35" t="s">
        <v>149</v>
      </c>
      <c r="B17" s="35" t="s">
        <v>154</v>
      </c>
      <c r="C17" s="0">
        <f>TRUNC('Examen 1'!Q16,2)</f>
      </c>
      <c r="D17" s="0">
        <f>(C17*C$2+D17*D$2+E17*E$2+F17*F$2+G17*G$2)/100</f>
      </c>
      <c r="E17" t="s" s="0">
        <v>158</v>
      </c>
      <c r="F17" t="n">
        <v>0.0</v>
      </c>
      <c r="G17" t="n">
        <v>0.0</v>
      </c>
      <c r="H17" t="n">
        <v>0.0</v>
      </c>
    </row>
    <row r="18" spans="1:9" ht="15.75" customHeight="1" x14ac:dyDescent="0.25">
      <c r="A18" s="35" t="s">
        <v>150</v>
      </c>
      <c r="B18" s="35" t="s">
        <v>155</v>
      </c>
      <c r="C18" s="0">
        <f>TRUNC('Examen 1'!Q17,2)</f>
      </c>
      <c r="D18" s="0">
        <f>(C18*C$2+D18*D$2+E18*E$2+F18*F$2+G18*G$2)/100</f>
      </c>
      <c r="E18" t="s" s="0">
        <v>158</v>
      </c>
      <c r="F18" t="n">
        <v>0.0</v>
      </c>
      <c r="G18" t="n">
        <v>0.0</v>
      </c>
      <c r="H18" t="n">
        <v>0.0</v>
      </c>
    </row>
    <row r="19" spans="1:9" ht="15.75" customHeight="1" x14ac:dyDescent="0.25">
      <c r="A19" s="35" t="s">
        <v>8</v>
      </c>
      <c r="B19" s="35" t="s">
        <v>151</v>
      </c>
      <c r="C19" s="0">
        <f>TRUNC('Examen 1'!Q18,2)</f>
      </c>
      <c r="D19" s="0">
        <f>(C19*C$2+D19*D$2+E19*E$2+F19*F$2+G19*G$2)/100</f>
      </c>
      <c r="E19" t="s" s="0">
        <v>157</v>
      </c>
      <c r="F19" t="n">
        <v>0.0</v>
      </c>
      <c r="G19" t="n">
        <v>0.0</v>
      </c>
      <c r="H19" t="n">
        <v>0.0</v>
      </c>
    </row>
    <row r="20" spans="1:9" ht="15.75" customHeight="1" x14ac:dyDescent="0.25">
      <c r="A20" s="35" t="s">
        <v>149</v>
      </c>
      <c r="B20" s="35" t="s">
        <v>152</v>
      </c>
      <c r="C20" s="0">
        <f>TRUNC('Examen 1'!Q19,2)</f>
      </c>
      <c r="D20" s="0">
        <f>(C20*C$2+D20*D$2+E20*E$2+F20*F$2+G20*G$2)/100</f>
      </c>
      <c r="E20" t="s" s="0">
        <v>157</v>
      </c>
      <c r="F20" t="n">
        <v>0.0</v>
      </c>
      <c r="G20" t="n">
        <v>0.0</v>
      </c>
      <c r="H20" t="n">
        <v>0.0</v>
      </c>
    </row>
    <row r="21" spans="1:9" ht="15.75" customHeight="1" x14ac:dyDescent="0.25">
      <c r="A21" s="35" t="s">
        <v>150</v>
      </c>
      <c r="B21" s="35" t="s">
        <v>153</v>
      </c>
      <c r="C21" s="0">
        <f>TRUNC('Examen 1'!Q20,2)</f>
      </c>
      <c r="D21" s="0">
        <f>(C21*C$2+D21*D$2+E21*E$2+F21*F$2+G21*G$2)/100</f>
      </c>
      <c r="E21" t="s" s="0">
        <v>158</v>
      </c>
      <c r="F21" t="n">
        <v>0.0</v>
      </c>
      <c r="G21" t="n">
        <v>0.0</v>
      </c>
      <c r="H21" t="n">
        <v>0.0</v>
      </c>
    </row>
    <row r="22" spans="1:9" ht="15.75" customHeight="1" x14ac:dyDescent="0.25">
      <c r="A22" s="35" t="s">
        <v>8</v>
      </c>
      <c r="B22" s="35" t="s">
        <v>154</v>
      </c>
      <c r="C22" s="0">
        <f>TRUNC('Examen 1'!Q21,2)</f>
      </c>
      <c r="D22" s="0">
        <f>(C22*C$2+D22*D$2+E22*E$2+F22*F$2+G22*G$2)/100</f>
      </c>
      <c r="E22" t="s" s="0">
        <v>157</v>
      </c>
      <c r="F22" t="n">
        <v>0.0</v>
      </c>
      <c r="G22" t="n">
        <v>0.0</v>
      </c>
      <c r="H22" t="n">
        <v>0.0</v>
      </c>
    </row>
    <row r="23" spans="1:9" ht="15.75" customHeight="1" x14ac:dyDescent="0.25">
      <c r="A23" s="35" t="s">
        <v>149</v>
      </c>
      <c r="B23" s="35" t="s">
        <v>155</v>
      </c>
      <c r="C23" s="0">
        <f>TRUNC('Examen 1'!Q22,2)</f>
      </c>
      <c r="D23" s="0">
        <f>(C23*C$2+D23*D$2+E23*E$2+F23*F$2+G23*G$2)/100</f>
      </c>
      <c r="E23" t="s" s="0">
        <v>157</v>
      </c>
      <c r="F23" t="n">
        <v>0.0</v>
      </c>
      <c r="G23" t="n">
        <v>0.0</v>
      </c>
      <c r="H23" t="n">
        <v>0.0</v>
      </c>
    </row>
    <row r="24" spans="1:9" ht="15.75" customHeight="1" x14ac:dyDescent="0.25">
      <c r="A24" s="35" t="s">
        <v>150</v>
      </c>
      <c r="B24" s="35" t="s">
        <v>151</v>
      </c>
      <c r="C24" t="n" s="0">
        <v>10.0</v>
      </c>
      <c r="D24" s="0">
        <f>(C24*C$2+D24*D$2+E24*E$2+F24*F$2+G24*G$2)/100</f>
      </c>
      <c r="E24" t="s" s="0">
        <v>157</v>
      </c>
      <c r="F24" t="n">
        <v>0.0</v>
      </c>
      <c r="G24" t="n">
        <v>0.0</v>
      </c>
      <c r="H24" t="n">
        <v>0.0</v>
      </c>
    </row>
    <row r="25" spans="1:9" ht="15.75" customHeight="1" x14ac:dyDescent="0.25">
      <c r="A25" s="35" t="s">
        <v>8</v>
      </c>
      <c r="B25" s="35" t="s">
        <v>152</v>
      </c>
      <c r="C25" s="0">
        <f>TRUNC('Examen 1'!Q24,2)</f>
      </c>
      <c r="D25" s="0">
        <f>(C25*C$2+D25*D$2+E25*E$2+F25*F$2+G25*G$2)/100</f>
      </c>
      <c r="E25" t="s" s="0">
        <v>157</v>
      </c>
      <c r="F25" t="n">
        <v>0.0</v>
      </c>
      <c r="G25" t="n">
        <v>0.0</v>
      </c>
      <c r="H25" t="n">
        <v>0.0</v>
      </c>
    </row>
    <row r="26" spans="1:9" ht="15.75" customHeight="1" x14ac:dyDescent="0.25">
      <c r="A26" s="35" t="s">
        <v>149</v>
      </c>
      <c r="B26" s="35" t="s">
        <v>153</v>
      </c>
      <c r="C26" s="0">
        <f>TRUNC('Examen 1'!Q25,2)</f>
      </c>
      <c r="D26" s="0">
        <f>(C26*C$2+D26*D$2+E26*E$2+F26*F$2+G26*G$2)/100</f>
      </c>
      <c r="E26" t="s" s="0">
        <v>158</v>
      </c>
      <c r="F26" t="n">
        <v>0.0</v>
      </c>
      <c r="G26" t="n">
        <v>0.0</v>
      </c>
      <c r="H26" t="n">
        <v>0.0</v>
      </c>
    </row>
    <row r="27" spans="1:9" ht="15.75" customHeight="1" x14ac:dyDescent="0.25">
      <c r="A27" s="35" t="s">
        <v>150</v>
      </c>
      <c r="B27" s="35" t="s">
        <v>154</v>
      </c>
      <c r="C27" s="0">
        <f>TRUNC('Examen 1'!Q26,2)</f>
      </c>
      <c r="D27" s="0">
        <f>(C27*C$2+D27*D$2+E27*E$2+F27*F$2+G27*G$2)/100</f>
      </c>
      <c r="E27" t="s" s="0">
        <v>157</v>
      </c>
      <c r="F27" t="n">
        <v>0.0</v>
      </c>
      <c r="G27" t="n">
        <v>0.0</v>
      </c>
      <c r="H27" t="n">
        <v>0.0</v>
      </c>
    </row>
    <row r="28" spans="1:9" ht="15.75" customHeight="1" x14ac:dyDescent="0.25">
      <c r="A28" s="35" t="s">
        <v>8</v>
      </c>
      <c r="B28" s="35" t="s">
        <v>155</v>
      </c>
      <c r="C28" s="0">
        <f>TRUNC('Examen 1'!Q27,2)</f>
      </c>
      <c r="D28" s="0">
        <f>(C28*C$2+D28*D$2+E28*E$2+F28*F$2+G28*G$2)/100</f>
      </c>
      <c r="E28" t="s" s="0">
        <v>157</v>
      </c>
      <c r="F28" t="n">
        <v>0.0</v>
      </c>
      <c r="G28" t="n">
        <v>0.0</v>
      </c>
      <c r="H28" t="n">
        <v>0.0</v>
      </c>
    </row>
    <row r="29" spans="1:9" ht="15.75" customHeight="1" x14ac:dyDescent="0.25">
      <c r="A29" s="35" t="s">
        <v>149</v>
      </c>
      <c r="B29" s="35" t="s">
        <v>151</v>
      </c>
      <c r="C29" s="0">
        <f>TRUNC('Examen 1'!Q28,2)</f>
      </c>
      <c r="D29" s="0">
        <f>(C29*C$2+D29*D$2+E29*E$2+F29*F$2+G29*G$2)/100</f>
      </c>
      <c r="E29" t="s" s="0">
        <v>157</v>
      </c>
      <c r="F29" t="n">
        <v>0.0</v>
      </c>
      <c r="G29" t="n">
        <v>0.0</v>
      </c>
      <c r="H29" t="n">
        <v>0.0</v>
      </c>
    </row>
    <row r="30" spans="1:9" ht="15.75" customHeight="1" x14ac:dyDescent="0.25">
      <c r="A30" s="35" t="s">
        <v>150</v>
      </c>
      <c r="B30" s="35" t="s">
        <v>152</v>
      </c>
      <c r="C30" t="n" s="0">
        <v>10.0</v>
      </c>
      <c r="D30" s="0">
        <f>(C30*C$2+D30*D$2+E30*E$2+F30*F$2+G30*G$2)/100</f>
      </c>
      <c r="E30" t="s" s="0">
        <v>157</v>
      </c>
      <c r="F30" t="n">
        <v>0.0</v>
      </c>
      <c r="G30" t="n">
        <v>0.0</v>
      </c>
      <c r="H30" t="n">
        <v>0.0</v>
      </c>
    </row>
    <row r="31" spans="1:9" ht="15.75" customHeight="1" x14ac:dyDescent="0.25">
      <c r="A31" s="35" t="s">
        <v>8</v>
      </c>
      <c r="B31" s="35" t="s">
        <v>153</v>
      </c>
      <c r="C31" s="0">
        <f>TRUNC('Examen 1'!Q30,2)</f>
      </c>
      <c r="D31" s="0">
        <f>(C31*C$2+D31*D$2+E31*E$2+F31*F$2+G31*G$2)/100</f>
      </c>
      <c r="E31" t="s" s="0">
        <v>157</v>
      </c>
      <c r="F31" t="n">
        <v>0.0</v>
      </c>
      <c r="G31" t="n">
        <v>0.0</v>
      </c>
      <c r="H31" t="n">
        <v>0.0</v>
      </c>
    </row>
    <row r="32" spans="1:9" ht="15.75" customHeight="1" x14ac:dyDescent="0.25">
      <c r="A32" s="35" t="s">
        <v>149</v>
      </c>
      <c r="B32" s="35" t="s">
        <v>154</v>
      </c>
      <c r="C32" s="0">
        <f>TRUNC('Examen 1'!Q31,2)</f>
      </c>
      <c r="D32" s="0">
        <f>(C32*C$2+D32*D$2+E32*E$2+F32*F$2+G32*G$2)/100</f>
      </c>
      <c r="E32" t="s" s="0">
        <v>158</v>
      </c>
      <c r="F32" t="n">
        <v>0.0</v>
      </c>
      <c r="G32" t="n">
        <v>0.0</v>
      </c>
      <c r="H32" t="n">
        <v>0.0</v>
      </c>
    </row>
    <row r="33" spans="1:9" ht="15.75" customHeight="1" x14ac:dyDescent="0.25">
      <c r="A33" s="35" t="s">
        <v>150</v>
      </c>
      <c r="B33" s="35" t="s">
        <v>155</v>
      </c>
      <c r="C33" s="0">
        <f>TRUNC('Examen 1'!Q32,2)</f>
      </c>
      <c r="D33" s="0">
        <f>(C33*C$2+D33*D$2+E33*E$2+F33*F$2+G33*G$2)/100</f>
      </c>
      <c r="E33" t="s" s="0">
        <v>158</v>
      </c>
      <c r="F33" t="n">
        <v>0.0</v>
      </c>
      <c r="G33" t="n">
        <v>0.0</v>
      </c>
      <c r="H33" t="n">
        <v>0.0</v>
      </c>
    </row>
    <row r="34" spans="1:9" ht="15.75" customHeight="1" x14ac:dyDescent="0.25">
      <c r="B34" s="4" t="s">
        <v>147</v>
      </c>
      <c r="C34" s="0">
        <f>COUNTIF(F5:F33,"&lt;5")</f>
      </c>
      <c r="D34" s="0"/>
      <c r="F34" t="n">
        <v>0.0</v>
      </c>
      <c r="G34" t="n">
        <v>0.0</v>
      </c>
      <c r="H34" t="n">
        <v>0.0</v>
      </c>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3"/>
  <sheetViews>
    <sheetView workbookViewId="0">
      <selection activeCell="N5" sqref="N5"/>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55.42578125" collapsed="true"/>
    <col min="10" max="10" customWidth="true" style="11" width="12.7109375" collapsed="true"/>
    <col min="11" max="11" customWidth="true" style="8" width="10.0" collapsed="true"/>
    <col min="12" max="12" customWidth="true" width="10.0" collapsed="true"/>
    <col min="13" max="13" customWidth="true" width="10.0" collapsed="true"/>
    <col min="14" max="14" customWidth="true" width="10.0" collapsed="true"/>
  </cols>
  <sheetData>
    <row r="1" spans="1:14" ht="18" customHeight="1" x14ac:dyDescent="0.2">
      <c r="A1" s="1" t="s">
        <v>0</v>
      </c>
      <c r="B1" s="6" t="s">
        <v>1</v>
      </c>
      <c r="C1" t="s">
        <v>170</v>
      </c>
      <c r="D1" t="s">
        <v>171</v>
      </c>
      <c r="E1" t="s">
        <v>172</v>
      </c>
      <c r="F1" t="s">
        <v>174</v>
      </c>
      <c r="G1" t="s">
        <v>175</v>
      </c>
      <c r="H1" t="s">
        <v>180</v>
      </c>
      <c r="I1" t="s">
        <v>148</v>
      </c>
      <c r="J1" t="s">
        <v>164</v>
      </c>
    </row>
    <row r="2" spans="1:14" ht="18" customHeight="1" x14ac:dyDescent="0.2">
      <c r="A2">
        <v>0</v>
      </c>
      <c r="B2">
        <v>0</v>
      </c>
      <c r="C2" t="n">
        <v>0.05</v>
      </c>
      <c r="D2" t="n">
        <v>0.2</v>
      </c>
      <c r="E2" t="n">
        <v>0.2</v>
      </c>
      <c r="F2" t="n">
        <v>0.1</v>
      </c>
      <c r="G2" t="n">
        <v>0.15</v>
      </c>
      <c r="H2" t="n">
        <v>0.5</v>
      </c>
      <c r="I2" t="n">
        <v>0.0</v>
      </c>
      <c r="J2" t="n">
        <v>100.0</v>
      </c>
    </row>
    <row r="3" spans="1:14" ht="18" customHeight="1" x14ac:dyDescent="0.2">
      <c r="A3" s="1" t="s">
        <v>0</v>
      </c>
      <c r="B3" s="6" t="s">
        <v>1</v>
      </c>
      <c r="C3" t="s">
        <v>161</v>
      </c>
      <c r="D3" t="s">
        <v>162</v>
      </c>
      <c r="E3" t="s">
        <v>163</v>
      </c>
      <c r="F3" t="s">
        <v>10</v>
      </c>
      <c r="G3" t="s">
        <v>11</v>
      </c>
      <c r="H3" t="s">
        <v>23</v>
      </c>
      <c r="I3" t="s">
        <v>148</v>
      </c>
      <c r="J3" t="s">
        <v>164</v>
      </c>
    </row>
    <row r="4" spans="1:14" ht="33" customHeight="1" x14ac:dyDescent="0.25">
      <c r="A4" s="35" t="s">
        <v>8</v>
      </c>
      <c r="B4" s="35" t="s">
        <v>151</v>
      </c>
      <c r="C4" t="n">
        <v>0.0</v>
      </c>
      <c r="D4" t="n">
        <v>5.0</v>
      </c>
      <c r="E4" t="n">
        <v>8.0</v>
      </c>
      <c r="F4" t="n">
        <v>7.0</v>
      </c>
      <c r="G4" t="n">
        <v>8.0</v>
      </c>
      <c r="H4" t="n">
        <v>0.0</v>
      </c>
      <c r="I4" t="s">
        <v>30</v>
      </c>
      <c r="J4" t="n">
        <f>0</f>
        <v>0.0</v>
      </c>
      <c r="L4"/>
    </row>
    <row r="5" spans="1:14" ht="33" customHeight="1" x14ac:dyDescent="0.25">
      <c r="A5" s="35" t="s">
        <v>149</v>
      </c>
      <c r="B5" s="35" t="s">
        <v>152</v>
      </c>
      <c r="C5" t="n">
        <v>10.0</v>
      </c>
      <c r="D5" t="n">
        <v>10.0</v>
      </c>
      <c r="E5" t="n">
        <v>9.0</v>
      </c>
      <c r="F5" t="n">
        <v>10.0</v>
      </c>
      <c r="G5" t="n">
        <v>10.0</v>
      </c>
      <c r="H5" t="n">
        <v>0.0</v>
      </c>
      <c r="I5" t="s">
        <v>21</v>
      </c>
      <c r="J5" t="n">
        <f>0</f>
        <v>0.0</v>
      </c>
    </row>
    <row r="6" spans="1:14" ht="33" customHeight="1" x14ac:dyDescent="0.25">
      <c r="A6" s="35" t="s">
        <v>150</v>
      </c>
      <c r="B6" s="35" t="s">
        <v>153</v>
      </c>
      <c r="C6" t="n">
        <v>10.0</v>
      </c>
      <c r="D6" t="n">
        <v>5.0</v>
      </c>
      <c r="E6" t="n">
        <v>10.0</v>
      </c>
      <c r="F6" t="n">
        <v>10.0</v>
      </c>
      <c r="G6" t="n">
        <v>10.0</v>
      </c>
      <c r="H6" t="n">
        <v>0.0</v>
      </c>
      <c r="I6" t="s">
        <v>20</v>
      </c>
      <c r="J6" t="n">
        <f>0</f>
        <v>0.0</v>
      </c>
    </row>
    <row r="7" spans="1:14" ht="33" customHeight="1" x14ac:dyDescent="0.25">
      <c r="A7" s="35" t="s">
        <v>8</v>
      </c>
      <c r="B7" s="35" t="s">
        <v>154</v>
      </c>
      <c r="C7" t="n">
        <v>0.0</v>
      </c>
      <c r="D7" t="n">
        <v>10.0</v>
      </c>
      <c r="E7" t="n">
        <v>10.0</v>
      </c>
      <c r="F7" t="n">
        <v>10.0</v>
      </c>
      <c r="G7" t="n">
        <v>10.0</v>
      </c>
      <c r="H7" t="n">
        <v>0.0</v>
      </c>
      <c r="I7" t="s">
        <v>36</v>
      </c>
      <c r="J7" t="n">
        <f>0</f>
        <v>0.0</v>
      </c>
    </row>
    <row r="8" spans="1:14" ht="33" customHeight="1" x14ac:dyDescent="0.25">
      <c r="A8" s="35" t="s">
        <v>149</v>
      </c>
      <c r="B8" s="35" t="s">
        <v>155</v>
      </c>
      <c r="C8" t="n">
        <v>10.0</v>
      </c>
      <c r="D8" t="n">
        <v>4.0</v>
      </c>
      <c r="E8" t="n">
        <v>10.0</v>
      </c>
      <c r="F8" t="n">
        <v>10.0</v>
      </c>
      <c r="G8" t="n">
        <v>5.0</v>
      </c>
      <c r="H8" t="n">
        <v>0.0</v>
      </c>
      <c r="I8" t="s">
        <v>34</v>
      </c>
      <c r="J8" t="n">
        <f>0</f>
        <v>0.0</v>
      </c>
    </row>
    <row r="9" spans="1:14" ht="33" customHeight="1" x14ac:dyDescent="0.25">
      <c r="A9" s="35" t="s">
        <v>150</v>
      </c>
      <c r="B9" s="35" t="s">
        <v>151</v>
      </c>
      <c r="C9" t="n">
        <v>0.0</v>
      </c>
      <c r="D9" t="n">
        <v>5.0</v>
      </c>
      <c r="E9" t="n">
        <v>10.0</v>
      </c>
      <c r="F9" t="n">
        <v>10.0</v>
      </c>
      <c r="G9" t="n">
        <v>9.0</v>
      </c>
      <c r="H9" t="n">
        <v>0.0</v>
      </c>
      <c r="I9" t="s">
        <v>25</v>
      </c>
      <c r="J9" t="n">
        <f>0</f>
        <v>0.0</v>
      </c>
    </row>
    <row r="10" spans="1:14" ht="33" customHeight="1" x14ac:dyDescent="0.25">
      <c r="A10" s="35" t="s">
        <v>8</v>
      </c>
      <c r="B10" s="35" t="s">
        <v>152</v>
      </c>
      <c r="C10" t="n">
        <v>0.0</v>
      </c>
      <c r="D10" t="n">
        <v>9.0</v>
      </c>
      <c r="E10" t="n">
        <v>9.0</v>
      </c>
      <c r="F10" t="n">
        <v>10.0</v>
      </c>
      <c r="G10" t="n">
        <v>10.0</v>
      </c>
      <c r="H10" t="n">
        <v>0.0</v>
      </c>
      <c r="I10" t="s">
        <v>13</v>
      </c>
      <c r="J10" t="n">
        <f>0</f>
        <v>0.0</v>
      </c>
    </row>
    <row r="11" spans="1:14" ht="33" customHeight="1" x14ac:dyDescent="0.25">
      <c r="A11" s="35" t="s">
        <v>149</v>
      </c>
      <c r="B11" s="35" t="s">
        <v>153</v>
      </c>
      <c r="C11" t="n">
        <v>10.0</v>
      </c>
      <c r="D11" t="n">
        <v>5.0</v>
      </c>
      <c r="E11" t="n">
        <v>8.0</v>
      </c>
      <c r="F11" t="n">
        <v>2.0</v>
      </c>
      <c r="G11" t="n">
        <v>9.0</v>
      </c>
      <c r="H11" t="n">
        <v>0.0</v>
      </c>
      <c r="I11" t="s">
        <v>12</v>
      </c>
      <c r="J11" t="n">
        <f>0</f>
        <v>0.0</v>
      </c>
    </row>
    <row r="12" spans="1:14" ht="33" customHeight="1" x14ac:dyDescent="0.25">
      <c r="A12" s="35" t="s">
        <v>150</v>
      </c>
      <c r="B12" s="35" t="s">
        <v>154</v>
      </c>
      <c r="C12" t="n">
        <v>10.0</v>
      </c>
      <c r="D12" t="n">
        <v>5.0</v>
      </c>
      <c r="E12" t="n">
        <v>0.0</v>
      </c>
      <c r="F12" t="n">
        <v>0.0</v>
      </c>
      <c r="G12" t="n">
        <v>0.0</v>
      </c>
      <c r="H12" t="n">
        <v>0.0</v>
      </c>
      <c r="I12" t="s">
        <v>37</v>
      </c>
      <c r="J12" t="n">
        <f>0</f>
        <v>0.0</v>
      </c>
    </row>
    <row r="13" spans="1:14" ht="33" customHeight="1" x14ac:dyDescent="0.25">
      <c r="A13" s="35" t="s">
        <v>8</v>
      </c>
      <c r="B13" s="35" t="s">
        <v>155</v>
      </c>
      <c r="C13" t="n">
        <v>0.0</v>
      </c>
      <c r="D13" t="n">
        <v>5.0</v>
      </c>
      <c r="E13" t="n">
        <v>8.0</v>
      </c>
      <c r="F13" t="n">
        <v>0.0</v>
      </c>
      <c r="G13" t="n">
        <v>0.0</v>
      </c>
      <c r="H13" t="n">
        <v>0.0</v>
      </c>
      <c r="I13" t="s">
        <v>16</v>
      </c>
      <c r="J13" t="n">
        <f>0</f>
        <v>0.0</v>
      </c>
    </row>
    <row r="14" spans="1:14" ht="33" customHeight="1" x14ac:dyDescent="0.25">
      <c r="A14" s="35" t="s">
        <v>149</v>
      </c>
      <c r="B14" s="35" t="s">
        <v>151</v>
      </c>
      <c r="C14" t="n">
        <v>0.0</v>
      </c>
      <c r="D14" t="n">
        <v>5.0</v>
      </c>
      <c r="E14" t="n">
        <v>8.0</v>
      </c>
      <c r="F14" t="n">
        <v>8.0</v>
      </c>
      <c r="G14" t="n">
        <v>8.0</v>
      </c>
      <c r="H14" t="n">
        <v>0.0</v>
      </c>
      <c r="I14" t="s">
        <v>22</v>
      </c>
      <c r="J14" t="n">
        <f>0</f>
        <v>0.0</v>
      </c>
    </row>
    <row r="15" spans="1:14" ht="33" customHeight="1" x14ac:dyDescent="0.25">
      <c r="A15" s="35" t="s">
        <v>150</v>
      </c>
      <c r="B15" s="35" t="s">
        <v>152</v>
      </c>
      <c r="C15" t="n">
        <v>9.0</v>
      </c>
      <c r="D15" t="n">
        <v>5.0</v>
      </c>
      <c r="E15" t="n">
        <v>6.0</v>
      </c>
      <c r="F15" t="n">
        <v>7.0</v>
      </c>
      <c r="G15" t="n">
        <v>3.0</v>
      </c>
      <c r="H15" t="n">
        <v>0.0</v>
      </c>
      <c r="I15" t="s">
        <v>19</v>
      </c>
      <c r="J15" t="n">
        <f>0</f>
        <v>0.0</v>
      </c>
    </row>
    <row r="16" spans="1:14" ht="33" customHeight="1" x14ac:dyDescent="0.25">
      <c r="A16" s="35" t="s">
        <v>8</v>
      </c>
      <c r="B16" s="35" t="s">
        <v>153</v>
      </c>
      <c r="C16" t="n">
        <v>10.0</v>
      </c>
      <c r="D16" t="n">
        <v>9.0</v>
      </c>
      <c r="E16" t="n">
        <v>9.0</v>
      </c>
      <c r="F16" t="n">
        <v>6.0</v>
      </c>
      <c r="G16" t="n">
        <v>10.0</v>
      </c>
      <c r="H16" t="n">
        <v>1.0</v>
      </c>
      <c r="I16" t="s">
        <v>26</v>
      </c>
      <c r="J16" t="n">
        <f>0</f>
        <v>0.0</v>
      </c>
    </row>
    <row r="17" spans="1:12" ht="33" customHeight="1" x14ac:dyDescent="0.25">
      <c r="A17" s="35" t="s">
        <v>149</v>
      </c>
      <c r="B17" s="35" t="s">
        <v>154</v>
      </c>
      <c r="C17" t="n">
        <v>10.0</v>
      </c>
      <c r="D17" t="n">
        <v>5.0</v>
      </c>
      <c r="E17" t="n">
        <v>8.0</v>
      </c>
      <c r="F17" t="n">
        <v>8.0</v>
      </c>
      <c r="G17" t="n">
        <v>8.0</v>
      </c>
      <c r="H17" t="n">
        <v>0.0</v>
      </c>
      <c r="I17" t="s">
        <v>38</v>
      </c>
      <c r="J17" t="n">
        <f>0</f>
        <v>0.0</v>
      </c>
    </row>
    <row r="18" spans="1:12" ht="33" customHeight="1" x14ac:dyDescent="0.25">
      <c r="A18" s="35" t="s">
        <v>150</v>
      </c>
      <c r="B18" s="35" t="s">
        <v>155</v>
      </c>
      <c r="C18" t="n">
        <v>10.0</v>
      </c>
      <c r="D18" t="n">
        <v>5.0</v>
      </c>
      <c r="E18" t="n">
        <v>10.0</v>
      </c>
      <c r="F18" t="n">
        <v>8.0</v>
      </c>
      <c r="G18" t="n">
        <v>8.0</v>
      </c>
      <c r="H18" t="n">
        <v>0.0</v>
      </c>
      <c r="I18" t="s">
        <v>41</v>
      </c>
      <c r="J18" t="n">
        <f>0</f>
        <v>0.0</v>
      </c>
    </row>
    <row r="19" spans="1:12" ht="33" customHeight="1" x14ac:dyDescent="0.25">
      <c r="A19" s="35" t="s">
        <v>8</v>
      </c>
      <c r="B19" s="35" t="s">
        <v>151</v>
      </c>
      <c r="C19" t="n">
        <v>10.0</v>
      </c>
      <c r="D19" t="n">
        <v>5.0</v>
      </c>
      <c r="E19" t="n">
        <v>5.0</v>
      </c>
      <c r="F19" t="n">
        <v>0.0</v>
      </c>
      <c r="G19" t="n">
        <v>6.0</v>
      </c>
      <c r="H19" t="n">
        <v>0.0</v>
      </c>
      <c r="I19" t="s">
        <v>29</v>
      </c>
      <c r="J19" t="n">
        <f>0</f>
        <v>0.0</v>
      </c>
    </row>
    <row r="20" spans="1:12" ht="33" customHeight="1" x14ac:dyDescent="0.25">
      <c r="A20" s="35" t="s">
        <v>149</v>
      </c>
      <c r="B20" s="35" t="s">
        <v>152</v>
      </c>
      <c r="C20" t="n">
        <v>10.0</v>
      </c>
      <c r="D20" t="n">
        <v>4.0</v>
      </c>
      <c r="E20" t="n">
        <v>9.0</v>
      </c>
      <c r="F20" t="n">
        <v>10.0</v>
      </c>
      <c r="G20" t="n">
        <v>8.0</v>
      </c>
      <c r="H20" t="n">
        <v>0.0</v>
      </c>
      <c r="I20" t="s">
        <v>28</v>
      </c>
      <c r="J20" t="n">
        <f>0</f>
        <v>0.0</v>
      </c>
    </row>
    <row r="21" spans="1:12" ht="33" customHeight="1" x14ac:dyDescent="0.25">
      <c r="A21" s="35" t="s">
        <v>150</v>
      </c>
      <c r="B21" s="35" t="s">
        <v>153</v>
      </c>
      <c r="C21" t="n">
        <v>0.0</v>
      </c>
      <c r="D21" t="n">
        <v>5.0</v>
      </c>
      <c r="E21" t="n">
        <v>10.0</v>
      </c>
      <c r="F21" t="n">
        <v>10.0</v>
      </c>
      <c r="G21" t="n">
        <v>8.0</v>
      </c>
      <c r="H21" t="n">
        <v>0.0</v>
      </c>
      <c r="I21" t="s">
        <v>40</v>
      </c>
      <c r="J21" t="n">
        <f>0</f>
        <v>0.0</v>
      </c>
    </row>
    <row r="22" spans="1:12" ht="33" customHeight="1" x14ac:dyDescent="0.25">
      <c r="A22" s="35" t="s">
        <v>8</v>
      </c>
      <c r="B22" s="35" t="s">
        <v>154</v>
      </c>
      <c r="C22" t="n">
        <v>10.0</v>
      </c>
      <c r="D22" t="n">
        <v>8.0</v>
      </c>
      <c r="E22" t="n">
        <v>8.0</v>
      </c>
      <c r="F22" t="n">
        <v>5.0</v>
      </c>
      <c r="G22" t="n">
        <v>5.0</v>
      </c>
      <c r="H22" t="n">
        <v>0.0</v>
      </c>
      <c r="I22" t="s">
        <v>35</v>
      </c>
      <c r="J22" t="n">
        <f>0</f>
        <v>0.0</v>
      </c>
    </row>
    <row r="23" spans="1:12" ht="33" customHeight="1" x14ac:dyDescent="0.25">
      <c r="A23" s="35" t="s">
        <v>149</v>
      </c>
      <c r="B23" s="35" t="s">
        <v>155</v>
      </c>
      <c r="C23" t="n">
        <v>0.0</v>
      </c>
      <c r="D23" t="n">
        <v>0.0</v>
      </c>
      <c r="E23" t="n">
        <v>0.0</v>
      </c>
      <c r="F23" t="n">
        <v>0.0</v>
      </c>
      <c r="G23" t="n">
        <v>0.0</v>
      </c>
      <c r="H23" t="n">
        <v>0.0</v>
      </c>
      <c r="I23" t="s">
        <v>14</v>
      </c>
      <c r="J23" t="n">
        <f>0</f>
        <v>0.0</v>
      </c>
    </row>
    <row r="24" spans="1:12" ht="33" customHeight="1" x14ac:dyDescent="0.25">
      <c r="A24" s="35" t="s">
        <v>150</v>
      </c>
      <c r="B24" s="35" t="s">
        <v>151</v>
      </c>
      <c r="C24" t="n">
        <v>10.0</v>
      </c>
      <c r="D24" t="n">
        <v>8.0</v>
      </c>
      <c r="E24" t="n">
        <v>10.0</v>
      </c>
      <c r="F24" t="n">
        <v>10.0</v>
      </c>
      <c r="G24" t="n">
        <v>10.0</v>
      </c>
      <c r="H24" t="n">
        <v>0.0</v>
      </c>
      <c r="I24" t="s">
        <v>31</v>
      </c>
      <c r="J24" t="n">
        <f>0</f>
        <v>0.0</v>
      </c>
    </row>
    <row r="25" spans="1:12" ht="33" customHeight="1" x14ac:dyDescent="0.25">
      <c r="A25" s="35" t="s">
        <v>8</v>
      </c>
      <c r="B25" s="35" t="s">
        <v>152</v>
      </c>
      <c r="C25" t="n">
        <v>9.0</v>
      </c>
      <c r="D25" t="n">
        <v>5.0</v>
      </c>
      <c r="E25" t="n">
        <v>9.0</v>
      </c>
      <c r="F25" t="n">
        <v>0.0</v>
      </c>
      <c r="G25" t="n">
        <v>0.0</v>
      </c>
      <c r="H25" t="n">
        <v>0.0</v>
      </c>
      <c r="I25" t="s">
        <v>17</v>
      </c>
      <c r="J25" t="n">
        <f>0</f>
        <v>0.0</v>
      </c>
    </row>
    <row r="26" spans="1:12" ht="33" customHeight="1" x14ac:dyDescent="0.25">
      <c r="A26" s="35" t="s">
        <v>149</v>
      </c>
      <c r="B26" s="35" t="s">
        <v>153</v>
      </c>
      <c r="C26" t="n">
        <v>10.0</v>
      </c>
      <c r="D26" t="n">
        <v>5.0</v>
      </c>
      <c r="E26" t="n">
        <v>10.0</v>
      </c>
      <c r="F26" t="n">
        <v>10.0</v>
      </c>
      <c r="G26" t="n">
        <v>8.0</v>
      </c>
      <c r="H26" t="n">
        <v>0.0</v>
      </c>
      <c r="I26" t="s">
        <v>24</v>
      </c>
      <c r="J26" t="n">
        <f>0</f>
        <v>0.0</v>
      </c>
    </row>
    <row r="27" spans="1:12" ht="33" customHeight="1" x14ac:dyDescent="0.25">
      <c r="A27" s="35" t="s">
        <v>150</v>
      </c>
      <c r="B27" s="35" t="s">
        <v>154</v>
      </c>
      <c r="C27" t="n">
        <v>10.0</v>
      </c>
      <c r="D27" t="n">
        <v>5.0</v>
      </c>
      <c r="E27" t="n">
        <v>10.0</v>
      </c>
      <c r="F27" t="n">
        <v>10.0</v>
      </c>
      <c r="G27" t="n">
        <v>10.0</v>
      </c>
      <c r="H27" t="n">
        <v>0.0</v>
      </c>
      <c r="I27" t="s">
        <v>18</v>
      </c>
      <c r="J27" t="n">
        <f>0</f>
        <v>0.0</v>
      </c>
    </row>
    <row r="28" spans="1:12" ht="33" customHeight="1" x14ac:dyDescent="0.25">
      <c r="A28" s="35" t="s">
        <v>8</v>
      </c>
      <c r="B28" s="35" t="s">
        <v>155</v>
      </c>
      <c r="C28" t="n">
        <v>10.0</v>
      </c>
      <c r="D28" t="n">
        <v>5.0</v>
      </c>
      <c r="E28" t="n">
        <v>10.0</v>
      </c>
      <c r="F28" t="n">
        <v>9.0</v>
      </c>
      <c r="G28" t="n">
        <v>8.0</v>
      </c>
      <c r="H28" t="n">
        <v>0.0</v>
      </c>
      <c r="I28" t="s">
        <v>32</v>
      </c>
      <c r="J28" t="n">
        <f>0</f>
        <v>0.0</v>
      </c>
    </row>
    <row r="29" spans="1:12" ht="33" customHeight="1" x14ac:dyDescent="0.25">
      <c r="A29" s="35" t="s">
        <v>149</v>
      </c>
      <c r="B29" s="35" t="s">
        <v>151</v>
      </c>
      <c r="C29" t="n">
        <v>10.0</v>
      </c>
      <c r="D29" t="n">
        <v>3.0</v>
      </c>
      <c r="E29" t="n">
        <v>8.0</v>
      </c>
      <c r="F29" t="n">
        <v>6.0</v>
      </c>
      <c r="G29" t="n">
        <v>7.0</v>
      </c>
      <c r="H29" t="n">
        <v>0.0</v>
      </c>
      <c r="I29" t="s">
        <v>33</v>
      </c>
      <c r="J29" t="n">
        <f>0</f>
        <v>0.0</v>
      </c>
    </row>
    <row r="30" spans="1:12" ht="33" customHeight="1" x14ac:dyDescent="0.25">
      <c r="A30" s="35" t="s">
        <v>150</v>
      </c>
      <c r="B30" s="35" t="s">
        <v>152</v>
      </c>
      <c r="C30" t="n">
        <v>10.0</v>
      </c>
      <c r="D30" t="n">
        <v>5.0</v>
      </c>
      <c r="E30" t="n">
        <v>10.0</v>
      </c>
      <c r="F30" t="n">
        <v>5.0</v>
      </c>
      <c r="G30" t="n">
        <v>5.0</v>
      </c>
      <c r="H30" t="n">
        <v>0.0</v>
      </c>
      <c r="I30" t="s">
        <v>27</v>
      </c>
      <c r="J30" t="n">
        <f>0</f>
        <v>0.0</v>
      </c>
    </row>
    <row r="31" spans="1:12" ht="33" customHeight="1" x14ac:dyDescent="0.25">
      <c r="A31" s="35" t="s">
        <v>8</v>
      </c>
      <c r="B31" s="35" t="s">
        <v>153</v>
      </c>
      <c r="C31" t="n">
        <v>10.0</v>
      </c>
      <c r="D31" t="n">
        <v>5.0</v>
      </c>
      <c r="E31" t="n">
        <v>9.0</v>
      </c>
      <c r="F31" t="n">
        <v>7.0</v>
      </c>
      <c r="G31" t="n">
        <v>5.0</v>
      </c>
      <c r="H31" t="n">
        <v>0.0</v>
      </c>
      <c r="I31" t="s">
        <v>15</v>
      </c>
      <c r="J31" t="n">
        <f>0</f>
        <v>0.0</v>
      </c>
    </row>
    <row r="32" spans="1:12" ht="33" customHeight="1" x14ac:dyDescent="0.25">
      <c r="A32" s="35" t="s">
        <v>149</v>
      </c>
      <c r="B32" s="35" t="s">
        <v>154</v>
      </c>
      <c r="C32" t="n">
        <v>0.0</v>
      </c>
      <c r="D32" t="n">
        <v>0.0</v>
      </c>
      <c r="E32" t="n">
        <v>0.0</v>
      </c>
      <c r="F32" t="n">
        <v>0.0</v>
      </c>
      <c r="G32" t="n">
        <v>0.0</v>
      </c>
      <c r="H32" t="n">
        <v>0.0</v>
      </c>
      <c r="I32" t="s">
        <v>39</v>
      </c>
      <c r="J32" t="n">
        <f>0</f>
        <v>0.0</v>
      </c>
    </row>
    <row r="33" spans="1:12" ht="33" customHeight="1" x14ac:dyDescent="0.25">
      <c r="A33" s="35" t="s">
        <v>150</v>
      </c>
      <c r="B33" s="35" t="s">
        <v>155</v>
      </c>
      <c r="C33" t="n">
        <v>0.0</v>
      </c>
      <c r="D33" t="n">
        <v>0.0</v>
      </c>
      <c r="E33" t="n">
        <v>0.0</v>
      </c>
      <c r="F33" t="n">
        <v>0.0</v>
      </c>
      <c r="G33" t="n">
        <v>0.0</v>
      </c>
      <c r="H33" t="n">
        <v>0.0</v>
      </c>
      <c r="I33" t="s">
        <v>39</v>
      </c>
      <c r="J33" t="n">
        <f>0</f>
        <v>0.0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3"/>
  <sheetViews>
    <sheetView workbookViewId="0">
      <selection activeCell="P3" sqref="P3"/>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38.140625" collapsed="true"/>
    <col min="13" max="13" customWidth="true" style="11" width="6.0" collapsed="true"/>
    <col min="14" max="14" customWidth="true" style="11" width="10.0" collapsed="true"/>
    <col min="15" max="15" customWidth="true" style="8" width="10.0" collapsed="true"/>
    <col min="16" max="16" customWidth="true" width="10.0" collapsed="true"/>
  </cols>
  <sheetData>
    <row r="1" spans="1:16" ht="18" customHeight="1" x14ac:dyDescent="0.2">
      <c r="A1" s="1" t="s">
        <v>0</v>
      </c>
      <c r="B1" s="6" t="s">
        <v>1</v>
      </c>
      <c r="C1" t="s">
        <v>170</v>
      </c>
      <c r="D1" t="s">
        <v>172</v>
      </c>
      <c r="E1" t="s">
        <v>174</v>
      </c>
      <c r="F1" t="s">
        <v>175</v>
      </c>
      <c r="G1" t="s">
        <v>176</v>
      </c>
      <c r="H1" t="s">
        <v>177</v>
      </c>
      <c r="I1" t="s">
        <v>178</v>
      </c>
      <c r="J1" t="s">
        <v>179</v>
      </c>
      <c r="K1" t="s">
        <v>180</v>
      </c>
      <c r="L1" t="s">
        <v>148</v>
      </c>
      <c r="M1" t="s">
        <v>164</v>
      </c>
    </row>
    <row r="2" spans="1:16" ht="18" customHeight="1" x14ac:dyDescent="0.2">
      <c r="A2">
        <v>0</v>
      </c>
      <c r="B2">
        <v>0</v>
      </c>
      <c r="C2" t="n">
        <v>0.125</v>
      </c>
      <c r="D2" t="n">
        <v>0.1</v>
      </c>
      <c r="E2" t="n">
        <v>0.1</v>
      </c>
      <c r="F2" t="n">
        <v>0.1</v>
      </c>
      <c r="G2" t="n">
        <v>0.1</v>
      </c>
      <c r="H2" t="n">
        <v>0.025</v>
      </c>
      <c r="I2" t="n">
        <v>0.025</v>
      </c>
      <c r="J2" t="n">
        <v>0.025</v>
      </c>
      <c r="K2" t="n">
        <v>0.25</v>
      </c>
      <c r="L2" t="n">
        <v>0.0</v>
      </c>
      <c r="M2" t="n">
        <v>100.0</v>
      </c>
    </row>
    <row r="3" spans="1:16" ht="18" customHeight="1" x14ac:dyDescent="0.2">
      <c r="A3" s="1" t="s">
        <v>0</v>
      </c>
      <c r="B3" s="6" t="s">
        <v>1</v>
      </c>
      <c r="C3" t="s">
        <v>4</v>
      </c>
      <c r="D3" t="s">
        <v>6</v>
      </c>
      <c r="E3" t="s">
        <v>45</v>
      </c>
      <c r="F3" t="s">
        <v>46</v>
      </c>
      <c r="G3" t="s">
        <v>49</v>
      </c>
      <c r="H3" t="s">
        <v>47</v>
      </c>
      <c r="I3" t="s">
        <v>48</v>
      </c>
      <c r="J3" t="s">
        <v>44</v>
      </c>
      <c r="K3" t="s">
        <v>23</v>
      </c>
      <c r="L3" t="s">
        <v>148</v>
      </c>
      <c r="M3" t="s">
        <v>2</v>
      </c>
    </row>
    <row r="4" spans="1:16" ht="33" customHeight="1" x14ac:dyDescent="0.25">
      <c r="A4" s="35" t="s">
        <v>149</v>
      </c>
      <c r="B4" s="35" t="s">
        <v>152</v>
      </c>
      <c r="C4" t="n">
        <v>0.0</v>
      </c>
      <c r="D4" t="n">
        <v>0.0</v>
      </c>
      <c r="E4" t="n">
        <v>0.0</v>
      </c>
      <c r="F4" t="n">
        <v>0.0</v>
      </c>
      <c r="G4" t="n">
        <v>0.0</v>
      </c>
      <c r="H4" t="n">
        <v>0.0</v>
      </c>
      <c r="I4" t="n">
        <v>0.0</v>
      </c>
      <c r="J4" t="n">
        <v>0.0</v>
      </c>
      <c r="K4" t="n">
        <v>0.0</v>
      </c>
      <c r="L4" t="s">
        <v>64</v>
      </c>
      <c r="M4" t="n">
        <f>0</f>
        <v>0.0</v>
      </c>
    </row>
    <row r="5" spans="1:16" ht="33" customHeight="1" x14ac:dyDescent="0.25">
      <c r="A5" s="35" t="s">
        <v>150</v>
      </c>
      <c r="B5" s="35" t="s">
        <v>153</v>
      </c>
      <c r="C5" t="n">
        <v>3.0</v>
      </c>
      <c r="D5" t="n">
        <v>3.0</v>
      </c>
      <c r="E5" t="n">
        <v>3.0</v>
      </c>
      <c r="F5" t="n">
        <v>3.0</v>
      </c>
      <c r="G5" t="n">
        <v>3.0</v>
      </c>
      <c r="H5" t="n">
        <v>0.0</v>
      </c>
      <c r="I5" t="n">
        <v>0.0</v>
      </c>
      <c r="J5" t="n">
        <v>3.0</v>
      </c>
      <c r="K5" t="n">
        <v>0.0</v>
      </c>
      <c r="L5" t="s">
        <v>60</v>
      </c>
      <c r="M5" t="n">
        <f>0</f>
        <v>9.083333333333336</v>
      </c>
    </row>
    <row r="6" spans="1:16" ht="33" customHeight="1" x14ac:dyDescent="0.25">
      <c r="A6" s="35" t="s">
        <v>8</v>
      </c>
      <c r="B6" s="35" t="s">
        <v>154</v>
      </c>
      <c r="C6" t="n">
        <v>2.0</v>
      </c>
      <c r="D6" t="n">
        <v>3.0</v>
      </c>
      <c r="E6" t="n">
        <v>0.0</v>
      </c>
      <c r="F6" t="n">
        <v>0.0</v>
      </c>
      <c r="G6" t="n">
        <v>0.0</v>
      </c>
      <c r="H6" t="n">
        <v>0.0</v>
      </c>
      <c r="I6" t="n">
        <v>0.0</v>
      </c>
      <c r="J6" t="n">
        <v>0.0</v>
      </c>
      <c r="K6" t="n">
        <v>0.0</v>
      </c>
      <c r="L6" t="s">
        <v>58</v>
      </c>
      <c r="M6" t="n">
        <f>0</f>
        <v>2.25</v>
      </c>
    </row>
    <row r="7" spans="1:16" ht="33" customHeight="1" x14ac:dyDescent="0.25">
      <c r="A7" s="35" t="s">
        <v>149</v>
      </c>
      <c r="B7" s="35" t="s">
        <v>155</v>
      </c>
      <c r="C7" t="n">
        <v>3.0</v>
      </c>
      <c r="D7" t="n">
        <v>3.0</v>
      </c>
      <c r="E7" t="n">
        <v>3.0</v>
      </c>
      <c r="F7" t="n">
        <v>3.0</v>
      </c>
      <c r="G7" t="n">
        <v>3.0</v>
      </c>
      <c r="H7" t="n">
        <v>0.0</v>
      </c>
      <c r="I7" t="n">
        <v>0.0</v>
      </c>
      <c r="J7" t="n">
        <v>0.0</v>
      </c>
      <c r="K7" t="n">
        <v>0.0</v>
      </c>
      <c r="L7" t="s">
        <v>72</v>
      </c>
      <c r="M7" t="n">
        <f>0</f>
        <v>9.499999999999998</v>
      </c>
    </row>
    <row r="8" spans="1:16" ht="33" customHeight="1" x14ac:dyDescent="0.25">
      <c r="A8" s="35" t="s">
        <v>150</v>
      </c>
      <c r="B8" s="35" t="s">
        <v>151</v>
      </c>
      <c r="C8" t="n">
        <v>3.0</v>
      </c>
      <c r="D8" t="n">
        <v>3.0</v>
      </c>
      <c r="E8" t="n">
        <v>3.0</v>
      </c>
      <c r="F8" t="n">
        <v>3.0</v>
      </c>
      <c r="G8" t="n">
        <v>3.0</v>
      </c>
      <c r="H8" t="n">
        <v>1.0</v>
      </c>
      <c r="I8" t="n">
        <v>1.0</v>
      </c>
      <c r="J8" t="n">
        <v>3.0</v>
      </c>
      <c r="K8" t="n">
        <v>0.0</v>
      </c>
      <c r="L8" t="s">
        <v>70</v>
      </c>
      <c r="M8" t="n">
        <f>0</f>
        <v>9.5</v>
      </c>
    </row>
    <row r="9" spans="1:16" ht="33" customHeight="1" x14ac:dyDescent="0.25">
      <c r="A9" s="35" t="s">
        <v>8</v>
      </c>
      <c r="B9" s="35" t="s">
        <v>152</v>
      </c>
      <c r="C9" t="n">
        <v>1.5</v>
      </c>
      <c r="D9" t="n">
        <v>3.0</v>
      </c>
      <c r="E9" t="n">
        <v>0.0</v>
      </c>
      <c r="F9" t="n">
        <v>0.0</v>
      </c>
      <c r="G9" t="n">
        <v>0.0</v>
      </c>
      <c r="H9" t="n">
        <v>0.0</v>
      </c>
      <c r="I9" t="n">
        <v>0.0</v>
      </c>
      <c r="J9" t="n">
        <v>0.0</v>
      </c>
      <c r="K9" t="n">
        <v>0.0</v>
      </c>
      <c r="L9" t="s">
        <v>63</v>
      </c>
      <c r="M9" t="n">
        <f>0</f>
        <v>2.25</v>
      </c>
    </row>
    <row r="10" spans="1:16" ht="33" customHeight="1" x14ac:dyDescent="0.25">
      <c r="A10" s="35" t="s">
        <v>149</v>
      </c>
      <c r="B10" s="35" t="s">
        <v>153</v>
      </c>
      <c r="C10" t="n">
        <v>3.0</v>
      </c>
      <c r="D10" t="n">
        <v>2.5</v>
      </c>
      <c r="E10" t="n">
        <v>3.0</v>
      </c>
      <c r="F10" t="n">
        <v>3.0</v>
      </c>
      <c r="G10" t="n">
        <v>3.0</v>
      </c>
      <c r="H10" t="n">
        <v>0.0</v>
      </c>
      <c r="I10" t="n">
        <v>0.0</v>
      </c>
      <c r="J10" t="n">
        <v>0.0</v>
      </c>
      <c r="K10" t="n">
        <v>0.0</v>
      </c>
      <c r="L10" t="s">
        <v>50</v>
      </c>
      <c r="M10" t="n">
        <f>0</f>
        <v>7.333333333333333</v>
      </c>
    </row>
    <row r="11" spans="1:16" ht="33" customHeight="1" x14ac:dyDescent="0.25">
      <c r="A11" s="35" t="s">
        <v>150</v>
      </c>
      <c r="B11" s="35" t="s">
        <v>154</v>
      </c>
      <c r="C11" t="n">
        <v>3.0</v>
      </c>
      <c r="D11" t="n">
        <v>2.5</v>
      </c>
      <c r="E11" t="n">
        <v>3.0</v>
      </c>
      <c r="F11" t="n">
        <v>0.0</v>
      </c>
      <c r="G11" t="n">
        <v>3.0</v>
      </c>
      <c r="H11" t="n">
        <v>0.0</v>
      </c>
      <c r="I11" t="n">
        <v>0.0</v>
      </c>
      <c r="J11" t="n">
        <v>0.0</v>
      </c>
      <c r="K11" t="n">
        <v>0.0</v>
      </c>
      <c r="L11" t="s">
        <v>51</v>
      </c>
      <c r="M11" t="n">
        <f>0</f>
        <v>8.000000000000002</v>
      </c>
    </row>
    <row r="12" spans="1:16" ht="33" customHeight="1" x14ac:dyDescent="0.25">
      <c r="A12" s="35" t="s">
        <v>8</v>
      </c>
      <c r="B12" s="35" t="s">
        <v>155</v>
      </c>
      <c r="C12" t="n">
        <v>2.0</v>
      </c>
      <c r="D12" t="n">
        <v>2.0</v>
      </c>
      <c r="E12" t="n">
        <v>0.0</v>
      </c>
      <c r="F12" t="n">
        <v>0.0</v>
      </c>
      <c r="G12" t="n">
        <v>0.0</v>
      </c>
      <c r="H12" t="n">
        <v>0.0</v>
      </c>
      <c r="I12" t="n">
        <v>0.0</v>
      </c>
      <c r="J12" t="n">
        <v>-3.0</v>
      </c>
      <c r="K12" t="n">
        <v>0.0</v>
      </c>
      <c r="L12" t="s">
        <v>73</v>
      </c>
      <c r="M12" t="n">
        <f>0</f>
        <v>2.0833333333333335</v>
      </c>
    </row>
    <row r="13" spans="1:16" ht="33" customHeight="1" x14ac:dyDescent="0.25">
      <c r="A13" s="35" t="s">
        <v>149</v>
      </c>
      <c r="B13" s="35" t="s">
        <v>151</v>
      </c>
      <c r="C13" t="n">
        <v>0.0</v>
      </c>
      <c r="D13" t="n">
        <v>0.0</v>
      </c>
      <c r="E13" t="n">
        <v>0.0</v>
      </c>
      <c r="F13" t="n">
        <v>0.0</v>
      </c>
      <c r="G13" t="n">
        <v>0.0</v>
      </c>
      <c r="H13" t="n">
        <v>0.0</v>
      </c>
      <c r="I13" t="n">
        <v>0.0</v>
      </c>
      <c r="J13" t="n">
        <v>0.0</v>
      </c>
      <c r="K13" t="n">
        <v>0.0</v>
      </c>
      <c r="L13" t="s">
        <v>53</v>
      </c>
      <c r="M13" t="n">
        <f>0</f>
        <v>0.0</v>
      </c>
    </row>
    <row r="14" spans="1:16" ht="33" customHeight="1" x14ac:dyDescent="0.25">
      <c r="A14" s="35" t="s">
        <v>150</v>
      </c>
      <c r="B14" s="35" t="s">
        <v>152</v>
      </c>
      <c r="C14" t="n">
        <v>3.0</v>
      </c>
      <c r="D14" t="n">
        <v>3.0</v>
      </c>
      <c r="E14" t="n">
        <v>3.0</v>
      </c>
      <c r="F14" t="n">
        <v>0.0</v>
      </c>
      <c r="G14" t="n">
        <v>3.0</v>
      </c>
      <c r="H14" t="n">
        <v>0.0</v>
      </c>
      <c r="I14" t="n">
        <v>0.0</v>
      </c>
      <c r="J14" t="n">
        <v>0.0</v>
      </c>
      <c r="K14" t="n">
        <v>0.0</v>
      </c>
      <c r="L14" t="s">
        <v>61</v>
      </c>
      <c r="M14" t="n">
        <f>0</f>
        <v>6.5</v>
      </c>
    </row>
    <row r="15" spans="1:16" ht="33" customHeight="1" x14ac:dyDescent="0.25">
      <c r="A15" s="35" t="s">
        <v>8</v>
      </c>
      <c r="B15" s="35" t="s">
        <v>153</v>
      </c>
      <c r="C15" t="n">
        <v>2.0</v>
      </c>
      <c r="D15" t="n">
        <v>3.0</v>
      </c>
      <c r="E15" t="n">
        <v>0.0</v>
      </c>
      <c r="F15" t="n">
        <v>0.0</v>
      </c>
      <c r="G15" t="n">
        <v>0.0</v>
      </c>
      <c r="H15" t="n">
        <v>0.0</v>
      </c>
      <c r="I15" t="n">
        <v>0.0</v>
      </c>
      <c r="J15" t="n">
        <v>0.0</v>
      </c>
      <c r="K15" t="n">
        <v>0.0</v>
      </c>
      <c r="L15" t="s">
        <v>57</v>
      </c>
      <c r="M15" t="n">
        <f>0</f>
        <v>3.0833333333333335</v>
      </c>
    </row>
    <row r="16" spans="1:16" ht="33" customHeight="1" x14ac:dyDescent="0.25">
      <c r="A16" s="35" t="s">
        <v>149</v>
      </c>
      <c r="B16" s="35" t="s">
        <v>154</v>
      </c>
      <c r="C16" t="n">
        <v>0.0</v>
      </c>
      <c r="D16" t="n">
        <v>0.0</v>
      </c>
      <c r="E16" t="n">
        <v>0.0</v>
      </c>
      <c r="F16" t="n">
        <v>0.0</v>
      </c>
      <c r="G16" t="n">
        <v>0.0</v>
      </c>
      <c r="H16" t="n">
        <v>0.0</v>
      </c>
      <c r="I16" t="n">
        <v>0.0</v>
      </c>
      <c r="J16" t="n">
        <v>0.0</v>
      </c>
      <c r="K16" t="n">
        <v>0.0</v>
      </c>
      <c r="L16" t="s">
        <v>64</v>
      </c>
      <c r="M16" t="n">
        <f>0</f>
        <v>0.0</v>
      </c>
    </row>
    <row r="17" spans="1:16" ht="33" customHeight="1" x14ac:dyDescent="0.25">
      <c r="A17" s="35" t="s">
        <v>150</v>
      </c>
      <c r="B17" s="35" t="s">
        <v>155</v>
      </c>
      <c r="C17" t="n">
        <v>3.0</v>
      </c>
      <c r="D17" t="n">
        <v>3.0</v>
      </c>
      <c r="E17" t="n">
        <v>3.0</v>
      </c>
      <c r="F17" t="n">
        <v>2.0</v>
      </c>
      <c r="G17" t="n">
        <v>2.0</v>
      </c>
      <c r="H17" t="n">
        <v>0.0</v>
      </c>
      <c r="I17" t="n">
        <v>0.0</v>
      </c>
      <c r="J17" t="n">
        <v>3.0</v>
      </c>
      <c r="K17" t="n">
        <v>0.0</v>
      </c>
      <c r="L17" t="s">
        <v>74</v>
      </c>
      <c r="M17" t="n">
        <f>0</f>
        <v>8.91666666666667</v>
      </c>
    </row>
    <row r="18" spans="1:16" ht="33" customHeight="1" x14ac:dyDescent="0.25">
      <c r="A18" s="35" t="s">
        <v>8</v>
      </c>
      <c r="B18" s="35" t="s">
        <v>151</v>
      </c>
      <c r="C18" t="n">
        <v>2.5</v>
      </c>
      <c r="D18" t="n">
        <v>1.0</v>
      </c>
      <c r="E18" t="n">
        <v>0.0</v>
      </c>
      <c r="F18" t="n">
        <v>0.0</v>
      </c>
      <c r="G18" t="n">
        <v>0.0</v>
      </c>
      <c r="H18" t="n">
        <v>0.0</v>
      </c>
      <c r="I18" t="n">
        <v>0.0</v>
      </c>
      <c r="J18" t="n">
        <v>0.0</v>
      </c>
      <c r="K18" t="n">
        <v>0.0</v>
      </c>
      <c r="L18" t="s">
        <v>76</v>
      </c>
      <c r="M18" t="n">
        <f>0</f>
        <v>2.2083333333333335</v>
      </c>
    </row>
    <row r="19" spans="1:16" ht="33" customHeight="1" x14ac:dyDescent="0.25">
      <c r="A19" s="35" t="s">
        <v>149</v>
      </c>
      <c r="B19" s="35" t="s">
        <v>152</v>
      </c>
      <c r="C19" t="n">
        <v>3.0</v>
      </c>
      <c r="D19" t="n">
        <v>3.0</v>
      </c>
      <c r="E19" t="n">
        <v>0.0</v>
      </c>
      <c r="F19" t="n">
        <v>2.5</v>
      </c>
      <c r="G19" t="n">
        <v>3.0</v>
      </c>
      <c r="H19" t="n">
        <v>0.0</v>
      </c>
      <c r="I19" t="n">
        <v>0.0</v>
      </c>
      <c r="J19" t="n">
        <v>0.0</v>
      </c>
      <c r="K19" t="n">
        <v>0.0</v>
      </c>
      <c r="L19" t="s">
        <v>59</v>
      </c>
      <c r="M19" t="n">
        <f>0</f>
        <v>8.000000000000002</v>
      </c>
    </row>
    <row r="20" spans="1:16" ht="33" customHeight="1" x14ac:dyDescent="0.25">
      <c r="A20" s="35" t="s">
        <v>150</v>
      </c>
      <c r="B20" s="35" t="s">
        <v>153</v>
      </c>
      <c r="C20" t="n">
        <v>3.0</v>
      </c>
      <c r="D20" t="n">
        <v>3.0</v>
      </c>
      <c r="E20" t="n">
        <v>1.0</v>
      </c>
      <c r="F20" t="n">
        <v>3.0</v>
      </c>
      <c r="G20" t="n">
        <v>3.0</v>
      </c>
      <c r="H20" t="n">
        <v>0.0</v>
      </c>
      <c r="I20" t="n">
        <v>0.0</v>
      </c>
      <c r="J20" t="n">
        <v>0.0</v>
      </c>
      <c r="K20" t="n">
        <v>0.0</v>
      </c>
      <c r="L20" t="s">
        <v>66</v>
      </c>
      <c r="M20" t="n">
        <f>0</f>
        <v>8.083333333333334</v>
      </c>
    </row>
    <row r="21" spans="1:16" ht="33" customHeight="1" x14ac:dyDescent="0.25">
      <c r="A21" s="35" t="s">
        <v>8</v>
      </c>
      <c r="B21" s="35" t="s">
        <v>154</v>
      </c>
      <c r="C21" t="n">
        <v>3.0</v>
      </c>
      <c r="D21" t="n">
        <v>3.0</v>
      </c>
      <c r="E21" t="n">
        <v>2.0</v>
      </c>
      <c r="F21" t="n">
        <v>1.25</v>
      </c>
      <c r="G21" t="n">
        <v>1.0</v>
      </c>
      <c r="H21" t="n">
        <v>0.0</v>
      </c>
      <c r="I21" t="n">
        <v>0.0</v>
      </c>
      <c r="J21" t="n">
        <v>3.0</v>
      </c>
      <c r="K21" t="n">
        <v>0.0</v>
      </c>
      <c r="L21" t="s">
        <v>75</v>
      </c>
      <c r="M21" t="n">
        <f>0</f>
        <v>7.0</v>
      </c>
    </row>
    <row r="22" spans="1:16" ht="33" customHeight="1" x14ac:dyDescent="0.25">
      <c r="A22" s="35" t="s">
        <v>149</v>
      </c>
      <c r="B22" s="35" t="s">
        <v>155</v>
      </c>
      <c r="C22" t="n">
        <v>3.0</v>
      </c>
      <c r="D22" t="n">
        <v>3.0</v>
      </c>
      <c r="E22" t="n">
        <v>3.0</v>
      </c>
      <c r="F22" t="n">
        <v>3.0</v>
      </c>
      <c r="G22" t="n">
        <v>3.0</v>
      </c>
      <c r="H22" t="n">
        <v>0.0</v>
      </c>
      <c r="I22" t="n">
        <v>0.0</v>
      </c>
      <c r="J22" t="n">
        <v>0.0</v>
      </c>
      <c r="K22" t="n">
        <v>0.0</v>
      </c>
      <c r="L22" t="s">
        <v>71</v>
      </c>
      <c r="M22" t="n">
        <f>0</f>
        <v>9.083333333333332</v>
      </c>
    </row>
    <row r="23" spans="1:16" ht="33" customHeight="1" x14ac:dyDescent="0.25">
      <c r="A23" s="35" t="s">
        <v>150</v>
      </c>
      <c r="B23" s="35" t="s">
        <v>151</v>
      </c>
      <c r="C23" t="n">
        <v>3.0</v>
      </c>
      <c r="D23" t="n">
        <v>3.0</v>
      </c>
      <c r="E23" t="n">
        <v>2.0</v>
      </c>
      <c r="F23" t="n">
        <v>3.0</v>
      </c>
      <c r="G23" t="n">
        <v>3.0</v>
      </c>
      <c r="H23" t="n">
        <v>0.0</v>
      </c>
      <c r="I23" t="n">
        <v>0.0</v>
      </c>
      <c r="J23" t="n">
        <v>3.0</v>
      </c>
      <c r="K23" t="n">
        <v>0.0</v>
      </c>
      <c r="L23" t="s">
        <v>56</v>
      </c>
      <c r="M23" t="n">
        <f>0</f>
        <v>6.416666666666667</v>
      </c>
    </row>
    <row r="24" spans="1:16" ht="33" customHeight="1" x14ac:dyDescent="0.25">
      <c r="A24" s="35" t="s">
        <v>8</v>
      </c>
      <c r="B24" s="35" t="s">
        <v>152</v>
      </c>
      <c r="C24" t="n">
        <v>3.0</v>
      </c>
      <c r="D24" t="n">
        <v>2.75</v>
      </c>
      <c r="E24" t="n">
        <v>3.0</v>
      </c>
      <c r="F24" t="n">
        <v>3.0</v>
      </c>
      <c r="G24" t="n">
        <v>3.0</v>
      </c>
      <c r="H24" t="n">
        <v>3.0</v>
      </c>
      <c r="I24" t="n">
        <v>3.0</v>
      </c>
      <c r="J24" t="n">
        <v>0.0</v>
      </c>
      <c r="K24" t="n">
        <v>0.0</v>
      </c>
      <c r="L24" t="s">
        <v>67</v>
      </c>
      <c r="M24" t="n">
        <f>0</f>
        <v>9.645833333333334</v>
      </c>
    </row>
    <row r="25" spans="1:16" ht="33" customHeight="1" x14ac:dyDescent="0.25">
      <c r="A25" s="35" t="s">
        <v>149</v>
      </c>
      <c r="B25" s="35" t="s">
        <v>153</v>
      </c>
      <c r="C25" t="n">
        <v>3.0</v>
      </c>
      <c r="D25" t="n">
        <v>2.0</v>
      </c>
      <c r="E25" t="n">
        <v>0.0</v>
      </c>
      <c r="F25" t="n">
        <v>0.0</v>
      </c>
      <c r="G25" t="n">
        <v>0.0</v>
      </c>
      <c r="H25" t="n">
        <v>0.0</v>
      </c>
      <c r="I25" t="n">
        <v>0.0</v>
      </c>
      <c r="J25" t="n">
        <v>0.0</v>
      </c>
      <c r="K25" t="n">
        <v>0.0</v>
      </c>
      <c r="L25" t="s">
        <v>54</v>
      </c>
      <c r="M25" t="n">
        <f>0</f>
        <v>3.1666666666666665</v>
      </c>
    </row>
    <row r="26" spans="1:16" ht="33" customHeight="1" x14ac:dyDescent="0.25">
      <c r="A26" s="35" t="s">
        <v>150</v>
      </c>
      <c r="B26" s="35" t="s">
        <v>154</v>
      </c>
      <c r="C26" t="n">
        <v>3.0</v>
      </c>
      <c r="D26" t="n">
        <v>3.0</v>
      </c>
      <c r="E26" t="n">
        <v>3.0</v>
      </c>
      <c r="F26" t="n">
        <v>3.0</v>
      </c>
      <c r="G26" t="n">
        <v>3.0</v>
      </c>
      <c r="H26" t="n">
        <v>0.0</v>
      </c>
      <c r="I26" t="n">
        <v>0.0</v>
      </c>
      <c r="J26" t="n">
        <v>0.0</v>
      </c>
      <c r="K26" t="n">
        <v>0.0</v>
      </c>
      <c r="L26" t="s">
        <v>62</v>
      </c>
      <c r="M26" t="n">
        <f>0</f>
        <v>8.583333333333334</v>
      </c>
    </row>
    <row r="27" spans="1:16" ht="33" customHeight="1" x14ac:dyDescent="0.25">
      <c r="A27" s="35" t="s">
        <v>8</v>
      </c>
      <c r="B27" s="35" t="s">
        <v>155</v>
      </c>
      <c r="C27" t="n">
        <v>2.5</v>
      </c>
      <c r="D27" t="n">
        <v>3.0</v>
      </c>
      <c r="E27" t="n">
        <v>1.5</v>
      </c>
      <c r="F27" t="n">
        <v>3.0</v>
      </c>
      <c r="G27" t="n">
        <v>3.0</v>
      </c>
      <c r="H27" t="n">
        <v>3.0</v>
      </c>
      <c r="I27" t="n">
        <v>2.0</v>
      </c>
      <c r="J27" t="n">
        <v>3.0</v>
      </c>
      <c r="K27" t="n">
        <v>0.0</v>
      </c>
      <c r="L27" t="s">
        <v>55</v>
      </c>
      <c r="M27" t="n">
        <f>0</f>
        <v>8.583333333333334</v>
      </c>
    </row>
    <row r="28" spans="1:16" ht="33" customHeight="1" x14ac:dyDescent="0.25">
      <c r="A28" s="35" t="s">
        <v>149</v>
      </c>
      <c r="B28" s="35" t="s">
        <v>151</v>
      </c>
      <c r="C28" t="n">
        <v>2.0</v>
      </c>
      <c r="D28" t="n">
        <v>3.0</v>
      </c>
      <c r="E28" t="n">
        <v>3.0</v>
      </c>
      <c r="F28" t="n">
        <v>3.0</v>
      </c>
      <c r="G28" t="n">
        <v>3.0</v>
      </c>
      <c r="H28" t="n">
        <v>2.0</v>
      </c>
      <c r="I28" t="n">
        <v>3.0</v>
      </c>
      <c r="J28" t="n">
        <v>0.0</v>
      </c>
      <c r="K28" t="n">
        <v>0.0</v>
      </c>
      <c r="L28" t="s">
        <v>68</v>
      </c>
      <c r="M28" t="n">
        <f>0</f>
        <v>9.083333333333332</v>
      </c>
    </row>
    <row r="29" spans="1:16" ht="33" customHeight="1" x14ac:dyDescent="0.25">
      <c r="A29" s="35" t="s">
        <v>150</v>
      </c>
      <c r="B29" s="35" t="s">
        <v>152</v>
      </c>
      <c r="C29" t="n">
        <v>3.0</v>
      </c>
      <c r="D29" t="n">
        <v>3.0</v>
      </c>
      <c r="E29" t="n">
        <v>3.0</v>
      </c>
      <c r="F29" t="n">
        <v>0.0</v>
      </c>
      <c r="G29" t="n">
        <v>3.0</v>
      </c>
      <c r="H29" t="n">
        <v>0.0</v>
      </c>
      <c r="I29" t="n">
        <v>0.0</v>
      </c>
      <c r="J29" t="n">
        <v>0.0</v>
      </c>
      <c r="K29" t="n">
        <v>0.0</v>
      </c>
      <c r="L29" t="s">
        <v>69</v>
      </c>
      <c r="M29" t="n">
        <f>0</f>
        <v>5.5</v>
      </c>
    </row>
    <row r="30" spans="1:16" ht="33" customHeight="1" x14ac:dyDescent="0.25">
      <c r="A30" s="35" t="s">
        <v>8</v>
      </c>
      <c r="B30" s="35" t="s">
        <v>153</v>
      </c>
      <c r="C30" t="n">
        <v>3.0</v>
      </c>
      <c r="D30" t="n">
        <v>3.0</v>
      </c>
      <c r="E30" t="n">
        <v>3.0</v>
      </c>
      <c r="F30" t="n">
        <v>3.0</v>
      </c>
      <c r="G30" t="n">
        <v>3.0</v>
      </c>
      <c r="H30" t="n">
        <v>0.0</v>
      </c>
      <c r="I30" t="n">
        <v>0.0</v>
      </c>
      <c r="J30" t="n">
        <v>0.0</v>
      </c>
      <c r="K30" t="n">
        <v>0.0</v>
      </c>
      <c r="L30" t="s">
        <v>65</v>
      </c>
      <c r="M30" t="n">
        <f>0</f>
        <v>9.499999999999998</v>
      </c>
    </row>
    <row r="31" spans="1:16" ht="33" customHeight="1" x14ac:dyDescent="0.25">
      <c r="A31" s="35" t="s">
        <v>149</v>
      </c>
      <c r="B31" s="35" t="s">
        <v>154</v>
      </c>
      <c r="C31" t="n">
        <v>3.0</v>
      </c>
      <c r="D31" t="n">
        <v>3.0</v>
      </c>
      <c r="E31" t="n">
        <v>3.0</v>
      </c>
      <c r="F31" t="n">
        <v>3.0</v>
      </c>
      <c r="G31" t="n">
        <v>3.0</v>
      </c>
      <c r="H31" t="n">
        <v>1.0</v>
      </c>
      <c r="I31" t="n">
        <v>1.0</v>
      </c>
      <c r="J31" t="n">
        <v>0.0</v>
      </c>
      <c r="K31" t="n">
        <v>0.0</v>
      </c>
      <c r="L31" t="s">
        <v>52</v>
      </c>
      <c r="M31" t="n">
        <f>0</f>
        <v>9.666666666666666</v>
      </c>
    </row>
    <row r="32" spans="1:16" ht="33" customHeight="1" x14ac:dyDescent="0.25">
      <c r="A32" s="35" t="s">
        <v>150</v>
      </c>
      <c r="B32" s="35" t="s">
        <v>155</v>
      </c>
      <c r="C32" t="n">
        <v>3.0</v>
      </c>
      <c r="D32" t="n">
        <v>0.0</v>
      </c>
      <c r="E32" t="n">
        <v>3.0</v>
      </c>
      <c r="F32" t="n">
        <v>3.0</v>
      </c>
      <c r="G32" t="n">
        <v>3.0</v>
      </c>
      <c r="H32" t="n">
        <v>0.0</v>
      </c>
      <c r="I32" t="n">
        <v>0.0</v>
      </c>
      <c r="J32" t="n">
        <v>-6.0</v>
      </c>
      <c r="K32" t="n">
        <v>0.0</v>
      </c>
      <c r="L32" t="s">
        <v>77</v>
      </c>
      <c r="M32" t="n">
        <f>0</f>
        <v>7.333333333333332</v>
      </c>
    </row>
    <row r="33" spans="1:16" ht="33" customHeight="1" x14ac:dyDescent="0.25">
      <c r="A33" s="19" t="s">
        <v>42</v>
      </c>
      <c r="B33" s="19" t="s">
        <v>43</v>
      </c>
      <c r="C33" t="n">
        <v>0.0</v>
      </c>
      <c r="D33" t="n">
        <v>0.0</v>
      </c>
      <c r="E33" t="n">
        <v>0.0</v>
      </c>
      <c r="F33" t="n">
        <v>0.0</v>
      </c>
      <c r="G33" t="n">
        <v>0.0</v>
      </c>
      <c r="H33" t="n">
        <v>0.0</v>
      </c>
      <c r="I33" t="n">
        <v>0.0</v>
      </c>
      <c r="J33" t="n">
        <v>0.0</v>
      </c>
      <c r="K33" t="n">
        <v>0.0</v>
      </c>
      <c r="L33" t="s">
        <v>53</v>
      </c>
      <c r="M33" t="n">
        <f>0</f>
        <v>0.0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t="n">
        <v>0.2</v>
      </c>
      <c r="D2" s="9" t="n">
        <v>0.2</v>
      </c>
      <c r="E2" s="9" t="n">
        <v>0.2</v>
      </c>
      <c r="F2" s="9" t="n">
        <v>0.2</v>
      </c>
      <c r="G2" s="9" t="n">
        <v>0.1</v>
      </c>
      <c r="H2" s="9" t="n">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45.42578125" collapsed="true"/>
    <col min="13" max="13" customWidth="true" style="11" width="6.0" collapsed="true"/>
    <col min="14" max="14" customWidth="true" style="11" width="10.0" collapsed="true"/>
    <col min="15" max="15" customWidth="true" style="11" width="10.0" collapsed="true"/>
    <col min="16" max="16" customWidth="true" style="8" width="10.0" collapsed="true"/>
    <col min="17" max="17" customWidth="true" width="10.0" collapsed="true"/>
  </cols>
  <sheetData>
    <row r="1" spans="1:17" ht="18" customHeight="1" x14ac:dyDescent="0.2">
      <c r="A1" s="1" t="s">
        <v>0</v>
      </c>
      <c r="B1" s="6" t="s">
        <v>1</v>
      </c>
      <c r="C1" s="28" t="s">
        <v>169</v>
      </c>
      <c r="D1" s="28" t="s">
        <v>170</v>
      </c>
      <c r="E1" s="28" t="s">
        <v>171</v>
      </c>
      <c r="F1" t="s">
        <v>173</v>
      </c>
      <c r="G1" t="s">
        <v>174</v>
      </c>
      <c r="H1" t="s">
        <v>176</v>
      </c>
      <c r="I1" t="s">
        <v>177</v>
      </c>
      <c r="J1" t="s">
        <v>178</v>
      </c>
      <c r="K1" t="s">
        <v>180</v>
      </c>
      <c r="L1" t="s">
        <v>148</v>
      </c>
      <c r="M1" t="s">
        <v>164</v>
      </c>
    </row>
    <row r="2" spans="1:17" ht="18" customHeight="1" x14ac:dyDescent="0.2">
      <c r="A2">
        <v>0</v>
      </c>
      <c r="B2">
        <v>0</v>
      </c>
      <c r="C2" s="9" t="n">
        <v>0.1</v>
      </c>
      <c r="D2" s="9" t="n">
        <v>0.15</v>
      </c>
      <c r="E2" s="9" t="n">
        <v>0.2</v>
      </c>
      <c r="F2" t="n">
        <v>0.15</v>
      </c>
      <c r="G2" t="n">
        <v>0.05</v>
      </c>
      <c r="H2" t="n">
        <v>0.05</v>
      </c>
      <c r="I2" t="n">
        <v>0.1</v>
      </c>
      <c r="J2" t="n">
        <v>0.05</v>
      </c>
      <c r="K2" t="n">
        <v>0.1</v>
      </c>
      <c r="L2" t="n">
        <v>0.0</v>
      </c>
      <c r="M2" t="n">
        <v>100.0</v>
      </c>
    </row>
    <row r="3" spans="1:17" ht="18" customHeight="1" x14ac:dyDescent="0.2">
      <c r="A3" s="1" t="s">
        <v>0</v>
      </c>
      <c r="B3" s="6" t="s">
        <v>1</v>
      </c>
      <c r="C3" s="10" t="s">
        <v>116</v>
      </c>
      <c r="D3" s="10" t="s">
        <v>117</v>
      </c>
      <c r="E3" s="10" t="s">
        <v>118</v>
      </c>
      <c r="F3" t="s">
        <v>123</v>
      </c>
      <c r="G3" t="s">
        <v>124</v>
      </c>
      <c r="H3" t="s">
        <v>119</v>
      </c>
      <c r="I3" t="s">
        <v>122</v>
      </c>
      <c r="J3" t="s">
        <v>120</v>
      </c>
      <c r="K3" t="s">
        <v>23</v>
      </c>
      <c r="L3" t="s">
        <v>148</v>
      </c>
      <c r="M3" t="s">
        <v>2</v>
      </c>
    </row>
    <row r="4" spans="1:17" ht="33" customHeight="1" x14ac:dyDescent="0.25">
      <c r="A4" s="35" t="s">
        <v>149</v>
      </c>
      <c r="B4" s="35" t="s">
        <v>152</v>
      </c>
      <c r="C4" s="3">
        <v>3</v>
      </c>
      <c r="D4" s="3">
        <v>3</v>
      </c>
      <c r="E4" s="3">
        <v>3</v>
      </c>
      <c r="F4" t="n">
        <v>3.0</v>
      </c>
      <c r="G4" t="n">
        <v>3.0</v>
      </c>
      <c r="H4" t="n">
        <v>3.0</v>
      </c>
      <c r="I4" t="n">
        <v>3.0</v>
      </c>
      <c r="J4" t="n">
        <v>3.0</v>
      </c>
      <c r="K4" t="n">
        <v>0.0</v>
      </c>
      <c r="L4" t="s">
        <v>140</v>
      </c>
      <c r="M4" t="n">
        <f>0</f>
        <v>11.099999999999998</v>
      </c>
    </row>
    <row r="5" spans="1:17" ht="33" customHeight="1" x14ac:dyDescent="0.25">
      <c r="A5" s="35" t="s">
        <v>150</v>
      </c>
      <c r="B5" s="35" t="s">
        <v>153</v>
      </c>
      <c r="C5" s="3">
        <v>3</v>
      </c>
      <c r="D5" s="3">
        <v>3</v>
      </c>
      <c r="E5" s="3">
        <v>3</v>
      </c>
      <c r="F5" t="n">
        <v>0.0</v>
      </c>
      <c r="G5" t="n">
        <v>3.0</v>
      </c>
      <c r="H5" t="n">
        <v>0.0</v>
      </c>
      <c r="I5" t="n">
        <v>3.0</v>
      </c>
      <c r="J5" t="n">
        <v>1.0</v>
      </c>
      <c r="K5" t="n">
        <v>0.0</v>
      </c>
      <c r="L5" t="s">
        <v>139</v>
      </c>
      <c r="M5" t="n">
        <f>0</f>
        <v>6.666666666666667</v>
      </c>
    </row>
    <row r="6" spans="1:17" ht="33" customHeight="1" x14ac:dyDescent="0.25">
      <c r="A6" s="35" t="s">
        <v>8</v>
      </c>
      <c r="B6" s="35" t="s">
        <v>154</v>
      </c>
      <c r="C6" s="3">
        <v>3</v>
      </c>
      <c r="D6" s="3">
        <v>3</v>
      </c>
      <c r="E6" s="3">
        <v>3</v>
      </c>
      <c r="F6" t="n">
        <v>0.0</v>
      </c>
      <c r="G6" t="n">
        <v>3.0</v>
      </c>
      <c r="H6" t="n">
        <v>2.0</v>
      </c>
      <c r="I6" t="n">
        <v>3.0</v>
      </c>
      <c r="J6" t="n">
        <v>1.0</v>
      </c>
      <c r="K6" t="n">
        <v>0.0</v>
      </c>
      <c r="L6" t="s">
        <v>140</v>
      </c>
      <c r="M6" t="n">
        <f>0</f>
        <v>7.999999999999997</v>
      </c>
    </row>
    <row r="7" spans="1:17" ht="33" customHeight="1" x14ac:dyDescent="0.25">
      <c r="A7" s="35" t="s">
        <v>149</v>
      </c>
      <c r="B7" s="35" t="s">
        <v>155</v>
      </c>
      <c r="C7" s="3">
        <v>3</v>
      </c>
      <c r="D7" s="3">
        <v>3</v>
      </c>
      <c r="E7" s="3">
        <v>3</v>
      </c>
      <c r="F7" t="n">
        <v>0.0</v>
      </c>
      <c r="G7" t="n">
        <v>3.0</v>
      </c>
      <c r="H7" t="n">
        <v>0.0</v>
      </c>
      <c r="I7" t="n">
        <v>3.0</v>
      </c>
      <c r="J7" t="n">
        <v>1.0</v>
      </c>
      <c r="K7" t="n">
        <v>0.0</v>
      </c>
      <c r="L7" t="s">
        <v>139</v>
      </c>
      <c r="M7" t="n">
        <f>0</f>
        <v>6.666666666666667</v>
      </c>
    </row>
    <row r="8" spans="1:17" ht="33" customHeight="1" x14ac:dyDescent="0.25">
      <c r="A8" s="35" t="s">
        <v>150</v>
      </c>
      <c r="B8" s="35" t="s">
        <v>151</v>
      </c>
      <c r="C8" s="3">
        <v>3</v>
      </c>
      <c r="D8" s="3">
        <v>3</v>
      </c>
      <c r="E8" s="3">
        <v>3</v>
      </c>
      <c r="F8" t="n">
        <v>0.0</v>
      </c>
      <c r="G8" t="n">
        <v>3.0</v>
      </c>
      <c r="H8" t="n">
        <v>0.0</v>
      </c>
      <c r="I8" t="n">
        <v>0.0</v>
      </c>
      <c r="J8" t="n">
        <v>0.0</v>
      </c>
      <c r="K8" t="n">
        <v>0.0</v>
      </c>
      <c r="L8" t="s">
        <v>136</v>
      </c>
      <c r="M8" t="n">
        <f>0</f>
        <v>5.5</v>
      </c>
    </row>
    <row r="9" spans="1:17" ht="33" customHeight="1" x14ac:dyDescent="0.25">
      <c r="A9" s="35" t="s">
        <v>8</v>
      </c>
      <c r="B9" s="35" t="s">
        <v>152</v>
      </c>
      <c r="C9" s="3">
        <v>3</v>
      </c>
      <c r="D9" s="3">
        <v>3</v>
      </c>
      <c r="E9" s="3">
        <v>3</v>
      </c>
      <c r="F9" t="n">
        <v>3.0</v>
      </c>
      <c r="G9" t="n">
        <v>3.0</v>
      </c>
      <c r="H9" t="n">
        <v>3.0</v>
      </c>
      <c r="I9" t="n">
        <v>3.0</v>
      </c>
      <c r="J9" t="n">
        <v>0.0</v>
      </c>
      <c r="K9" t="n">
        <v>0.0</v>
      </c>
      <c r="L9" t="s">
        <v>129</v>
      </c>
      <c r="M9" t="n">
        <f>0</f>
        <v>9.166666666666666</v>
      </c>
    </row>
    <row r="10" spans="1:17" ht="33" customHeight="1" x14ac:dyDescent="0.25">
      <c r="A10" s="35" t="s">
        <v>149</v>
      </c>
      <c r="B10" s="35" t="s">
        <v>153</v>
      </c>
      <c r="C10" s="3">
        <v>3</v>
      </c>
      <c r="D10" s="3">
        <v>3</v>
      </c>
      <c r="E10" s="3">
        <v>3</v>
      </c>
      <c r="F10" t="n">
        <v>0.0</v>
      </c>
      <c r="G10" t="n">
        <v>3.0</v>
      </c>
      <c r="H10" t="n">
        <v>2.0</v>
      </c>
      <c r="I10" t="n">
        <v>3.0</v>
      </c>
      <c r="J10" t="n">
        <v>1.0</v>
      </c>
      <c r="K10" t="n">
        <v>0.0</v>
      </c>
      <c r="L10" t="s">
        <v>130</v>
      </c>
      <c r="M10" t="n">
        <f>0</f>
        <v>7.999999999999997</v>
      </c>
    </row>
    <row r="11" spans="1:17" ht="33" customHeight="1" x14ac:dyDescent="0.25">
      <c r="A11" s="35" t="s">
        <v>150</v>
      </c>
      <c r="B11" s="35" t="s">
        <v>154</v>
      </c>
      <c r="C11" s="3">
        <v>3</v>
      </c>
      <c r="D11" s="3">
        <v>3</v>
      </c>
      <c r="E11" s="3">
        <v>3</v>
      </c>
      <c r="F11" t="n">
        <v>0.0</v>
      </c>
      <c r="G11" t="n">
        <v>3.0</v>
      </c>
      <c r="H11" t="n">
        <v>0.0</v>
      </c>
      <c r="I11" t="n">
        <v>2.0</v>
      </c>
      <c r="J11" t="n">
        <v>1.0</v>
      </c>
      <c r="K11" t="n">
        <v>0.0</v>
      </c>
      <c r="L11" t="s">
        <v>144</v>
      </c>
      <c r="M11" t="n">
        <f>0</f>
        <v>6.333333333333333</v>
      </c>
    </row>
    <row r="12" spans="1:17" ht="33" customHeight="1" x14ac:dyDescent="0.25">
      <c r="A12" s="35" t="s">
        <v>8</v>
      </c>
      <c r="B12" s="35" t="s">
        <v>155</v>
      </c>
      <c r="C12" s="3">
        <v>0</v>
      </c>
      <c r="D12" s="3">
        <v>0</v>
      </c>
      <c r="E12" s="3">
        <v>0</v>
      </c>
      <c r="F12" t="n">
        <v>0.0</v>
      </c>
      <c r="G12" t="n">
        <v>0.0</v>
      </c>
      <c r="H12" t="n">
        <v>0.0</v>
      </c>
      <c r="I12" t="n">
        <v>0.0</v>
      </c>
      <c r="J12" t="n">
        <v>0.0</v>
      </c>
      <c r="K12" t="n">
        <v>0.0</v>
      </c>
      <c r="L12" t="s">
        <v>64</v>
      </c>
      <c r="M12" t="n">
        <f>0</f>
        <v>0.0</v>
      </c>
    </row>
    <row r="13" spans="1:17" ht="33" customHeight="1" x14ac:dyDescent="0.25">
      <c r="A13" s="35" t="s">
        <v>149</v>
      </c>
      <c r="B13" s="35" t="s">
        <v>151</v>
      </c>
      <c r="C13" s="3">
        <v>3</v>
      </c>
      <c r="D13" s="3">
        <v>3</v>
      </c>
      <c r="E13" s="3">
        <v>3</v>
      </c>
      <c r="F13" t="n">
        <v>0.0</v>
      </c>
      <c r="G13" t="n">
        <v>3.0</v>
      </c>
      <c r="H13" t="n">
        <v>3.0</v>
      </c>
      <c r="I13" t="n">
        <v>3.0</v>
      </c>
      <c r="J13" t="n">
        <v>0.0</v>
      </c>
      <c r="K13" t="n">
        <v>0.0</v>
      </c>
      <c r="L13" t="s">
        <v>130</v>
      </c>
      <c r="M13" t="n">
        <f>0</f>
        <v>9.0</v>
      </c>
    </row>
    <row r="14" spans="1:17" ht="33" customHeight="1" x14ac:dyDescent="0.25">
      <c r="A14" s="35" t="s">
        <v>150</v>
      </c>
      <c r="B14" s="35" t="s">
        <v>152</v>
      </c>
      <c r="C14" s="3">
        <v>3</v>
      </c>
      <c r="D14" s="3">
        <v>3</v>
      </c>
      <c r="E14" s="3">
        <v>3</v>
      </c>
      <c r="F14" t="n">
        <v>0.0</v>
      </c>
      <c r="G14" t="n">
        <v>0.0</v>
      </c>
      <c r="H14" t="n">
        <v>0.0</v>
      </c>
      <c r="I14" t="n">
        <v>3.0</v>
      </c>
      <c r="J14" t="n">
        <v>1.0</v>
      </c>
      <c r="K14" t="n">
        <v>0.0</v>
      </c>
      <c r="L14" t="s">
        <v>133</v>
      </c>
      <c r="M14" t="n">
        <f>0</f>
        <v>6.166666666666667</v>
      </c>
    </row>
    <row r="15" spans="1:17" ht="33" customHeight="1" x14ac:dyDescent="0.25">
      <c r="A15" s="35" t="s">
        <v>8</v>
      </c>
      <c r="B15" s="35" t="s">
        <v>153</v>
      </c>
      <c r="C15" s="3">
        <v>0</v>
      </c>
      <c r="D15" s="3">
        <v>0</v>
      </c>
      <c r="E15" s="3">
        <v>0</v>
      </c>
      <c r="F15" t="n">
        <v>0.0</v>
      </c>
      <c r="G15" t="n">
        <v>0.0</v>
      </c>
      <c r="H15" t="n">
        <v>0.0</v>
      </c>
      <c r="I15" t="n">
        <v>0.0</v>
      </c>
      <c r="J15" t="n">
        <v>0.0</v>
      </c>
      <c r="K15" t="n">
        <v>0.0</v>
      </c>
      <c r="L15" t="s">
        <v>135</v>
      </c>
      <c r="M15" t="n">
        <f>0</f>
        <v>0.0</v>
      </c>
    </row>
    <row r="16" spans="1:17" ht="33" customHeight="1" x14ac:dyDescent="0.25">
      <c r="A16" s="35" t="s">
        <v>149</v>
      </c>
      <c r="B16" s="35" t="s">
        <v>154</v>
      </c>
      <c r="C16" s="3">
        <v>3</v>
      </c>
      <c r="D16" s="3">
        <v>3</v>
      </c>
      <c r="E16" s="3">
        <v>3</v>
      </c>
      <c r="F16" t="n">
        <v>0.0</v>
      </c>
      <c r="G16" t="n">
        <v>3.0</v>
      </c>
      <c r="H16" t="n">
        <v>0.0</v>
      </c>
      <c r="I16" t="n">
        <v>2.0</v>
      </c>
      <c r="J16" t="n">
        <v>1.0</v>
      </c>
      <c r="K16" t="n">
        <v>0.0</v>
      </c>
      <c r="L16" t="s">
        <v>112</v>
      </c>
      <c r="M16" t="n">
        <f>0</f>
        <v>6.633333333333333</v>
      </c>
    </row>
    <row r="17" spans="1:17" ht="33" customHeight="1" x14ac:dyDescent="0.25">
      <c r="A17" s="35" t="s">
        <v>150</v>
      </c>
      <c r="B17" s="35" t="s">
        <v>155</v>
      </c>
      <c r="C17" s="2">
        <v>3</v>
      </c>
      <c r="D17" s="3">
        <v>2</v>
      </c>
      <c r="E17" s="5">
        <v>3</v>
      </c>
      <c r="F17" t="n">
        <v>0.0</v>
      </c>
      <c r="G17" t="n">
        <v>3.0</v>
      </c>
      <c r="H17" t="n">
        <v>0.0</v>
      </c>
      <c r="I17" t="n">
        <v>2.0</v>
      </c>
      <c r="J17" t="n">
        <v>1.0</v>
      </c>
      <c r="K17" t="n">
        <v>0.0</v>
      </c>
      <c r="L17" t="s">
        <v>145</v>
      </c>
      <c r="M17" t="n">
        <f>0</f>
        <v>5.833333333333333</v>
      </c>
    </row>
    <row r="18" spans="1:17" ht="33" customHeight="1" x14ac:dyDescent="0.25">
      <c r="A18" s="35" t="s">
        <v>8</v>
      </c>
      <c r="B18" s="35" t="s">
        <v>151</v>
      </c>
      <c r="C18" s="3">
        <v>3</v>
      </c>
      <c r="D18" s="3">
        <v>3</v>
      </c>
      <c r="E18" s="3">
        <v>3</v>
      </c>
      <c r="F18" t="n">
        <v>3.0</v>
      </c>
      <c r="G18" t="n">
        <v>3.0</v>
      </c>
      <c r="H18" t="n">
        <v>0.0</v>
      </c>
      <c r="I18" t="n">
        <v>2.0</v>
      </c>
      <c r="J18" t="n">
        <v>1.0</v>
      </c>
      <c r="K18" t="n">
        <v>0.0</v>
      </c>
      <c r="L18" t="s">
        <v>134</v>
      </c>
      <c r="M18" t="n">
        <f>0</f>
        <v>7.833333333333333</v>
      </c>
    </row>
    <row r="19" spans="1:17" ht="33" customHeight="1" x14ac:dyDescent="0.25">
      <c r="A19" s="35" t="s">
        <v>149</v>
      </c>
      <c r="B19" s="35" t="s">
        <v>152</v>
      </c>
      <c r="C19" s="3">
        <v>3</v>
      </c>
      <c r="D19" s="3">
        <v>3</v>
      </c>
      <c r="E19" s="3">
        <v>3</v>
      </c>
      <c r="F19" t="n">
        <v>0.0</v>
      </c>
      <c r="G19" t="n">
        <v>3.0</v>
      </c>
      <c r="H19" t="n">
        <v>0.0</v>
      </c>
      <c r="I19" t="n">
        <v>3.0</v>
      </c>
      <c r="J19" t="n">
        <v>1.0</v>
      </c>
      <c r="K19" t="n">
        <v>0.0</v>
      </c>
      <c r="L19" t="s">
        <v>142</v>
      </c>
      <c r="M19" t="n">
        <f>0</f>
        <v>7.666666666666667</v>
      </c>
    </row>
    <row r="20" spans="1:17" ht="33" customHeight="1" x14ac:dyDescent="0.25">
      <c r="A20" s="35" t="s">
        <v>150</v>
      </c>
      <c r="B20" s="35" t="s">
        <v>153</v>
      </c>
      <c r="C20" s="2">
        <v>3</v>
      </c>
      <c r="D20" s="2">
        <v>3</v>
      </c>
      <c r="E20" s="2">
        <v>3</v>
      </c>
      <c r="F20" t="n">
        <v>0.0</v>
      </c>
      <c r="G20" t="n">
        <v>3.0</v>
      </c>
      <c r="H20" t="n">
        <v>0.0</v>
      </c>
      <c r="I20" t="n">
        <v>2.0</v>
      </c>
      <c r="J20" t="n">
        <v>1.0</v>
      </c>
      <c r="K20" t="n">
        <v>0.0</v>
      </c>
      <c r="L20"/>
      <c r="M20" t="n">
        <f>0</f>
        <v>6.333333333333333</v>
      </c>
    </row>
    <row r="21" spans="1:17" ht="33" customHeight="1" x14ac:dyDescent="0.25">
      <c r="A21" s="35" t="s">
        <v>8</v>
      </c>
      <c r="B21" s="35" t="s">
        <v>154</v>
      </c>
      <c r="C21" s="3">
        <v>3</v>
      </c>
      <c r="D21" s="3">
        <v>3</v>
      </c>
      <c r="E21" s="3">
        <v>3</v>
      </c>
      <c r="F21" t="n">
        <v>0.0</v>
      </c>
      <c r="G21" t="n">
        <v>3.0</v>
      </c>
      <c r="H21" t="n">
        <v>2.0</v>
      </c>
      <c r="I21" t="n">
        <v>2.0</v>
      </c>
      <c r="J21" t="n">
        <v>1.0</v>
      </c>
      <c r="K21" t="n">
        <v>0.0</v>
      </c>
      <c r="L21" t="s">
        <v>138</v>
      </c>
      <c r="M21" t="n">
        <f>0</f>
        <v>7.666666666666667</v>
      </c>
    </row>
    <row r="22" spans="1:17" ht="33" customHeight="1" x14ac:dyDescent="0.25">
      <c r="A22" s="35" t="s">
        <v>149</v>
      </c>
      <c r="B22" s="35" t="s">
        <v>155</v>
      </c>
      <c r="C22" s="3">
        <v>3</v>
      </c>
      <c r="D22" s="3">
        <v>3</v>
      </c>
      <c r="E22" s="3">
        <v>3</v>
      </c>
      <c r="F22" t="n">
        <v>3.0</v>
      </c>
      <c r="G22" t="n">
        <v>3.0</v>
      </c>
      <c r="H22" t="n">
        <v>3.0</v>
      </c>
      <c r="I22" t="n">
        <v>3.0</v>
      </c>
      <c r="J22" t="n">
        <v>2.0</v>
      </c>
      <c r="K22" t="n">
        <v>0.0</v>
      </c>
      <c r="L22" t="s">
        <v>131</v>
      </c>
      <c r="M22" t="n">
        <f>0</f>
        <v>9.833333333333332</v>
      </c>
    </row>
    <row r="23" spans="1:17" ht="33" customHeight="1" x14ac:dyDescent="0.25">
      <c r="A23" s="35" t="s">
        <v>150</v>
      </c>
      <c r="B23" s="35" t="s">
        <v>151</v>
      </c>
      <c r="C23" s="3">
        <v>3</v>
      </c>
      <c r="D23" s="3">
        <v>3</v>
      </c>
      <c r="E23" s="3">
        <v>3</v>
      </c>
      <c r="F23" t="n">
        <v>3.0</v>
      </c>
      <c r="G23" t="n">
        <v>3.0</v>
      </c>
      <c r="H23" t="n">
        <v>3.0</v>
      </c>
      <c r="I23" t="n">
        <v>3.0</v>
      </c>
      <c r="J23" t="n">
        <v>3.0</v>
      </c>
      <c r="K23" t="n">
        <v>0.0</v>
      </c>
      <c r="L23" t="s">
        <v>138</v>
      </c>
      <c r="M23" t="n">
        <f>0</f>
        <v>10.999999999999998</v>
      </c>
    </row>
    <row r="24" spans="1:17" ht="33" customHeight="1" x14ac:dyDescent="0.25">
      <c r="A24" s="35" t="s">
        <v>8</v>
      </c>
      <c r="B24" s="35" t="s">
        <v>152</v>
      </c>
      <c r="C24" s="3">
        <v>3</v>
      </c>
      <c r="D24" s="3">
        <v>3</v>
      </c>
      <c r="E24" s="3">
        <v>3</v>
      </c>
      <c r="F24" t="n">
        <v>0.0</v>
      </c>
      <c r="G24" t="n">
        <v>3.0</v>
      </c>
      <c r="H24" t="n">
        <v>0.0</v>
      </c>
      <c r="I24" t="n">
        <v>3.0</v>
      </c>
      <c r="J24" t="n">
        <v>1.0</v>
      </c>
      <c r="K24"/>
      <c r="L24" t="s">
        <v>131</v>
      </c>
      <c r="M24" t="n">
        <f>0</f>
        <v>6.666666666666667</v>
      </c>
    </row>
    <row r="25" spans="1:17" ht="33" customHeight="1" x14ac:dyDescent="0.25">
      <c r="A25" s="35" t="s">
        <v>149</v>
      </c>
      <c r="B25" s="35" t="s">
        <v>153</v>
      </c>
      <c r="C25" s="3">
        <v>3</v>
      </c>
      <c r="D25" s="3">
        <v>3</v>
      </c>
      <c r="E25" s="3">
        <v>3</v>
      </c>
      <c r="F25" t="n">
        <v>0.0</v>
      </c>
      <c r="G25" t="n">
        <v>3.0</v>
      </c>
      <c r="H25" t="n">
        <v>0.0</v>
      </c>
      <c r="I25" t="n">
        <v>3.0</v>
      </c>
      <c r="J25" t="n">
        <v>2.0</v>
      </c>
      <c r="K25" t="n">
        <v>0.0</v>
      </c>
      <c r="L25" t="s">
        <v>130</v>
      </c>
      <c r="M25" t="n">
        <f>0</f>
        <v>6.933333333333333</v>
      </c>
    </row>
    <row r="26" spans="1:17" ht="33" customHeight="1" x14ac:dyDescent="0.25">
      <c r="A26" s="35" t="s">
        <v>150</v>
      </c>
      <c r="B26" s="35" t="s">
        <v>154</v>
      </c>
      <c r="C26" s="3">
        <v>3</v>
      </c>
      <c r="D26" s="3">
        <v>3</v>
      </c>
      <c r="E26" s="3">
        <v>3</v>
      </c>
      <c r="F26" t="n">
        <v>3.0</v>
      </c>
      <c r="G26" t="n">
        <v>3.0</v>
      </c>
      <c r="H26" t="n">
        <v>2.0</v>
      </c>
      <c r="I26" t="n">
        <v>3.0</v>
      </c>
      <c r="J26" t="n">
        <v>3.0</v>
      </c>
      <c r="K26" t="n">
        <v>0.0</v>
      </c>
      <c r="L26" t="s">
        <v>132</v>
      </c>
      <c r="M26" t="n">
        <f>0</f>
        <v>9.833333333333332</v>
      </c>
    </row>
    <row r="27" spans="1:17" ht="33" customHeight="1" x14ac:dyDescent="0.25">
      <c r="A27" s="35" t="s">
        <v>8</v>
      </c>
      <c r="B27" s="35" t="s">
        <v>155</v>
      </c>
      <c r="C27" s="3">
        <v>3</v>
      </c>
      <c r="D27" s="3">
        <v>3</v>
      </c>
      <c r="E27" s="3">
        <v>3</v>
      </c>
      <c r="F27" t="n">
        <v>3.0</v>
      </c>
      <c r="G27" t="n">
        <v>3.0</v>
      </c>
      <c r="H27" t="n">
        <v>3.0</v>
      </c>
      <c r="I27" t="n">
        <v>2.0</v>
      </c>
      <c r="J27" t="n">
        <v>1.0</v>
      </c>
      <c r="K27" t="n">
        <v>0.0</v>
      </c>
      <c r="L27" t="s">
        <v>141</v>
      </c>
      <c r="M27" t="n">
        <f>0</f>
        <v>9.433333333333334</v>
      </c>
    </row>
    <row r="28" spans="1:17" ht="33" customHeight="1" x14ac:dyDescent="0.25">
      <c r="A28" s="35" t="s">
        <v>149</v>
      </c>
      <c r="B28" s="35" t="s">
        <v>151</v>
      </c>
      <c r="C28" s="3">
        <v>3</v>
      </c>
      <c r="D28" s="3">
        <v>3</v>
      </c>
      <c r="E28" s="3">
        <v>3</v>
      </c>
      <c r="F28" t="n">
        <v>0.0</v>
      </c>
      <c r="G28" t="n">
        <v>3.0</v>
      </c>
      <c r="H28" t="n">
        <v>0.0</v>
      </c>
      <c r="I28" t="n">
        <v>3.0</v>
      </c>
      <c r="J28" t="n">
        <v>1.0</v>
      </c>
      <c r="K28" t="n">
        <v>0.0</v>
      </c>
      <c r="L28" t="s">
        <v>132</v>
      </c>
      <c r="M28" t="n">
        <f>0</f>
        <v>6.966666666666667</v>
      </c>
    </row>
    <row r="29" spans="1:17" ht="33" customHeight="1" x14ac:dyDescent="0.25">
      <c r="A29" s="35" t="s">
        <v>150</v>
      </c>
      <c r="B29" s="35" t="s">
        <v>152</v>
      </c>
      <c r="C29" s="3">
        <v>3</v>
      </c>
      <c r="D29" s="3">
        <v>3</v>
      </c>
      <c r="E29" s="3">
        <v>3</v>
      </c>
      <c r="F29" t="n">
        <v>3.0</v>
      </c>
      <c r="G29" t="n">
        <v>3.0</v>
      </c>
      <c r="H29" t="n">
        <v>3.0</v>
      </c>
      <c r="I29" t="n">
        <v>3.0</v>
      </c>
      <c r="J29" t="n">
        <v>1.0</v>
      </c>
      <c r="K29" t="n">
        <v>0.0</v>
      </c>
      <c r="L29" t="s">
        <v>137</v>
      </c>
      <c r="M29" t="n">
        <f>0</f>
        <v>10.666666666666664</v>
      </c>
    </row>
    <row r="30" spans="1:17" ht="33" customHeight="1" x14ac:dyDescent="0.25">
      <c r="A30" s="35" t="s">
        <v>8</v>
      </c>
      <c r="B30" s="35" t="s">
        <v>153</v>
      </c>
      <c r="C30" s="3">
        <v>3</v>
      </c>
      <c r="D30" s="3">
        <v>3</v>
      </c>
      <c r="E30" s="3">
        <v>3</v>
      </c>
      <c r="F30" t="n">
        <v>3.0</v>
      </c>
      <c r="G30" t="n">
        <v>3.0</v>
      </c>
      <c r="H30" t="n">
        <v>3.0</v>
      </c>
      <c r="I30" t="n">
        <v>3.0</v>
      </c>
      <c r="J30" t="n">
        <v>1.0</v>
      </c>
      <c r="K30" t="n">
        <v>0.0</v>
      </c>
      <c r="L30" t="s">
        <v>143</v>
      </c>
      <c r="M30" t="n">
        <f>0</f>
        <v>9.666666666666664</v>
      </c>
    </row>
    <row r="31" spans="1:17" ht="33" customHeight="1" x14ac:dyDescent="0.25">
      <c r="A31" s="35" t="s">
        <v>149</v>
      </c>
      <c r="B31" s="35" t="s">
        <v>154</v>
      </c>
      <c r="C31" s="3">
        <v>3</v>
      </c>
      <c r="D31" s="3">
        <v>3</v>
      </c>
      <c r="E31" s="3">
        <v>3</v>
      </c>
      <c r="F31" t="n">
        <v>3.0</v>
      </c>
      <c r="G31" t="n">
        <v>3.0</v>
      </c>
      <c r="H31" t="n">
        <v>3.0</v>
      </c>
      <c r="I31" t="n">
        <v>3.0</v>
      </c>
      <c r="J31" t="n">
        <v>1.0</v>
      </c>
      <c r="K31" t="n">
        <v>0.0</v>
      </c>
      <c r="L31" t="s">
        <v>135</v>
      </c>
      <c r="M31" t="n">
        <f>0</f>
        <v>9.966666666666665</v>
      </c>
    </row>
    <row r="32" spans="1:17" ht="33" customHeight="1" x14ac:dyDescent="0.25">
      <c r="A32" s="35" t="s">
        <v>150</v>
      </c>
      <c r="B32" s="35" t="s">
        <v>155</v>
      </c>
      <c r="C32" s="3">
        <v>0</v>
      </c>
      <c r="D32" s="3">
        <v>0</v>
      </c>
      <c r="E32" s="3">
        <v>0</v>
      </c>
      <c r="F32" t="n">
        <v>0.0</v>
      </c>
      <c r="G32" t="n">
        <v>0.0</v>
      </c>
      <c r="H32" t="n">
        <v>0.0</v>
      </c>
      <c r="I32" t="n">
        <v>0.0</v>
      </c>
      <c r="J32" t="n">
        <v>0.0</v>
      </c>
      <c r="K32" t="n">
        <v>0.0</v>
      </c>
      <c r="L32" t="s">
        <v>146</v>
      </c>
      <c r="M32" t="n">
        <f>0</f>
        <v>0.0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