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3505837\Downloads\"/>
    </mc:Choice>
  </mc:AlternateContent>
  <xr:revisionPtr revIDLastSave="0" documentId="13_ncr:1_{D81D47AA-799E-494B-8021-EECAEE1EFBE0}" xr6:coauthVersionLast="36" xr6:coauthVersionMax="47" xr10:uidLastSave="{00000000-0000-0000-0000-000000000000}"/>
  <bookViews>
    <workbookView xWindow="0" yWindow="0" windowWidth="24000" windowHeight="9525" xr2:uid="{00000000-000D-0000-FFFF-FFFF00000000}"/>
  </bookViews>
  <sheets>
    <sheet name="Hoja1" sheetId="1" r:id="rId1"/>
    <sheet name="INEGI" sheetId="3" r:id="rId2"/>
  </sheets>
  <calcPr calcId="191028"/>
</workbook>
</file>

<file path=xl/calcChain.xml><?xml version="1.0" encoding="utf-8"?>
<calcChain xmlns="http://schemas.openxmlformats.org/spreadsheetml/2006/main">
  <c r="L14" i="1" l="1"/>
  <c r="K14" i="1"/>
  <c r="J14" i="1"/>
  <c r="I14" i="1"/>
  <c r="H14" i="1"/>
  <c r="G14" i="1"/>
  <c r="H7" i="1"/>
  <c r="I7" i="1"/>
  <c r="J7" i="1"/>
  <c r="K7" i="1"/>
  <c r="H6" i="1"/>
  <c r="I6" i="1"/>
  <c r="J6" i="1"/>
  <c r="K6" i="1"/>
  <c r="G7" i="1"/>
  <c r="G6" i="1"/>
  <c r="L12" i="1"/>
  <c r="L13" i="1"/>
  <c r="L11" i="1"/>
  <c r="K12" i="1"/>
  <c r="K13" i="1"/>
  <c r="K11" i="1"/>
  <c r="H12" i="1"/>
  <c r="H13" i="1"/>
  <c r="I12" i="1"/>
  <c r="I13" i="1"/>
  <c r="J12" i="1"/>
  <c r="J13" i="1"/>
  <c r="J11" i="1"/>
  <c r="I11" i="1"/>
  <c r="H11" i="1"/>
  <c r="G12" i="1"/>
  <c r="G13" i="1"/>
  <c r="G11" i="1"/>
  <c r="L4" i="1"/>
  <c r="L5" i="1"/>
  <c r="L3" i="1"/>
  <c r="K4" i="1"/>
  <c r="K5" i="1"/>
  <c r="K3" i="1"/>
  <c r="J4" i="1"/>
  <c r="J5" i="1"/>
  <c r="J3" i="1"/>
  <c r="I4" i="1"/>
  <c r="I5" i="1"/>
  <c r="I3" i="1"/>
  <c r="H4" i="1"/>
  <c r="H5" i="1"/>
  <c r="H3" i="1"/>
  <c r="G4" i="1"/>
  <c r="G5" i="1"/>
  <c r="G3" i="1"/>
  <c r="L6" i="1" l="1"/>
  <c r="L7" i="1" s="1"/>
</calcChain>
</file>

<file path=xl/sharedStrings.xml><?xml version="1.0" encoding="utf-8"?>
<sst xmlns="http://schemas.openxmlformats.org/spreadsheetml/2006/main" count="87" uniqueCount="27">
  <si>
    <t>Densidad de 0.02</t>
  </si>
  <si>
    <t>Métrica</t>
  </si>
  <si>
    <t xml:space="preserve"> PSNR</t>
  </si>
  <si>
    <t>Glosario</t>
  </si>
  <si>
    <t>Algoritmo</t>
  </si>
  <si>
    <t>IMMSE</t>
  </si>
  <si>
    <t>SSIM</t>
  </si>
  <si>
    <t>PSNR</t>
  </si>
  <si>
    <t>Densidad de ruido</t>
  </si>
  <si>
    <r>
      <rPr>
        <b/>
        <sz val="11"/>
        <color rgb="FF202122"/>
        <rFont val="Arial"/>
      </rPr>
      <t>Proporción Máxima de Señal a Ruido</t>
    </r>
    <r>
      <rPr>
        <sz val="11"/>
        <color rgb="FF202122"/>
        <rFont val="Arial"/>
      </rPr>
      <t> (del inglés </t>
    </r>
    <r>
      <rPr>
        <i/>
        <sz val="11"/>
        <color rgb="FF202122"/>
        <rFont val="Arial"/>
      </rPr>
      <t>Peak Signal-to-Noise Ratio</t>
    </r>
    <r>
      <rPr>
        <sz val="11"/>
        <color rgb="FF202122"/>
        <rFont val="Arial"/>
      </rPr>
      <t>) </t>
    </r>
  </si>
  <si>
    <t>Redescending</t>
  </si>
  <si>
    <t>medida del índice de similitud estructural (del inglés structural similarity index measure)</t>
  </si>
  <si>
    <t>NLM</t>
  </si>
  <si>
    <t>Error cuadrático medio (del inglés mean-squared error (MSE))</t>
  </si>
  <si>
    <t>AAD</t>
  </si>
  <si>
    <t>Algoritmo robusto redescendente.</t>
  </si>
  <si>
    <t>Valor maximo</t>
  </si>
  <si>
    <t>Algoritmo NonLocal Means</t>
  </si>
  <si>
    <t>Densidad de 0.04</t>
  </si>
  <si>
    <t>Valor minímo</t>
  </si>
  <si>
    <t>Algoritmo dedifusión anisontropica</t>
  </si>
  <si>
    <t>Densidad de 0.06</t>
  </si>
  <si>
    <t>Densidad de 0.08</t>
  </si>
  <si>
    <t>Densidad de 0.1</t>
  </si>
  <si>
    <t>k</t>
  </si>
  <si>
    <t>Max PSNR *  k</t>
  </si>
  <si>
    <t>https://docs.google.com/spreadsheets/d/1R_HewNufuOELpo5z_wTCibACjgvyvD5D/edit?usp=sharing&amp;ouid=109906472973445882397&amp;rtpof=true&amp;sd=true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</si>
</sst>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D5156"/>
      <name val="Arial"/>
      <family val="2"/>
      <charset val="1"/>
    </font>
    <font>
      <b/>
      <sz val="11"/>
      <color rgb="FF202122"/>
      <name val="Arial"/>
    </font>
    <font>
      <sz val="11"/>
      <color rgb="FF202122"/>
      <name val="Arial"/>
    </font>
    <font>
      <i/>
      <sz val="11"/>
      <color rgb="FF202122"/>
      <name val="Arial"/>
    </font>
    <font>
      <sz val="10"/>
      <color rgb="FF212121"/>
      <name val="Roboto"/>
      <family val="2"/>
      <charset val="1"/>
    </font>
    <font>
      <b/>
      <sz val="11"/>
      <color rgb="FF000000"/>
      <name val="Calibri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6" fillId="0" borderId="0" xfId="0" applyFont="1"/>
    <xf numFmtId="0" fontId="1" fillId="0" borderId="0" xfId="0" applyFont="1" applyAlignment="1">
      <alignment wrapText="1"/>
    </xf>
    <xf numFmtId="0" fontId="7" fillId="0" borderId="0" xfId="0" applyFont="1"/>
    <xf numFmtId="0" fontId="0" fillId="0" borderId="0" xfId="0" applyAlignment="1">
      <alignment horizontal="center"/>
    </xf>
    <xf numFmtId="0" fontId="8" fillId="0" borderId="0" xfId="1"/>
  </cellXfs>
  <cellStyles count="2">
    <cellStyle name="Hipervínculo" xfId="1" builtinId="8"/>
    <cellStyle name="Normal" xfId="0" builtinId="0"/>
  </cellStyles>
  <dxfs count="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600075</xdr:colOff>
      <xdr:row>12</xdr:row>
      <xdr:rowOff>19050</xdr:rowOff>
    </xdr:from>
    <xdr:to>
      <xdr:col>14</xdr:col>
      <xdr:colOff>581025</xdr:colOff>
      <xdr:row>18</xdr:row>
      <xdr:rowOff>76200</xdr:rowOff>
    </xdr:to>
    <xdr:pic>
      <xdr:nvPicPr>
        <xdr:cNvPr id="2" name="Imagen 1" title="Original">
          <a:extLst>
            <a:ext uri="{FF2B5EF4-FFF2-40B4-BE49-F238E27FC236}">
              <a16:creationId xmlns:a16="http://schemas.microsoft.com/office/drawing/2014/main" id="{B4D9D702-6020-0F75-7907-E20B99DC0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00" y="1924050"/>
          <a:ext cx="1200150" cy="1200150"/>
        </a:xfrm>
        <a:prstGeom prst="rect">
          <a:avLst/>
        </a:prstGeom>
      </xdr:spPr>
    </xdr:pic>
    <xdr:clientData/>
  </xdr:twoCellAnchor>
  <xdr:twoCellAnchor editAs="oneCell">
    <xdr:from>
      <xdr:col>16</xdr:col>
      <xdr:colOff>9525</xdr:colOff>
      <xdr:row>12</xdr:row>
      <xdr:rowOff>0</xdr:rowOff>
    </xdr:from>
    <xdr:to>
      <xdr:col>18</xdr:col>
      <xdr:colOff>19050</xdr:colOff>
      <xdr:row>18</xdr:row>
      <xdr:rowOff>85725</xdr:rowOff>
    </xdr:to>
    <xdr:pic>
      <xdr:nvPicPr>
        <xdr:cNvPr id="3" name="Imagen 2" title="Ruido 0.6">
          <a:extLst>
            <a:ext uri="{FF2B5EF4-FFF2-40B4-BE49-F238E27FC236}">
              <a16:creationId xmlns:a16="http://schemas.microsoft.com/office/drawing/2014/main" id="{1A15FEAC-9590-CF70-1D56-07B90DC820A0}"/>
            </a:ext>
            <a:ext uri="{147F2762-F138-4A5C-976F-8EAC2B608ADB}">
              <a16:predDERef xmlns:a16="http://schemas.microsoft.com/office/drawing/2014/main" pred="{B4D9D702-6020-0F75-7907-E20B99DC07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72650" y="1905000"/>
          <a:ext cx="1228725" cy="122872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21</xdr:col>
      <xdr:colOff>19050</xdr:colOff>
      <xdr:row>18</xdr:row>
      <xdr:rowOff>95250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63B1A71-127E-E4D4-411B-6364F269838D}"/>
            </a:ext>
            <a:ext uri="{147F2762-F138-4A5C-976F-8EAC2B608ADB}">
              <a16:predDERef xmlns:a16="http://schemas.microsoft.com/office/drawing/2014/main" pred="{1A15FEAC-9590-CF70-1D56-07B90DC820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591925" y="1905000"/>
          <a:ext cx="1238250" cy="1238250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12</xdr:row>
      <xdr:rowOff>0</xdr:rowOff>
    </xdr:from>
    <xdr:to>
      <xdr:col>24</xdr:col>
      <xdr:colOff>9525</xdr:colOff>
      <xdr:row>18</xdr:row>
      <xdr:rowOff>85725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BB52F073-72FD-0828-070B-139FC646D4BE}"/>
            </a:ext>
            <a:ext uri="{147F2762-F138-4A5C-976F-8EAC2B608ADB}">
              <a16:predDERef xmlns:a16="http://schemas.microsoft.com/office/drawing/2014/main" pred="{B63B1A71-127E-E4D4-411B-6364F26983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20725" y="1905000"/>
          <a:ext cx="1228725" cy="122872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27</xdr:col>
      <xdr:colOff>28575</xdr:colOff>
      <xdr:row>18</xdr:row>
      <xdr:rowOff>104775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56B15A2-460F-ED87-2006-A4596475E681}"/>
            </a:ext>
            <a:ext uri="{147F2762-F138-4A5C-976F-8EAC2B608ADB}">
              <a16:predDERef xmlns:a16="http://schemas.microsoft.com/office/drawing/2014/main" pred="{BB52F073-72FD-0828-070B-139FC646D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249525" y="1905000"/>
          <a:ext cx="1247775" cy="124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R_HewNufuOELpo5z_wTCibACjgvyvD5D/edit?usp=sharing&amp;ouid=109906472973445882397&amp;rtpof=true&amp;sd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"/>
  <sheetViews>
    <sheetView tabSelected="1" workbookViewId="0">
      <selection activeCell="I27" sqref="I27"/>
    </sheetView>
  </sheetViews>
  <sheetFormatPr baseColWidth="10" defaultColWidth="9.140625" defaultRowHeight="15"/>
  <cols>
    <col min="1" max="1" width="13.5703125" bestFit="1" customWidth="1"/>
    <col min="2" max="2" width="12.5703125" bestFit="1" customWidth="1"/>
    <col min="3" max="3" width="5.5703125" bestFit="1" customWidth="1"/>
    <col min="4" max="4" width="6.140625" bestFit="1" customWidth="1"/>
    <col min="6" max="6" width="17.7109375" bestFit="1" customWidth="1"/>
    <col min="7" max="12" width="12.5703125" bestFit="1" customWidth="1"/>
  </cols>
  <sheetData>
    <row r="1" spans="1:19">
      <c r="A1" s="8" t="s">
        <v>0</v>
      </c>
      <c r="B1" s="8"/>
      <c r="C1" s="8"/>
      <c r="D1" s="8"/>
      <c r="F1" s="7" t="s">
        <v>1</v>
      </c>
      <c r="G1" s="8" t="s">
        <v>2</v>
      </c>
      <c r="H1" s="8"/>
      <c r="I1" s="8"/>
      <c r="J1" s="8"/>
      <c r="K1" s="8"/>
      <c r="L1" s="8"/>
      <c r="N1" s="1" t="s">
        <v>3</v>
      </c>
      <c r="P1" s="1"/>
      <c r="S1" s="1"/>
    </row>
    <row r="2" spans="1:19">
      <c r="A2" s="1" t="s">
        <v>4</v>
      </c>
      <c r="B2" s="1" t="s">
        <v>5</v>
      </c>
      <c r="C2" s="6" t="s">
        <v>6</v>
      </c>
      <c r="D2" s="1" t="s">
        <v>7</v>
      </c>
      <c r="F2" s="1" t="s">
        <v>8</v>
      </c>
      <c r="G2">
        <v>0.02</v>
      </c>
      <c r="H2">
        <v>0.04</v>
      </c>
      <c r="I2">
        <v>0.06</v>
      </c>
      <c r="J2">
        <v>0.08</v>
      </c>
      <c r="K2">
        <v>0.1</v>
      </c>
      <c r="L2">
        <v>0.12</v>
      </c>
      <c r="N2" s="1" t="s">
        <v>7</v>
      </c>
      <c r="O2" s="4" t="s">
        <v>9</v>
      </c>
      <c r="P2" s="1"/>
      <c r="R2" s="1"/>
    </row>
    <row r="3" spans="1:19">
      <c r="A3" s="1" t="s">
        <v>10</v>
      </c>
      <c r="B3">
        <v>1.255853472778E-3</v>
      </c>
      <c r="C3">
        <v>0.81</v>
      </c>
      <c r="D3">
        <v>29.01</v>
      </c>
      <c r="F3" s="1" t="s">
        <v>10</v>
      </c>
      <c r="G3">
        <f>D3</f>
        <v>29.01</v>
      </c>
      <c r="H3">
        <f>D9</f>
        <v>28.46</v>
      </c>
      <c r="I3">
        <f>D15</f>
        <v>27.95</v>
      </c>
      <c r="J3">
        <f>D21</f>
        <v>27.46</v>
      </c>
      <c r="K3">
        <f>D27</f>
        <v>27.04</v>
      </c>
      <c r="L3">
        <f>D32</f>
        <v>26.67</v>
      </c>
      <c r="N3" s="1" t="s">
        <v>6</v>
      </c>
      <c r="O3" s="3" t="s">
        <v>11</v>
      </c>
      <c r="R3" s="1"/>
    </row>
    <row r="4" spans="1:19">
      <c r="A4" s="1" t="s">
        <v>12</v>
      </c>
      <c r="B4">
        <v>9.4524112180700002E-4</v>
      </c>
      <c r="C4">
        <v>0.79</v>
      </c>
      <c r="D4">
        <v>30.24</v>
      </c>
      <c r="F4" s="1" t="s">
        <v>12</v>
      </c>
      <c r="G4">
        <f t="shared" ref="G4:G5" si="0">D4</f>
        <v>30.24</v>
      </c>
      <c r="H4">
        <f>D10</f>
        <v>28.47</v>
      </c>
      <c r="I4">
        <f>D16</f>
        <v>27.59</v>
      </c>
      <c r="J4">
        <f>D22</f>
        <v>26.72</v>
      </c>
      <c r="K4">
        <f>D28</f>
        <v>26.06</v>
      </c>
      <c r="L4">
        <f>D33</f>
        <v>25.59</v>
      </c>
      <c r="N4" s="1" t="s">
        <v>5</v>
      </c>
      <c r="O4" s="5" t="s">
        <v>13</v>
      </c>
      <c r="R4" s="1"/>
    </row>
    <row r="5" spans="1:19">
      <c r="A5" s="1" t="s">
        <v>14</v>
      </c>
      <c r="B5">
        <v>9.0002663956400002E-4</v>
      </c>
      <c r="C5">
        <v>0.82</v>
      </c>
      <c r="D5">
        <v>30.46</v>
      </c>
      <c r="F5" s="1" t="s">
        <v>14</v>
      </c>
      <c r="G5">
        <f t="shared" si="0"/>
        <v>30.46</v>
      </c>
      <c r="H5">
        <f>D11</f>
        <v>28.43</v>
      </c>
      <c r="I5">
        <f>D17</f>
        <v>27.31</v>
      </c>
      <c r="J5">
        <f>D23</f>
        <v>26.43</v>
      </c>
      <c r="K5">
        <f>D29</f>
        <v>25.72</v>
      </c>
      <c r="L5">
        <f>D34</f>
        <v>25.12</v>
      </c>
      <c r="N5" s="1" t="s">
        <v>10</v>
      </c>
      <c r="O5" t="s">
        <v>15</v>
      </c>
      <c r="R5" s="1"/>
    </row>
    <row r="6" spans="1:19">
      <c r="A6" s="1"/>
      <c r="F6" s="1" t="s">
        <v>16</v>
      </c>
      <c r="G6">
        <f>MAX(G3:G5)</f>
        <v>30.46</v>
      </c>
      <c r="H6">
        <f t="shared" ref="H6:L6" si="1">MAX(H3:H5)</f>
        <v>28.47</v>
      </c>
      <c r="I6">
        <f t="shared" si="1"/>
        <v>27.95</v>
      </c>
      <c r="J6">
        <f t="shared" si="1"/>
        <v>27.46</v>
      </c>
      <c r="K6">
        <f t="shared" si="1"/>
        <v>27.04</v>
      </c>
      <c r="L6">
        <f t="shared" si="1"/>
        <v>26.67</v>
      </c>
      <c r="N6" s="1" t="s">
        <v>12</v>
      </c>
      <c r="O6" t="s">
        <v>17</v>
      </c>
      <c r="R6" s="1"/>
    </row>
    <row r="7" spans="1:19">
      <c r="A7" s="8" t="s">
        <v>18</v>
      </c>
      <c r="B7" s="8"/>
      <c r="C7" s="8"/>
      <c r="D7" s="8"/>
      <c r="F7" s="1" t="s">
        <v>19</v>
      </c>
      <c r="G7">
        <f>MIN(G3:G6)</f>
        <v>29.01</v>
      </c>
      <c r="H7">
        <f t="shared" ref="H7:L7" si="2">MIN(H3:H6)</f>
        <v>28.43</v>
      </c>
      <c r="I7">
        <f t="shared" si="2"/>
        <v>27.31</v>
      </c>
      <c r="J7">
        <f t="shared" si="2"/>
        <v>26.43</v>
      </c>
      <c r="K7">
        <f t="shared" si="2"/>
        <v>25.72</v>
      </c>
      <c r="L7">
        <f t="shared" si="2"/>
        <v>25.12</v>
      </c>
      <c r="N7" s="1" t="s">
        <v>14</v>
      </c>
      <c r="O7" t="s">
        <v>20</v>
      </c>
      <c r="Q7" s="1"/>
      <c r="R7" s="1"/>
    </row>
    <row r="8" spans="1:19">
      <c r="A8" s="1" t="s">
        <v>4</v>
      </c>
      <c r="B8" s="1" t="s">
        <v>5</v>
      </c>
      <c r="C8" s="1" t="s">
        <v>6</v>
      </c>
      <c r="D8" s="1" t="s">
        <v>7</v>
      </c>
      <c r="F8" s="1"/>
      <c r="R8" s="1"/>
    </row>
    <row r="9" spans="1:19">
      <c r="A9" s="1" t="s">
        <v>10</v>
      </c>
      <c r="B9">
        <v>1.425188289205E-3</v>
      </c>
      <c r="C9">
        <v>0.78</v>
      </c>
      <c r="D9">
        <v>28.46</v>
      </c>
      <c r="F9" s="7" t="s">
        <v>1</v>
      </c>
      <c r="G9" s="8" t="s">
        <v>6</v>
      </c>
      <c r="H9" s="8"/>
      <c r="I9" s="8"/>
      <c r="J9" s="8"/>
      <c r="K9" s="8"/>
      <c r="L9" s="8"/>
    </row>
    <row r="10" spans="1:19">
      <c r="A10" s="1" t="s">
        <v>12</v>
      </c>
      <c r="B10">
        <v>1.422783329925E-3</v>
      </c>
      <c r="C10" s="2">
        <v>0.72</v>
      </c>
      <c r="D10">
        <v>28.47</v>
      </c>
      <c r="F10" s="1" t="s">
        <v>8</v>
      </c>
      <c r="G10">
        <v>0.02</v>
      </c>
      <c r="H10">
        <v>0.04</v>
      </c>
      <c r="I10">
        <v>0.06</v>
      </c>
      <c r="J10">
        <v>0.08</v>
      </c>
      <c r="K10">
        <v>0.1</v>
      </c>
      <c r="L10">
        <v>0.12</v>
      </c>
    </row>
    <row r="11" spans="1:19">
      <c r="A11" s="1" t="s">
        <v>14</v>
      </c>
      <c r="B11">
        <v>1.4344211753430001E-3</v>
      </c>
      <c r="C11">
        <v>0.77</v>
      </c>
      <c r="D11">
        <v>28.43</v>
      </c>
      <c r="F11" s="1" t="s">
        <v>10</v>
      </c>
      <c r="G11">
        <f>C3</f>
        <v>0.81</v>
      </c>
      <c r="H11">
        <f>C9</f>
        <v>0.78</v>
      </c>
      <c r="I11">
        <f>C21</f>
        <v>0.73</v>
      </c>
      <c r="J11">
        <f>C21</f>
        <v>0.73</v>
      </c>
      <c r="K11">
        <f>C27</f>
        <v>0.71</v>
      </c>
      <c r="L11">
        <f>C32</f>
        <v>0.7</v>
      </c>
    </row>
    <row r="12" spans="1:19">
      <c r="F12" s="1" t="s">
        <v>12</v>
      </c>
      <c r="G12">
        <f>C4</f>
        <v>0.79</v>
      </c>
      <c r="H12">
        <f>C10</f>
        <v>0.72</v>
      </c>
      <c r="I12">
        <f>C22</f>
        <v>0.65</v>
      </c>
      <c r="J12">
        <f>C22</f>
        <v>0.65</v>
      </c>
      <c r="K12">
        <f>C28</f>
        <v>0.62</v>
      </c>
      <c r="L12">
        <f>C33</f>
        <v>0.6</v>
      </c>
    </row>
    <row r="13" spans="1:19">
      <c r="A13" s="8" t="s">
        <v>21</v>
      </c>
      <c r="B13" s="8"/>
      <c r="C13" s="8"/>
      <c r="D13" s="8"/>
      <c r="F13" s="1" t="s">
        <v>14</v>
      </c>
      <c r="G13">
        <f>C5</f>
        <v>0.82</v>
      </c>
      <c r="H13">
        <f>C11</f>
        <v>0.77</v>
      </c>
      <c r="I13">
        <f>C23</f>
        <v>0.7</v>
      </c>
      <c r="J13">
        <f>C23</f>
        <v>0.7</v>
      </c>
      <c r="K13">
        <f>C29</f>
        <v>0.69</v>
      </c>
      <c r="L13">
        <f>C34</f>
        <v>0.66</v>
      </c>
    </row>
    <row r="14" spans="1:19">
      <c r="A14" s="1" t="s">
        <v>4</v>
      </c>
      <c r="B14" s="1" t="s">
        <v>5</v>
      </c>
      <c r="C14" s="1" t="s">
        <v>6</v>
      </c>
      <c r="D14" s="1" t="s">
        <v>7</v>
      </c>
      <c r="F14" s="1" t="s">
        <v>16</v>
      </c>
      <c r="G14">
        <f>MAX(G11:G13)</f>
        <v>0.82</v>
      </c>
      <c r="H14">
        <f t="shared" ref="H14" si="3">MAX(H11:H13)</f>
        <v>0.78</v>
      </c>
      <c r="I14">
        <f t="shared" ref="I14" si="4">MAX(I11:I13)</f>
        <v>0.73</v>
      </c>
      <c r="J14">
        <f t="shared" ref="J14" si="5">MAX(J11:J13)</f>
        <v>0.73</v>
      </c>
      <c r="K14">
        <f t="shared" ref="K14" si="6">MAX(K11:K13)</f>
        <v>0.71</v>
      </c>
      <c r="L14">
        <f t="shared" ref="L14" si="7">MAX(L11:L13)</f>
        <v>0.7</v>
      </c>
    </row>
    <row r="15" spans="1:19">
      <c r="A15" s="1" t="s">
        <v>10</v>
      </c>
      <c r="B15">
        <v>1.60158558355E-3</v>
      </c>
      <c r="C15">
        <v>0.75</v>
      </c>
      <c r="D15">
        <v>27.95</v>
      </c>
      <c r="F15" s="1" t="s">
        <v>19</v>
      </c>
    </row>
    <row r="16" spans="1:19">
      <c r="A16" s="1" t="s">
        <v>12</v>
      </c>
      <c r="B16">
        <v>1.743037574638E-3</v>
      </c>
      <c r="C16">
        <v>0.68</v>
      </c>
      <c r="D16">
        <v>27.59</v>
      </c>
      <c r="F16" s="1"/>
    </row>
    <row r="17" spans="1:16">
      <c r="A17" s="1" t="s">
        <v>14</v>
      </c>
      <c r="B17">
        <v>1.855911464587E-3</v>
      </c>
      <c r="C17">
        <v>0.72</v>
      </c>
      <c r="D17">
        <v>27.31</v>
      </c>
      <c r="F17" s="1"/>
    </row>
    <row r="18" spans="1:16">
      <c r="F18" s="7" t="s">
        <v>1</v>
      </c>
      <c r="G18" s="8" t="s">
        <v>5</v>
      </c>
      <c r="H18" s="8"/>
      <c r="I18" s="8"/>
      <c r="J18" s="8"/>
      <c r="K18" s="8"/>
      <c r="L18" s="8"/>
    </row>
    <row r="19" spans="1:16">
      <c r="A19" s="8" t="s">
        <v>22</v>
      </c>
      <c r="B19" s="8"/>
      <c r="C19" s="8"/>
      <c r="D19" s="8"/>
      <c r="F19" s="1" t="s">
        <v>8</v>
      </c>
      <c r="G19">
        <v>0.02</v>
      </c>
      <c r="H19">
        <v>0.04</v>
      </c>
      <c r="I19">
        <v>0.06</v>
      </c>
      <c r="J19">
        <v>0.08</v>
      </c>
      <c r="K19">
        <v>0.1</v>
      </c>
      <c r="L19" s="2">
        <v>0.12</v>
      </c>
      <c r="O19" s="1"/>
    </row>
    <row r="20" spans="1:16">
      <c r="A20" s="1" t="s">
        <v>4</v>
      </c>
      <c r="B20" s="1" t="s">
        <v>5</v>
      </c>
      <c r="C20" s="1" t="s">
        <v>6</v>
      </c>
      <c r="D20" s="1" t="s">
        <v>7</v>
      </c>
      <c r="F20" s="1" t="s">
        <v>10</v>
      </c>
      <c r="G20">
        <v>1.255853472778E-3</v>
      </c>
      <c r="H20">
        <v>1.425188289205E-3</v>
      </c>
      <c r="I20">
        <v>1.60158558355E-3</v>
      </c>
      <c r="J20">
        <v>1.793924042807E-3</v>
      </c>
      <c r="K20">
        <v>1.9756236385020001E-3</v>
      </c>
      <c r="L20">
        <v>2.1520846323239999E-3</v>
      </c>
      <c r="O20" s="1"/>
    </row>
    <row r="21" spans="1:16">
      <c r="A21" s="1" t="s">
        <v>10</v>
      </c>
      <c r="B21">
        <v>1.793924042807E-3</v>
      </c>
      <c r="C21">
        <v>0.73</v>
      </c>
      <c r="D21">
        <v>27.46</v>
      </c>
      <c r="F21" s="1" t="s">
        <v>12</v>
      </c>
      <c r="G21">
        <v>9.4524112180700002E-4</v>
      </c>
      <c r="H21">
        <v>1.422783329925E-3</v>
      </c>
      <c r="I21">
        <v>1.743037574638E-3</v>
      </c>
      <c r="J21">
        <v>2.1293189548120001E-3</v>
      </c>
      <c r="K21">
        <v>2.4769930644189999E-3</v>
      </c>
      <c r="L21">
        <v>2.7613643871770002E-3</v>
      </c>
      <c r="P21" s="1"/>
    </row>
    <row r="22" spans="1:16">
      <c r="A22" s="1" t="s">
        <v>12</v>
      </c>
      <c r="B22">
        <v>2.1293189548120001E-3</v>
      </c>
      <c r="C22">
        <v>0.65</v>
      </c>
      <c r="D22">
        <v>26.72</v>
      </c>
      <c r="F22" s="1" t="s">
        <v>14</v>
      </c>
      <c r="G22">
        <v>9.0002663956400002E-4</v>
      </c>
      <c r="H22">
        <v>1.4344211753430001E-3</v>
      </c>
      <c r="I22">
        <v>1.855911464587E-3</v>
      </c>
      <c r="J22">
        <v>2.2749108975420001E-3</v>
      </c>
      <c r="K22">
        <v>2.6816873966729999E-3</v>
      </c>
      <c r="L22">
        <v>3.079240047181E-3</v>
      </c>
      <c r="P22" s="1"/>
    </row>
    <row r="23" spans="1:16">
      <c r="A23" s="1" t="s">
        <v>14</v>
      </c>
      <c r="B23">
        <v>2.2749108975420001E-3</v>
      </c>
      <c r="C23">
        <v>0.7</v>
      </c>
      <c r="D23">
        <v>26.43</v>
      </c>
      <c r="F23" s="1" t="s">
        <v>16</v>
      </c>
      <c r="P23" s="1"/>
    </row>
    <row r="24" spans="1:16">
      <c r="F24" s="1" t="s">
        <v>19</v>
      </c>
      <c r="P24" s="1"/>
    </row>
    <row r="25" spans="1:16">
      <c r="A25" s="8" t="s">
        <v>23</v>
      </c>
      <c r="B25" s="8"/>
      <c r="C25" s="8"/>
      <c r="D25" s="8"/>
    </row>
    <row r="26" spans="1:16">
      <c r="A26" s="1" t="s">
        <v>4</v>
      </c>
      <c r="B26" s="1" t="s">
        <v>5</v>
      </c>
      <c r="C26" s="1" t="s">
        <v>6</v>
      </c>
      <c r="D26" s="1" t="s">
        <v>7</v>
      </c>
      <c r="F26" t="s">
        <v>24</v>
      </c>
      <c r="G26">
        <v>1.4825999999999999</v>
      </c>
    </row>
    <row r="27" spans="1:16">
      <c r="A27" s="1" t="s">
        <v>10</v>
      </c>
      <c r="B27">
        <v>1.9756236385020001E-3</v>
      </c>
      <c r="C27">
        <v>0.71</v>
      </c>
      <c r="D27">
        <v>27.04</v>
      </c>
      <c r="F27" t="s">
        <v>25</v>
      </c>
    </row>
    <row r="28" spans="1:16">
      <c r="A28" s="1" t="s">
        <v>12</v>
      </c>
      <c r="B28">
        <v>2.4769930644189999E-3</v>
      </c>
      <c r="C28">
        <v>0.62</v>
      </c>
      <c r="D28">
        <v>26.06</v>
      </c>
    </row>
    <row r="29" spans="1:16">
      <c r="A29" s="1" t="s">
        <v>14</v>
      </c>
      <c r="B29">
        <v>2.6816873966729999E-3</v>
      </c>
      <c r="C29">
        <v>0.69</v>
      </c>
      <c r="D29">
        <v>25.72</v>
      </c>
    </row>
    <row r="31" spans="1:16">
      <c r="A31" s="1" t="s">
        <v>4</v>
      </c>
      <c r="B31" s="1" t="s">
        <v>5</v>
      </c>
      <c r="C31" s="1" t="s">
        <v>6</v>
      </c>
      <c r="D31" s="1" t="s">
        <v>7</v>
      </c>
    </row>
    <row r="32" spans="1:16">
      <c r="A32" s="1" t="s">
        <v>10</v>
      </c>
      <c r="B32">
        <v>2.1520846323239999E-3</v>
      </c>
      <c r="C32">
        <v>0.7</v>
      </c>
      <c r="D32">
        <v>26.67</v>
      </c>
    </row>
    <row r="33" spans="1:4">
      <c r="A33" s="1" t="s">
        <v>12</v>
      </c>
      <c r="B33">
        <v>2.7613643871770002E-3</v>
      </c>
      <c r="C33">
        <v>0.6</v>
      </c>
      <c r="D33">
        <v>25.59</v>
      </c>
    </row>
    <row r="34" spans="1:4">
      <c r="A34" s="1" t="s">
        <v>14</v>
      </c>
      <c r="B34">
        <v>3.079240047181E-3</v>
      </c>
      <c r="C34">
        <v>0.66</v>
      </c>
      <c r="D34">
        <v>25.12</v>
      </c>
    </row>
    <row r="35" spans="1:4">
      <c r="A35" s="1"/>
    </row>
    <row r="53" spans="18:18">
      <c r="R53" s="1"/>
    </row>
  </sheetData>
  <mergeCells count="8">
    <mergeCell ref="A25:D25"/>
    <mergeCell ref="A7:D7"/>
    <mergeCell ref="A13:D13"/>
    <mergeCell ref="A19:D19"/>
    <mergeCell ref="G1:L1"/>
    <mergeCell ref="G9:L9"/>
    <mergeCell ref="G18:L18"/>
    <mergeCell ref="A1:D1"/>
  </mergeCells>
  <conditionalFormatting sqref="F19">
    <cfRule type="expression" dxfId="6" priority="15">
      <formula>F19=MAX($F24:$Q24)</formula>
    </cfRule>
  </conditionalFormatting>
  <conditionalFormatting sqref="P1:Q2 F2">
    <cfRule type="expression" dxfId="5" priority="16">
      <formula>F1=MAX($F2:$M2)</formula>
    </cfRule>
  </conditionalFormatting>
  <conditionalFormatting sqref="F10">
    <cfRule type="expression" dxfId="4" priority="18">
      <formula>F10=MAX($F13:$Q13)</formula>
    </cfRule>
  </conditionalFormatting>
  <conditionalFormatting sqref="B8">
    <cfRule type="expression" dxfId="3" priority="21">
      <formula>B8=MAX($K9:$K43)</formula>
    </cfRule>
  </conditionalFormatting>
  <conditionalFormatting sqref="B9:B10">
    <cfRule type="expression" dxfId="2" priority="30">
      <formula>B9=MAX($K9:$K18)</formula>
    </cfRule>
  </conditionalFormatting>
  <conditionalFormatting sqref="B2:B3">
    <cfRule type="expression" dxfId="1" priority="32">
      <formula>B2=MAX($B2:$B10)</formula>
    </cfRule>
  </conditionalFormatting>
  <conditionalFormatting sqref="B4:B6">
    <cfRule type="expression" dxfId="0" priority="33">
      <formula>B4=MAX($B4:$B13)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0D44E-814F-4909-A763-ADCEF2E4BC83}">
  <dimension ref="F10"/>
  <sheetViews>
    <sheetView topLeftCell="A2" workbookViewId="0">
      <selection activeCell="C30" sqref="C30"/>
    </sheetView>
  </sheetViews>
  <sheetFormatPr baseColWidth="10" defaultRowHeight="15"/>
  <sheetData>
    <row r="10" spans="6:6">
      <c r="F10" s="9" t="s">
        <v>26</v>
      </c>
    </row>
  </sheetData>
  <hyperlinks>
    <hyperlink ref="F10" r:id="rId1" xr:uid="{C206E1A9-72F0-4CC9-B0A2-FDDF2F7EAC2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INEGI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ANGEL ARTURO RENDON CASTRO</cp:lastModifiedBy>
  <cp:revision/>
  <dcterms:created xsi:type="dcterms:W3CDTF">2022-12-15T02:55:53Z</dcterms:created>
  <dcterms:modified xsi:type="dcterms:W3CDTF">2024-07-16T16:34:59Z</dcterms:modified>
  <cp:category/>
  <cp:contentStatus/>
</cp:coreProperties>
</file>