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FE\"/>
    </mc:Choice>
  </mc:AlternateContent>
  <workbookProtection workbookAlgorithmName="SHA-512" workbookHashValue="vAUTNTLpbUsjWZV9mtSPqlLYuZVuqcAdYZRbMxaL+4ZS6RgL/g5mBvjVjLpsFgOPzLxSZhsKSpEiAOGSwoHhXw==" workbookSaltValue="HiMUVpdSM+IpnuQ0dBALlg==" workbookSpinCount="100000" lockStructure="1"/>
  <bookViews>
    <workbookView xWindow="0" yWindow="0" windowWidth="28800" windowHeight="148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C19" i="1"/>
  <c r="B19" i="1"/>
  <c r="B9" i="1"/>
  <c r="A9" i="1"/>
  <c r="A8" i="1"/>
  <c r="B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B20" i="1" l="1"/>
  <c r="C20" i="1"/>
  <c r="A13" i="1"/>
  <c r="B13" i="1" s="1"/>
  <c r="B21" i="1" l="1"/>
  <c r="C21" i="1"/>
  <c r="G20" i="1"/>
  <c r="F20" i="1"/>
  <c r="C22" i="1" l="1"/>
  <c r="B22" i="1"/>
  <c r="C23" i="1" s="1"/>
  <c r="G21" i="1"/>
  <c r="F21" i="1"/>
  <c r="B23" i="1" l="1"/>
  <c r="B24" i="1" s="1"/>
  <c r="G22" i="1"/>
  <c r="F22" i="1"/>
  <c r="C24" i="1" l="1"/>
  <c r="B25" i="1" s="1"/>
  <c r="F23" i="1"/>
  <c r="G23" i="1"/>
  <c r="C25" i="1" l="1"/>
  <c r="B26" i="1" s="1"/>
  <c r="G24" i="1"/>
  <c r="F24" i="1"/>
  <c r="C26" i="1" l="1"/>
  <c r="B27" i="1" s="1"/>
  <c r="G25" i="1"/>
  <c r="F25" i="1"/>
  <c r="C27" i="1" l="1"/>
  <c r="B28" i="1" s="1"/>
  <c r="G26" i="1"/>
  <c r="F26" i="1"/>
  <c r="C28" i="1" l="1"/>
  <c r="B29" i="1" s="1"/>
  <c r="G27" i="1"/>
  <c r="F27" i="1"/>
  <c r="C29" i="1" l="1"/>
  <c r="B30" i="1" s="1"/>
  <c r="G28" i="1"/>
  <c r="F28" i="1"/>
  <c r="C30" i="1" l="1"/>
  <c r="B31" i="1" s="1"/>
  <c r="G29" i="1"/>
  <c r="F29" i="1"/>
  <c r="C31" i="1" l="1"/>
  <c r="B32" i="1" s="1"/>
  <c r="F30" i="1"/>
  <c r="G30" i="1"/>
  <c r="C32" i="1" l="1"/>
  <c r="B33" i="1" s="1"/>
  <c r="F31" i="1"/>
  <c r="G31" i="1"/>
  <c r="C33" i="1" l="1"/>
  <c r="B34" i="1" s="1"/>
  <c r="G32" i="1"/>
  <c r="F32" i="1"/>
  <c r="C34" i="1" l="1"/>
  <c r="B35" i="1" s="1"/>
  <c r="G33" i="1"/>
  <c r="F33" i="1"/>
  <c r="C35" i="1" l="1"/>
  <c r="B36" i="1" s="1"/>
  <c r="G34" i="1"/>
  <c r="F34" i="1"/>
  <c r="C36" i="1" l="1"/>
  <c r="B37" i="1" s="1"/>
  <c r="G35" i="1"/>
  <c r="F35" i="1"/>
  <c r="C37" i="1" l="1"/>
  <c r="B38" i="1" s="1"/>
  <c r="G36" i="1"/>
  <c r="F36" i="1"/>
  <c r="C38" i="1" l="1"/>
  <c r="B39" i="1" s="1"/>
  <c r="G37" i="1"/>
  <c r="F37" i="1"/>
  <c r="C39" i="1" l="1"/>
  <c r="G38" i="1"/>
  <c r="F38" i="1"/>
  <c r="F39" i="1" l="1"/>
  <c r="G39" i="1"/>
</calcChain>
</file>

<file path=xl/sharedStrings.xml><?xml version="1.0" encoding="utf-8"?>
<sst xmlns="http://schemas.openxmlformats.org/spreadsheetml/2006/main" count="20" uniqueCount="17">
  <si>
    <t>Matrix of thetas</t>
  </si>
  <si>
    <t>theta1</t>
  </si>
  <si>
    <t>theta2</t>
  </si>
  <si>
    <t>theta3</t>
  </si>
  <si>
    <t>theta4</t>
  </si>
  <si>
    <t>Period</t>
  </si>
  <si>
    <t>R</t>
  </si>
  <si>
    <t>inflation</t>
  </si>
  <si>
    <t>VAR coefficients estimates</t>
  </si>
  <si>
    <t>VAR variance-covariance matrix estimate</t>
  </si>
  <si>
    <t>Variance-covariance matrix implied by matrix of thetas</t>
  </si>
  <si>
    <t>Check variance-convariance matrix implied by matrix of thetas against VAR matrix-covariance matrix estimate</t>
  </si>
  <si>
    <t>Response to an inflation shock</t>
  </si>
  <si>
    <t>Response to an interest rate shock</t>
  </si>
  <si>
    <t>Choleski ordering</t>
  </si>
  <si>
    <t>Sign restrictions</t>
  </si>
  <si>
    <t>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</si>
</sst>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 to an interest rate shock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Sheet1!$B$17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Sheet1!$B$19:$B$39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Sheet1!$C$17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Sheet1!$C$19:$C$39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07712"/>
        <c:axId val="473308104"/>
        <c:extLst/>
      </c:lineChart>
      <c:catAx>
        <c:axId val="4733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08104"/>
        <c:crosses val="autoZero"/>
        <c:auto val="1"/>
        <c:lblAlgn val="ctr"/>
        <c:lblOffset val="100"/>
        <c:noMultiLvlLbl val="0"/>
      </c:catAx>
      <c:valAx>
        <c:axId val="47330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 to an inflation shock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Sheet1!$E$19:$E$39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Sheet1!$F$19:$F$39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Sheet1!$G$17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Sheet1!$E$19:$E$39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Sheet1!$G$19:$G$39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06536"/>
        <c:axId val="473309672"/>
      </c:lineChart>
      <c:catAx>
        <c:axId val="47330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09672"/>
        <c:crosses val="autoZero"/>
        <c:auto val="1"/>
        <c:lblAlgn val="ctr"/>
        <c:lblOffset val="100"/>
        <c:noMultiLvlLbl val="0"/>
      </c:catAx>
      <c:valAx>
        <c:axId val="4733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0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20</xdr:row>
      <xdr:rowOff>90487</xdr:rowOff>
    </xdr:from>
    <xdr:to>
      <xdr:col>15</xdr:col>
      <xdr:colOff>28575</xdr:colOff>
      <xdr:row>34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376237</xdr:colOff>
      <xdr:row>20</xdr:row>
      <xdr:rowOff>80962</xdr:rowOff>
    </xdr:from>
    <xdr:to>
      <xdr:col>23</xdr:col>
      <xdr:colOff>71437</xdr:colOff>
      <xdr:row>34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C3" sqref="C3"/>
    </sheetView>
  </sheetViews>
  <sheetFormatPr defaultRowHeight="15" x14ac:dyDescent="0.25"/>
  <cols>
    <col min="1" max="1" width="10" bestFit="1" customWidth="1"/>
    <col min="2" max="2" width="9.140625" customWidth="1"/>
    <col min="4" max="7" width="10.7109375" bestFit="1" customWidth="1"/>
  </cols>
  <sheetData>
    <row r="1" spans="1:14" x14ac:dyDescent="0.25">
      <c r="A1" s="1" t="s">
        <v>0</v>
      </c>
      <c r="E1" s="1" t="s">
        <v>8</v>
      </c>
      <c r="M1" s="1" t="s">
        <v>9</v>
      </c>
    </row>
    <row r="3" spans="1:14" x14ac:dyDescent="0.25">
      <c r="A3" t="s">
        <v>1</v>
      </c>
      <c r="B3" t="s">
        <v>2</v>
      </c>
      <c r="C3" s="9">
        <v>0</v>
      </c>
      <c r="D3" s="9">
        <v>0</v>
      </c>
      <c r="E3" s="4">
        <v>1.3247149583306601</v>
      </c>
      <c r="F3" s="4">
        <v>-1.8092204658627001E-2</v>
      </c>
      <c r="G3" s="4">
        <v>-0.24780921459875199</v>
      </c>
      <c r="H3" s="4">
        <v>2.9898556175568001E-2</v>
      </c>
      <c r="I3" s="4">
        <v>-2.2920248945186E-2</v>
      </c>
      <c r="J3" s="4">
        <v>-1.8514316304948999E-2</v>
      </c>
      <c r="K3" s="4">
        <v>-0.10103131813805501</v>
      </c>
      <c r="L3" s="4">
        <v>-6.7372755187133995E-2</v>
      </c>
      <c r="M3" s="5">
        <v>1.470073622011E-2</v>
      </c>
      <c r="N3" s="5">
        <v>5.6871485364520004E-3</v>
      </c>
    </row>
    <row r="4" spans="1:14" x14ac:dyDescent="0.25">
      <c r="A4" t="s">
        <v>3</v>
      </c>
      <c r="B4" t="s">
        <v>4</v>
      </c>
      <c r="C4" s="9">
        <v>0</v>
      </c>
      <c r="D4" s="9">
        <v>0</v>
      </c>
      <c r="E4" s="4">
        <v>0.30544191659840098</v>
      </c>
      <c r="F4" s="4">
        <v>0.44929864420666399</v>
      </c>
      <c r="G4" s="4">
        <v>-0.23115680290469401</v>
      </c>
      <c r="H4" s="4">
        <v>-0.181252751108544</v>
      </c>
      <c r="I4" s="4">
        <v>-0.29047133578613499</v>
      </c>
      <c r="J4" s="4">
        <v>2.4355301821370998E-2</v>
      </c>
      <c r="K4" s="4">
        <v>0.26296207295106799</v>
      </c>
      <c r="L4" s="4">
        <v>3.2715319411631999E-2</v>
      </c>
      <c r="M4" s="5">
        <v>5.6871485364520004E-3</v>
      </c>
      <c r="N4" s="5">
        <v>5.1082908882066999E-2</v>
      </c>
    </row>
    <row r="6" spans="1:14" x14ac:dyDescent="0.25">
      <c r="A6" s="1" t="s">
        <v>10</v>
      </c>
    </row>
    <row r="8" spans="1:14" x14ac:dyDescent="0.25">
      <c r="A8">
        <f>C3*C3+D3*D3</f>
        <v>0</v>
      </c>
      <c r="B8">
        <f>C3*C4+D3*D4</f>
        <v>0</v>
      </c>
    </row>
    <row r="9" spans="1:14" x14ac:dyDescent="0.25">
      <c r="A9">
        <f>C4*C3+D4*D3</f>
        <v>0</v>
      </c>
      <c r="B9">
        <f>C4*C4+D4*D4</f>
        <v>0</v>
      </c>
    </row>
    <row r="11" spans="1:14" x14ac:dyDescent="0.25">
      <c r="A11" s="1" t="s">
        <v>11</v>
      </c>
    </row>
    <row r="12" spans="1:14" x14ac:dyDescent="0.25">
      <c r="A12" s="1"/>
    </row>
    <row r="13" spans="1:14" x14ac:dyDescent="0.25">
      <c r="A13">
        <f>ABS(A8-M3)+ABS(B8-N3)+ABS(B9-N4)</f>
        <v>7.1470793638629002E-2</v>
      </c>
      <c r="B13" t="str">
        <f>IF(A13&lt;0.01,"Looks good","Something is amiss")</f>
        <v>Something is amiss</v>
      </c>
    </row>
    <row r="15" spans="1:14" x14ac:dyDescent="0.25">
      <c r="A15" s="1" t="s">
        <v>13</v>
      </c>
      <c r="E15" s="1" t="s">
        <v>12</v>
      </c>
    </row>
    <row r="17" spans="1:7" x14ac:dyDescent="0.25">
      <c r="A17" s="3" t="s">
        <v>5</v>
      </c>
      <c r="B17" s="3" t="s">
        <v>6</v>
      </c>
      <c r="C17" s="3" t="s">
        <v>7</v>
      </c>
      <c r="E17" s="3" t="s">
        <v>5</v>
      </c>
      <c r="F17" s="3" t="s">
        <v>6</v>
      </c>
      <c r="G17" s="3" t="s">
        <v>7</v>
      </c>
    </row>
    <row r="18" spans="1:7" x14ac:dyDescent="0.25">
      <c r="A18" s="2">
        <v>-1</v>
      </c>
      <c r="B18" s="2">
        <v>0</v>
      </c>
      <c r="C18" s="2">
        <v>0</v>
      </c>
      <c r="E18" s="2">
        <v>-1</v>
      </c>
      <c r="F18" s="8">
        <v>0</v>
      </c>
      <c r="G18" s="8">
        <v>0</v>
      </c>
    </row>
    <row r="19" spans="1:7" x14ac:dyDescent="0.25">
      <c r="A19" s="2">
        <f>A18+1</f>
        <v>0</v>
      </c>
      <c r="B19" s="7">
        <f>C3</f>
        <v>0</v>
      </c>
      <c r="C19" s="7">
        <f>C4</f>
        <v>0</v>
      </c>
      <c r="E19" s="2">
        <f>E18+1</f>
        <v>0</v>
      </c>
      <c r="F19" s="7">
        <f>D3</f>
        <v>0</v>
      </c>
      <c r="G19" s="7">
        <f>D4</f>
        <v>0</v>
      </c>
    </row>
    <row r="20" spans="1:7" x14ac:dyDescent="0.25">
      <c r="A20" s="2">
        <f t="shared" ref="A20:A39" si="0">A19+1</f>
        <v>1</v>
      </c>
      <c r="B20" s="7">
        <f>$E$3*B19+$F$3*C19</f>
        <v>0</v>
      </c>
      <c r="C20" s="7">
        <f>$E$4*B19+$F$4*C19</f>
        <v>0</v>
      </c>
      <c r="E20" s="2">
        <f t="shared" ref="E20:E39" si="1">E19+1</f>
        <v>1</v>
      </c>
      <c r="F20" s="7">
        <f>$E$3*F19+$F$3*G19+$G$3*F18+$H$3*G18</f>
        <v>0</v>
      </c>
      <c r="G20" s="7">
        <f>$E$4*F19+$F$4*G19+$G$4*F18+$H$4*G18</f>
        <v>0</v>
      </c>
    </row>
    <row r="21" spans="1:7" x14ac:dyDescent="0.25">
      <c r="A21" s="2">
        <f t="shared" si="0"/>
        <v>2</v>
      </c>
      <c r="B21" s="7">
        <f>$E$3*B20+$F$3*C20+$G$3*B19+$H$3*C19</f>
        <v>0</v>
      </c>
      <c r="C21" s="7">
        <f>$E$4*B20+$F$4*C20+$G$4*B19+$H$4*C19</f>
        <v>0</v>
      </c>
      <c r="E21" s="2">
        <f t="shared" si="1"/>
        <v>2</v>
      </c>
      <c r="F21" s="7">
        <f>$E$3*F20+$F$3*G20+$G$3*F19+$H$3*G19+$I$3*F18+$J$3*G18</f>
        <v>0</v>
      </c>
      <c r="G21" s="7">
        <f>$E$4*F20+$F$4*G20+$G$4*F19+$H$4*G19+$I$4*F18+$J$4*G18</f>
        <v>0</v>
      </c>
    </row>
    <row r="22" spans="1:7" x14ac:dyDescent="0.25">
      <c r="A22" s="2">
        <f t="shared" si="0"/>
        <v>3</v>
      </c>
      <c r="B22" s="7">
        <f>$E$3*B21+$F$3*C21+$G$3*B20+$H$3*C20+$I$3*B19+$J$3*C19</f>
        <v>0</v>
      </c>
      <c r="C22" s="7">
        <f>$E$4*B21+$F$4*C21+$G$4*B20+$H$4*C20+$I$4*B19+$J$4*C19</f>
        <v>0</v>
      </c>
      <c r="E22" s="2">
        <f t="shared" si="1"/>
        <v>3</v>
      </c>
      <c r="F22" s="7">
        <f t="shared" ref="F22:F37" si="2">$E$3*F21+$F$3*G21+$G$3*F20+$H$3*G20+$I$3*F19+$J$3*G19+$K$3*F18+$L$3*G18</f>
        <v>0</v>
      </c>
      <c r="G22" s="7">
        <f t="shared" ref="G22:G37" si="3">$E$4*F21+$F$4*G21+$G$4*F20+$H$4*G20+$I$4*F19+$J$4*G19+$K$4*F18+$L$4*G18</f>
        <v>0</v>
      </c>
    </row>
    <row r="23" spans="1:7" x14ac:dyDescent="0.25">
      <c r="A23" s="2">
        <f t="shared" si="0"/>
        <v>4</v>
      </c>
      <c r="B23" s="7">
        <f t="shared" ref="B20:C38" si="4">$E$3*B22+$F$3*C22+$G$3*B21+$H$3*C21+$I$3*B20+$J$3*C20+$K$3*B19+$L$3*C19</f>
        <v>0</v>
      </c>
      <c r="C23" s="7">
        <f t="shared" ref="C20:C38" si="5">$E$4*B22+$F$4*C22+$G$4*B21+$H$4*C21+$I$4*B20+$J$4*C20+$K$4*B19+$L$4*C19</f>
        <v>0</v>
      </c>
      <c r="E23" s="2">
        <f t="shared" si="1"/>
        <v>4</v>
      </c>
      <c r="F23" s="7">
        <f t="shared" si="2"/>
        <v>0</v>
      </c>
      <c r="G23" s="7">
        <f t="shared" si="3"/>
        <v>0</v>
      </c>
    </row>
    <row r="24" spans="1:7" x14ac:dyDescent="0.25">
      <c r="A24" s="2">
        <f t="shared" si="0"/>
        <v>5</v>
      </c>
      <c r="B24" s="7">
        <f t="shared" si="4"/>
        <v>0</v>
      </c>
      <c r="C24" s="7">
        <f t="shared" si="5"/>
        <v>0</v>
      </c>
      <c r="E24" s="2">
        <f t="shared" si="1"/>
        <v>5</v>
      </c>
      <c r="F24" s="7">
        <f t="shared" si="2"/>
        <v>0</v>
      </c>
      <c r="G24" s="7">
        <f t="shared" si="3"/>
        <v>0</v>
      </c>
    </row>
    <row r="25" spans="1:7" x14ac:dyDescent="0.25">
      <c r="A25" s="2">
        <f t="shared" si="0"/>
        <v>6</v>
      </c>
      <c r="B25" s="7">
        <f t="shared" si="4"/>
        <v>0</v>
      </c>
      <c r="C25" s="7">
        <f t="shared" si="5"/>
        <v>0</v>
      </c>
      <c r="E25" s="2">
        <f t="shared" si="1"/>
        <v>6</v>
      </c>
      <c r="F25" s="7">
        <f t="shared" si="2"/>
        <v>0</v>
      </c>
      <c r="G25" s="7">
        <f t="shared" si="3"/>
        <v>0</v>
      </c>
    </row>
    <row r="26" spans="1:7" x14ac:dyDescent="0.25">
      <c r="A26" s="2">
        <f t="shared" si="0"/>
        <v>7</v>
      </c>
      <c r="B26" s="7">
        <f t="shared" si="4"/>
        <v>0</v>
      </c>
      <c r="C26" s="7">
        <f t="shared" si="5"/>
        <v>0</v>
      </c>
      <c r="E26" s="2">
        <f t="shared" si="1"/>
        <v>7</v>
      </c>
      <c r="F26" s="7">
        <f t="shared" si="2"/>
        <v>0</v>
      </c>
      <c r="G26" s="7">
        <f t="shared" si="3"/>
        <v>0</v>
      </c>
    </row>
    <row r="27" spans="1:7" x14ac:dyDescent="0.25">
      <c r="A27" s="2">
        <f t="shared" si="0"/>
        <v>8</v>
      </c>
      <c r="B27" s="7">
        <f t="shared" si="4"/>
        <v>0</v>
      </c>
      <c r="C27" s="7">
        <f t="shared" si="5"/>
        <v>0</v>
      </c>
      <c r="E27" s="2">
        <f t="shared" si="1"/>
        <v>8</v>
      </c>
      <c r="F27" s="7">
        <f t="shared" si="2"/>
        <v>0</v>
      </c>
      <c r="G27" s="7">
        <f t="shared" si="3"/>
        <v>0</v>
      </c>
    </row>
    <row r="28" spans="1:7" x14ac:dyDescent="0.25">
      <c r="A28" s="2">
        <f t="shared" si="0"/>
        <v>9</v>
      </c>
      <c r="B28" s="7">
        <f t="shared" si="4"/>
        <v>0</v>
      </c>
      <c r="C28" s="7">
        <f t="shared" si="5"/>
        <v>0</v>
      </c>
      <c r="E28" s="2">
        <f t="shared" si="1"/>
        <v>9</v>
      </c>
      <c r="F28" s="7">
        <f t="shared" si="2"/>
        <v>0</v>
      </c>
      <c r="G28" s="7">
        <f t="shared" si="3"/>
        <v>0</v>
      </c>
    </row>
    <row r="29" spans="1:7" x14ac:dyDescent="0.25">
      <c r="A29" s="2">
        <f t="shared" si="0"/>
        <v>10</v>
      </c>
      <c r="B29" s="7">
        <f t="shared" si="4"/>
        <v>0</v>
      </c>
      <c r="C29" s="7">
        <f t="shared" si="5"/>
        <v>0</v>
      </c>
      <c r="E29" s="2">
        <f t="shared" si="1"/>
        <v>10</v>
      </c>
      <c r="F29" s="7">
        <f t="shared" si="2"/>
        <v>0</v>
      </c>
      <c r="G29" s="7">
        <f t="shared" si="3"/>
        <v>0</v>
      </c>
    </row>
    <row r="30" spans="1:7" x14ac:dyDescent="0.25">
      <c r="A30" s="2">
        <f t="shared" si="0"/>
        <v>11</v>
      </c>
      <c r="B30" s="7">
        <f t="shared" si="4"/>
        <v>0</v>
      </c>
      <c r="C30" s="7">
        <f t="shared" si="5"/>
        <v>0</v>
      </c>
      <c r="E30" s="2">
        <f t="shared" si="1"/>
        <v>11</v>
      </c>
      <c r="F30" s="7">
        <f t="shared" si="2"/>
        <v>0</v>
      </c>
      <c r="G30" s="7">
        <f t="shared" si="3"/>
        <v>0</v>
      </c>
    </row>
    <row r="31" spans="1:7" x14ac:dyDescent="0.25">
      <c r="A31" s="2">
        <f t="shared" si="0"/>
        <v>12</v>
      </c>
      <c r="B31" s="7">
        <f t="shared" si="4"/>
        <v>0</v>
      </c>
      <c r="C31" s="7">
        <f t="shared" si="5"/>
        <v>0</v>
      </c>
      <c r="E31" s="2">
        <f t="shared" si="1"/>
        <v>12</v>
      </c>
      <c r="F31" s="7">
        <f t="shared" si="2"/>
        <v>0</v>
      </c>
      <c r="G31" s="7">
        <f t="shared" si="3"/>
        <v>0</v>
      </c>
    </row>
    <row r="32" spans="1:7" x14ac:dyDescent="0.25">
      <c r="A32" s="2">
        <f t="shared" si="0"/>
        <v>13</v>
      </c>
      <c r="B32" s="7">
        <f t="shared" si="4"/>
        <v>0</v>
      </c>
      <c r="C32" s="7">
        <f t="shared" si="5"/>
        <v>0</v>
      </c>
      <c r="E32" s="2">
        <f t="shared" si="1"/>
        <v>13</v>
      </c>
      <c r="F32" s="7">
        <f t="shared" si="2"/>
        <v>0</v>
      </c>
      <c r="G32" s="7">
        <f t="shared" si="3"/>
        <v>0</v>
      </c>
    </row>
    <row r="33" spans="1:7" x14ac:dyDescent="0.25">
      <c r="A33" s="2">
        <f t="shared" si="0"/>
        <v>14</v>
      </c>
      <c r="B33" s="7">
        <f t="shared" si="4"/>
        <v>0</v>
      </c>
      <c r="C33" s="7">
        <f t="shared" si="5"/>
        <v>0</v>
      </c>
      <c r="E33" s="2">
        <f t="shared" si="1"/>
        <v>14</v>
      </c>
      <c r="F33" s="7">
        <f t="shared" si="2"/>
        <v>0</v>
      </c>
      <c r="G33" s="7">
        <f t="shared" si="3"/>
        <v>0</v>
      </c>
    </row>
    <row r="34" spans="1:7" x14ac:dyDescent="0.25">
      <c r="A34" s="2">
        <f t="shared" si="0"/>
        <v>15</v>
      </c>
      <c r="B34" s="7">
        <f t="shared" si="4"/>
        <v>0</v>
      </c>
      <c r="C34" s="7">
        <f t="shared" si="5"/>
        <v>0</v>
      </c>
      <c r="E34" s="2">
        <f t="shared" si="1"/>
        <v>15</v>
      </c>
      <c r="F34" s="7">
        <f t="shared" si="2"/>
        <v>0</v>
      </c>
      <c r="G34" s="7">
        <f t="shared" si="3"/>
        <v>0</v>
      </c>
    </row>
    <row r="35" spans="1:7" x14ac:dyDescent="0.25">
      <c r="A35" s="2">
        <f t="shared" si="0"/>
        <v>16</v>
      </c>
      <c r="B35" s="7">
        <f t="shared" si="4"/>
        <v>0</v>
      </c>
      <c r="C35" s="7">
        <f t="shared" si="5"/>
        <v>0</v>
      </c>
      <c r="E35" s="2">
        <f t="shared" si="1"/>
        <v>16</v>
      </c>
      <c r="F35" s="7">
        <f t="shared" si="2"/>
        <v>0</v>
      </c>
      <c r="G35" s="7">
        <f t="shared" si="3"/>
        <v>0</v>
      </c>
    </row>
    <row r="36" spans="1:7" x14ac:dyDescent="0.25">
      <c r="A36" s="2">
        <f t="shared" si="0"/>
        <v>17</v>
      </c>
      <c r="B36" s="7">
        <f t="shared" si="4"/>
        <v>0</v>
      </c>
      <c r="C36" s="7">
        <f t="shared" si="5"/>
        <v>0</v>
      </c>
      <c r="E36" s="2">
        <f t="shared" si="1"/>
        <v>17</v>
      </c>
      <c r="F36" s="7">
        <f t="shared" si="2"/>
        <v>0</v>
      </c>
      <c r="G36" s="7">
        <f t="shared" si="3"/>
        <v>0</v>
      </c>
    </row>
    <row r="37" spans="1:7" x14ac:dyDescent="0.25">
      <c r="A37" s="2">
        <f t="shared" si="0"/>
        <v>18</v>
      </c>
      <c r="B37" s="7">
        <f t="shared" si="4"/>
        <v>0</v>
      </c>
      <c r="C37" s="7">
        <f t="shared" si="5"/>
        <v>0</v>
      </c>
      <c r="E37" s="2">
        <f t="shared" si="1"/>
        <v>18</v>
      </c>
      <c r="F37" s="7">
        <f t="shared" si="2"/>
        <v>0</v>
      </c>
      <c r="G37" s="7">
        <f t="shared" si="3"/>
        <v>0</v>
      </c>
    </row>
    <row r="38" spans="1:7" x14ac:dyDescent="0.25">
      <c r="A38" s="2">
        <f t="shared" si="0"/>
        <v>19</v>
      </c>
      <c r="B38" s="7">
        <f t="shared" si="4"/>
        <v>0</v>
      </c>
      <c r="C38" s="7">
        <f t="shared" si="5"/>
        <v>0</v>
      </c>
      <c r="E38" s="2">
        <f t="shared" si="1"/>
        <v>19</v>
      </c>
      <c r="F38" s="7">
        <f>$E$3*F37+$F$3*G37+$G$3*F36+$H$3*G36+$I$3*F35+$J$3*G35+$K$3*F34+$L$3*G34</f>
        <v>0</v>
      </c>
      <c r="G38" s="7">
        <f>$E$4*F37+$F$4*G37+$G$4*F36+$H$4*G36+$I$4*F35+$J$4*G35+$K$4*F34+$L$4*G34</f>
        <v>0</v>
      </c>
    </row>
    <row r="39" spans="1:7" x14ac:dyDescent="0.25">
      <c r="A39" s="2">
        <f t="shared" si="0"/>
        <v>20</v>
      </c>
      <c r="B39" s="7">
        <f>$E$3*B38+$F$3*C38+$G$3*B37+$H$3*C37+$I$3*B36+$J$3*C36+$K$3*B35+$L$3*C35</f>
        <v>0</v>
      </c>
      <c r="C39" s="7">
        <f>$E$4*B38+$F$4*C38+$G$4*B37+$H$4*C37+$I$4*B36+$J$4*C36+$K$4*B35+$L$4*C35</f>
        <v>0</v>
      </c>
      <c r="E39" s="2">
        <f t="shared" si="1"/>
        <v>20</v>
      </c>
      <c r="F39" s="7">
        <f>$E$3*F38+$F$3*G38+$G$3*F37+$H$3*G37+$I$3*F36+$J$3*G36+$K$3*F35+$L$3*G35</f>
        <v>0</v>
      </c>
      <c r="G39" s="7">
        <f>$E$4*F38+$F$4*G38+$G$4*F37+$H$4*G37+$I$4*F36+$J$4*G36+$K$4*F35+$L$4*G35</f>
        <v>0</v>
      </c>
    </row>
  </sheetData>
  <sheetProtection algorithmName="SHA-512" hashValue="CkboyQW7FJLmlKbvQn6t17JucvBPlrDnIntIjApcFkfzCz9y3Y2TLBmI6aNqG3ntFpA6YUVEOUQC6a13cviKNg==" saltValue="x32NjmOvnHmkD4QVtung5w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9" workbookViewId="0">
      <selection activeCell="A9" sqref="A1:XFD1048576"/>
    </sheetView>
  </sheetViews>
  <sheetFormatPr defaultRowHeight="15" x14ac:dyDescent="0.25"/>
  <sheetData>
    <row r="1" spans="1:4" hidden="1" x14ac:dyDescent="0.25">
      <c r="A1" t="s">
        <v>14</v>
      </c>
      <c r="C1" s="9">
        <v>0.121246592612368</v>
      </c>
      <c r="D1" s="9">
        <v>0</v>
      </c>
    </row>
    <row r="2" spans="1:4" hidden="1" x14ac:dyDescent="0.25">
      <c r="C2" s="9">
        <v>4.6905635976380998E-2</v>
      </c>
      <c r="D2" s="9">
        <v>0.221094482508538</v>
      </c>
    </row>
    <row r="3" spans="1:4" hidden="1" x14ac:dyDescent="0.25"/>
    <row r="4" spans="1:4" hidden="1" x14ac:dyDescent="0.25">
      <c r="A4" t="s">
        <v>15</v>
      </c>
      <c r="C4" s="9">
        <v>8.5734287831968001E-2</v>
      </c>
      <c r="D4" s="9">
        <v>8.5734287831968001E-2</v>
      </c>
    </row>
    <row r="5" spans="1:4" hidden="1" x14ac:dyDescent="0.25">
      <c r="C5" s="9">
        <v>-0.12317011458995</v>
      </c>
      <c r="D5" s="9">
        <v>0.189504701139485</v>
      </c>
    </row>
    <row r="6" spans="1:4" hidden="1" x14ac:dyDescent="0.25"/>
    <row r="7" spans="1:4" hidden="1" x14ac:dyDescent="0.25">
      <c r="A7" t="s">
        <v>16</v>
      </c>
      <c r="C7" s="6">
        <v>0.114483470585919</v>
      </c>
      <c r="D7" s="6">
        <v>3.9928325568607002E-2</v>
      </c>
    </row>
    <row r="8" spans="1:4" hidden="1" x14ac:dyDescent="0.25">
      <c r="C8" s="6">
        <v>-2.8520655245106E-2</v>
      </c>
      <c r="D8" s="6">
        <v>0.22420856608626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Ellison</dc:creator>
  <cp:lastModifiedBy>Martin Ellison</cp:lastModifiedBy>
  <dcterms:created xsi:type="dcterms:W3CDTF">2018-10-11T11:27:16Z</dcterms:created>
  <dcterms:modified xsi:type="dcterms:W3CDTF">2018-10-11T18:17:49Z</dcterms:modified>
</cp:coreProperties>
</file>