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OneDrive\PhD_Radu\__Branch-Cut_Parallel\Code_NN_paper\Code_and_data_dense_cuts\mpc_code\data_tables_amazon_new\"/>
    </mc:Choice>
  </mc:AlternateContent>
  <bookViews>
    <workbookView xWindow="0" yWindow="0" windowWidth="16200" windowHeight="25020"/>
  </bookViews>
  <sheets>
    <sheet name="table4" sheetId="1" r:id="rId1"/>
  </sheets>
  <calcPr calcId="152511"/>
</workbook>
</file>

<file path=xl/calcChain.xml><?xml version="1.0" encoding="utf-8"?>
<calcChain xmlns="http://schemas.openxmlformats.org/spreadsheetml/2006/main">
  <c r="L16" i="1" l="1"/>
  <c r="L17" i="1"/>
  <c r="L18" i="1"/>
  <c r="L19" i="1"/>
  <c r="L20" i="1"/>
  <c r="L21" i="1"/>
  <c r="L22" i="1"/>
  <c r="L23" i="1"/>
  <c r="L24" i="1"/>
  <c r="L25" i="1"/>
  <c r="L26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L15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B16" i="1"/>
  <c r="B17" i="1"/>
  <c r="B18" i="1"/>
  <c r="B19" i="1"/>
  <c r="B20" i="1"/>
  <c r="B21" i="1"/>
  <c r="B22" i="1"/>
  <c r="B23" i="1"/>
  <c r="B24" i="1"/>
  <c r="B25" i="1"/>
  <c r="B26" i="1"/>
  <c r="B15" i="1"/>
  <c r="D26" i="1"/>
  <c r="C26" i="1"/>
  <c r="D25" i="1"/>
  <c r="C25" i="1"/>
  <c r="D24" i="1"/>
  <c r="C24" i="1"/>
  <c r="A24" i="1"/>
  <c r="D23" i="1"/>
  <c r="C23" i="1"/>
  <c r="D22" i="1"/>
  <c r="C22" i="1"/>
  <c r="D21" i="1"/>
  <c r="C21" i="1"/>
  <c r="A21" i="1"/>
  <c r="D20" i="1"/>
  <c r="C20" i="1"/>
  <c r="D19" i="1"/>
  <c r="C19" i="1"/>
  <c r="D18" i="1"/>
  <c r="C18" i="1"/>
  <c r="A18" i="1"/>
  <c r="D17" i="1"/>
  <c r="C17" i="1"/>
  <c r="D16" i="1"/>
  <c r="C16" i="1"/>
  <c r="D15" i="1"/>
  <c r="C15" i="1"/>
  <c r="A15" i="1"/>
</calcChain>
</file>

<file path=xl/sharedStrings.xml><?xml version="1.0" encoding="utf-8"?>
<sst xmlns="http://schemas.openxmlformats.org/spreadsheetml/2006/main" count="28" uniqueCount="18">
  <si>
    <t>Small</t>
  </si>
  <si>
    <t>Low</t>
  </si>
  <si>
    <t>Medium</t>
  </si>
  <si>
    <t>High</t>
  </si>
  <si>
    <t>Large</t>
  </si>
  <si>
    <t>Jumbo</t>
  </si>
  <si>
    <t>size</t>
  </si>
  <si>
    <t>density</t>
  </si>
  <si>
    <t>opt_5_M+S^E_3</t>
  </si>
  <si>
    <t>feas_5_M+S^E_3</t>
  </si>
  <si>
    <t>diff_5_M+S^E_3</t>
  </si>
  <si>
    <t>opt_10_M+S^E_3</t>
  </si>
  <si>
    <t>feas_10_M+S^E_3</t>
  </si>
  <si>
    <t>diff_10_M+S^E_3</t>
  </si>
  <si>
    <t>M+tri</t>
  </si>
  <si>
    <t>opt_M+S^E_3+tri</t>
  </si>
  <si>
    <t>feas_M+S^E_3+tri</t>
  </si>
  <si>
    <t>diff_feas_opt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</si>
</sst>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J15" sqref="J15"/>
    </sheetView>
  </sheetViews>
  <sheetFormatPr defaultRowHeight="15" x14ac:dyDescent="0.25"/>
  <sheetData>
    <row r="1" spans="1:12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0</v>
      </c>
      <c r="B2" t="s">
        <v>1</v>
      </c>
      <c r="C2">
        <v>87.53</v>
      </c>
      <c r="D2">
        <v>91.12</v>
      </c>
      <c r="E2">
        <v>3.59</v>
      </c>
      <c r="F2">
        <v>88.45</v>
      </c>
      <c r="G2">
        <v>91.41</v>
      </c>
      <c r="H2">
        <v>2.9599999999999902</v>
      </c>
      <c r="I2">
        <v>98.98</v>
      </c>
      <c r="J2">
        <v>99.93</v>
      </c>
      <c r="K2">
        <v>99.97</v>
      </c>
      <c r="L2">
        <v>3.9999999999992E-2</v>
      </c>
    </row>
    <row r="3" spans="1:12" x14ac:dyDescent="0.25">
      <c r="B3" t="s">
        <v>2</v>
      </c>
      <c r="C3">
        <v>85.4</v>
      </c>
      <c r="D3">
        <v>87.74</v>
      </c>
      <c r="E3">
        <v>2.3399999999999799</v>
      </c>
      <c r="F3">
        <v>86.28</v>
      </c>
      <c r="G3">
        <v>87.86</v>
      </c>
      <c r="H3">
        <v>1.5799999999999901</v>
      </c>
      <c r="I3">
        <v>98.16</v>
      </c>
      <c r="J3">
        <v>99.86</v>
      </c>
      <c r="K3">
        <v>99.88</v>
      </c>
      <c r="L3">
        <v>1.9999999999996E-2</v>
      </c>
    </row>
    <row r="4" spans="1:12" x14ac:dyDescent="0.25">
      <c r="B4" t="s">
        <v>3</v>
      </c>
      <c r="C4">
        <v>85.19</v>
      </c>
      <c r="D4">
        <v>87.1</v>
      </c>
      <c r="E4">
        <v>1.9099999999999899</v>
      </c>
      <c r="F4">
        <v>85.9</v>
      </c>
      <c r="G4">
        <v>87.13</v>
      </c>
      <c r="H4">
        <v>1.22999999999998</v>
      </c>
      <c r="I4">
        <v>98.48</v>
      </c>
      <c r="J4">
        <v>99.6</v>
      </c>
      <c r="K4">
        <v>99.62</v>
      </c>
      <c r="L4">
        <v>2.0000000000010201E-2</v>
      </c>
    </row>
    <row r="5" spans="1:12" x14ac:dyDescent="0.25">
      <c r="A5" t="s">
        <v>2</v>
      </c>
      <c r="B5" t="s">
        <v>1</v>
      </c>
      <c r="C5">
        <v>79.22</v>
      </c>
      <c r="D5">
        <v>83.97</v>
      </c>
      <c r="E5">
        <v>4.75</v>
      </c>
      <c r="F5">
        <v>80.73</v>
      </c>
      <c r="G5">
        <v>84.73</v>
      </c>
      <c r="H5">
        <v>4</v>
      </c>
      <c r="I5">
        <v>99.75</v>
      </c>
      <c r="J5">
        <v>99.98</v>
      </c>
      <c r="K5">
        <v>99.99</v>
      </c>
      <c r="L5">
        <v>9.9999999999908998E-3</v>
      </c>
    </row>
    <row r="6" spans="1:12" x14ac:dyDescent="0.25">
      <c r="B6" t="s">
        <v>2</v>
      </c>
      <c r="C6">
        <v>78.22</v>
      </c>
      <c r="D6">
        <v>80.5</v>
      </c>
      <c r="E6">
        <v>2.2799999999999998</v>
      </c>
      <c r="F6">
        <v>78.989999999999995</v>
      </c>
      <c r="G6">
        <v>80.59</v>
      </c>
      <c r="H6">
        <v>1.6</v>
      </c>
      <c r="I6">
        <v>97.72</v>
      </c>
      <c r="J6">
        <v>98.53</v>
      </c>
      <c r="K6">
        <v>98.54</v>
      </c>
      <c r="L6">
        <v>1.00000000000051E-2</v>
      </c>
    </row>
    <row r="7" spans="1:12" x14ac:dyDescent="0.25">
      <c r="B7" t="s">
        <v>3</v>
      </c>
      <c r="C7">
        <v>72.17</v>
      </c>
      <c r="D7">
        <v>73.260000000000005</v>
      </c>
      <c r="E7">
        <v>1.0900000000000001</v>
      </c>
      <c r="F7">
        <v>72.72</v>
      </c>
      <c r="G7">
        <v>73.28</v>
      </c>
      <c r="H7">
        <v>0.56000000000000205</v>
      </c>
      <c r="I7">
        <v>92.72</v>
      </c>
      <c r="J7">
        <v>94.5</v>
      </c>
      <c r="K7">
        <v>94.5</v>
      </c>
      <c r="L7">
        <v>0</v>
      </c>
    </row>
    <row r="8" spans="1:12" x14ac:dyDescent="0.25">
      <c r="A8" t="s">
        <v>4</v>
      </c>
      <c r="B8" t="s">
        <v>1</v>
      </c>
      <c r="C8">
        <v>73.25</v>
      </c>
      <c r="D8">
        <v>76.8</v>
      </c>
      <c r="E8">
        <v>3.5499999999999901</v>
      </c>
      <c r="F8">
        <v>74.41</v>
      </c>
      <c r="G8">
        <v>77.459999999999994</v>
      </c>
      <c r="H8">
        <v>3.0499999999999901</v>
      </c>
      <c r="I8">
        <v>98.81</v>
      </c>
      <c r="J8">
        <v>99.5</v>
      </c>
      <c r="K8">
        <v>99.53</v>
      </c>
      <c r="L8">
        <v>3.0000000000001099E-2</v>
      </c>
    </row>
    <row r="9" spans="1:12" x14ac:dyDescent="0.25">
      <c r="B9" t="s">
        <v>2</v>
      </c>
      <c r="C9">
        <v>75.5</v>
      </c>
      <c r="D9">
        <v>77.510000000000005</v>
      </c>
      <c r="E9">
        <v>2.0099999999999998</v>
      </c>
      <c r="F9">
        <v>76.260000000000005</v>
      </c>
      <c r="G9">
        <v>77.55</v>
      </c>
      <c r="H9">
        <v>1.28999999999999</v>
      </c>
      <c r="I9">
        <v>97.15</v>
      </c>
      <c r="J9">
        <v>97.96</v>
      </c>
      <c r="K9">
        <v>97.98</v>
      </c>
      <c r="L9">
        <v>2.0000000000010201E-2</v>
      </c>
    </row>
    <row r="10" spans="1:12" x14ac:dyDescent="0.25">
      <c r="B10" t="s">
        <v>3</v>
      </c>
      <c r="C10">
        <v>70.13</v>
      </c>
      <c r="D10">
        <v>70.97</v>
      </c>
      <c r="E10">
        <v>0.84000000000000297</v>
      </c>
      <c r="F10">
        <v>70.540000000000006</v>
      </c>
      <c r="G10">
        <v>70.989999999999995</v>
      </c>
      <c r="H10">
        <v>0.44999999999998802</v>
      </c>
      <c r="I10">
        <v>90.06</v>
      </c>
      <c r="J10">
        <v>91.36</v>
      </c>
      <c r="K10">
        <v>91.35</v>
      </c>
      <c r="L10">
        <v>-1.00000000000051E-2</v>
      </c>
    </row>
    <row r="11" spans="1:12" x14ac:dyDescent="0.25">
      <c r="A11" t="s">
        <v>5</v>
      </c>
      <c r="B11" t="s">
        <v>1</v>
      </c>
      <c r="C11">
        <v>71.58</v>
      </c>
      <c r="D11">
        <v>74.680000000000007</v>
      </c>
      <c r="E11">
        <v>3.1</v>
      </c>
      <c r="F11">
        <v>72.41</v>
      </c>
      <c r="G11">
        <v>75</v>
      </c>
      <c r="H11">
        <v>2.59</v>
      </c>
      <c r="I11">
        <v>96.91</v>
      </c>
      <c r="J11">
        <v>97.89</v>
      </c>
      <c r="K11">
        <v>97.9</v>
      </c>
      <c r="L11">
        <v>1.00000000000051E-2</v>
      </c>
    </row>
    <row r="12" spans="1:12" x14ac:dyDescent="0.25">
      <c r="B12" t="s">
        <v>2</v>
      </c>
      <c r="C12">
        <v>70.38</v>
      </c>
      <c r="D12">
        <v>71.760000000000005</v>
      </c>
      <c r="E12">
        <v>1.38</v>
      </c>
      <c r="F12">
        <v>70.94</v>
      </c>
      <c r="G12">
        <v>71.78</v>
      </c>
      <c r="H12">
        <v>0.84000000000000297</v>
      </c>
      <c r="I12">
        <v>90.99</v>
      </c>
      <c r="J12">
        <v>92.09</v>
      </c>
      <c r="K12">
        <v>92.09</v>
      </c>
      <c r="L12">
        <v>0</v>
      </c>
    </row>
    <row r="13" spans="1:12" x14ac:dyDescent="0.25">
      <c r="B13" t="s">
        <v>3</v>
      </c>
      <c r="C13">
        <v>66.63</v>
      </c>
      <c r="D13">
        <v>67.36</v>
      </c>
      <c r="E13">
        <v>0.73000000000000398</v>
      </c>
      <c r="F13">
        <v>66.77</v>
      </c>
      <c r="G13">
        <v>67.37</v>
      </c>
      <c r="H13">
        <v>0.60000000000000797</v>
      </c>
      <c r="I13">
        <v>85.36</v>
      </c>
      <c r="J13">
        <v>86.26</v>
      </c>
      <c r="K13">
        <v>86.26</v>
      </c>
      <c r="L13">
        <v>0</v>
      </c>
    </row>
    <row r="15" spans="1:12" x14ac:dyDescent="0.25">
      <c r="A15" t="str">
        <f>A2</f>
        <v>Small</v>
      </c>
      <c r="B15" t="str">
        <f>"&amp;"&amp;B2</f>
        <v>&amp;Low</v>
      </c>
      <c r="C15" t="str">
        <f>"&amp;"&amp;TEXT(ROUND(C2,2),"0.00")</f>
        <v>&amp;87.53</v>
      </c>
      <c r="D15" t="str">
        <f t="shared" ref="D15:D23" si="0">"&amp;"&amp;TEXT(ROUND(D2,2),"0.00")</f>
        <v>&amp;91.12</v>
      </c>
      <c r="E15" t="str">
        <f t="shared" ref="E15:H15" si="1">"&amp;"&amp;TEXT(ROUND(E2,2),"0.00")</f>
        <v>&amp;3.59</v>
      </c>
      <c r="F15" t="str">
        <f t="shared" si="1"/>
        <v>&amp;88.45</v>
      </c>
      <c r="G15" t="str">
        <f t="shared" si="1"/>
        <v>&amp;91.41</v>
      </c>
      <c r="H15" t="str">
        <f t="shared" si="1"/>
        <v>&amp;2.96</v>
      </c>
      <c r="I15" t="str">
        <f t="shared" ref="I15:K15" si="2">"&amp;"&amp;TEXT(ROUND(I2,2),"0.00")</f>
        <v>&amp;98.98</v>
      </c>
      <c r="J15" t="str">
        <f t="shared" si="2"/>
        <v>&amp;99.93</v>
      </c>
      <c r="K15" t="str">
        <f t="shared" si="2"/>
        <v>&amp;99.97</v>
      </c>
      <c r="L15" t="str">
        <f>"&amp;"&amp;TEXT(ROUND(L2,2),"0.00")&amp;"\\"</f>
        <v>&amp;0.04\\</v>
      </c>
    </row>
    <row r="16" spans="1:12" x14ac:dyDescent="0.25">
      <c r="B16" t="str">
        <f t="shared" ref="B16:B26" si="3">"&amp;"&amp;B3</f>
        <v>&amp;Medium</v>
      </c>
      <c r="C16" t="str">
        <f t="shared" ref="C16:D26" si="4">"&amp;"&amp;TEXT(ROUND(C3,2),"0.00")</f>
        <v>&amp;85.40</v>
      </c>
      <c r="D16" t="str">
        <f t="shared" si="0"/>
        <v>&amp;87.74</v>
      </c>
      <c r="E16" t="str">
        <f t="shared" ref="E16:H16" si="5">"&amp;"&amp;TEXT(ROUND(E3,2),"0.00")</f>
        <v>&amp;2.34</v>
      </c>
      <c r="F16" t="str">
        <f t="shared" si="5"/>
        <v>&amp;86.28</v>
      </c>
      <c r="G16" t="str">
        <f t="shared" si="5"/>
        <v>&amp;87.86</v>
      </c>
      <c r="H16" t="str">
        <f t="shared" si="5"/>
        <v>&amp;1.58</v>
      </c>
      <c r="I16" t="str">
        <f t="shared" ref="I16:K16" si="6">"&amp;"&amp;TEXT(ROUND(I3,2),"0.00")</f>
        <v>&amp;98.16</v>
      </c>
      <c r="J16" t="str">
        <f t="shared" si="6"/>
        <v>&amp;99.86</v>
      </c>
      <c r="K16" t="str">
        <f t="shared" si="6"/>
        <v>&amp;99.88</v>
      </c>
      <c r="L16" t="str">
        <f t="shared" ref="L16:L26" si="7">"&amp;"&amp;TEXT(ROUND(L3,2),"0.00")&amp;"\\"</f>
        <v>&amp;0.02\\</v>
      </c>
    </row>
    <row r="17" spans="1:12" x14ac:dyDescent="0.25">
      <c r="B17" t="str">
        <f t="shared" si="3"/>
        <v>&amp;High</v>
      </c>
      <c r="C17" t="str">
        <f t="shared" si="4"/>
        <v>&amp;85.19</v>
      </c>
      <c r="D17" t="str">
        <f t="shared" si="0"/>
        <v>&amp;87.10</v>
      </c>
      <c r="E17" t="str">
        <f t="shared" ref="E17:H17" si="8">"&amp;"&amp;TEXT(ROUND(E4,2),"0.00")</f>
        <v>&amp;1.91</v>
      </c>
      <c r="F17" t="str">
        <f t="shared" si="8"/>
        <v>&amp;85.90</v>
      </c>
      <c r="G17" t="str">
        <f t="shared" si="8"/>
        <v>&amp;87.13</v>
      </c>
      <c r="H17" t="str">
        <f t="shared" si="8"/>
        <v>&amp;1.23</v>
      </c>
      <c r="I17" t="str">
        <f t="shared" ref="I17:K17" si="9">"&amp;"&amp;TEXT(ROUND(I4,2),"0.00")</f>
        <v>&amp;98.48</v>
      </c>
      <c r="J17" t="str">
        <f t="shared" si="9"/>
        <v>&amp;99.60</v>
      </c>
      <c r="K17" t="str">
        <f t="shared" si="9"/>
        <v>&amp;99.62</v>
      </c>
      <c r="L17" t="str">
        <f t="shared" si="7"/>
        <v>&amp;0.02\\</v>
      </c>
    </row>
    <row r="18" spans="1:12" x14ac:dyDescent="0.25">
      <c r="A18" t="str">
        <f t="shared" ref="A18:A24" si="10">A5</f>
        <v>Medium</v>
      </c>
      <c r="B18" t="str">
        <f t="shared" si="3"/>
        <v>&amp;Low</v>
      </c>
      <c r="C18" t="str">
        <f t="shared" si="4"/>
        <v>&amp;79.22</v>
      </c>
      <c r="D18" t="str">
        <f t="shared" si="0"/>
        <v>&amp;83.97</v>
      </c>
      <c r="E18" t="str">
        <f t="shared" ref="E18:H18" si="11">"&amp;"&amp;TEXT(ROUND(E5,2),"0.00")</f>
        <v>&amp;4.75</v>
      </c>
      <c r="F18" t="str">
        <f t="shared" si="11"/>
        <v>&amp;80.73</v>
      </c>
      <c r="G18" t="str">
        <f t="shared" si="11"/>
        <v>&amp;84.73</v>
      </c>
      <c r="H18" t="str">
        <f t="shared" si="11"/>
        <v>&amp;4.00</v>
      </c>
      <c r="I18" t="str">
        <f t="shared" ref="I18:K18" si="12">"&amp;"&amp;TEXT(ROUND(I5,2),"0.00")</f>
        <v>&amp;99.75</v>
      </c>
      <c r="J18" t="str">
        <f t="shared" si="12"/>
        <v>&amp;99.98</v>
      </c>
      <c r="K18" t="str">
        <f t="shared" si="12"/>
        <v>&amp;99.99</v>
      </c>
      <c r="L18" t="str">
        <f t="shared" si="7"/>
        <v>&amp;0.01\\</v>
      </c>
    </row>
    <row r="19" spans="1:12" x14ac:dyDescent="0.25">
      <c r="B19" t="str">
        <f t="shared" si="3"/>
        <v>&amp;Medium</v>
      </c>
      <c r="C19" t="str">
        <f t="shared" si="4"/>
        <v>&amp;78.22</v>
      </c>
      <c r="D19" t="str">
        <f>"&amp;"&amp;TEXT(ROUND(D6,2),"0.00")</f>
        <v>&amp;80.50</v>
      </c>
      <c r="E19" t="str">
        <f t="shared" ref="E19:H19" si="13">"&amp;"&amp;TEXT(ROUND(E6,2),"0.00")</f>
        <v>&amp;2.28</v>
      </c>
      <c r="F19" t="str">
        <f t="shared" si="13"/>
        <v>&amp;78.99</v>
      </c>
      <c r="G19" t="str">
        <f t="shared" si="13"/>
        <v>&amp;80.59</v>
      </c>
      <c r="H19" t="str">
        <f t="shared" si="13"/>
        <v>&amp;1.60</v>
      </c>
      <c r="I19" t="str">
        <f t="shared" ref="I19:K19" si="14">"&amp;"&amp;TEXT(ROUND(I6,2),"0.00")</f>
        <v>&amp;97.72</v>
      </c>
      <c r="J19" t="str">
        <f t="shared" si="14"/>
        <v>&amp;98.53</v>
      </c>
      <c r="K19" t="str">
        <f t="shared" si="14"/>
        <v>&amp;98.54</v>
      </c>
      <c r="L19" t="str">
        <f t="shared" si="7"/>
        <v>&amp;0.01\\</v>
      </c>
    </row>
    <row r="20" spans="1:12" x14ac:dyDescent="0.25">
      <c r="B20" t="str">
        <f t="shared" si="3"/>
        <v>&amp;High</v>
      </c>
      <c r="C20" t="str">
        <f t="shared" si="4"/>
        <v>&amp;72.17</v>
      </c>
      <c r="D20" t="str">
        <f t="shared" si="0"/>
        <v>&amp;73.26</v>
      </c>
      <c r="E20" t="str">
        <f t="shared" ref="E20:H20" si="15">"&amp;"&amp;TEXT(ROUND(E7,2),"0.00")</f>
        <v>&amp;1.09</v>
      </c>
      <c r="F20" t="str">
        <f t="shared" si="15"/>
        <v>&amp;72.72</v>
      </c>
      <c r="G20" t="str">
        <f t="shared" si="15"/>
        <v>&amp;73.28</v>
      </c>
      <c r="H20" t="str">
        <f t="shared" si="15"/>
        <v>&amp;0.56</v>
      </c>
      <c r="I20" t="str">
        <f t="shared" ref="I20:K20" si="16">"&amp;"&amp;TEXT(ROUND(I7,2),"0.00")</f>
        <v>&amp;92.72</v>
      </c>
      <c r="J20" t="str">
        <f t="shared" si="16"/>
        <v>&amp;94.50</v>
      </c>
      <c r="K20" t="str">
        <f t="shared" si="16"/>
        <v>&amp;94.50</v>
      </c>
      <c r="L20" t="str">
        <f t="shared" si="7"/>
        <v>&amp;0.00\\</v>
      </c>
    </row>
    <row r="21" spans="1:12" x14ac:dyDescent="0.25">
      <c r="A21" t="str">
        <f t="shared" si="10"/>
        <v>Large</v>
      </c>
      <c r="B21" t="str">
        <f t="shared" si="3"/>
        <v>&amp;Low</v>
      </c>
      <c r="C21" t="str">
        <f t="shared" si="4"/>
        <v>&amp;73.25</v>
      </c>
      <c r="D21" t="str">
        <f t="shared" si="0"/>
        <v>&amp;76.80</v>
      </c>
      <c r="E21" t="str">
        <f t="shared" ref="E21:H21" si="17">"&amp;"&amp;TEXT(ROUND(E8,2),"0.00")</f>
        <v>&amp;3.55</v>
      </c>
      <c r="F21" t="str">
        <f t="shared" si="17"/>
        <v>&amp;74.41</v>
      </c>
      <c r="G21" t="str">
        <f t="shared" si="17"/>
        <v>&amp;77.46</v>
      </c>
      <c r="H21" t="str">
        <f t="shared" si="17"/>
        <v>&amp;3.05</v>
      </c>
      <c r="I21" t="str">
        <f t="shared" ref="I21:K21" si="18">"&amp;"&amp;TEXT(ROUND(I8,2),"0.00")</f>
        <v>&amp;98.81</v>
      </c>
      <c r="J21" t="str">
        <f t="shared" si="18"/>
        <v>&amp;99.50</v>
      </c>
      <c r="K21" t="str">
        <f t="shared" si="18"/>
        <v>&amp;99.53</v>
      </c>
      <c r="L21" t="str">
        <f t="shared" si="7"/>
        <v>&amp;0.03\\</v>
      </c>
    </row>
    <row r="22" spans="1:12" x14ac:dyDescent="0.25">
      <c r="B22" t="str">
        <f t="shared" si="3"/>
        <v>&amp;Medium</v>
      </c>
      <c r="C22" t="str">
        <f t="shared" si="4"/>
        <v>&amp;75.50</v>
      </c>
      <c r="D22" t="str">
        <f t="shared" si="0"/>
        <v>&amp;77.51</v>
      </c>
      <c r="E22" t="str">
        <f t="shared" ref="E22:H22" si="19">"&amp;"&amp;TEXT(ROUND(E9,2),"0.00")</f>
        <v>&amp;2.01</v>
      </c>
      <c r="F22" t="str">
        <f t="shared" si="19"/>
        <v>&amp;76.26</v>
      </c>
      <c r="G22" t="str">
        <f t="shared" si="19"/>
        <v>&amp;77.55</v>
      </c>
      <c r="H22" t="str">
        <f t="shared" si="19"/>
        <v>&amp;1.29</v>
      </c>
      <c r="I22" t="str">
        <f t="shared" ref="I22:K22" si="20">"&amp;"&amp;TEXT(ROUND(I9,2),"0.00")</f>
        <v>&amp;97.15</v>
      </c>
      <c r="J22" t="str">
        <f t="shared" si="20"/>
        <v>&amp;97.96</v>
      </c>
      <c r="K22" t="str">
        <f t="shared" si="20"/>
        <v>&amp;97.98</v>
      </c>
      <c r="L22" t="str">
        <f t="shared" si="7"/>
        <v>&amp;0.02\\</v>
      </c>
    </row>
    <row r="23" spans="1:12" x14ac:dyDescent="0.25">
      <c r="B23" t="str">
        <f t="shared" si="3"/>
        <v>&amp;High</v>
      </c>
      <c r="C23" t="str">
        <f t="shared" si="4"/>
        <v>&amp;70.13</v>
      </c>
      <c r="D23" t="str">
        <f t="shared" si="0"/>
        <v>&amp;70.97</v>
      </c>
      <c r="E23" t="str">
        <f t="shared" ref="E23:H23" si="21">"&amp;"&amp;TEXT(ROUND(E10,2),"0.00")</f>
        <v>&amp;0.84</v>
      </c>
      <c r="F23" t="str">
        <f t="shared" si="21"/>
        <v>&amp;70.54</v>
      </c>
      <c r="G23" t="str">
        <f t="shared" si="21"/>
        <v>&amp;70.99</v>
      </c>
      <c r="H23" t="str">
        <f t="shared" si="21"/>
        <v>&amp;0.45</v>
      </c>
      <c r="I23" t="str">
        <f t="shared" ref="I23:K23" si="22">"&amp;"&amp;TEXT(ROUND(I10,2),"0.00")</f>
        <v>&amp;90.06</v>
      </c>
      <c r="J23" t="str">
        <f t="shared" si="22"/>
        <v>&amp;91.36</v>
      </c>
      <c r="K23" t="str">
        <f t="shared" si="22"/>
        <v>&amp;91.35</v>
      </c>
      <c r="L23" t="str">
        <f t="shared" si="7"/>
        <v>&amp;-0.01\\</v>
      </c>
    </row>
    <row r="24" spans="1:12" x14ac:dyDescent="0.25">
      <c r="A24" t="str">
        <f t="shared" si="10"/>
        <v>Jumbo</v>
      </c>
      <c r="B24" t="str">
        <f t="shared" si="3"/>
        <v>&amp;Low</v>
      </c>
      <c r="C24" t="str">
        <f t="shared" si="4"/>
        <v>&amp;71.58</v>
      </c>
      <c r="D24" t="str">
        <f>"&amp;"&amp;TEXT(ROUND(D11,2),"0.00")</f>
        <v>&amp;74.68</v>
      </c>
      <c r="E24" t="str">
        <f t="shared" ref="E24:H24" si="23">"&amp;"&amp;TEXT(ROUND(E11,2),"0.00")</f>
        <v>&amp;3.10</v>
      </c>
      <c r="F24" t="str">
        <f t="shared" si="23"/>
        <v>&amp;72.41</v>
      </c>
      <c r="G24" t="str">
        <f t="shared" si="23"/>
        <v>&amp;75.00</v>
      </c>
      <c r="H24" t="str">
        <f t="shared" si="23"/>
        <v>&amp;2.59</v>
      </c>
      <c r="I24" t="str">
        <f t="shared" ref="I24:K24" si="24">"&amp;"&amp;TEXT(ROUND(I11,2),"0.00")</f>
        <v>&amp;96.91</v>
      </c>
      <c r="J24" t="str">
        <f t="shared" si="24"/>
        <v>&amp;97.89</v>
      </c>
      <c r="K24" t="str">
        <f t="shared" si="24"/>
        <v>&amp;97.90</v>
      </c>
      <c r="L24" t="str">
        <f t="shared" si="7"/>
        <v>&amp;0.01\\</v>
      </c>
    </row>
    <row r="25" spans="1:12" x14ac:dyDescent="0.25">
      <c r="B25" t="str">
        <f t="shared" si="3"/>
        <v>&amp;Medium</v>
      </c>
      <c r="C25" t="str">
        <f t="shared" si="4"/>
        <v>&amp;70.38</v>
      </c>
      <c r="D25" t="str">
        <f t="shared" si="4"/>
        <v>&amp;71.76</v>
      </c>
      <c r="E25" t="str">
        <f t="shared" ref="E25:H25" si="25">"&amp;"&amp;TEXT(ROUND(E12,2),"0.00")</f>
        <v>&amp;1.38</v>
      </c>
      <c r="F25" t="str">
        <f t="shared" si="25"/>
        <v>&amp;70.94</v>
      </c>
      <c r="G25" t="str">
        <f t="shared" si="25"/>
        <v>&amp;71.78</v>
      </c>
      <c r="H25" t="str">
        <f t="shared" si="25"/>
        <v>&amp;0.84</v>
      </c>
      <c r="I25" t="str">
        <f t="shared" ref="I25:K25" si="26">"&amp;"&amp;TEXT(ROUND(I12,2),"0.00")</f>
        <v>&amp;90.99</v>
      </c>
      <c r="J25" t="str">
        <f t="shared" si="26"/>
        <v>&amp;92.09</v>
      </c>
      <c r="K25" t="str">
        <f t="shared" si="26"/>
        <v>&amp;92.09</v>
      </c>
      <c r="L25" t="str">
        <f t="shared" si="7"/>
        <v>&amp;0.00\\</v>
      </c>
    </row>
    <row r="26" spans="1:12" x14ac:dyDescent="0.25">
      <c r="B26" t="str">
        <f t="shared" si="3"/>
        <v>&amp;High</v>
      </c>
      <c r="C26" t="str">
        <f t="shared" si="4"/>
        <v>&amp;66.63</v>
      </c>
      <c r="D26" t="str">
        <f t="shared" si="4"/>
        <v>&amp;67.36</v>
      </c>
      <c r="E26" t="str">
        <f t="shared" ref="E26:H26" si="27">"&amp;"&amp;TEXT(ROUND(E13,2),"0.00")</f>
        <v>&amp;0.73</v>
      </c>
      <c r="F26" t="str">
        <f t="shared" si="27"/>
        <v>&amp;66.77</v>
      </c>
      <c r="G26" t="str">
        <f t="shared" si="27"/>
        <v>&amp;67.37</v>
      </c>
      <c r="H26" t="str">
        <f t="shared" si="27"/>
        <v>&amp;0.60</v>
      </c>
      <c r="I26" t="str">
        <f t="shared" ref="I26:K26" si="28">"&amp;"&amp;TEXT(ROUND(I13,2),"0.00")</f>
        <v>&amp;85.36</v>
      </c>
      <c r="J26" t="str">
        <f t="shared" si="28"/>
        <v>&amp;86.26</v>
      </c>
      <c r="K26" t="str">
        <f t="shared" si="28"/>
        <v>&amp;86.26</v>
      </c>
      <c r="L26" t="str">
        <f t="shared" si="7"/>
        <v>&amp;0.00\\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</dc:creator>
  <cp:lastModifiedBy>Radu</cp:lastModifiedBy>
  <dcterms:created xsi:type="dcterms:W3CDTF">2019-09-11T17:24:51Z</dcterms:created>
  <dcterms:modified xsi:type="dcterms:W3CDTF">2019-09-27T17:06:33Z</dcterms:modified>
</cp:coreProperties>
</file>