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neDrive\PhD_Radu\__Branch-Cut_Parallel\Code_NN_paper\Code_and_data_dense_cuts\mpc_code\data_tables_amazon_new\"/>
    </mc:Choice>
  </mc:AlternateContent>
  <bookViews>
    <workbookView xWindow="0" yWindow="0" windowWidth="16200" windowHeight="24435"/>
  </bookViews>
  <sheets>
    <sheet name="table6_formatted" sheetId="1" r:id="rId1"/>
  </sheets>
  <calcPr calcId="152511"/>
</workbook>
</file>

<file path=xl/calcChain.xml><?xml version="1.0" encoding="utf-8"?>
<calcChain xmlns="http://schemas.openxmlformats.org/spreadsheetml/2006/main">
  <c r="K16" i="1" l="1"/>
  <c r="K17" i="1"/>
  <c r="K18" i="1"/>
  <c r="K19" i="1"/>
  <c r="K20" i="1"/>
  <c r="K21" i="1"/>
  <c r="K22" i="1"/>
  <c r="K23" i="1"/>
  <c r="K24" i="1"/>
  <c r="K25" i="1"/>
  <c r="K26" i="1"/>
  <c r="K15" i="1"/>
  <c r="J15" i="1"/>
  <c r="J16" i="1"/>
  <c r="J17" i="1"/>
  <c r="J18" i="1"/>
  <c r="J19" i="1"/>
  <c r="J20" i="1"/>
  <c r="J21" i="1"/>
  <c r="J22" i="1"/>
  <c r="J23" i="1"/>
  <c r="J24" i="1"/>
  <c r="J25" i="1"/>
  <c r="J26" i="1"/>
  <c r="I16" i="1"/>
  <c r="I17" i="1"/>
  <c r="I18" i="1"/>
  <c r="I19" i="1"/>
  <c r="I20" i="1"/>
  <c r="I21" i="1"/>
  <c r="I22" i="1"/>
  <c r="I23" i="1"/>
  <c r="I24" i="1"/>
  <c r="I25" i="1"/>
  <c r="I26" i="1"/>
  <c r="I15" i="1"/>
  <c r="H26" i="1"/>
  <c r="G26" i="1"/>
  <c r="F26" i="1"/>
  <c r="E26" i="1"/>
  <c r="D26" i="1"/>
  <c r="C26" i="1"/>
  <c r="B26" i="1"/>
  <c r="H25" i="1"/>
  <c r="G25" i="1"/>
  <c r="F25" i="1"/>
  <c r="E25" i="1"/>
  <c r="D25" i="1"/>
  <c r="C25" i="1"/>
  <c r="B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H22" i="1"/>
  <c r="G22" i="1"/>
  <c r="F22" i="1"/>
  <c r="E22" i="1"/>
  <c r="D22" i="1"/>
  <c r="C22" i="1"/>
  <c r="B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H19" i="1"/>
  <c r="G19" i="1"/>
  <c r="F19" i="1"/>
  <c r="E19" i="1"/>
  <c r="D19" i="1"/>
  <c r="C19" i="1"/>
  <c r="B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H16" i="1"/>
  <c r="G16" i="1"/>
  <c r="F16" i="1"/>
  <c r="E16" i="1"/>
  <c r="D16" i="1"/>
  <c r="C16" i="1"/>
  <c r="B16" i="1"/>
  <c r="H15" i="1"/>
  <c r="G15" i="1"/>
  <c r="F15" i="1"/>
  <c r="E15" i="1"/>
  <c r="D15" i="1"/>
  <c r="C15" i="1"/>
  <c r="B15" i="1"/>
  <c r="A15" i="1"/>
</calcChain>
</file>

<file path=xl/sharedStrings.xml><?xml version="1.0" encoding="utf-8"?>
<sst xmlns="http://schemas.openxmlformats.org/spreadsheetml/2006/main" count="27" uniqueCount="17">
  <si>
    <t>Small</t>
  </si>
  <si>
    <t>Low</t>
  </si>
  <si>
    <t>Medium</t>
  </si>
  <si>
    <t>High</t>
  </si>
  <si>
    <t>Large</t>
  </si>
  <si>
    <t>Jumbo</t>
  </si>
  <si>
    <t>size</t>
  </si>
  <si>
    <t>density</t>
  </si>
  <si>
    <t>opt_M+S^E_3</t>
  </si>
  <si>
    <t>feas_M+S^E_3</t>
  </si>
  <si>
    <t>opt_M+S^E_4</t>
  </si>
  <si>
    <t>feas_M+S^E_4</t>
  </si>
  <si>
    <t>opt_M+S^E_5</t>
  </si>
  <si>
    <t>feas_M+S^E_5</t>
  </si>
  <si>
    <t>|P^E_3|</t>
  </si>
  <si>
    <t>|P^E_4|</t>
  </si>
  <si>
    <t>|P^E_5|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</si>
</sst>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M19" sqref="M19"/>
    </sheetView>
  </sheetViews>
  <sheetFormatPr defaultRowHeight="15" x14ac:dyDescent="0.25"/>
  <cols>
    <col min="9" max="9" width="12.570312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0</v>
      </c>
      <c r="B2" t="s">
        <v>1</v>
      </c>
      <c r="C2">
        <v>88.45</v>
      </c>
      <c r="D2">
        <v>91.41</v>
      </c>
      <c r="E2">
        <v>88.83</v>
      </c>
      <c r="F2">
        <v>94.66</v>
      </c>
      <c r="G2">
        <v>87.11</v>
      </c>
      <c r="H2">
        <v>94.64</v>
      </c>
      <c r="I2">
        <v>389</v>
      </c>
      <c r="J2">
        <v>248</v>
      </c>
      <c r="K2">
        <v>196</v>
      </c>
    </row>
    <row r="3" spans="1:11" x14ac:dyDescent="0.25">
      <c r="B3" t="s">
        <v>2</v>
      </c>
      <c r="C3">
        <v>86.28</v>
      </c>
      <c r="D3">
        <v>87.86</v>
      </c>
      <c r="E3">
        <v>92.49</v>
      </c>
      <c r="F3">
        <v>95.46</v>
      </c>
      <c r="G3">
        <v>91.92</v>
      </c>
      <c r="H3">
        <v>96.27</v>
      </c>
      <c r="I3">
        <v>1250</v>
      </c>
      <c r="J3">
        <v>1716</v>
      </c>
      <c r="K3">
        <v>1084</v>
      </c>
    </row>
    <row r="4" spans="1:11" x14ac:dyDescent="0.25">
      <c r="B4" t="s">
        <v>3</v>
      </c>
      <c r="C4">
        <v>85.9</v>
      </c>
      <c r="D4">
        <v>87.13</v>
      </c>
      <c r="E4">
        <v>96.19</v>
      </c>
      <c r="F4">
        <v>97.92</v>
      </c>
      <c r="G4">
        <v>97.41</v>
      </c>
      <c r="H4">
        <v>99.26</v>
      </c>
      <c r="I4">
        <v>3104</v>
      </c>
      <c r="J4">
        <v>13528</v>
      </c>
      <c r="K4">
        <v>37998</v>
      </c>
    </row>
    <row r="5" spans="1:11" x14ac:dyDescent="0.25">
      <c r="A5" t="s">
        <v>2</v>
      </c>
      <c r="B5" t="s">
        <v>1</v>
      </c>
      <c r="C5">
        <v>80.73</v>
      </c>
      <c r="D5">
        <v>84.73</v>
      </c>
      <c r="E5">
        <v>80.45</v>
      </c>
      <c r="F5">
        <v>88.18</v>
      </c>
      <c r="G5">
        <v>79.319999999999993</v>
      </c>
      <c r="H5">
        <v>88.21</v>
      </c>
      <c r="I5">
        <v>616</v>
      </c>
      <c r="J5">
        <v>416</v>
      </c>
      <c r="K5">
        <v>344</v>
      </c>
    </row>
    <row r="6" spans="1:11" x14ac:dyDescent="0.25">
      <c r="B6" t="s">
        <v>2</v>
      </c>
      <c r="C6">
        <v>78.989999999999995</v>
      </c>
      <c r="D6">
        <v>80.59</v>
      </c>
      <c r="E6">
        <v>88.95</v>
      </c>
      <c r="F6">
        <v>91.75</v>
      </c>
      <c r="G6">
        <v>89.32</v>
      </c>
      <c r="H6">
        <v>93.53</v>
      </c>
      <c r="I6">
        <v>3799</v>
      </c>
      <c r="J6">
        <v>6131</v>
      </c>
      <c r="K6">
        <v>3992</v>
      </c>
    </row>
    <row r="7" spans="1:11" x14ac:dyDescent="0.25">
      <c r="B7" t="s">
        <v>3</v>
      </c>
      <c r="C7">
        <v>72.72</v>
      </c>
      <c r="D7">
        <v>73.28</v>
      </c>
      <c r="E7">
        <v>90.63</v>
      </c>
      <c r="F7">
        <v>92.33</v>
      </c>
      <c r="G7">
        <v>92.25</v>
      </c>
      <c r="H7">
        <v>96.29</v>
      </c>
      <c r="I7">
        <v>21540</v>
      </c>
      <c r="J7">
        <v>142302</v>
      </c>
      <c r="K7">
        <v>543628</v>
      </c>
    </row>
    <row r="8" spans="1:11" x14ac:dyDescent="0.25">
      <c r="A8" t="s">
        <v>4</v>
      </c>
      <c r="B8" t="s">
        <v>1</v>
      </c>
      <c r="C8">
        <v>74.41</v>
      </c>
      <c r="D8">
        <v>77.459999999999994</v>
      </c>
      <c r="E8">
        <v>73.19</v>
      </c>
      <c r="F8">
        <v>81.53</v>
      </c>
      <c r="G8">
        <v>72.47</v>
      </c>
      <c r="H8">
        <v>81.540000000000006</v>
      </c>
      <c r="I8">
        <v>1473</v>
      </c>
      <c r="J8">
        <v>896</v>
      </c>
      <c r="K8">
        <v>784</v>
      </c>
    </row>
    <row r="9" spans="1:11" x14ac:dyDescent="0.25">
      <c r="B9" t="s">
        <v>2</v>
      </c>
      <c r="C9">
        <v>76.260000000000005</v>
      </c>
      <c r="D9">
        <v>77.55</v>
      </c>
      <c r="E9">
        <v>89.64</v>
      </c>
      <c r="F9">
        <v>91.4</v>
      </c>
      <c r="G9">
        <v>91.23</v>
      </c>
      <c r="H9">
        <v>93.99</v>
      </c>
      <c r="I9">
        <v>11055</v>
      </c>
      <c r="J9">
        <v>25595</v>
      </c>
      <c r="K9">
        <v>23142</v>
      </c>
    </row>
    <row r="10" spans="1:11" x14ac:dyDescent="0.25">
      <c r="B10" t="s">
        <v>3</v>
      </c>
      <c r="C10">
        <v>70.540000000000006</v>
      </c>
      <c r="D10">
        <v>70.989999999999995</v>
      </c>
      <c r="E10">
        <v>88.72</v>
      </c>
      <c r="F10">
        <v>90.73</v>
      </c>
      <c r="G10">
        <v>90.74</v>
      </c>
      <c r="H10">
        <v>95.65</v>
      </c>
      <c r="I10">
        <v>39022</v>
      </c>
      <c r="J10">
        <v>316784</v>
      </c>
      <c r="K10">
        <v>1490870</v>
      </c>
    </row>
    <row r="11" spans="1:11" x14ac:dyDescent="0.25">
      <c r="A11" t="s">
        <v>5</v>
      </c>
      <c r="B11" t="s">
        <v>1</v>
      </c>
      <c r="C11">
        <v>72.41</v>
      </c>
      <c r="D11">
        <v>75</v>
      </c>
      <c r="E11">
        <v>73.37</v>
      </c>
      <c r="F11">
        <v>80.98</v>
      </c>
      <c r="G11">
        <v>71.89</v>
      </c>
      <c r="H11">
        <v>81.150000000000006</v>
      </c>
      <c r="I11">
        <v>3530</v>
      </c>
      <c r="J11">
        <v>2195</v>
      </c>
      <c r="K11">
        <v>1775</v>
      </c>
    </row>
    <row r="12" spans="1:11" x14ac:dyDescent="0.25">
      <c r="B12" t="s">
        <v>2</v>
      </c>
      <c r="C12">
        <v>70.94</v>
      </c>
      <c r="D12">
        <v>71.78</v>
      </c>
      <c r="E12">
        <v>86.91</v>
      </c>
      <c r="F12">
        <v>88.58</v>
      </c>
      <c r="G12">
        <v>88.87</v>
      </c>
      <c r="H12">
        <v>92.06</v>
      </c>
      <c r="I12">
        <v>27441</v>
      </c>
      <c r="J12">
        <v>90216</v>
      </c>
      <c r="K12">
        <v>115944</v>
      </c>
    </row>
    <row r="13" spans="1:11" x14ac:dyDescent="0.25">
      <c r="B13" t="s">
        <v>3</v>
      </c>
      <c r="C13">
        <v>66.77</v>
      </c>
      <c r="D13">
        <v>67.37</v>
      </c>
      <c r="E13">
        <v>86.25</v>
      </c>
      <c r="F13">
        <v>87.76</v>
      </c>
      <c r="G13">
        <v>0</v>
      </c>
      <c r="H13">
        <v>0</v>
      </c>
      <c r="I13">
        <v>91917</v>
      </c>
      <c r="J13">
        <v>1013518</v>
      </c>
      <c r="K13">
        <v>6551337</v>
      </c>
    </row>
    <row r="15" spans="1:11" x14ac:dyDescent="0.25">
      <c r="A15" t="str">
        <f>A2</f>
        <v>Small</v>
      </c>
      <c r="B15" t="str">
        <f>"&amp;"&amp;B2</f>
        <v>&amp;Low</v>
      </c>
      <c r="C15" t="str">
        <f>"&amp;"&amp;TEXT(ROUND(C2,2),"0.00")</f>
        <v>&amp;88.45</v>
      </c>
      <c r="D15" t="str">
        <f t="shared" ref="D15:H26" si="0">"&amp;"&amp;TEXT(ROUND(D2,2),"0.00")</f>
        <v>&amp;91.41</v>
      </c>
      <c r="E15" t="str">
        <f t="shared" si="0"/>
        <v>&amp;88.83</v>
      </c>
      <c r="F15" t="str">
        <f t="shared" si="0"/>
        <v>&amp;94.66</v>
      </c>
      <c r="G15" t="str">
        <f t="shared" si="0"/>
        <v>&amp;87.11</v>
      </c>
      <c r="H15" t="str">
        <f t="shared" si="0"/>
        <v>&amp;94.64</v>
      </c>
      <c r="I15" t="str">
        <f>"&amp;"&amp;TEXT(ROUND(I2,2),"#,000")</f>
        <v>&amp;389</v>
      </c>
      <c r="J15" t="str">
        <f t="shared" ref="J15" si="1">"&amp;"&amp;TEXT(ROUND(J2,2),"#,000")</f>
        <v>&amp;248</v>
      </c>
      <c r="K15" t="str">
        <f>"&amp;"&amp;TEXT(ROUND(K2,2),"#,000")&amp;"\\"</f>
        <v>&amp;196\\</v>
      </c>
    </row>
    <row r="16" spans="1:11" x14ac:dyDescent="0.25">
      <c r="B16" t="str">
        <f t="shared" ref="B16:B26" si="2">"&amp;"&amp;B3</f>
        <v>&amp;Medium</v>
      </c>
      <c r="C16" t="str">
        <f t="shared" ref="C16:D26" si="3">"&amp;"&amp;TEXT(ROUND(C3,2),"0.00")</f>
        <v>&amp;86.28</v>
      </c>
      <c r="D16" t="str">
        <f t="shared" si="0"/>
        <v>&amp;87.86</v>
      </c>
      <c r="E16" t="str">
        <f t="shared" si="0"/>
        <v>&amp;92.49</v>
      </c>
      <c r="F16" t="str">
        <f t="shared" si="0"/>
        <v>&amp;95.46</v>
      </c>
      <c r="G16" t="str">
        <f t="shared" si="0"/>
        <v>&amp;91.92</v>
      </c>
      <c r="H16" t="str">
        <f t="shared" si="0"/>
        <v>&amp;96.27</v>
      </c>
      <c r="I16" t="str">
        <f t="shared" ref="I16:J26" si="4">"&amp;"&amp;TEXT(ROUND(I3,2),"#,000")</f>
        <v>&amp;1,250</v>
      </c>
      <c r="J16" t="str">
        <f t="shared" si="4"/>
        <v>&amp;1,716</v>
      </c>
      <c r="K16" t="str">
        <f t="shared" ref="K16:K26" si="5">"&amp;"&amp;TEXT(ROUND(K3,2),"#,000")&amp;"\\"</f>
        <v>&amp;1,084\\</v>
      </c>
    </row>
    <row r="17" spans="1:11" x14ac:dyDescent="0.25">
      <c r="B17" t="str">
        <f t="shared" si="2"/>
        <v>&amp;High</v>
      </c>
      <c r="C17" t="str">
        <f t="shared" si="3"/>
        <v>&amp;85.90</v>
      </c>
      <c r="D17" t="str">
        <f t="shared" si="0"/>
        <v>&amp;87.13</v>
      </c>
      <c r="E17" t="str">
        <f t="shared" si="0"/>
        <v>&amp;96.19</v>
      </c>
      <c r="F17" t="str">
        <f t="shared" si="0"/>
        <v>&amp;97.92</v>
      </c>
      <c r="G17" t="str">
        <f t="shared" si="0"/>
        <v>&amp;97.41</v>
      </c>
      <c r="H17" t="str">
        <f t="shared" si="0"/>
        <v>&amp;99.26</v>
      </c>
      <c r="I17" t="str">
        <f t="shared" si="4"/>
        <v>&amp;3,104</v>
      </c>
      <c r="J17" t="str">
        <f t="shared" si="4"/>
        <v>&amp;13,528</v>
      </c>
      <c r="K17" t="str">
        <f t="shared" si="5"/>
        <v>&amp;37,998\\</v>
      </c>
    </row>
    <row r="18" spans="1:11" x14ac:dyDescent="0.25">
      <c r="A18" t="str">
        <f t="shared" ref="A18:A24" si="6">A5</f>
        <v>Medium</v>
      </c>
      <c r="B18" t="str">
        <f t="shared" si="2"/>
        <v>&amp;Low</v>
      </c>
      <c r="C18" t="str">
        <f t="shared" si="3"/>
        <v>&amp;80.73</v>
      </c>
      <c r="D18" t="str">
        <f t="shared" si="0"/>
        <v>&amp;84.73</v>
      </c>
      <c r="E18" t="str">
        <f t="shared" si="0"/>
        <v>&amp;80.45</v>
      </c>
      <c r="F18" t="str">
        <f t="shared" si="0"/>
        <v>&amp;88.18</v>
      </c>
      <c r="G18" t="str">
        <f t="shared" si="0"/>
        <v>&amp;79.32</v>
      </c>
      <c r="H18" t="str">
        <f t="shared" si="0"/>
        <v>&amp;88.21</v>
      </c>
      <c r="I18" t="str">
        <f t="shared" si="4"/>
        <v>&amp;616</v>
      </c>
      <c r="J18" t="str">
        <f t="shared" si="4"/>
        <v>&amp;416</v>
      </c>
      <c r="K18" t="str">
        <f t="shared" si="5"/>
        <v>&amp;344\\</v>
      </c>
    </row>
    <row r="19" spans="1:11" x14ac:dyDescent="0.25">
      <c r="B19" t="str">
        <f t="shared" si="2"/>
        <v>&amp;Medium</v>
      </c>
      <c r="C19" t="str">
        <f t="shared" si="3"/>
        <v>&amp;78.99</v>
      </c>
      <c r="D19" t="str">
        <f>"&amp;"&amp;TEXT(ROUND(D6,2),"0.00")</f>
        <v>&amp;80.59</v>
      </c>
      <c r="E19" t="str">
        <f t="shared" si="0"/>
        <v>&amp;88.95</v>
      </c>
      <c r="F19" t="str">
        <f t="shared" si="0"/>
        <v>&amp;91.75</v>
      </c>
      <c r="G19" t="str">
        <f t="shared" si="0"/>
        <v>&amp;89.32</v>
      </c>
      <c r="H19" t="str">
        <f t="shared" si="0"/>
        <v>&amp;93.53</v>
      </c>
      <c r="I19" t="str">
        <f t="shared" si="4"/>
        <v>&amp;3,799</v>
      </c>
      <c r="J19" t="str">
        <f t="shared" si="4"/>
        <v>&amp;6,131</v>
      </c>
      <c r="K19" t="str">
        <f t="shared" si="5"/>
        <v>&amp;3,992\\</v>
      </c>
    </row>
    <row r="20" spans="1:11" x14ac:dyDescent="0.25">
      <c r="B20" t="str">
        <f t="shared" si="2"/>
        <v>&amp;High</v>
      </c>
      <c r="C20" t="str">
        <f t="shared" si="3"/>
        <v>&amp;72.72</v>
      </c>
      <c r="D20" t="str">
        <f t="shared" si="0"/>
        <v>&amp;73.28</v>
      </c>
      <c r="E20" t="str">
        <f t="shared" si="0"/>
        <v>&amp;90.63</v>
      </c>
      <c r="F20" t="str">
        <f t="shared" si="0"/>
        <v>&amp;92.33</v>
      </c>
      <c r="G20" t="str">
        <f t="shared" si="0"/>
        <v>&amp;92.25</v>
      </c>
      <c r="H20" t="str">
        <f t="shared" si="0"/>
        <v>&amp;96.29</v>
      </c>
      <c r="I20" t="str">
        <f t="shared" si="4"/>
        <v>&amp;21,540</v>
      </c>
      <c r="J20" t="str">
        <f t="shared" si="4"/>
        <v>&amp;142,302</v>
      </c>
      <c r="K20" t="str">
        <f t="shared" si="5"/>
        <v>&amp;543,628\\</v>
      </c>
    </row>
    <row r="21" spans="1:11" x14ac:dyDescent="0.25">
      <c r="A21" t="str">
        <f t="shared" si="6"/>
        <v>Large</v>
      </c>
      <c r="B21" t="str">
        <f t="shared" si="2"/>
        <v>&amp;Low</v>
      </c>
      <c r="C21" t="str">
        <f t="shared" si="3"/>
        <v>&amp;74.41</v>
      </c>
      <c r="D21" t="str">
        <f t="shared" si="0"/>
        <v>&amp;77.46</v>
      </c>
      <c r="E21" t="str">
        <f t="shared" si="0"/>
        <v>&amp;73.19</v>
      </c>
      <c r="F21" t="str">
        <f t="shared" si="0"/>
        <v>&amp;81.53</v>
      </c>
      <c r="G21" t="str">
        <f t="shared" si="0"/>
        <v>&amp;72.47</v>
      </c>
      <c r="H21" t="str">
        <f t="shared" si="0"/>
        <v>&amp;81.54</v>
      </c>
      <c r="I21" t="str">
        <f t="shared" si="4"/>
        <v>&amp;1,473</v>
      </c>
      <c r="J21" t="str">
        <f t="shared" si="4"/>
        <v>&amp;896</v>
      </c>
      <c r="K21" t="str">
        <f t="shared" si="5"/>
        <v>&amp;784\\</v>
      </c>
    </row>
    <row r="22" spans="1:11" x14ac:dyDescent="0.25">
      <c r="B22" t="str">
        <f t="shared" si="2"/>
        <v>&amp;Medium</v>
      </c>
      <c r="C22" t="str">
        <f t="shared" si="3"/>
        <v>&amp;76.26</v>
      </c>
      <c r="D22" t="str">
        <f t="shared" si="0"/>
        <v>&amp;77.55</v>
      </c>
      <c r="E22" t="str">
        <f t="shared" si="0"/>
        <v>&amp;89.64</v>
      </c>
      <c r="F22" t="str">
        <f t="shared" si="0"/>
        <v>&amp;91.40</v>
      </c>
      <c r="G22" t="str">
        <f t="shared" si="0"/>
        <v>&amp;91.23</v>
      </c>
      <c r="H22" t="str">
        <f t="shared" si="0"/>
        <v>&amp;93.99</v>
      </c>
      <c r="I22" t="str">
        <f t="shared" si="4"/>
        <v>&amp;11,055</v>
      </c>
      <c r="J22" t="str">
        <f t="shared" si="4"/>
        <v>&amp;25,595</v>
      </c>
      <c r="K22" t="str">
        <f t="shared" si="5"/>
        <v>&amp;23,142\\</v>
      </c>
    </row>
    <row r="23" spans="1:11" x14ac:dyDescent="0.25">
      <c r="B23" t="str">
        <f t="shared" si="2"/>
        <v>&amp;High</v>
      </c>
      <c r="C23" t="str">
        <f t="shared" si="3"/>
        <v>&amp;70.54</v>
      </c>
      <c r="D23" t="str">
        <f t="shared" si="0"/>
        <v>&amp;70.99</v>
      </c>
      <c r="E23" t="str">
        <f t="shared" si="0"/>
        <v>&amp;88.72</v>
      </c>
      <c r="F23" t="str">
        <f t="shared" si="0"/>
        <v>&amp;90.73</v>
      </c>
      <c r="G23" t="str">
        <f t="shared" si="0"/>
        <v>&amp;90.74</v>
      </c>
      <c r="H23" t="str">
        <f t="shared" si="0"/>
        <v>&amp;95.65</v>
      </c>
      <c r="I23" t="str">
        <f t="shared" si="4"/>
        <v>&amp;39,022</v>
      </c>
      <c r="J23" t="str">
        <f t="shared" si="4"/>
        <v>&amp;316,784</v>
      </c>
      <c r="K23" t="str">
        <f t="shared" si="5"/>
        <v>&amp;1,490,870\\</v>
      </c>
    </row>
    <row r="24" spans="1:11" x14ac:dyDescent="0.25">
      <c r="A24" t="str">
        <f t="shared" si="6"/>
        <v>Jumbo</v>
      </c>
      <c r="B24" t="str">
        <f t="shared" si="2"/>
        <v>&amp;Low</v>
      </c>
      <c r="C24" t="str">
        <f t="shared" si="3"/>
        <v>&amp;72.41</v>
      </c>
      <c r="D24" t="str">
        <f>"&amp;"&amp;TEXT(ROUND(D11,2),"0.00")</f>
        <v>&amp;75.00</v>
      </c>
      <c r="E24" t="str">
        <f t="shared" si="0"/>
        <v>&amp;73.37</v>
      </c>
      <c r="F24" t="str">
        <f t="shared" si="0"/>
        <v>&amp;80.98</v>
      </c>
      <c r="G24" t="str">
        <f t="shared" si="0"/>
        <v>&amp;71.89</v>
      </c>
      <c r="H24" t="str">
        <f t="shared" si="0"/>
        <v>&amp;81.15</v>
      </c>
      <c r="I24" t="str">
        <f t="shared" si="4"/>
        <v>&amp;3,530</v>
      </c>
      <c r="J24" t="str">
        <f t="shared" si="4"/>
        <v>&amp;2,195</v>
      </c>
      <c r="K24" t="str">
        <f t="shared" si="5"/>
        <v>&amp;1,775\\</v>
      </c>
    </row>
    <row r="25" spans="1:11" x14ac:dyDescent="0.25">
      <c r="B25" t="str">
        <f t="shared" si="2"/>
        <v>&amp;Medium</v>
      </c>
      <c r="C25" t="str">
        <f t="shared" si="3"/>
        <v>&amp;70.94</v>
      </c>
      <c r="D25" t="str">
        <f t="shared" si="3"/>
        <v>&amp;71.78</v>
      </c>
      <c r="E25" t="str">
        <f t="shared" si="0"/>
        <v>&amp;86.91</v>
      </c>
      <c r="F25" t="str">
        <f t="shared" si="0"/>
        <v>&amp;88.58</v>
      </c>
      <c r="G25" t="str">
        <f t="shared" si="0"/>
        <v>&amp;88.87</v>
      </c>
      <c r="H25" t="str">
        <f t="shared" si="0"/>
        <v>&amp;92.06</v>
      </c>
      <c r="I25" t="str">
        <f t="shared" si="4"/>
        <v>&amp;27,441</v>
      </c>
      <c r="J25" t="str">
        <f t="shared" si="4"/>
        <v>&amp;90,216</v>
      </c>
      <c r="K25" t="str">
        <f t="shared" si="5"/>
        <v>&amp;115,944\\</v>
      </c>
    </row>
    <row r="26" spans="1:11" x14ac:dyDescent="0.25">
      <c r="B26" t="str">
        <f t="shared" si="2"/>
        <v>&amp;High</v>
      </c>
      <c r="C26" t="str">
        <f t="shared" si="3"/>
        <v>&amp;66.77</v>
      </c>
      <c r="D26" t="str">
        <f t="shared" si="3"/>
        <v>&amp;67.37</v>
      </c>
      <c r="E26" t="str">
        <f t="shared" si="0"/>
        <v>&amp;86.25</v>
      </c>
      <c r="F26" t="str">
        <f t="shared" si="0"/>
        <v>&amp;87.76</v>
      </c>
      <c r="G26" t="str">
        <f>"&amp;-"</f>
        <v>&amp;-</v>
      </c>
      <c r="H26" t="str">
        <f>"&amp;-"</f>
        <v>&amp;-</v>
      </c>
      <c r="I26" t="str">
        <f t="shared" si="4"/>
        <v>&amp;91,917</v>
      </c>
      <c r="J26" t="str">
        <f t="shared" si="4"/>
        <v>&amp;1,013,518</v>
      </c>
      <c r="K26" t="str">
        <f t="shared" si="5"/>
        <v>&amp;6,551,337\\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table6_formatted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2019-09-11T17:30:05Z</dcterms:created>
  <dcterms:modified xsi:type="dcterms:W3CDTF">2019-09-27T17:09:24Z</dcterms:modified>
</cp:coreProperties>
</file>