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720" yWindow="720" windowWidth="23540" windowHeight="16760" tabRatio="794" activeTab="3"/>
  </bookViews>
  <sheets>
    <sheet name="score and position" sheetId="4" r:id="rId1"/>
    <sheet name="projection comparisons" sheetId="5" r:id="rId2"/>
    <sheet name="bid vs adp" sheetId="7" r:id="rId3"/>
    <sheet name="bid comparison" sheetId="9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6" i="9" l="1"/>
  <c r="H96" i="9"/>
  <c r="G97" i="9"/>
  <c r="H97" i="9"/>
  <c r="G98" i="9"/>
  <c r="H98" i="9"/>
  <c r="G99" i="9"/>
  <c r="H99" i="9"/>
  <c r="G100" i="9"/>
  <c r="H100" i="9"/>
  <c r="G101" i="9"/>
  <c r="H101" i="9"/>
  <c r="G102" i="9"/>
  <c r="H102" i="9"/>
  <c r="G103" i="9"/>
  <c r="H103" i="9"/>
  <c r="G104" i="9"/>
  <c r="H104" i="9"/>
  <c r="G105" i="9"/>
  <c r="H105" i="9"/>
  <c r="G106" i="9"/>
  <c r="H106" i="9"/>
  <c r="G107" i="9"/>
  <c r="H107" i="9"/>
  <c r="G108" i="9"/>
  <c r="H108" i="9"/>
  <c r="G109" i="9"/>
  <c r="H109" i="9"/>
  <c r="G110" i="9"/>
  <c r="H110" i="9"/>
  <c r="G111" i="9"/>
  <c r="H111" i="9"/>
  <c r="G112" i="9"/>
  <c r="H112" i="9"/>
  <c r="G113" i="9"/>
  <c r="H113" i="9"/>
  <c r="G114" i="9"/>
  <c r="H114" i="9"/>
  <c r="G115" i="9"/>
  <c r="H115" i="9"/>
  <c r="G116" i="9"/>
  <c r="H116" i="9"/>
  <c r="G117" i="9"/>
  <c r="H117" i="9"/>
  <c r="G118" i="9"/>
  <c r="H118" i="9"/>
  <c r="G119" i="9"/>
  <c r="H119" i="9"/>
  <c r="G120" i="9"/>
  <c r="H120" i="9"/>
  <c r="G121" i="9"/>
  <c r="H121" i="9"/>
  <c r="G122" i="9"/>
  <c r="H122" i="9"/>
  <c r="G123" i="9"/>
  <c r="H123" i="9"/>
  <c r="G124" i="9"/>
  <c r="H124" i="9"/>
  <c r="G125" i="9"/>
  <c r="H125" i="9"/>
  <c r="G126" i="9"/>
  <c r="H126" i="9"/>
  <c r="G127" i="9"/>
  <c r="H127" i="9"/>
  <c r="G128" i="9"/>
  <c r="H128" i="9"/>
  <c r="G129" i="9"/>
  <c r="H129" i="9"/>
  <c r="G130" i="9"/>
  <c r="H130" i="9"/>
  <c r="G131" i="9"/>
  <c r="H131" i="9"/>
  <c r="G132" i="9"/>
  <c r="H132" i="9"/>
  <c r="G133" i="9"/>
  <c r="H133" i="9"/>
  <c r="G134" i="9"/>
  <c r="H134" i="9"/>
  <c r="G135" i="9"/>
  <c r="H135" i="9"/>
  <c r="G136" i="9"/>
  <c r="H136" i="9"/>
  <c r="G137" i="9"/>
  <c r="H137" i="9"/>
  <c r="G138" i="9"/>
  <c r="H138" i="9"/>
  <c r="G139" i="9"/>
  <c r="H139" i="9"/>
  <c r="G140" i="9"/>
  <c r="H140" i="9"/>
  <c r="G141" i="9"/>
  <c r="H141" i="9"/>
  <c r="G142" i="9"/>
  <c r="H142" i="9"/>
  <c r="G143" i="9"/>
  <c r="H143" i="9"/>
  <c r="G144" i="9"/>
  <c r="H144" i="9"/>
  <c r="G145" i="9"/>
  <c r="H145" i="9"/>
  <c r="G146" i="9"/>
  <c r="H146" i="9"/>
  <c r="G147" i="9"/>
  <c r="H147" i="9"/>
  <c r="G148" i="9"/>
  <c r="H148" i="9"/>
  <c r="G149" i="9"/>
  <c r="H149" i="9"/>
  <c r="G150" i="9"/>
  <c r="H150" i="9"/>
  <c r="G151" i="9"/>
  <c r="H151" i="9"/>
  <c r="G152" i="9"/>
  <c r="H152" i="9"/>
  <c r="G153" i="9"/>
  <c r="H153" i="9"/>
  <c r="G154" i="9"/>
  <c r="H154" i="9"/>
  <c r="G155" i="9"/>
  <c r="H155" i="9"/>
  <c r="G156" i="9"/>
  <c r="H156" i="9"/>
  <c r="G157" i="9"/>
  <c r="H157" i="9"/>
  <c r="G158" i="9"/>
  <c r="H158" i="9"/>
  <c r="G159" i="9"/>
  <c r="H159" i="9"/>
  <c r="G160" i="9"/>
  <c r="H160" i="9"/>
  <c r="G161" i="9"/>
  <c r="H161" i="9"/>
  <c r="G162" i="9"/>
  <c r="H162" i="9"/>
  <c r="G163" i="9"/>
  <c r="H163" i="9"/>
  <c r="G164" i="9"/>
  <c r="H164" i="9"/>
  <c r="G165" i="9"/>
  <c r="H165" i="9"/>
  <c r="G166" i="9"/>
  <c r="H166" i="9"/>
  <c r="G167" i="9"/>
  <c r="H167" i="9"/>
  <c r="G168" i="9"/>
  <c r="H168" i="9"/>
  <c r="G169" i="9"/>
  <c r="H169" i="9"/>
  <c r="G170" i="9"/>
  <c r="H170" i="9"/>
  <c r="G171" i="9"/>
  <c r="H171" i="9"/>
  <c r="G172" i="9"/>
  <c r="H172" i="9"/>
  <c r="G173" i="9"/>
  <c r="H173" i="9"/>
  <c r="G174" i="9"/>
  <c r="H174" i="9"/>
  <c r="G175" i="9"/>
  <c r="H175" i="9"/>
  <c r="G176" i="9"/>
  <c r="H176" i="9"/>
  <c r="G177" i="9"/>
  <c r="H177" i="9"/>
  <c r="G178" i="9"/>
  <c r="H178" i="9"/>
  <c r="G179" i="9"/>
  <c r="H179" i="9"/>
  <c r="G180" i="9"/>
  <c r="H180" i="9"/>
  <c r="G181" i="9"/>
  <c r="H181" i="9"/>
  <c r="G182" i="9"/>
  <c r="H182" i="9"/>
  <c r="G183" i="9"/>
  <c r="H183" i="9"/>
  <c r="G184" i="9"/>
  <c r="H184" i="9"/>
  <c r="G185" i="9"/>
  <c r="H185" i="9"/>
  <c r="G186" i="9"/>
  <c r="H186" i="9"/>
  <c r="G187" i="9"/>
  <c r="H187" i="9"/>
  <c r="G188" i="9"/>
  <c r="H188" i="9"/>
  <c r="G189" i="9"/>
  <c r="H189" i="9"/>
  <c r="G190" i="9"/>
  <c r="H190" i="9"/>
  <c r="G191" i="9"/>
  <c r="H191" i="9"/>
  <c r="G192" i="9"/>
  <c r="H192" i="9"/>
  <c r="G193" i="9"/>
  <c r="H193" i="9"/>
  <c r="G194" i="9"/>
  <c r="H194" i="9"/>
  <c r="G195" i="9"/>
  <c r="H195" i="9"/>
  <c r="G196" i="9"/>
  <c r="H196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H2" i="7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2" i="9"/>
  <c r="H95" i="9"/>
  <c r="G95" i="9"/>
  <c r="H94" i="9"/>
  <c r="G94" i="9"/>
  <c r="H93" i="9"/>
  <c r="G93" i="9"/>
  <c r="H92" i="9"/>
  <c r="G92" i="9"/>
  <c r="H91" i="9"/>
  <c r="G91" i="9"/>
  <c r="H90" i="9"/>
  <c r="G90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G2" i="5"/>
  <c r="F2" i="5"/>
</calcChain>
</file>

<file path=xl/sharedStrings.xml><?xml version="1.0" encoding="utf-8"?>
<sst xmlns="http://schemas.openxmlformats.org/spreadsheetml/2006/main" count="15" uniqueCount="8">
  <si>
    <t>espn_avg_draft_position</t>
  </si>
  <si>
    <t>espn_pts_rank_by_position</t>
  </si>
  <si>
    <t>Ranked by Projected Points</t>
  </si>
  <si>
    <t>Ranked by Draft Position</t>
  </si>
  <si>
    <t>cbs_avg_draft_position</t>
  </si>
  <si>
    <t>cbs_pts_rank_by_position</t>
  </si>
  <si>
    <t>espn_avg_bid_value</t>
  </si>
  <si>
    <t>cbs_avg_bid_value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</si>
</sst>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colors>
    <mruColors>
      <color rgb="FF3D3330"/>
      <color rgb="FF791214"/>
      <color rgb="FFDD5426"/>
      <color rgb="FFAACB37"/>
      <color rgb="FFC2DDBC"/>
      <color rgb="FF345D6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>
                <a:latin typeface="Antenna"/>
                <a:cs typeface="Antenna"/>
              </a:defRPr>
            </a:pPr>
            <a:r>
              <a:rPr lang="en-US" sz="1400" b="0">
                <a:latin typeface="Antenna"/>
                <a:cs typeface="Antenna"/>
              </a:rPr>
              <a:t>Relationship</a:t>
            </a:r>
            <a:r>
              <a:rPr lang="en-US" sz="1400" b="0" baseline="0">
                <a:latin typeface="Antenna"/>
                <a:cs typeface="Antenna"/>
              </a:rPr>
              <a:t> Between Projected Score and Draft Position</a:t>
            </a:r>
            <a:endParaRPr lang="en-US" sz="1400" b="0">
              <a:latin typeface="Antenna"/>
              <a:cs typeface="Antenna"/>
            </a:endParaRPr>
          </a:p>
        </c:rich>
      </c:tx>
      <c:layout>
        <c:manualLayout>
          <c:xMode val="edge"/>
          <c:yMode val="edge"/>
          <c:x val="0.0596064234084304"/>
          <c:y val="0.04283360790774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8169974415659"/>
          <c:y val="0.134431371531606"/>
          <c:w val="0.468587322602374"/>
          <c:h val="0.577065736904018"/>
        </c:manualLayout>
      </c:layout>
      <c:lineChart>
        <c:grouping val="standard"/>
        <c:varyColors val="0"/>
        <c:ser>
          <c:idx val="1"/>
          <c:order val="1"/>
          <c:tx>
            <c:strRef>
              <c:f>'score and position'!$D$1</c:f>
              <c:strCache>
                <c:ptCount val="1"/>
              </c:strCache>
            </c:strRef>
          </c:tx>
          <c:spPr>
            <a:ln>
              <a:solidFill>
                <a:srgbClr val="DD5426"/>
              </a:solidFill>
            </a:ln>
          </c:spPr>
          <c:marker>
            <c:symbol val="none"/>
          </c:marker>
          <c:cat>
            <c:numRef>
              <c:f>'score and position'!$C$2:$C$121</c:f>
              <c:numCache>
                <c:formatCode>General</c:formatCode>
                <c:ptCount val="1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</c:numCache>
            </c:numRef>
          </c:cat>
          <c:val>
            <c:numRef>
              <c:f>'score and position'!$D$2:$D$101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86040"/>
        <c:axId val="2144191720"/>
      </c:lineChart>
      <c:scatterChart>
        <c:scatterStyle val="lineMarker"/>
        <c:varyColors val="0"/>
        <c:ser>
          <c:idx val="0"/>
          <c:order val="0"/>
          <c:tx>
            <c:strRef>
              <c:f>'score and position'!$B$1</c:f>
              <c:strCache>
                <c:ptCount val="1"/>
                <c:pt idx="0">
                  <c:v>Ranked by Draft Position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345D63"/>
              </a:solidFill>
              <a:ln>
                <a:noFill/>
              </a:ln>
              <a:effectLst/>
            </c:spPr>
          </c:marker>
          <c:xVal>
            <c:numRef>
              <c:f>'score and position'!$A$2:$A$236</c:f>
              <c:numCache>
                <c:formatCode>General</c:formatCode>
                <c:ptCount val="235"/>
                <c:pt idx="0">
                  <c:v>1.0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  <c:pt idx="4">
                  <c:v>7.0</c:v>
                </c:pt>
                <c:pt idx="5">
                  <c:v>3.0</c:v>
                </c:pt>
                <c:pt idx="6">
                  <c:v>4.0</c:v>
                </c:pt>
                <c:pt idx="7">
                  <c:v>2.0</c:v>
                </c:pt>
                <c:pt idx="8">
                  <c:v>1.0</c:v>
                </c:pt>
                <c:pt idx="9">
                  <c:v>8.0</c:v>
                </c:pt>
                <c:pt idx="10">
                  <c:v>10.0</c:v>
                </c:pt>
                <c:pt idx="11">
                  <c:v>1.0</c:v>
                </c:pt>
                <c:pt idx="12">
                  <c:v>9.0</c:v>
                </c:pt>
                <c:pt idx="13">
                  <c:v>12.0</c:v>
                </c:pt>
                <c:pt idx="14">
                  <c:v>3.0</c:v>
                </c:pt>
                <c:pt idx="15">
                  <c:v>15.0</c:v>
                </c:pt>
                <c:pt idx="16">
                  <c:v>11.0</c:v>
                </c:pt>
                <c:pt idx="17">
                  <c:v>3.0</c:v>
                </c:pt>
                <c:pt idx="18">
                  <c:v>2.0</c:v>
                </c:pt>
                <c:pt idx="19">
                  <c:v>4.0</c:v>
                </c:pt>
                <c:pt idx="20">
                  <c:v>13.0</c:v>
                </c:pt>
                <c:pt idx="21">
                  <c:v>1.0</c:v>
                </c:pt>
                <c:pt idx="22">
                  <c:v>5.0</c:v>
                </c:pt>
                <c:pt idx="23">
                  <c:v>22.0</c:v>
                </c:pt>
                <c:pt idx="24">
                  <c:v>16.0</c:v>
                </c:pt>
                <c:pt idx="25">
                  <c:v>6.0</c:v>
                </c:pt>
                <c:pt idx="26">
                  <c:v>4.0</c:v>
                </c:pt>
                <c:pt idx="27">
                  <c:v>20.0</c:v>
                </c:pt>
                <c:pt idx="28">
                  <c:v>11.0</c:v>
                </c:pt>
                <c:pt idx="29">
                  <c:v>14.0</c:v>
                </c:pt>
                <c:pt idx="30">
                  <c:v>9.0</c:v>
                </c:pt>
                <c:pt idx="31">
                  <c:v>6.0</c:v>
                </c:pt>
                <c:pt idx="32">
                  <c:v>5.0</c:v>
                </c:pt>
                <c:pt idx="33">
                  <c:v>7.0</c:v>
                </c:pt>
                <c:pt idx="34">
                  <c:v>10.0</c:v>
                </c:pt>
                <c:pt idx="35">
                  <c:v>13.0</c:v>
                </c:pt>
                <c:pt idx="36">
                  <c:v>18.0</c:v>
                </c:pt>
                <c:pt idx="37">
                  <c:v>8.0</c:v>
                </c:pt>
                <c:pt idx="38">
                  <c:v>17.0</c:v>
                </c:pt>
                <c:pt idx="39">
                  <c:v>12.0</c:v>
                </c:pt>
                <c:pt idx="40">
                  <c:v>21.0</c:v>
                </c:pt>
                <c:pt idx="41">
                  <c:v>9.0</c:v>
                </c:pt>
                <c:pt idx="42">
                  <c:v>23.0</c:v>
                </c:pt>
                <c:pt idx="43">
                  <c:v>2.0</c:v>
                </c:pt>
                <c:pt idx="44">
                  <c:v>21.0</c:v>
                </c:pt>
                <c:pt idx="45">
                  <c:v>14.0</c:v>
                </c:pt>
                <c:pt idx="46">
                  <c:v>17.0</c:v>
                </c:pt>
                <c:pt idx="47">
                  <c:v>15.0</c:v>
                </c:pt>
                <c:pt idx="48">
                  <c:v>4.0</c:v>
                </c:pt>
                <c:pt idx="49">
                  <c:v>25.0</c:v>
                </c:pt>
                <c:pt idx="50">
                  <c:v>11.0</c:v>
                </c:pt>
                <c:pt idx="51">
                  <c:v>7.0</c:v>
                </c:pt>
                <c:pt idx="52">
                  <c:v>5.0</c:v>
                </c:pt>
                <c:pt idx="53">
                  <c:v>8.0</c:v>
                </c:pt>
                <c:pt idx="54">
                  <c:v>20.0</c:v>
                </c:pt>
                <c:pt idx="55">
                  <c:v>3.0</c:v>
                </c:pt>
                <c:pt idx="56">
                  <c:v>24.0</c:v>
                </c:pt>
                <c:pt idx="57">
                  <c:v>19.0</c:v>
                </c:pt>
                <c:pt idx="58">
                  <c:v>12.0</c:v>
                </c:pt>
                <c:pt idx="59">
                  <c:v>18.0</c:v>
                </c:pt>
                <c:pt idx="60">
                  <c:v>29.0</c:v>
                </c:pt>
                <c:pt idx="61">
                  <c:v>26.0</c:v>
                </c:pt>
                <c:pt idx="62">
                  <c:v>19.0</c:v>
                </c:pt>
                <c:pt idx="63">
                  <c:v>37.0</c:v>
                </c:pt>
                <c:pt idx="64">
                  <c:v>28.0</c:v>
                </c:pt>
                <c:pt idx="65">
                  <c:v>23.0</c:v>
                </c:pt>
                <c:pt idx="66">
                  <c:v>22.0</c:v>
                </c:pt>
                <c:pt idx="67">
                  <c:v>24.0</c:v>
                </c:pt>
                <c:pt idx="68">
                  <c:v>27.0</c:v>
                </c:pt>
                <c:pt idx="69">
                  <c:v>31.0</c:v>
                </c:pt>
                <c:pt idx="70">
                  <c:v>32.0</c:v>
                </c:pt>
                <c:pt idx="71">
                  <c:v>10.0</c:v>
                </c:pt>
                <c:pt idx="72">
                  <c:v>1.0</c:v>
                </c:pt>
                <c:pt idx="73">
                  <c:v>27.0</c:v>
                </c:pt>
                <c:pt idx="74">
                  <c:v>25.0</c:v>
                </c:pt>
                <c:pt idx="75">
                  <c:v>16.0</c:v>
                </c:pt>
                <c:pt idx="76">
                  <c:v>30.0</c:v>
                </c:pt>
                <c:pt idx="77">
                  <c:v>9.0</c:v>
                </c:pt>
                <c:pt idx="78">
                  <c:v>34.0</c:v>
                </c:pt>
                <c:pt idx="79">
                  <c:v>33.0</c:v>
                </c:pt>
                <c:pt idx="80">
                  <c:v>12.0</c:v>
                </c:pt>
                <c:pt idx="81">
                  <c:v>26.0</c:v>
                </c:pt>
                <c:pt idx="82">
                  <c:v>2.0</c:v>
                </c:pt>
                <c:pt idx="83">
                  <c:v>13.0</c:v>
                </c:pt>
                <c:pt idx="84">
                  <c:v>50.0</c:v>
                </c:pt>
                <c:pt idx="85">
                  <c:v>32.0</c:v>
                </c:pt>
                <c:pt idx="86">
                  <c:v>4.0</c:v>
                </c:pt>
                <c:pt idx="87">
                  <c:v>6.0</c:v>
                </c:pt>
                <c:pt idx="88">
                  <c:v>28.0</c:v>
                </c:pt>
                <c:pt idx="89">
                  <c:v>31.0</c:v>
                </c:pt>
                <c:pt idx="90">
                  <c:v>36.0</c:v>
                </c:pt>
                <c:pt idx="91">
                  <c:v>11.0</c:v>
                </c:pt>
                <c:pt idx="92">
                  <c:v>29.0</c:v>
                </c:pt>
                <c:pt idx="93">
                  <c:v>35.0</c:v>
                </c:pt>
                <c:pt idx="94">
                  <c:v>30.0</c:v>
                </c:pt>
                <c:pt idx="95">
                  <c:v>35.0</c:v>
                </c:pt>
                <c:pt idx="96">
                  <c:v>8.0</c:v>
                </c:pt>
                <c:pt idx="97">
                  <c:v>38.0</c:v>
                </c:pt>
                <c:pt idx="98">
                  <c:v>38.0</c:v>
                </c:pt>
                <c:pt idx="99">
                  <c:v>5.0</c:v>
                </c:pt>
                <c:pt idx="100">
                  <c:v>48.0</c:v>
                </c:pt>
                <c:pt idx="101">
                  <c:v>19.0</c:v>
                </c:pt>
                <c:pt idx="102">
                  <c:v>46.0</c:v>
                </c:pt>
                <c:pt idx="103">
                  <c:v>37.0</c:v>
                </c:pt>
                <c:pt idx="104">
                  <c:v>7.0</c:v>
                </c:pt>
                <c:pt idx="105">
                  <c:v>1.0</c:v>
                </c:pt>
                <c:pt idx="106">
                  <c:v>42.0</c:v>
                </c:pt>
                <c:pt idx="107">
                  <c:v>3.0</c:v>
                </c:pt>
                <c:pt idx="108">
                  <c:v>7.0</c:v>
                </c:pt>
                <c:pt idx="109">
                  <c:v>41.0</c:v>
                </c:pt>
                <c:pt idx="110">
                  <c:v>13.0</c:v>
                </c:pt>
                <c:pt idx="111">
                  <c:v>15.0</c:v>
                </c:pt>
                <c:pt idx="112">
                  <c:v>45.0</c:v>
                </c:pt>
                <c:pt idx="113">
                  <c:v>17.0</c:v>
                </c:pt>
                <c:pt idx="114">
                  <c:v>16.0</c:v>
                </c:pt>
                <c:pt idx="115">
                  <c:v>42.0</c:v>
                </c:pt>
                <c:pt idx="116">
                  <c:v>6.0</c:v>
                </c:pt>
                <c:pt idx="117">
                  <c:v>62.0</c:v>
                </c:pt>
                <c:pt idx="118">
                  <c:v>34.0</c:v>
                </c:pt>
                <c:pt idx="119">
                  <c:v>21.0</c:v>
                </c:pt>
                <c:pt idx="120">
                  <c:v>89.0</c:v>
                </c:pt>
                <c:pt idx="121">
                  <c:v>41.0</c:v>
                </c:pt>
                <c:pt idx="122">
                  <c:v>59.0</c:v>
                </c:pt>
                <c:pt idx="123">
                  <c:v>22.0</c:v>
                </c:pt>
                <c:pt idx="124">
                  <c:v>39.0</c:v>
                </c:pt>
                <c:pt idx="125">
                  <c:v>57.0</c:v>
                </c:pt>
                <c:pt idx="126">
                  <c:v>51.0</c:v>
                </c:pt>
                <c:pt idx="127">
                  <c:v>40.0</c:v>
                </c:pt>
                <c:pt idx="128">
                  <c:v>14.0</c:v>
                </c:pt>
                <c:pt idx="129">
                  <c:v>10.0</c:v>
                </c:pt>
                <c:pt idx="130">
                  <c:v>16.0</c:v>
                </c:pt>
                <c:pt idx="131">
                  <c:v>40.0</c:v>
                </c:pt>
                <c:pt idx="132">
                  <c:v>3.0</c:v>
                </c:pt>
                <c:pt idx="133">
                  <c:v>20.0</c:v>
                </c:pt>
                <c:pt idx="134">
                  <c:v>18.0</c:v>
                </c:pt>
                <c:pt idx="135">
                  <c:v>14.0</c:v>
                </c:pt>
                <c:pt idx="136">
                  <c:v>44.0</c:v>
                </c:pt>
                <c:pt idx="137">
                  <c:v>6.0</c:v>
                </c:pt>
                <c:pt idx="138">
                  <c:v>11.0</c:v>
                </c:pt>
                <c:pt idx="139">
                  <c:v>5.0</c:v>
                </c:pt>
                <c:pt idx="140">
                  <c:v>33.0</c:v>
                </c:pt>
                <c:pt idx="141">
                  <c:v>55.0</c:v>
                </c:pt>
                <c:pt idx="142">
                  <c:v>16.0</c:v>
                </c:pt>
                <c:pt idx="143">
                  <c:v>88.0</c:v>
                </c:pt>
                <c:pt idx="144">
                  <c:v>53.0</c:v>
                </c:pt>
                <c:pt idx="145">
                  <c:v>49.0</c:v>
                </c:pt>
                <c:pt idx="146">
                  <c:v>22.0</c:v>
                </c:pt>
                <c:pt idx="147">
                  <c:v>8.0</c:v>
                </c:pt>
                <c:pt idx="148">
                  <c:v>2.0</c:v>
                </c:pt>
                <c:pt idx="149">
                  <c:v>43.0</c:v>
                </c:pt>
                <c:pt idx="150">
                  <c:v>25.0</c:v>
                </c:pt>
                <c:pt idx="151">
                  <c:v>116.0</c:v>
                </c:pt>
                <c:pt idx="152">
                  <c:v>23.0</c:v>
                </c:pt>
                <c:pt idx="153">
                  <c:v>45.0</c:v>
                </c:pt>
                <c:pt idx="154">
                  <c:v>80.0</c:v>
                </c:pt>
                <c:pt idx="155">
                  <c:v>15.0</c:v>
                </c:pt>
                <c:pt idx="156">
                  <c:v>48.0</c:v>
                </c:pt>
                <c:pt idx="157">
                  <c:v>10.0</c:v>
                </c:pt>
                <c:pt idx="158">
                  <c:v>44.0</c:v>
                </c:pt>
                <c:pt idx="159">
                  <c:v>51.0</c:v>
                </c:pt>
                <c:pt idx="160">
                  <c:v>53.0</c:v>
                </c:pt>
                <c:pt idx="161">
                  <c:v>67.0</c:v>
                </c:pt>
                <c:pt idx="162">
                  <c:v>9.0</c:v>
                </c:pt>
                <c:pt idx="163">
                  <c:v>62.0</c:v>
                </c:pt>
                <c:pt idx="164">
                  <c:v>21.0</c:v>
                </c:pt>
                <c:pt idx="165">
                  <c:v>13.0</c:v>
                </c:pt>
                <c:pt idx="166">
                  <c:v>24.0</c:v>
                </c:pt>
                <c:pt idx="167">
                  <c:v>55.0</c:v>
                </c:pt>
                <c:pt idx="168">
                  <c:v>36.0</c:v>
                </c:pt>
                <c:pt idx="169">
                  <c:v>54.0</c:v>
                </c:pt>
                <c:pt idx="170">
                  <c:v>60.0</c:v>
                </c:pt>
                <c:pt idx="171">
                  <c:v>56.0</c:v>
                </c:pt>
                <c:pt idx="172">
                  <c:v>18.0</c:v>
                </c:pt>
                <c:pt idx="173">
                  <c:v>9.0</c:v>
                </c:pt>
                <c:pt idx="174">
                  <c:v>4.0</c:v>
                </c:pt>
                <c:pt idx="175">
                  <c:v>26.0</c:v>
                </c:pt>
                <c:pt idx="176">
                  <c:v>18.0</c:v>
                </c:pt>
                <c:pt idx="177">
                  <c:v>14.0</c:v>
                </c:pt>
                <c:pt idx="178">
                  <c:v>19.0</c:v>
                </c:pt>
                <c:pt idx="179">
                  <c:v>66.0</c:v>
                </c:pt>
                <c:pt idx="180">
                  <c:v>15.0</c:v>
                </c:pt>
                <c:pt idx="181">
                  <c:v>50.0</c:v>
                </c:pt>
                <c:pt idx="182">
                  <c:v>14.0</c:v>
                </c:pt>
                <c:pt idx="183">
                  <c:v>47.0</c:v>
                </c:pt>
                <c:pt idx="184">
                  <c:v>77.0</c:v>
                </c:pt>
                <c:pt idx="185">
                  <c:v>29.0</c:v>
                </c:pt>
                <c:pt idx="186">
                  <c:v>76.0</c:v>
                </c:pt>
                <c:pt idx="187">
                  <c:v>69.0</c:v>
                </c:pt>
                <c:pt idx="188">
                  <c:v>59.0</c:v>
                </c:pt>
                <c:pt idx="189">
                  <c:v>68.0</c:v>
                </c:pt>
                <c:pt idx="190">
                  <c:v>46.0</c:v>
                </c:pt>
                <c:pt idx="191">
                  <c:v>47.0</c:v>
                </c:pt>
                <c:pt idx="192">
                  <c:v>12.0</c:v>
                </c:pt>
                <c:pt idx="193">
                  <c:v>27.0</c:v>
                </c:pt>
                <c:pt idx="194">
                  <c:v>31.0</c:v>
                </c:pt>
                <c:pt idx="195">
                  <c:v>89.0</c:v>
                </c:pt>
                <c:pt idx="196">
                  <c:v>28.0</c:v>
                </c:pt>
                <c:pt idx="197">
                  <c:v>10.0</c:v>
                </c:pt>
                <c:pt idx="198">
                  <c:v>11.0</c:v>
                </c:pt>
                <c:pt idx="199">
                  <c:v>64.0</c:v>
                </c:pt>
                <c:pt idx="200">
                  <c:v>56.0</c:v>
                </c:pt>
                <c:pt idx="201">
                  <c:v>43.0</c:v>
                </c:pt>
                <c:pt idx="202">
                  <c:v>12.0</c:v>
                </c:pt>
                <c:pt idx="203">
                  <c:v>23.0</c:v>
                </c:pt>
                <c:pt idx="204">
                  <c:v>7.0</c:v>
                </c:pt>
                <c:pt idx="205">
                  <c:v>17.0</c:v>
                </c:pt>
                <c:pt idx="206">
                  <c:v>74.0</c:v>
                </c:pt>
                <c:pt idx="207">
                  <c:v>58.0</c:v>
                </c:pt>
                <c:pt idx="208">
                  <c:v>63.0</c:v>
                </c:pt>
                <c:pt idx="209">
                  <c:v>15.0</c:v>
                </c:pt>
                <c:pt idx="210">
                  <c:v>29.0</c:v>
                </c:pt>
                <c:pt idx="211">
                  <c:v>61.0</c:v>
                </c:pt>
                <c:pt idx="212">
                  <c:v>17.0</c:v>
                </c:pt>
                <c:pt idx="213">
                  <c:v>69.0</c:v>
                </c:pt>
                <c:pt idx="214">
                  <c:v>61.0</c:v>
                </c:pt>
                <c:pt idx="215">
                  <c:v>60.0</c:v>
                </c:pt>
                <c:pt idx="216">
                  <c:v>58.0</c:v>
                </c:pt>
                <c:pt idx="217">
                  <c:v>24.0</c:v>
                </c:pt>
                <c:pt idx="218">
                  <c:v>25.0</c:v>
                </c:pt>
                <c:pt idx="219">
                  <c:v>18.0</c:v>
                </c:pt>
                <c:pt idx="220">
                  <c:v>52.0</c:v>
                </c:pt>
                <c:pt idx="221">
                  <c:v>90.0</c:v>
                </c:pt>
                <c:pt idx="222">
                  <c:v>17.0</c:v>
                </c:pt>
                <c:pt idx="223">
                  <c:v>24.0</c:v>
                </c:pt>
                <c:pt idx="224">
                  <c:v>19.0</c:v>
                </c:pt>
                <c:pt idx="225">
                  <c:v>44.0</c:v>
                </c:pt>
                <c:pt idx="226">
                  <c:v>21.0</c:v>
                </c:pt>
                <c:pt idx="227">
                  <c:v>19.0</c:v>
                </c:pt>
                <c:pt idx="228">
                  <c:v>13.0</c:v>
                </c:pt>
                <c:pt idx="229">
                  <c:v>65.0</c:v>
                </c:pt>
                <c:pt idx="230">
                  <c:v>8.0</c:v>
                </c:pt>
                <c:pt idx="231">
                  <c:v>30.0</c:v>
                </c:pt>
                <c:pt idx="232">
                  <c:v>25.0</c:v>
                </c:pt>
                <c:pt idx="233">
                  <c:v>16.0</c:v>
                </c:pt>
                <c:pt idx="234">
                  <c:v>52.0</c:v>
                </c:pt>
              </c:numCache>
            </c:numRef>
          </c:xVal>
          <c:yVal>
            <c:numRef>
              <c:f>'score and position'!$B$2:$B$236</c:f>
              <c:numCache>
                <c:formatCode>General</c:formatCode>
                <c:ptCount val="235"/>
                <c:pt idx="0">
                  <c:v>1.0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  <c:pt idx="4">
                  <c:v>7.0</c:v>
                </c:pt>
                <c:pt idx="5">
                  <c:v>3.0</c:v>
                </c:pt>
                <c:pt idx="6">
                  <c:v>4.0</c:v>
                </c:pt>
                <c:pt idx="7">
                  <c:v>2.0</c:v>
                </c:pt>
                <c:pt idx="8">
                  <c:v>1.0</c:v>
                </c:pt>
                <c:pt idx="9">
                  <c:v>8.0</c:v>
                </c:pt>
                <c:pt idx="10">
                  <c:v>10.0</c:v>
                </c:pt>
                <c:pt idx="11">
                  <c:v>1.0</c:v>
                </c:pt>
                <c:pt idx="12">
                  <c:v>9.0</c:v>
                </c:pt>
                <c:pt idx="13">
                  <c:v>12.0</c:v>
                </c:pt>
                <c:pt idx="14">
                  <c:v>3.0</c:v>
                </c:pt>
                <c:pt idx="15">
                  <c:v>15.0</c:v>
                </c:pt>
                <c:pt idx="16">
                  <c:v>11.0</c:v>
                </c:pt>
                <c:pt idx="17">
                  <c:v>3.0</c:v>
                </c:pt>
                <c:pt idx="18">
                  <c:v>2.0</c:v>
                </c:pt>
                <c:pt idx="19">
                  <c:v>4.0</c:v>
                </c:pt>
                <c:pt idx="20">
                  <c:v>13.0</c:v>
                </c:pt>
                <c:pt idx="21">
                  <c:v>1.0</c:v>
                </c:pt>
                <c:pt idx="22">
                  <c:v>5.0</c:v>
                </c:pt>
                <c:pt idx="23">
                  <c:v>20.0</c:v>
                </c:pt>
                <c:pt idx="24">
                  <c:v>16.0</c:v>
                </c:pt>
                <c:pt idx="25">
                  <c:v>6.0</c:v>
                </c:pt>
                <c:pt idx="26">
                  <c:v>4.0</c:v>
                </c:pt>
                <c:pt idx="27">
                  <c:v>21.0</c:v>
                </c:pt>
                <c:pt idx="28">
                  <c:v>9.0</c:v>
                </c:pt>
                <c:pt idx="29">
                  <c:v>14.0</c:v>
                </c:pt>
                <c:pt idx="30">
                  <c:v>8.0</c:v>
                </c:pt>
                <c:pt idx="31">
                  <c:v>6.0</c:v>
                </c:pt>
                <c:pt idx="32">
                  <c:v>5.0</c:v>
                </c:pt>
                <c:pt idx="33">
                  <c:v>7.0</c:v>
                </c:pt>
                <c:pt idx="34">
                  <c:v>11.0</c:v>
                </c:pt>
                <c:pt idx="35">
                  <c:v>13.0</c:v>
                </c:pt>
                <c:pt idx="36">
                  <c:v>18.0</c:v>
                </c:pt>
                <c:pt idx="37">
                  <c:v>10.0</c:v>
                </c:pt>
                <c:pt idx="38">
                  <c:v>17.0</c:v>
                </c:pt>
                <c:pt idx="39">
                  <c:v>12.0</c:v>
                </c:pt>
                <c:pt idx="40">
                  <c:v>22.0</c:v>
                </c:pt>
                <c:pt idx="41">
                  <c:v>9.0</c:v>
                </c:pt>
                <c:pt idx="42">
                  <c:v>23.0</c:v>
                </c:pt>
                <c:pt idx="43">
                  <c:v>2.0</c:v>
                </c:pt>
                <c:pt idx="44">
                  <c:v>18.0</c:v>
                </c:pt>
                <c:pt idx="45">
                  <c:v>14.0</c:v>
                </c:pt>
                <c:pt idx="46">
                  <c:v>17.0</c:v>
                </c:pt>
                <c:pt idx="47">
                  <c:v>15.0</c:v>
                </c:pt>
                <c:pt idx="48">
                  <c:v>4.0</c:v>
                </c:pt>
                <c:pt idx="49">
                  <c:v>25.0</c:v>
                </c:pt>
                <c:pt idx="50">
                  <c:v>11.0</c:v>
                </c:pt>
                <c:pt idx="51">
                  <c:v>7.0</c:v>
                </c:pt>
                <c:pt idx="52">
                  <c:v>5.0</c:v>
                </c:pt>
                <c:pt idx="53">
                  <c:v>8.0</c:v>
                </c:pt>
                <c:pt idx="54">
                  <c:v>21.0</c:v>
                </c:pt>
                <c:pt idx="55">
                  <c:v>3.0</c:v>
                </c:pt>
                <c:pt idx="56">
                  <c:v>24.0</c:v>
                </c:pt>
                <c:pt idx="57">
                  <c:v>19.0</c:v>
                </c:pt>
                <c:pt idx="58">
                  <c:v>12.0</c:v>
                </c:pt>
                <c:pt idx="59">
                  <c:v>19.0</c:v>
                </c:pt>
                <c:pt idx="60">
                  <c:v>29.0</c:v>
                </c:pt>
                <c:pt idx="61">
                  <c:v>25.0</c:v>
                </c:pt>
                <c:pt idx="62">
                  <c:v>20.0</c:v>
                </c:pt>
                <c:pt idx="63">
                  <c:v>36.0</c:v>
                </c:pt>
                <c:pt idx="64">
                  <c:v>26.0</c:v>
                </c:pt>
                <c:pt idx="65">
                  <c:v>24.0</c:v>
                </c:pt>
                <c:pt idx="66">
                  <c:v>22.0</c:v>
                </c:pt>
                <c:pt idx="67">
                  <c:v>23.0</c:v>
                </c:pt>
                <c:pt idx="68">
                  <c:v>27.0</c:v>
                </c:pt>
                <c:pt idx="69">
                  <c:v>31.0</c:v>
                </c:pt>
                <c:pt idx="70">
                  <c:v>33.0</c:v>
                </c:pt>
                <c:pt idx="71">
                  <c:v>10.0</c:v>
                </c:pt>
                <c:pt idx="72">
                  <c:v>1.0</c:v>
                </c:pt>
                <c:pt idx="73">
                  <c:v>26.0</c:v>
                </c:pt>
                <c:pt idx="74">
                  <c:v>27.0</c:v>
                </c:pt>
                <c:pt idx="75">
                  <c:v>16.0</c:v>
                </c:pt>
                <c:pt idx="76">
                  <c:v>29.0</c:v>
                </c:pt>
                <c:pt idx="77">
                  <c:v>9.0</c:v>
                </c:pt>
                <c:pt idx="78">
                  <c:v>34.0</c:v>
                </c:pt>
                <c:pt idx="79">
                  <c:v>32.0</c:v>
                </c:pt>
                <c:pt idx="80">
                  <c:v>10.0</c:v>
                </c:pt>
                <c:pt idx="81">
                  <c:v>30.0</c:v>
                </c:pt>
                <c:pt idx="82">
                  <c:v>2.0</c:v>
                </c:pt>
                <c:pt idx="83">
                  <c:v>13.0</c:v>
                </c:pt>
                <c:pt idx="84">
                  <c:v>56.0</c:v>
                </c:pt>
                <c:pt idx="85">
                  <c:v>33.0</c:v>
                </c:pt>
                <c:pt idx="86">
                  <c:v>4.0</c:v>
                </c:pt>
                <c:pt idx="87">
                  <c:v>6.0</c:v>
                </c:pt>
                <c:pt idx="88">
                  <c:v>28.0</c:v>
                </c:pt>
                <c:pt idx="89">
                  <c:v>28.0</c:v>
                </c:pt>
                <c:pt idx="90">
                  <c:v>36.0</c:v>
                </c:pt>
                <c:pt idx="91">
                  <c:v>12.0</c:v>
                </c:pt>
                <c:pt idx="92">
                  <c:v>31.0</c:v>
                </c:pt>
                <c:pt idx="93">
                  <c:v>35.0</c:v>
                </c:pt>
                <c:pt idx="94">
                  <c:v>30.0</c:v>
                </c:pt>
                <c:pt idx="95">
                  <c:v>34.0</c:v>
                </c:pt>
                <c:pt idx="96">
                  <c:v>8.0</c:v>
                </c:pt>
                <c:pt idx="97">
                  <c:v>39.0</c:v>
                </c:pt>
                <c:pt idx="98">
                  <c:v>37.0</c:v>
                </c:pt>
                <c:pt idx="99">
                  <c:v>5.0</c:v>
                </c:pt>
                <c:pt idx="100">
                  <c:v>45.0</c:v>
                </c:pt>
                <c:pt idx="101">
                  <c:v>18.0</c:v>
                </c:pt>
                <c:pt idx="102">
                  <c:v>41.0</c:v>
                </c:pt>
                <c:pt idx="103">
                  <c:v>37.0</c:v>
                </c:pt>
                <c:pt idx="104">
                  <c:v>7.0</c:v>
                </c:pt>
                <c:pt idx="105">
                  <c:v>1.0</c:v>
                </c:pt>
                <c:pt idx="106">
                  <c:v>43.0</c:v>
                </c:pt>
                <c:pt idx="107">
                  <c:v>3.0</c:v>
                </c:pt>
                <c:pt idx="108">
                  <c:v>7.0</c:v>
                </c:pt>
                <c:pt idx="109">
                  <c:v>40.0</c:v>
                </c:pt>
                <c:pt idx="110">
                  <c:v>13.0</c:v>
                </c:pt>
                <c:pt idx="111">
                  <c:v>14.0</c:v>
                </c:pt>
                <c:pt idx="112">
                  <c:v>47.0</c:v>
                </c:pt>
                <c:pt idx="113">
                  <c:v>21.0</c:v>
                </c:pt>
                <c:pt idx="114">
                  <c:v>18.0</c:v>
                </c:pt>
                <c:pt idx="115">
                  <c:v>41.0</c:v>
                </c:pt>
                <c:pt idx="116">
                  <c:v>6.0</c:v>
                </c:pt>
                <c:pt idx="117">
                  <c:v>64.0</c:v>
                </c:pt>
                <c:pt idx="118">
                  <c:v>35.0</c:v>
                </c:pt>
                <c:pt idx="119">
                  <c:v>22.0</c:v>
                </c:pt>
                <c:pt idx="120">
                  <c:v>49.0</c:v>
                </c:pt>
                <c:pt idx="121">
                  <c:v>42.0</c:v>
                </c:pt>
                <c:pt idx="122">
                  <c:v>51.0</c:v>
                </c:pt>
                <c:pt idx="123">
                  <c:v>17.0</c:v>
                </c:pt>
                <c:pt idx="124">
                  <c:v>38.0</c:v>
                </c:pt>
                <c:pt idx="125">
                  <c:v>52.0</c:v>
                </c:pt>
                <c:pt idx="126">
                  <c:v>48.0</c:v>
                </c:pt>
                <c:pt idx="127">
                  <c:v>40.0</c:v>
                </c:pt>
                <c:pt idx="128">
                  <c:v>15.0</c:v>
                </c:pt>
                <c:pt idx="129">
                  <c:v>11.0</c:v>
                </c:pt>
                <c:pt idx="130">
                  <c:v>19.0</c:v>
                </c:pt>
                <c:pt idx="131">
                  <c:v>42.0</c:v>
                </c:pt>
                <c:pt idx="132">
                  <c:v>3.0</c:v>
                </c:pt>
                <c:pt idx="133">
                  <c:v>24.0</c:v>
                </c:pt>
                <c:pt idx="134">
                  <c:v>16.0</c:v>
                </c:pt>
                <c:pt idx="135">
                  <c:v>15.0</c:v>
                </c:pt>
                <c:pt idx="136">
                  <c:v>46.0</c:v>
                </c:pt>
                <c:pt idx="137">
                  <c:v>7.0</c:v>
                </c:pt>
                <c:pt idx="138">
                  <c:v>10.0</c:v>
                </c:pt>
                <c:pt idx="139">
                  <c:v>4.0</c:v>
                </c:pt>
                <c:pt idx="140">
                  <c:v>32.0</c:v>
                </c:pt>
                <c:pt idx="141">
                  <c:v>55.0</c:v>
                </c:pt>
                <c:pt idx="142">
                  <c:v>13.0</c:v>
                </c:pt>
                <c:pt idx="143">
                  <c:v>80.0</c:v>
                </c:pt>
                <c:pt idx="144">
                  <c:v>45.0</c:v>
                </c:pt>
                <c:pt idx="145">
                  <c:v>53.0</c:v>
                </c:pt>
                <c:pt idx="146">
                  <c:v>22.0</c:v>
                </c:pt>
                <c:pt idx="147">
                  <c:v>8.0</c:v>
                </c:pt>
                <c:pt idx="148">
                  <c:v>2.0</c:v>
                </c:pt>
                <c:pt idx="149">
                  <c:v>44.0</c:v>
                </c:pt>
                <c:pt idx="150">
                  <c:v>20.0</c:v>
                </c:pt>
                <c:pt idx="151">
                  <c:v>59.0</c:v>
                </c:pt>
                <c:pt idx="152">
                  <c:v>23.0</c:v>
                </c:pt>
                <c:pt idx="153">
                  <c:v>44.0</c:v>
                </c:pt>
                <c:pt idx="154">
                  <c:v>63.0</c:v>
                </c:pt>
                <c:pt idx="155">
                  <c:v>17.0</c:v>
                </c:pt>
                <c:pt idx="156">
                  <c:v>54.0</c:v>
                </c:pt>
                <c:pt idx="157">
                  <c:v>9.0</c:v>
                </c:pt>
                <c:pt idx="158">
                  <c:v>46.0</c:v>
                </c:pt>
                <c:pt idx="159">
                  <c:v>50.0</c:v>
                </c:pt>
                <c:pt idx="160">
                  <c:v>55.0</c:v>
                </c:pt>
                <c:pt idx="161">
                  <c:v>51.0</c:v>
                </c:pt>
                <c:pt idx="162">
                  <c:v>5.0</c:v>
                </c:pt>
                <c:pt idx="163">
                  <c:v>62.0</c:v>
                </c:pt>
                <c:pt idx="164">
                  <c:v>14.0</c:v>
                </c:pt>
                <c:pt idx="165">
                  <c:v>16.0</c:v>
                </c:pt>
                <c:pt idx="166">
                  <c:v>26.0</c:v>
                </c:pt>
                <c:pt idx="167">
                  <c:v>47.0</c:v>
                </c:pt>
                <c:pt idx="168">
                  <c:v>39.0</c:v>
                </c:pt>
                <c:pt idx="169">
                  <c:v>59.0</c:v>
                </c:pt>
                <c:pt idx="170">
                  <c:v>58.0</c:v>
                </c:pt>
                <c:pt idx="171">
                  <c:v>57.0</c:v>
                </c:pt>
                <c:pt idx="172">
                  <c:v>18.0</c:v>
                </c:pt>
                <c:pt idx="173">
                  <c:v>12.0</c:v>
                </c:pt>
                <c:pt idx="174">
                  <c:v>6.0</c:v>
                </c:pt>
                <c:pt idx="175">
                  <c:v>28.0</c:v>
                </c:pt>
                <c:pt idx="176">
                  <c:v>23.0</c:v>
                </c:pt>
                <c:pt idx="177">
                  <c:v>15.0</c:v>
                </c:pt>
                <c:pt idx="178">
                  <c:v>21.0</c:v>
                </c:pt>
                <c:pt idx="179">
                  <c:v>71.0</c:v>
                </c:pt>
                <c:pt idx="180">
                  <c:v>11.0</c:v>
                </c:pt>
                <c:pt idx="181">
                  <c:v>57.0</c:v>
                </c:pt>
                <c:pt idx="182">
                  <c:v>14.0</c:v>
                </c:pt>
                <c:pt idx="183">
                  <c:v>50.0</c:v>
                </c:pt>
                <c:pt idx="184">
                  <c:v>75.0</c:v>
                </c:pt>
                <c:pt idx="185">
                  <c:v>25.0</c:v>
                </c:pt>
                <c:pt idx="186">
                  <c:v>66.0</c:v>
                </c:pt>
                <c:pt idx="187">
                  <c:v>61.0</c:v>
                </c:pt>
                <c:pt idx="188">
                  <c:v>52.0</c:v>
                </c:pt>
                <c:pt idx="189">
                  <c:v>72.0</c:v>
                </c:pt>
                <c:pt idx="190">
                  <c:v>49.0</c:v>
                </c:pt>
                <c:pt idx="191">
                  <c:v>53.0</c:v>
                </c:pt>
                <c:pt idx="192">
                  <c:v>15.0</c:v>
                </c:pt>
                <c:pt idx="193">
                  <c:v>30.0</c:v>
                </c:pt>
                <c:pt idx="194">
                  <c:v>29.0</c:v>
                </c:pt>
                <c:pt idx="195">
                  <c:v>75.0</c:v>
                </c:pt>
                <c:pt idx="196">
                  <c:v>29.0</c:v>
                </c:pt>
                <c:pt idx="197">
                  <c:v>13.0</c:v>
                </c:pt>
                <c:pt idx="198">
                  <c:v>16.0</c:v>
                </c:pt>
                <c:pt idx="199">
                  <c:v>65.0</c:v>
                </c:pt>
                <c:pt idx="200">
                  <c:v>61.0</c:v>
                </c:pt>
                <c:pt idx="201">
                  <c:v>43.0</c:v>
                </c:pt>
                <c:pt idx="202">
                  <c:v>10.0</c:v>
                </c:pt>
                <c:pt idx="203">
                  <c:v>19.0</c:v>
                </c:pt>
                <c:pt idx="204">
                  <c:v>14.0</c:v>
                </c:pt>
                <c:pt idx="205">
                  <c:v>17.0</c:v>
                </c:pt>
                <c:pt idx="206">
                  <c:v>70.0</c:v>
                </c:pt>
                <c:pt idx="207">
                  <c:v>54.0</c:v>
                </c:pt>
                <c:pt idx="208">
                  <c:v>60.0</c:v>
                </c:pt>
                <c:pt idx="209">
                  <c:v>8.0</c:v>
                </c:pt>
                <c:pt idx="210">
                  <c:v>33.0</c:v>
                </c:pt>
                <c:pt idx="211">
                  <c:v>63.0</c:v>
                </c:pt>
                <c:pt idx="212">
                  <c:v>12.0</c:v>
                </c:pt>
                <c:pt idx="213">
                  <c:v>81.0</c:v>
                </c:pt>
                <c:pt idx="214">
                  <c:v>67.0</c:v>
                </c:pt>
                <c:pt idx="215">
                  <c:v>69.0</c:v>
                </c:pt>
                <c:pt idx="216">
                  <c:v>56.0</c:v>
                </c:pt>
                <c:pt idx="217">
                  <c:v>25.0</c:v>
                </c:pt>
                <c:pt idx="218">
                  <c:v>20.0</c:v>
                </c:pt>
                <c:pt idx="219">
                  <c:v>9.0</c:v>
                </c:pt>
                <c:pt idx="220">
                  <c:v>60.0</c:v>
                </c:pt>
                <c:pt idx="221">
                  <c:v>73.0</c:v>
                </c:pt>
                <c:pt idx="222">
                  <c:v>24.0</c:v>
                </c:pt>
                <c:pt idx="223">
                  <c:v>18.0</c:v>
                </c:pt>
                <c:pt idx="224">
                  <c:v>19.0</c:v>
                </c:pt>
                <c:pt idx="225">
                  <c:v>44.0</c:v>
                </c:pt>
                <c:pt idx="226">
                  <c:v>22.0</c:v>
                </c:pt>
                <c:pt idx="227">
                  <c:v>19.0</c:v>
                </c:pt>
                <c:pt idx="228">
                  <c:v>11.0</c:v>
                </c:pt>
                <c:pt idx="229">
                  <c:v>72.0</c:v>
                </c:pt>
                <c:pt idx="230">
                  <c:v>17.0</c:v>
                </c:pt>
                <c:pt idx="231">
                  <c:v>28.0</c:v>
                </c:pt>
                <c:pt idx="232">
                  <c:v>25.0</c:v>
                </c:pt>
                <c:pt idx="233">
                  <c:v>20.0</c:v>
                </c:pt>
                <c:pt idx="234">
                  <c:v>58.0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86040"/>
        <c:axId val="2144191720"/>
      </c:scatterChart>
      <c:catAx>
        <c:axId val="214418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Antenna"/>
                    <a:cs typeface="Antenna"/>
                  </a:defRPr>
                </a:pPr>
                <a:r>
                  <a:rPr lang="en-US" b="0">
                    <a:latin typeface="Antenna"/>
                    <a:cs typeface="Antenna"/>
                  </a:rPr>
                  <a:t>Projected</a:t>
                </a:r>
                <a:r>
                  <a:rPr lang="en-US" b="0" baseline="0">
                    <a:latin typeface="Antenna"/>
                    <a:cs typeface="Antenna"/>
                  </a:rPr>
                  <a:t> Scoring Rank</a:t>
                </a:r>
                <a:endParaRPr lang="en-US" b="0">
                  <a:latin typeface="Antenna"/>
                  <a:cs typeface="Antenna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191720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21441917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>
                    <a:latin typeface="Antenna"/>
                    <a:cs typeface="Antenna"/>
                  </a:defRPr>
                </a:pPr>
                <a:r>
                  <a:rPr lang="en-US" b="0">
                    <a:latin typeface="Antenna"/>
                    <a:cs typeface="Antenna"/>
                  </a:rPr>
                  <a:t>Draft Position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ntenna"/>
                <a:cs typeface="Antenna"/>
              </a:defRPr>
            </a:pPr>
            <a:endParaRPr lang="en-US"/>
          </a:p>
        </c:txPr>
        <c:crossAx val="2144186040"/>
        <c:crossesAt val="0.0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 i="0"/>
            </a:pPr>
            <a:r>
              <a:rPr lang="en-US" sz="1400" b="0" i="0"/>
              <a:t>Differences</a:t>
            </a:r>
            <a:r>
              <a:rPr lang="en-US" sz="1400" b="0" i="0" baseline="0"/>
              <a:t> in Projections and Outcomes</a:t>
            </a:r>
            <a:endParaRPr lang="en-US" sz="1400" b="0" i="0"/>
          </a:p>
        </c:rich>
      </c:tx>
      <c:layout>
        <c:manualLayout>
          <c:xMode val="edge"/>
          <c:yMode val="edge"/>
          <c:x val="0.0688313994106307"/>
          <c:y val="0.028520593579648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8523740236273"/>
          <c:y val="0.133115566916289"/>
          <c:w val="0.536425753652041"/>
          <c:h val="0.71783810677511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345D63"/>
              </a:solidFill>
              <a:ln>
                <a:noFill/>
              </a:ln>
              <a:effectLst/>
            </c:spPr>
          </c:marker>
          <c:trendline>
            <c:spPr>
              <a:ln w="38100" cmpd="sng">
                <a:solidFill>
                  <a:srgbClr val="DD5426"/>
                </a:solidFill>
              </a:ln>
            </c:spPr>
            <c:trendlineType val="linear"/>
            <c:dispRSqr val="0"/>
            <c:dispEq val="0"/>
          </c:trendline>
          <c:xVal>
            <c:numRef>
              <c:f>'projection comparisons'!$F$2:$F$95</c:f>
              <c:numCache>
                <c:formatCode>General</c:formatCode>
                <c:ptCount val="94"/>
                <c:pt idx="0">
                  <c:v>0.0</c:v>
                </c:pt>
                <c:pt idx="1">
                  <c:v>-6.0</c:v>
                </c:pt>
                <c:pt idx="2">
                  <c:v>-3.0</c:v>
                </c:pt>
                <c:pt idx="3">
                  <c:v>-5.0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  <c:pt idx="7">
                  <c:v>0.0</c:v>
                </c:pt>
                <c:pt idx="8">
                  <c:v>-1.0</c:v>
                </c:pt>
                <c:pt idx="9">
                  <c:v>3.0</c:v>
                </c:pt>
                <c:pt idx="10">
                  <c:v>-1.0</c:v>
                </c:pt>
                <c:pt idx="11">
                  <c:v>1.0</c:v>
                </c:pt>
                <c:pt idx="12">
                  <c:v>3.0</c:v>
                </c:pt>
                <c:pt idx="13">
                  <c:v>0.0</c:v>
                </c:pt>
                <c:pt idx="14">
                  <c:v>-1.0</c:v>
                </c:pt>
                <c:pt idx="15">
                  <c:v>1.0</c:v>
                </c:pt>
                <c:pt idx="16">
                  <c:v>-3.0</c:v>
                </c:pt>
                <c:pt idx="17">
                  <c:v>1.0</c:v>
                </c:pt>
                <c:pt idx="18">
                  <c:v>0.0</c:v>
                </c:pt>
                <c:pt idx="19">
                  <c:v>-1.0</c:v>
                </c:pt>
                <c:pt idx="20">
                  <c:v>1.0</c:v>
                </c:pt>
                <c:pt idx="21">
                  <c:v>1.0</c:v>
                </c:pt>
                <c:pt idx="22">
                  <c:v>-5.0</c:v>
                </c:pt>
                <c:pt idx="23">
                  <c:v>2.0</c:v>
                </c:pt>
                <c:pt idx="24">
                  <c:v>-1.0</c:v>
                </c:pt>
                <c:pt idx="25">
                  <c:v>0.0</c:v>
                </c:pt>
                <c:pt idx="26">
                  <c:v>0.0</c:v>
                </c:pt>
                <c:pt idx="27">
                  <c:v>-3.0</c:v>
                </c:pt>
                <c:pt idx="28">
                  <c:v>1.0</c:v>
                </c:pt>
                <c:pt idx="29">
                  <c:v>-1.0</c:v>
                </c:pt>
                <c:pt idx="30">
                  <c:v>0.0</c:v>
                </c:pt>
                <c:pt idx="31">
                  <c:v>5.0</c:v>
                </c:pt>
                <c:pt idx="32">
                  <c:v>-3.0</c:v>
                </c:pt>
                <c:pt idx="33">
                  <c:v>1.0</c:v>
                </c:pt>
                <c:pt idx="34">
                  <c:v>-4.0</c:v>
                </c:pt>
                <c:pt idx="35">
                  <c:v>0.0</c:v>
                </c:pt>
                <c:pt idx="36">
                  <c:v>-4.0</c:v>
                </c:pt>
                <c:pt idx="37">
                  <c:v>1.0</c:v>
                </c:pt>
                <c:pt idx="38">
                  <c:v>-6.0</c:v>
                </c:pt>
                <c:pt idx="39">
                  <c:v>-3.0</c:v>
                </c:pt>
                <c:pt idx="40">
                  <c:v>7.0</c:v>
                </c:pt>
                <c:pt idx="41">
                  <c:v>3.0</c:v>
                </c:pt>
                <c:pt idx="42">
                  <c:v>0.0</c:v>
                </c:pt>
                <c:pt idx="43">
                  <c:v>-3.0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-15.0</c:v>
                </c:pt>
                <c:pt idx="48">
                  <c:v>-2.0</c:v>
                </c:pt>
                <c:pt idx="49">
                  <c:v>-1.0</c:v>
                </c:pt>
                <c:pt idx="50">
                  <c:v>1.0</c:v>
                </c:pt>
                <c:pt idx="51">
                  <c:v>3.0</c:v>
                </c:pt>
                <c:pt idx="52">
                  <c:v>0.0</c:v>
                </c:pt>
                <c:pt idx="53">
                  <c:v>6.0</c:v>
                </c:pt>
                <c:pt idx="54">
                  <c:v>-4.0</c:v>
                </c:pt>
                <c:pt idx="55">
                  <c:v>-1.0</c:v>
                </c:pt>
                <c:pt idx="56">
                  <c:v>3.0</c:v>
                </c:pt>
                <c:pt idx="57">
                  <c:v>2.0</c:v>
                </c:pt>
                <c:pt idx="58">
                  <c:v>-2.0</c:v>
                </c:pt>
                <c:pt idx="59">
                  <c:v>-4.0</c:v>
                </c:pt>
                <c:pt idx="60">
                  <c:v>-2.0</c:v>
                </c:pt>
                <c:pt idx="61">
                  <c:v>1.0</c:v>
                </c:pt>
                <c:pt idx="62">
                  <c:v>0.0</c:v>
                </c:pt>
                <c:pt idx="63">
                  <c:v>2.0</c:v>
                </c:pt>
                <c:pt idx="64">
                  <c:v>-2.0</c:v>
                </c:pt>
                <c:pt idx="65">
                  <c:v>0.0</c:v>
                </c:pt>
                <c:pt idx="66">
                  <c:v>12.0</c:v>
                </c:pt>
                <c:pt idx="67">
                  <c:v>2.0</c:v>
                </c:pt>
                <c:pt idx="68">
                  <c:v>-1.0</c:v>
                </c:pt>
                <c:pt idx="69">
                  <c:v>-1.0</c:v>
                </c:pt>
                <c:pt idx="70">
                  <c:v>0.0</c:v>
                </c:pt>
                <c:pt idx="71">
                  <c:v>-6.0</c:v>
                </c:pt>
                <c:pt idx="72">
                  <c:v>-5.0</c:v>
                </c:pt>
                <c:pt idx="73">
                  <c:v>2.0</c:v>
                </c:pt>
                <c:pt idx="74">
                  <c:v>-6.0</c:v>
                </c:pt>
                <c:pt idx="75">
                  <c:v>6.0</c:v>
                </c:pt>
                <c:pt idx="76">
                  <c:v>-12.0</c:v>
                </c:pt>
                <c:pt idx="77">
                  <c:v>0.0</c:v>
                </c:pt>
                <c:pt idx="78">
                  <c:v>5.0</c:v>
                </c:pt>
                <c:pt idx="79">
                  <c:v>-7.0</c:v>
                </c:pt>
                <c:pt idx="80">
                  <c:v>-12.0</c:v>
                </c:pt>
                <c:pt idx="81">
                  <c:v>-6.0</c:v>
                </c:pt>
                <c:pt idx="82">
                  <c:v>-2.0</c:v>
                </c:pt>
                <c:pt idx="83">
                  <c:v>-6.0</c:v>
                </c:pt>
                <c:pt idx="84">
                  <c:v>2.0</c:v>
                </c:pt>
                <c:pt idx="85">
                  <c:v>-21.0</c:v>
                </c:pt>
                <c:pt idx="86">
                  <c:v>2.0</c:v>
                </c:pt>
                <c:pt idx="87">
                  <c:v>-1.0</c:v>
                </c:pt>
                <c:pt idx="88">
                  <c:v>3.0</c:v>
                </c:pt>
                <c:pt idx="89">
                  <c:v>7.0</c:v>
                </c:pt>
                <c:pt idx="90">
                  <c:v>2.0</c:v>
                </c:pt>
                <c:pt idx="91">
                  <c:v>-1.0</c:v>
                </c:pt>
                <c:pt idx="92">
                  <c:v>0.0</c:v>
                </c:pt>
                <c:pt idx="93">
                  <c:v>7.0</c:v>
                </c:pt>
              </c:numCache>
            </c:numRef>
          </c:xVal>
          <c:yVal>
            <c:numRef>
              <c:f>'projection comparisons'!$G$2:$G$95</c:f>
              <c:numCache>
                <c:formatCode>General</c:formatCode>
                <c:ptCount val="94"/>
                <c:pt idx="0">
                  <c:v>0.19</c:v>
                </c:pt>
                <c:pt idx="1">
                  <c:v>-2.21</c:v>
                </c:pt>
                <c:pt idx="2">
                  <c:v>-3.83</c:v>
                </c:pt>
                <c:pt idx="3">
                  <c:v>-4.11</c:v>
                </c:pt>
                <c:pt idx="4">
                  <c:v>1.59</c:v>
                </c:pt>
                <c:pt idx="5">
                  <c:v>2.25</c:v>
                </c:pt>
                <c:pt idx="6">
                  <c:v>2.539999999999999</c:v>
                </c:pt>
                <c:pt idx="7">
                  <c:v>0.239999999999998</c:v>
                </c:pt>
                <c:pt idx="8">
                  <c:v>-1.550000000000001</c:v>
                </c:pt>
                <c:pt idx="9">
                  <c:v>0.83</c:v>
                </c:pt>
                <c:pt idx="10">
                  <c:v>-2.56</c:v>
                </c:pt>
                <c:pt idx="11">
                  <c:v>3.18</c:v>
                </c:pt>
                <c:pt idx="12">
                  <c:v>2.71</c:v>
                </c:pt>
                <c:pt idx="13">
                  <c:v>-1.300000000000001</c:v>
                </c:pt>
                <c:pt idx="14">
                  <c:v>-4.149999999999999</c:v>
                </c:pt>
                <c:pt idx="15">
                  <c:v>-1.879999999999999</c:v>
                </c:pt>
                <c:pt idx="16">
                  <c:v>-1.649999999999998</c:v>
                </c:pt>
                <c:pt idx="17">
                  <c:v>3.299999999999999</c:v>
                </c:pt>
                <c:pt idx="18">
                  <c:v>-7.48</c:v>
                </c:pt>
                <c:pt idx="19">
                  <c:v>-0.720000000000002</c:v>
                </c:pt>
                <c:pt idx="20">
                  <c:v>-1.309999999999999</c:v>
                </c:pt>
                <c:pt idx="21">
                  <c:v>-0.850000000000001</c:v>
                </c:pt>
                <c:pt idx="22">
                  <c:v>-8.55</c:v>
                </c:pt>
                <c:pt idx="23">
                  <c:v>5.450000000000003</c:v>
                </c:pt>
                <c:pt idx="24">
                  <c:v>-1.719999999999999</c:v>
                </c:pt>
                <c:pt idx="25">
                  <c:v>4.27</c:v>
                </c:pt>
                <c:pt idx="26">
                  <c:v>5.649999999999998</c:v>
                </c:pt>
                <c:pt idx="27">
                  <c:v>-5.859999999999999</c:v>
                </c:pt>
                <c:pt idx="28">
                  <c:v>-2.050000000000004</c:v>
                </c:pt>
                <c:pt idx="29">
                  <c:v>-9.729999999999996</c:v>
                </c:pt>
                <c:pt idx="30">
                  <c:v>-3.149999999999999</c:v>
                </c:pt>
                <c:pt idx="31">
                  <c:v>4.349999999999998</c:v>
                </c:pt>
                <c:pt idx="32">
                  <c:v>-5.93</c:v>
                </c:pt>
                <c:pt idx="33">
                  <c:v>-0.380000000000002</c:v>
                </c:pt>
                <c:pt idx="34">
                  <c:v>-6.130000000000003</c:v>
                </c:pt>
                <c:pt idx="35">
                  <c:v>2.470000000000006</c:v>
                </c:pt>
                <c:pt idx="36">
                  <c:v>-19.75</c:v>
                </c:pt>
                <c:pt idx="37">
                  <c:v>1.07</c:v>
                </c:pt>
                <c:pt idx="38">
                  <c:v>0.559999999999995</c:v>
                </c:pt>
                <c:pt idx="39">
                  <c:v>-21.53</c:v>
                </c:pt>
                <c:pt idx="40">
                  <c:v>17.08</c:v>
                </c:pt>
                <c:pt idx="41">
                  <c:v>13.66</c:v>
                </c:pt>
                <c:pt idx="42">
                  <c:v>-4.370000000000004</c:v>
                </c:pt>
                <c:pt idx="43">
                  <c:v>-5.780000000000001</c:v>
                </c:pt>
                <c:pt idx="44">
                  <c:v>-12.16</c:v>
                </c:pt>
                <c:pt idx="45">
                  <c:v>-0.32</c:v>
                </c:pt>
                <c:pt idx="46">
                  <c:v>5.440000000000004</c:v>
                </c:pt>
                <c:pt idx="47">
                  <c:v>-25.89000000000001</c:v>
                </c:pt>
                <c:pt idx="48">
                  <c:v>0.75</c:v>
                </c:pt>
                <c:pt idx="49">
                  <c:v>-7.130000000000003</c:v>
                </c:pt>
                <c:pt idx="50">
                  <c:v>2.290000000000006</c:v>
                </c:pt>
                <c:pt idx="51">
                  <c:v>12.42</c:v>
                </c:pt>
                <c:pt idx="52">
                  <c:v>-1.199999999999996</c:v>
                </c:pt>
                <c:pt idx="53">
                  <c:v>8.82</c:v>
                </c:pt>
                <c:pt idx="54">
                  <c:v>-5.989999999999994</c:v>
                </c:pt>
                <c:pt idx="55">
                  <c:v>-7.420000000000002</c:v>
                </c:pt>
                <c:pt idx="56">
                  <c:v>-0.509999999999998</c:v>
                </c:pt>
                <c:pt idx="57">
                  <c:v>16.2</c:v>
                </c:pt>
                <c:pt idx="58">
                  <c:v>-12.0</c:v>
                </c:pt>
                <c:pt idx="59">
                  <c:v>3.109999999999999</c:v>
                </c:pt>
                <c:pt idx="60">
                  <c:v>-7.140000000000001</c:v>
                </c:pt>
                <c:pt idx="61">
                  <c:v>-2.109999999999999</c:v>
                </c:pt>
                <c:pt idx="62">
                  <c:v>3.680000000000007</c:v>
                </c:pt>
                <c:pt idx="63">
                  <c:v>11.35</c:v>
                </c:pt>
                <c:pt idx="64">
                  <c:v>0.299999999999997</c:v>
                </c:pt>
                <c:pt idx="65">
                  <c:v>-4.709999999999994</c:v>
                </c:pt>
                <c:pt idx="66">
                  <c:v>15.66</c:v>
                </c:pt>
                <c:pt idx="67">
                  <c:v>4.480000000000004</c:v>
                </c:pt>
                <c:pt idx="68">
                  <c:v>0.989999999999995</c:v>
                </c:pt>
                <c:pt idx="69">
                  <c:v>-12.62</c:v>
                </c:pt>
                <c:pt idx="70">
                  <c:v>-1.040000000000006</c:v>
                </c:pt>
                <c:pt idx="71">
                  <c:v>-1.849999999999994</c:v>
                </c:pt>
                <c:pt idx="72">
                  <c:v>-17.95</c:v>
                </c:pt>
                <c:pt idx="73">
                  <c:v>15.72</c:v>
                </c:pt>
                <c:pt idx="74">
                  <c:v>-13.78</c:v>
                </c:pt>
                <c:pt idx="75">
                  <c:v>15.40000000000001</c:v>
                </c:pt>
                <c:pt idx="76">
                  <c:v>-13.80000000000001</c:v>
                </c:pt>
                <c:pt idx="77">
                  <c:v>3.75</c:v>
                </c:pt>
                <c:pt idx="78">
                  <c:v>0.120000000000005</c:v>
                </c:pt>
                <c:pt idx="79">
                  <c:v>-28.95</c:v>
                </c:pt>
                <c:pt idx="80">
                  <c:v>-11.91</c:v>
                </c:pt>
                <c:pt idx="81">
                  <c:v>-27.0</c:v>
                </c:pt>
                <c:pt idx="82">
                  <c:v>-13.75</c:v>
                </c:pt>
                <c:pt idx="83">
                  <c:v>-11.84</c:v>
                </c:pt>
                <c:pt idx="84">
                  <c:v>17.95</c:v>
                </c:pt>
                <c:pt idx="85">
                  <c:v>-44.43999999999998</c:v>
                </c:pt>
                <c:pt idx="86">
                  <c:v>10.09999999999999</c:v>
                </c:pt>
                <c:pt idx="87">
                  <c:v>-0.739999999999995</c:v>
                </c:pt>
                <c:pt idx="88">
                  <c:v>10.09</c:v>
                </c:pt>
                <c:pt idx="89">
                  <c:v>11.32</c:v>
                </c:pt>
                <c:pt idx="90">
                  <c:v>0.570000000000007</c:v>
                </c:pt>
                <c:pt idx="91">
                  <c:v>-4.909999999999996</c:v>
                </c:pt>
                <c:pt idx="92">
                  <c:v>6.819999999999993</c:v>
                </c:pt>
                <c:pt idx="93">
                  <c:v>23.56999999999999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05624"/>
        <c:axId val="2143911640"/>
      </c:scatterChart>
      <c:valAx>
        <c:axId val="214390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i="0"/>
                </a:pPr>
                <a:r>
                  <a:rPr lang="en-US" b="0" i="0"/>
                  <a:t>ESPN</a:t>
                </a:r>
                <a:r>
                  <a:rPr lang="en-US" b="0" i="0" baseline="0"/>
                  <a:t> ranking - CBS ranking</a:t>
                </a:r>
                <a:endParaRPr lang="en-US" b="0" i="0"/>
              </a:p>
            </c:rich>
          </c:tx>
          <c:layout>
            <c:manualLayout>
              <c:xMode val="edge"/>
              <c:yMode val="edge"/>
              <c:x val="0.505507755736541"/>
              <c:y val="0.8701845202042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3911640"/>
        <c:crosses val="autoZero"/>
        <c:crossBetween val="midCat"/>
      </c:valAx>
      <c:valAx>
        <c:axId val="21439116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b="0"/>
                </a:pPr>
                <a:r>
                  <a:rPr lang="en-US" b="0"/>
                  <a:t>ESPN average draft position - CBS average draft position</a:t>
                </a:r>
              </a:p>
            </c:rich>
          </c:tx>
          <c:layout>
            <c:manualLayout>
              <c:xMode val="edge"/>
              <c:yMode val="edge"/>
              <c:x val="0.0910966366028796"/>
              <c:y val="0.3774095786103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439056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 i="0"/>
            </a:pPr>
            <a:r>
              <a:rPr lang="en-US" sz="1400" b="0" i="0"/>
              <a:t>Draft Positions and Bid</a:t>
            </a:r>
            <a:r>
              <a:rPr lang="en-US" sz="1400" b="0" i="0" baseline="0"/>
              <a:t> Values</a:t>
            </a:r>
            <a:endParaRPr lang="en-US" sz="1400" b="0" i="0"/>
          </a:p>
        </c:rich>
      </c:tx>
      <c:layout>
        <c:manualLayout>
          <c:xMode val="edge"/>
          <c:yMode val="edge"/>
          <c:x val="0.0581576168889496"/>
          <c:y val="0.036762351821406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8523740236273"/>
          <c:y val="0.133115566916289"/>
          <c:w val="0.536425753652041"/>
          <c:h val="0.71783810677511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345D63"/>
              </a:solidFill>
              <a:ln>
                <a:noFill/>
              </a:ln>
              <a:effectLst/>
            </c:spPr>
          </c:marker>
          <c:trendline>
            <c:spPr>
              <a:ln w="38100" cmpd="sng">
                <a:solidFill>
                  <a:srgbClr val="DD5426"/>
                </a:solidFill>
              </a:ln>
            </c:spPr>
            <c:trendlineType val="exp"/>
            <c:dispRSqr val="0"/>
            <c:dispEq val="0"/>
          </c:trendline>
          <c:xVal>
            <c:numRef>
              <c:f>'bid vs adp'!$F$2:$F$196</c:f>
              <c:numCache>
                <c:formatCode>General</c:formatCode>
                <c:ptCount val="195"/>
                <c:pt idx="0">
                  <c:v>1.3</c:v>
                </c:pt>
                <c:pt idx="1">
                  <c:v>3.0</c:v>
                </c:pt>
                <c:pt idx="2">
                  <c:v>4.1</c:v>
                </c:pt>
                <c:pt idx="3">
                  <c:v>5.2</c:v>
                </c:pt>
                <c:pt idx="4">
                  <c:v>6.2</c:v>
                </c:pt>
                <c:pt idx="5">
                  <c:v>8.2</c:v>
                </c:pt>
                <c:pt idx="6">
                  <c:v>9.2</c:v>
                </c:pt>
                <c:pt idx="7">
                  <c:v>9.7</c:v>
                </c:pt>
                <c:pt idx="8">
                  <c:v>9.7</c:v>
                </c:pt>
                <c:pt idx="9">
                  <c:v>10.3</c:v>
                </c:pt>
                <c:pt idx="10">
                  <c:v>11.6</c:v>
                </c:pt>
                <c:pt idx="11">
                  <c:v>12.6</c:v>
                </c:pt>
                <c:pt idx="12">
                  <c:v>12.6</c:v>
                </c:pt>
                <c:pt idx="13">
                  <c:v>15.7</c:v>
                </c:pt>
                <c:pt idx="14">
                  <c:v>16.0</c:v>
                </c:pt>
                <c:pt idx="15">
                  <c:v>17.8</c:v>
                </c:pt>
                <c:pt idx="16">
                  <c:v>18.0</c:v>
                </c:pt>
                <c:pt idx="17">
                  <c:v>18.9</c:v>
                </c:pt>
                <c:pt idx="18">
                  <c:v>21.8</c:v>
                </c:pt>
                <c:pt idx="19">
                  <c:v>22.4</c:v>
                </c:pt>
                <c:pt idx="20">
                  <c:v>22.6</c:v>
                </c:pt>
                <c:pt idx="21">
                  <c:v>22.9</c:v>
                </c:pt>
                <c:pt idx="22">
                  <c:v>23.2</c:v>
                </c:pt>
                <c:pt idx="23">
                  <c:v>25.1</c:v>
                </c:pt>
                <c:pt idx="24">
                  <c:v>26.1</c:v>
                </c:pt>
                <c:pt idx="25">
                  <c:v>29.3</c:v>
                </c:pt>
                <c:pt idx="26">
                  <c:v>29.4</c:v>
                </c:pt>
                <c:pt idx="27">
                  <c:v>30.0</c:v>
                </c:pt>
                <c:pt idx="28">
                  <c:v>30.4</c:v>
                </c:pt>
                <c:pt idx="29">
                  <c:v>32.2</c:v>
                </c:pt>
                <c:pt idx="30">
                  <c:v>32.4</c:v>
                </c:pt>
                <c:pt idx="31">
                  <c:v>34.4</c:v>
                </c:pt>
                <c:pt idx="32">
                  <c:v>35.0</c:v>
                </c:pt>
                <c:pt idx="33">
                  <c:v>36.3</c:v>
                </c:pt>
                <c:pt idx="34">
                  <c:v>36.4</c:v>
                </c:pt>
                <c:pt idx="35">
                  <c:v>36.7</c:v>
                </c:pt>
                <c:pt idx="36">
                  <c:v>37.2</c:v>
                </c:pt>
                <c:pt idx="37">
                  <c:v>39.3</c:v>
                </c:pt>
                <c:pt idx="38">
                  <c:v>40.3</c:v>
                </c:pt>
                <c:pt idx="39">
                  <c:v>40.9</c:v>
                </c:pt>
                <c:pt idx="40">
                  <c:v>42.0</c:v>
                </c:pt>
                <c:pt idx="41">
                  <c:v>43.2</c:v>
                </c:pt>
                <c:pt idx="42">
                  <c:v>44.4</c:v>
                </c:pt>
                <c:pt idx="43">
                  <c:v>45.4</c:v>
                </c:pt>
                <c:pt idx="44">
                  <c:v>46.1</c:v>
                </c:pt>
                <c:pt idx="45">
                  <c:v>47.2</c:v>
                </c:pt>
                <c:pt idx="46">
                  <c:v>48.1</c:v>
                </c:pt>
                <c:pt idx="47">
                  <c:v>49.4</c:v>
                </c:pt>
                <c:pt idx="48">
                  <c:v>50.1</c:v>
                </c:pt>
                <c:pt idx="49">
                  <c:v>51.5</c:v>
                </c:pt>
                <c:pt idx="50">
                  <c:v>55.2</c:v>
                </c:pt>
                <c:pt idx="51">
                  <c:v>55.7</c:v>
                </c:pt>
                <c:pt idx="52">
                  <c:v>56.6</c:v>
                </c:pt>
                <c:pt idx="53">
                  <c:v>56.9</c:v>
                </c:pt>
                <c:pt idx="54">
                  <c:v>57.2</c:v>
                </c:pt>
                <c:pt idx="55">
                  <c:v>57.3</c:v>
                </c:pt>
                <c:pt idx="56">
                  <c:v>58.1</c:v>
                </c:pt>
                <c:pt idx="57">
                  <c:v>59.3</c:v>
                </c:pt>
                <c:pt idx="58">
                  <c:v>59.5</c:v>
                </c:pt>
                <c:pt idx="59">
                  <c:v>61.8</c:v>
                </c:pt>
                <c:pt idx="60">
                  <c:v>61.8</c:v>
                </c:pt>
                <c:pt idx="61">
                  <c:v>67.7</c:v>
                </c:pt>
                <c:pt idx="62">
                  <c:v>68.0</c:v>
                </c:pt>
                <c:pt idx="63">
                  <c:v>68.2</c:v>
                </c:pt>
                <c:pt idx="64">
                  <c:v>68.2</c:v>
                </c:pt>
                <c:pt idx="65">
                  <c:v>68.5</c:v>
                </c:pt>
                <c:pt idx="66">
                  <c:v>70.7</c:v>
                </c:pt>
                <c:pt idx="67">
                  <c:v>70.8</c:v>
                </c:pt>
                <c:pt idx="68">
                  <c:v>71.0</c:v>
                </c:pt>
                <c:pt idx="69">
                  <c:v>71.5</c:v>
                </c:pt>
                <c:pt idx="70">
                  <c:v>73.0</c:v>
                </c:pt>
                <c:pt idx="71">
                  <c:v>73.2</c:v>
                </c:pt>
                <c:pt idx="72">
                  <c:v>76.2</c:v>
                </c:pt>
                <c:pt idx="73">
                  <c:v>78.6</c:v>
                </c:pt>
                <c:pt idx="74">
                  <c:v>79.1</c:v>
                </c:pt>
                <c:pt idx="75">
                  <c:v>79.2</c:v>
                </c:pt>
                <c:pt idx="76">
                  <c:v>80.6</c:v>
                </c:pt>
                <c:pt idx="77">
                  <c:v>82.4</c:v>
                </c:pt>
                <c:pt idx="78">
                  <c:v>83.0</c:v>
                </c:pt>
                <c:pt idx="79">
                  <c:v>83.2</c:v>
                </c:pt>
                <c:pt idx="80">
                  <c:v>83.8</c:v>
                </c:pt>
                <c:pt idx="81">
                  <c:v>84.0</c:v>
                </c:pt>
                <c:pt idx="82">
                  <c:v>84.9</c:v>
                </c:pt>
                <c:pt idx="83">
                  <c:v>85.0</c:v>
                </c:pt>
                <c:pt idx="84">
                  <c:v>88.2</c:v>
                </c:pt>
                <c:pt idx="85">
                  <c:v>88.7</c:v>
                </c:pt>
                <c:pt idx="86">
                  <c:v>88.8</c:v>
                </c:pt>
                <c:pt idx="87">
                  <c:v>88.9</c:v>
                </c:pt>
                <c:pt idx="88">
                  <c:v>89.8</c:v>
                </c:pt>
                <c:pt idx="89">
                  <c:v>90.1</c:v>
                </c:pt>
                <c:pt idx="90">
                  <c:v>90.7</c:v>
                </c:pt>
                <c:pt idx="91">
                  <c:v>91.2</c:v>
                </c:pt>
                <c:pt idx="92">
                  <c:v>91.8</c:v>
                </c:pt>
                <c:pt idx="93">
                  <c:v>94.5</c:v>
                </c:pt>
                <c:pt idx="94">
                  <c:v>100.2</c:v>
                </c:pt>
                <c:pt idx="95">
                  <c:v>100.6</c:v>
                </c:pt>
                <c:pt idx="96">
                  <c:v>101.4</c:v>
                </c:pt>
                <c:pt idx="97">
                  <c:v>102.6</c:v>
                </c:pt>
                <c:pt idx="98">
                  <c:v>102.7</c:v>
                </c:pt>
                <c:pt idx="99">
                  <c:v>105.1</c:v>
                </c:pt>
                <c:pt idx="100">
                  <c:v>105.2</c:v>
                </c:pt>
                <c:pt idx="101">
                  <c:v>106.7</c:v>
                </c:pt>
                <c:pt idx="102">
                  <c:v>107.2</c:v>
                </c:pt>
                <c:pt idx="103">
                  <c:v>108.8</c:v>
                </c:pt>
                <c:pt idx="104">
                  <c:v>109.5</c:v>
                </c:pt>
                <c:pt idx="105">
                  <c:v>111.0</c:v>
                </c:pt>
                <c:pt idx="106">
                  <c:v>112.3</c:v>
                </c:pt>
                <c:pt idx="107">
                  <c:v>113.3</c:v>
                </c:pt>
                <c:pt idx="108">
                  <c:v>115.8</c:v>
                </c:pt>
                <c:pt idx="109">
                  <c:v>115.8</c:v>
                </c:pt>
                <c:pt idx="110">
                  <c:v>116.0</c:v>
                </c:pt>
                <c:pt idx="111">
                  <c:v>116.2</c:v>
                </c:pt>
                <c:pt idx="112">
                  <c:v>118.4</c:v>
                </c:pt>
                <c:pt idx="113">
                  <c:v>118.5</c:v>
                </c:pt>
                <c:pt idx="114">
                  <c:v>118.9</c:v>
                </c:pt>
                <c:pt idx="115">
                  <c:v>118.9</c:v>
                </c:pt>
                <c:pt idx="116">
                  <c:v>119.2</c:v>
                </c:pt>
                <c:pt idx="117">
                  <c:v>120.8</c:v>
                </c:pt>
                <c:pt idx="118">
                  <c:v>121.0</c:v>
                </c:pt>
                <c:pt idx="119">
                  <c:v>122.0</c:v>
                </c:pt>
                <c:pt idx="120">
                  <c:v>122.4</c:v>
                </c:pt>
                <c:pt idx="121">
                  <c:v>122.7</c:v>
                </c:pt>
                <c:pt idx="122">
                  <c:v>122.8</c:v>
                </c:pt>
                <c:pt idx="123">
                  <c:v>124.6</c:v>
                </c:pt>
                <c:pt idx="124">
                  <c:v>126.4</c:v>
                </c:pt>
                <c:pt idx="125">
                  <c:v>127.6</c:v>
                </c:pt>
                <c:pt idx="126">
                  <c:v>127.7</c:v>
                </c:pt>
                <c:pt idx="127">
                  <c:v>128.0</c:v>
                </c:pt>
                <c:pt idx="128">
                  <c:v>129.0</c:v>
                </c:pt>
                <c:pt idx="129">
                  <c:v>129.3</c:v>
                </c:pt>
                <c:pt idx="130">
                  <c:v>129.4</c:v>
                </c:pt>
                <c:pt idx="131">
                  <c:v>130.0</c:v>
                </c:pt>
                <c:pt idx="132">
                  <c:v>130.6</c:v>
                </c:pt>
                <c:pt idx="133">
                  <c:v>130.6</c:v>
                </c:pt>
                <c:pt idx="134">
                  <c:v>130.6</c:v>
                </c:pt>
                <c:pt idx="135">
                  <c:v>131.2</c:v>
                </c:pt>
                <c:pt idx="136">
                  <c:v>132.1</c:v>
                </c:pt>
                <c:pt idx="137">
                  <c:v>132.7</c:v>
                </c:pt>
                <c:pt idx="138">
                  <c:v>132.8</c:v>
                </c:pt>
                <c:pt idx="139">
                  <c:v>133.0</c:v>
                </c:pt>
                <c:pt idx="140">
                  <c:v>133.1</c:v>
                </c:pt>
                <c:pt idx="141">
                  <c:v>133.2</c:v>
                </c:pt>
                <c:pt idx="142">
                  <c:v>133.9</c:v>
                </c:pt>
                <c:pt idx="143">
                  <c:v>133.9</c:v>
                </c:pt>
                <c:pt idx="144">
                  <c:v>134.0</c:v>
                </c:pt>
                <c:pt idx="145">
                  <c:v>134.2</c:v>
                </c:pt>
                <c:pt idx="146">
                  <c:v>134.6</c:v>
                </c:pt>
                <c:pt idx="147">
                  <c:v>135.1</c:v>
                </c:pt>
                <c:pt idx="148">
                  <c:v>135.2</c:v>
                </c:pt>
                <c:pt idx="149">
                  <c:v>135.7</c:v>
                </c:pt>
                <c:pt idx="150">
                  <c:v>136.0</c:v>
                </c:pt>
                <c:pt idx="151">
                  <c:v>136.2</c:v>
                </c:pt>
                <c:pt idx="152">
                  <c:v>136.9</c:v>
                </c:pt>
                <c:pt idx="153">
                  <c:v>137.0</c:v>
                </c:pt>
                <c:pt idx="154">
                  <c:v>137.4</c:v>
                </c:pt>
                <c:pt idx="155">
                  <c:v>137.6</c:v>
                </c:pt>
                <c:pt idx="156">
                  <c:v>137.9</c:v>
                </c:pt>
                <c:pt idx="157">
                  <c:v>138.0</c:v>
                </c:pt>
                <c:pt idx="158">
                  <c:v>138.7</c:v>
                </c:pt>
                <c:pt idx="159">
                  <c:v>138.8</c:v>
                </c:pt>
                <c:pt idx="160">
                  <c:v>138.8</c:v>
                </c:pt>
                <c:pt idx="161">
                  <c:v>139.7</c:v>
                </c:pt>
                <c:pt idx="162">
                  <c:v>140.1</c:v>
                </c:pt>
                <c:pt idx="163">
                  <c:v>140.3</c:v>
                </c:pt>
                <c:pt idx="164">
                  <c:v>140.9</c:v>
                </c:pt>
                <c:pt idx="165">
                  <c:v>141.4</c:v>
                </c:pt>
                <c:pt idx="166">
                  <c:v>141.5</c:v>
                </c:pt>
                <c:pt idx="167">
                  <c:v>141.6</c:v>
                </c:pt>
                <c:pt idx="168">
                  <c:v>141.6</c:v>
                </c:pt>
                <c:pt idx="169">
                  <c:v>141.9</c:v>
                </c:pt>
                <c:pt idx="170">
                  <c:v>142.0</c:v>
                </c:pt>
                <c:pt idx="171">
                  <c:v>142.7</c:v>
                </c:pt>
                <c:pt idx="172">
                  <c:v>142.7</c:v>
                </c:pt>
                <c:pt idx="173">
                  <c:v>143.0</c:v>
                </c:pt>
                <c:pt idx="174">
                  <c:v>143.7</c:v>
                </c:pt>
                <c:pt idx="175">
                  <c:v>144.0</c:v>
                </c:pt>
                <c:pt idx="176">
                  <c:v>144.6</c:v>
                </c:pt>
                <c:pt idx="177">
                  <c:v>144.8</c:v>
                </c:pt>
                <c:pt idx="178">
                  <c:v>145.0</c:v>
                </c:pt>
                <c:pt idx="179">
                  <c:v>145.6</c:v>
                </c:pt>
                <c:pt idx="180">
                  <c:v>145.8</c:v>
                </c:pt>
                <c:pt idx="181">
                  <c:v>145.8</c:v>
                </c:pt>
                <c:pt idx="182">
                  <c:v>146.4</c:v>
                </c:pt>
                <c:pt idx="183">
                  <c:v>147.2</c:v>
                </c:pt>
                <c:pt idx="184">
                  <c:v>147.5</c:v>
                </c:pt>
                <c:pt idx="185">
                  <c:v>147.9</c:v>
                </c:pt>
                <c:pt idx="186">
                  <c:v>148.0</c:v>
                </c:pt>
                <c:pt idx="187">
                  <c:v>148.0</c:v>
                </c:pt>
                <c:pt idx="188">
                  <c:v>149.7</c:v>
                </c:pt>
                <c:pt idx="189">
                  <c:v>149.8</c:v>
                </c:pt>
                <c:pt idx="190">
                  <c:v>150.6</c:v>
                </c:pt>
                <c:pt idx="191">
                  <c:v>151.5</c:v>
                </c:pt>
                <c:pt idx="192">
                  <c:v>151.9</c:v>
                </c:pt>
                <c:pt idx="193">
                  <c:v>152.0</c:v>
                </c:pt>
                <c:pt idx="194">
                  <c:v>152.3</c:v>
                </c:pt>
              </c:numCache>
            </c:numRef>
          </c:xVal>
          <c:yVal>
            <c:numRef>
              <c:f>'bid vs adp'!$G$2:$G$196</c:f>
              <c:numCache>
                <c:formatCode>General</c:formatCode>
                <c:ptCount val="195"/>
                <c:pt idx="0">
                  <c:v>63.1</c:v>
                </c:pt>
                <c:pt idx="1">
                  <c:v>54.8</c:v>
                </c:pt>
                <c:pt idx="2">
                  <c:v>52.4</c:v>
                </c:pt>
                <c:pt idx="3">
                  <c:v>52.5</c:v>
                </c:pt>
                <c:pt idx="4">
                  <c:v>48.7</c:v>
                </c:pt>
                <c:pt idx="5">
                  <c:v>48.6</c:v>
                </c:pt>
                <c:pt idx="6">
                  <c:v>46.0</c:v>
                </c:pt>
                <c:pt idx="7">
                  <c:v>47.0</c:v>
                </c:pt>
                <c:pt idx="8">
                  <c:v>49.6</c:v>
                </c:pt>
                <c:pt idx="9">
                  <c:v>45.7</c:v>
                </c:pt>
                <c:pt idx="10">
                  <c:v>43.1</c:v>
                </c:pt>
                <c:pt idx="11">
                  <c:v>43.4</c:v>
                </c:pt>
                <c:pt idx="12">
                  <c:v>44.6</c:v>
                </c:pt>
                <c:pt idx="13">
                  <c:v>36.7</c:v>
                </c:pt>
                <c:pt idx="14">
                  <c:v>40.1</c:v>
                </c:pt>
                <c:pt idx="15">
                  <c:v>38.2</c:v>
                </c:pt>
                <c:pt idx="16">
                  <c:v>37.2</c:v>
                </c:pt>
                <c:pt idx="17">
                  <c:v>36.8</c:v>
                </c:pt>
                <c:pt idx="18">
                  <c:v>32.2</c:v>
                </c:pt>
                <c:pt idx="19">
                  <c:v>33.8</c:v>
                </c:pt>
                <c:pt idx="20">
                  <c:v>32.6</c:v>
                </c:pt>
                <c:pt idx="21">
                  <c:v>32.2</c:v>
                </c:pt>
                <c:pt idx="22">
                  <c:v>30.4</c:v>
                </c:pt>
                <c:pt idx="23">
                  <c:v>30.5</c:v>
                </c:pt>
                <c:pt idx="24">
                  <c:v>28.9</c:v>
                </c:pt>
                <c:pt idx="25">
                  <c:v>27.6</c:v>
                </c:pt>
                <c:pt idx="26">
                  <c:v>27.3</c:v>
                </c:pt>
                <c:pt idx="27">
                  <c:v>26.4</c:v>
                </c:pt>
                <c:pt idx="28">
                  <c:v>25.2</c:v>
                </c:pt>
                <c:pt idx="29">
                  <c:v>24.2</c:v>
                </c:pt>
                <c:pt idx="30">
                  <c:v>23.2</c:v>
                </c:pt>
                <c:pt idx="31">
                  <c:v>23.9</c:v>
                </c:pt>
                <c:pt idx="32">
                  <c:v>22.8</c:v>
                </c:pt>
                <c:pt idx="33">
                  <c:v>21.7</c:v>
                </c:pt>
                <c:pt idx="34">
                  <c:v>20.7</c:v>
                </c:pt>
                <c:pt idx="35">
                  <c:v>18.7</c:v>
                </c:pt>
                <c:pt idx="36">
                  <c:v>18.2</c:v>
                </c:pt>
                <c:pt idx="37">
                  <c:v>18.9</c:v>
                </c:pt>
                <c:pt idx="38">
                  <c:v>18.9</c:v>
                </c:pt>
                <c:pt idx="39">
                  <c:v>19.8</c:v>
                </c:pt>
                <c:pt idx="40">
                  <c:v>18.9</c:v>
                </c:pt>
                <c:pt idx="41">
                  <c:v>17.2</c:v>
                </c:pt>
                <c:pt idx="42">
                  <c:v>16.5</c:v>
                </c:pt>
                <c:pt idx="43">
                  <c:v>15.9</c:v>
                </c:pt>
                <c:pt idx="44">
                  <c:v>16.5</c:v>
                </c:pt>
                <c:pt idx="45">
                  <c:v>15.1</c:v>
                </c:pt>
                <c:pt idx="46">
                  <c:v>15.3</c:v>
                </c:pt>
                <c:pt idx="47">
                  <c:v>14.3</c:v>
                </c:pt>
                <c:pt idx="48">
                  <c:v>14.4</c:v>
                </c:pt>
                <c:pt idx="49">
                  <c:v>12.0</c:v>
                </c:pt>
                <c:pt idx="50">
                  <c:v>11.2</c:v>
                </c:pt>
                <c:pt idx="51">
                  <c:v>13.3</c:v>
                </c:pt>
                <c:pt idx="52">
                  <c:v>10.1</c:v>
                </c:pt>
                <c:pt idx="53">
                  <c:v>13.5</c:v>
                </c:pt>
                <c:pt idx="54">
                  <c:v>12.3</c:v>
                </c:pt>
                <c:pt idx="55">
                  <c:v>11.6</c:v>
                </c:pt>
                <c:pt idx="56">
                  <c:v>11.4</c:v>
                </c:pt>
                <c:pt idx="57">
                  <c:v>11.8</c:v>
                </c:pt>
                <c:pt idx="58">
                  <c:v>11.1</c:v>
                </c:pt>
                <c:pt idx="59">
                  <c:v>10.0</c:v>
                </c:pt>
                <c:pt idx="60">
                  <c:v>11.2</c:v>
                </c:pt>
                <c:pt idx="61">
                  <c:v>9.8</c:v>
                </c:pt>
                <c:pt idx="62">
                  <c:v>10.0</c:v>
                </c:pt>
                <c:pt idx="63">
                  <c:v>9.6</c:v>
                </c:pt>
                <c:pt idx="64">
                  <c:v>9.9</c:v>
                </c:pt>
                <c:pt idx="65">
                  <c:v>6.5</c:v>
                </c:pt>
                <c:pt idx="66">
                  <c:v>9.1</c:v>
                </c:pt>
                <c:pt idx="67">
                  <c:v>8.5</c:v>
                </c:pt>
                <c:pt idx="68">
                  <c:v>9.2</c:v>
                </c:pt>
                <c:pt idx="69">
                  <c:v>5.6</c:v>
                </c:pt>
                <c:pt idx="70">
                  <c:v>8.6</c:v>
                </c:pt>
                <c:pt idx="71">
                  <c:v>8.4</c:v>
                </c:pt>
                <c:pt idx="72">
                  <c:v>8.3</c:v>
                </c:pt>
                <c:pt idx="73">
                  <c:v>8.4</c:v>
                </c:pt>
                <c:pt idx="74">
                  <c:v>5.6</c:v>
                </c:pt>
                <c:pt idx="75">
                  <c:v>9.0</c:v>
                </c:pt>
                <c:pt idx="76">
                  <c:v>6.8</c:v>
                </c:pt>
                <c:pt idx="77">
                  <c:v>7.4</c:v>
                </c:pt>
                <c:pt idx="78">
                  <c:v>7.2</c:v>
                </c:pt>
                <c:pt idx="79">
                  <c:v>4.6</c:v>
                </c:pt>
                <c:pt idx="80">
                  <c:v>6.8</c:v>
                </c:pt>
                <c:pt idx="81">
                  <c:v>3.5</c:v>
                </c:pt>
                <c:pt idx="82">
                  <c:v>4.3</c:v>
                </c:pt>
                <c:pt idx="83">
                  <c:v>6.0</c:v>
                </c:pt>
                <c:pt idx="84">
                  <c:v>5.9</c:v>
                </c:pt>
                <c:pt idx="85">
                  <c:v>5.2</c:v>
                </c:pt>
                <c:pt idx="86">
                  <c:v>3.9</c:v>
                </c:pt>
                <c:pt idx="87">
                  <c:v>5.8</c:v>
                </c:pt>
                <c:pt idx="88">
                  <c:v>6.5</c:v>
                </c:pt>
                <c:pt idx="89">
                  <c:v>6.0</c:v>
                </c:pt>
                <c:pt idx="90">
                  <c:v>3.2</c:v>
                </c:pt>
                <c:pt idx="91">
                  <c:v>5.4</c:v>
                </c:pt>
                <c:pt idx="92">
                  <c:v>4.9</c:v>
                </c:pt>
                <c:pt idx="93">
                  <c:v>5.3</c:v>
                </c:pt>
                <c:pt idx="94">
                  <c:v>3.9</c:v>
                </c:pt>
                <c:pt idx="95">
                  <c:v>2.9</c:v>
                </c:pt>
                <c:pt idx="96">
                  <c:v>3.6</c:v>
                </c:pt>
                <c:pt idx="97">
                  <c:v>3.0</c:v>
                </c:pt>
                <c:pt idx="98">
                  <c:v>4.6</c:v>
                </c:pt>
                <c:pt idx="99">
                  <c:v>3.2</c:v>
                </c:pt>
                <c:pt idx="100">
                  <c:v>3.2</c:v>
                </c:pt>
                <c:pt idx="101">
                  <c:v>3.1</c:v>
                </c:pt>
                <c:pt idx="102">
                  <c:v>2.4</c:v>
                </c:pt>
                <c:pt idx="103">
                  <c:v>3.7</c:v>
                </c:pt>
                <c:pt idx="104">
                  <c:v>3.4</c:v>
                </c:pt>
                <c:pt idx="105">
                  <c:v>2.1</c:v>
                </c:pt>
                <c:pt idx="106">
                  <c:v>2.2</c:v>
                </c:pt>
                <c:pt idx="107">
                  <c:v>2.0</c:v>
                </c:pt>
                <c:pt idx="108">
                  <c:v>2.2</c:v>
                </c:pt>
                <c:pt idx="109">
                  <c:v>2.3</c:v>
                </c:pt>
                <c:pt idx="110">
                  <c:v>2.2</c:v>
                </c:pt>
                <c:pt idx="111">
                  <c:v>1.9</c:v>
                </c:pt>
                <c:pt idx="112">
                  <c:v>2.3</c:v>
                </c:pt>
                <c:pt idx="113">
                  <c:v>2.2</c:v>
                </c:pt>
                <c:pt idx="114">
                  <c:v>2.0</c:v>
                </c:pt>
                <c:pt idx="115">
                  <c:v>2.3</c:v>
                </c:pt>
                <c:pt idx="116">
                  <c:v>2.0</c:v>
                </c:pt>
                <c:pt idx="117">
                  <c:v>1.8</c:v>
                </c:pt>
                <c:pt idx="118">
                  <c:v>1.5</c:v>
                </c:pt>
                <c:pt idx="119">
                  <c:v>1.8</c:v>
                </c:pt>
                <c:pt idx="120">
                  <c:v>2.3</c:v>
                </c:pt>
                <c:pt idx="121">
                  <c:v>2.0</c:v>
                </c:pt>
                <c:pt idx="122">
                  <c:v>2.3</c:v>
                </c:pt>
                <c:pt idx="123">
                  <c:v>1.8</c:v>
                </c:pt>
                <c:pt idx="124">
                  <c:v>1.6</c:v>
                </c:pt>
                <c:pt idx="125">
                  <c:v>2.5</c:v>
                </c:pt>
                <c:pt idx="126">
                  <c:v>3.0</c:v>
                </c:pt>
                <c:pt idx="127">
                  <c:v>1.7</c:v>
                </c:pt>
                <c:pt idx="128">
                  <c:v>1.9</c:v>
                </c:pt>
                <c:pt idx="129">
                  <c:v>2.3</c:v>
                </c:pt>
                <c:pt idx="130">
                  <c:v>1.5</c:v>
                </c:pt>
                <c:pt idx="131">
                  <c:v>1.8</c:v>
                </c:pt>
                <c:pt idx="132">
                  <c:v>1.5</c:v>
                </c:pt>
                <c:pt idx="133">
                  <c:v>1.5</c:v>
                </c:pt>
                <c:pt idx="134">
                  <c:v>1.6</c:v>
                </c:pt>
                <c:pt idx="135">
                  <c:v>1.3</c:v>
                </c:pt>
                <c:pt idx="136">
                  <c:v>1.5</c:v>
                </c:pt>
                <c:pt idx="137">
                  <c:v>1.4</c:v>
                </c:pt>
                <c:pt idx="138">
                  <c:v>2.9</c:v>
                </c:pt>
                <c:pt idx="139">
                  <c:v>2.3</c:v>
                </c:pt>
                <c:pt idx="140">
                  <c:v>1.4</c:v>
                </c:pt>
                <c:pt idx="141">
                  <c:v>2.0</c:v>
                </c:pt>
                <c:pt idx="142">
                  <c:v>1.3</c:v>
                </c:pt>
                <c:pt idx="143">
                  <c:v>1.6</c:v>
                </c:pt>
                <c:pt idx="144">
                  <c:v>2.1</c:v>
                </c:pt>
                <c:pt idx="145">
                  <c:v>1.5</c:v>
                </c:pt>
                <c:pt idx="146">
                  <c:v>1.8</c:v>
                </c:pt>
                <c:pt idx="147">
                  <c:v>2.3</c:v>
                </c:pt>
                <c:pt idx="148">
                  <c:v>1.3</c:v>
                </c:pt>
                <c:pt idx="149">
                  <c:v>1.5</c:v>
                </c:pt>
                <c:pt idx="150">
                  <c:v>1.4</c:v>
                </c:pt>
                <c:pt idx="151">
                  <c:v>1.5</c:v>
                </c:pt>
                <c:pt idx="152">
                  <c:v>1.2</c:v>
                </c:pt>
                <c:pt idx="153">
                  <c:v>1.1</c:v>
                </c:pt>
                <c:pt idx="154">
                  <c:v>2.9</c:v>
                </c:pt>
                <c:pt idx="155">
                  <c:v>1.6</c:v>
                </c:pt>
                <c:pt idx="156">
                  <c:v>1.4</c:v>
                </c:pt>
                <c:pt idx="157">
                  <c:v>2.0</c:v>
                </c:pt>
                <c:pt idx="158">
                  <c:v>1.5</c:v>
                </c:pt>
                <c:pt idx="159">
                  <c:v>1.3</c:v>
                </c:pt>
                <c:pt idx="160">
                  <c:v>2.2</c:v>
                </c:pt>
                <c:pt idx="161">
                  <c:v>1.2</c:v>
                </c:pt>
                <c:pt idx="162">
                  <c:v>2.0</c:v>
                </c:pt>
                <c:pt idx="163">
                  <c:v>1.5</c:v>
                </c:pt>
                <c:pt idx="164">
                  <c:v>1.4</c:v>
                </c:pt>
                <c:pt idx="165">
                  <c:v>1.4</c:v>
                </c:pt>
                <c:pt idx="166">
                  <c:v>1.2</c:v>
                </c:pt>
                <c:pt idx="167">
                  <c:v>1.5</c:v>
                </c:pt>
                <c:pt idx="168">
                  <c:v>1.7</c:v>
                </c:pt>
                <c:pt idx="169">
                  <c:v>1.2</c:v>
                </c:pt>
                <c:pt idx="170">
                  <c:v>1.3</c:v>
                </c:pt>
                <c:pt idx="171">
                  <c:v>1.2</c:v>
                </c:pt>
                <c:pt idx="172">
                  <c:v>1.3</c:v>
                </c:pt>
                <c:pt idx="173">
                  <c:v>1.2</c:v>
                </c:pt>
                <c:pt idx="174">
                  <c:v>1.2</c:v>
                </c:pt>
                <c:pt idx="175">
                  <c:v>1.4</c:v>
                </c:pt>
                <c:pt idx="176">
                  <c:v>1.3</c:v>
                </c:pt>
                <c:pt idx="177">
                  <c:v>1.6</c:v>
                </c:pt>
                <c:pt idx="178">
                  <c:v>1.2</c:v>
                </c:pt>
                <c:pt idx="179">
                  <c:v>1.5</c:v>
                </c:pt>
                <c:pt idx="180">
                  <c:v>1.3</c:v>
                </c:pt>
                <c:pt idx="181">
                  <c:v>1.6</c:v>
                </c:pt>
                <c:pt idx="182">
                  <c:v>1.2</c:v>
                </c:pt>
                <c:pt idx="183">
                  <c:v>1.4</c:v>
                </c:pt>
                <c:pt idx="184">
                  <c:v>1.2</c:v>
                </c:pt>
                <c:pt idx="185">
                  <c:v>1.5</c:v>
                </c:pt>
                <c:pt idx="186">
                  <c:v>1.1</c:v>
                </c:pt>
                <c:pt idx="187">
                  <c:v>1.3</c:v>
                </c:pt>
                <c:pt idx="188">
                  <c:v>1.3</c:v>
                </c:pt>
                <c:pt idx="189">
                  <c:v>1.1</c:v>
                </c:pt>
                <c:pt idx="190">
                  <c:v>1.9</c:v>
                </c:pt>
                <c:pt idx="191">
                  <c:v>1.1</c:v>
                </c:pt>
                <c:pt idx="192">
                  <c:v>1.1</c:v>
                </c:pt>
                <c:pt idx="193">
                  <c:v>1.1</c:v>
                </c:pt>
                <c:pt idx="194">
                  <c:v>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55368"/>
        <c:axId val="2143961112"/>
      </c:scatterChart>
      <c:valAx>
        <c:axId val="214395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i="0"/>
                </a:pPr>
                <a:r>
                  <a:rPr lang="en-US" b="0" i="0"/>
                  <a:t>ESPN average draft position</a:t>
                </a:r>
              </a:p>
            </c:rich>
          </c:tx>
          <c:layout>
            <c:manualLayout>
              <c:xMode val="edge"/>
              <c:yMode val="edge"/>
              <c:x val="0.505507713803953"/>
              <c:y val="0.9306240806437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3961112"/>
        <c:crosses val="autoZero"/>
        <c:crossBetween val="midCat"/>
      </c:valAx>
      <c:valAx>
        <c:axId val="2143961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b="0"/>
                </a:pPr>
                <a:r>
                  <a:rPr lang="en-US" b="0"/>
                  <a:t>ESPN average bid value</a:t>
                </a:r>
              </a:p>
            </c:rich>
          </c:tx>
          <c:layout>
            <c:manualLayout>
              <c:xMode val="edge"/>
              <c:yMode val="edge"/>
              <c:x val="0.0910966366028796"/>
              <c:y val="0.3774095786103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439553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 i="0"/>
            </a:pPr>
            <a:r>
              <a:rPr lang="en-US" sz="1400" b="0" i="0"/>
              <a:t>Differences</a:t>
            </a:r>
            <a:r>
              <a:rPr lang="en-US" sz="1400" b="0" i="0" baseline="0"/>
              <a:t> in Projections and Bid Values</a:t>
            </a:r>
            <a:endParaRPr lang="en-US" sz="1400" b="0" i="0"/>
          </a:p>
        </c:rich>
      </c:tx>
      <c:layout>
        <c:manualLayout>
          <c:xMode val="edge"/>
          <c:yMode val="edge"/>
          <c:x val="0.0688313994106307"/>
          <c:y val="0.028520593579648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8523740236273"/>
          <c:y val="0.133115566916289"/>
          <c:w val="0.536425753652041"/>
          <c:h val="0.71783810677511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345D63"/>
              </a:solidFill>
              <a:ln>
                <a:noFill/>
              </a:ln>
              <a:effectLst/>
            </c:spPr>
          </c:marker>
          <c:trendline>
            <c:spPr>
              <a:ln w="38100" cmpd="sng">
                <a:solidFill>
                  <a:srgbClr val="DD5426"/>
                </a:solidFill>
              </a:ln>
            </c:spPr>
            <c:trendlineType val="linear"/>
            <c:dispRSqr val="0"/>
            <c:dispEq val="0"/>
          </c:trendline>
          <c:xVal>
            <c:numRef>
              <c:f>'bid comparison'!$G$2:$G$95</c:f>
              <c:numCache>
                <c:formatCode>General</c:formatCode>
                <c:ptCount val="94"/>
                <c:pt idx="0">
                  <c:v>0.0</c:v>
                </c:pt>
                <c:pt idx="1">
                  <c:v>-6.0</c:v>
                </c:pt>
                <c:pt idx="2">
                  <c:v>-3.0</c:v>
                </c:pt>
                <c:pt idx="3">
                  <c:v>-5.0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  <c:pt idx="7">
                  <c:v>-1.0</c:v>
                </c:pt>
                <c:pt idx="8">
                  <c:v>0.0</c:v>
                </c:pt>
                <c:pt idx="9">
                  <c:v>3.0</c:v>
                </c:pt>
                <c:pt idx="10">
                  <c:v>-1.0</c:v>
                </c:pt>
                <c:pt idx="11">
                  <c:v>1.0</c:v>
                </c:pt>
                <c:pt idx="12">
                  <c:v>3.0</c:v>
                </c:pt>
                <c:pt idx="13">
                  <c:v>0.0</c:v>
                </c:pt>
                <c:pt idx="14">
                  <c:v>-1.0</c:v>
                </c:pt>
                <c:pt idx="15">
                  <c:v>1.0</c:v>
                </c:pt>
                <c:pt idx="16">
                  <c:v>-3.0</c:v>
                </c:pt>
                <c:pt idx="17">
                  <c:v>1.0</c:v>
                </c:pt>
                <c:pt idx="18">
                  <c:v>0.0</c:v>
                </c:pt>
                <c:pt idx="19">
                  <c:v>-1.0</c:v>
                </c:pt>
                <c:pt idx="20">
                  <c:v>1.0</c:v>
                </c:pt>
                <c:pt idx="21">
                  <c:v>1.0</c:v>
                </c:pt>
                <c:pt idx="22">
                  <c:v>-5.0</c:v>
                </c:pt>
                <c:pt idx="23">
                  <c:v>2.0</c:v>
                </c:pt>
                <c:pt idx="24">
                  <c:v>-1.0</c:v>
                </c:pt>
                <c:pt idx="25">
                  <c:v>0.0</c:v>
                </c:pt>
                <c:pt idx="26">
                  <c:v>0.0</c:v>
                </c:pt>
                <c:pt idx="27">
                  <c:v>-3.0</c:v>
                </c:pt>
                <c:pt idx="28">
                  <c:v>1.0</c:v>
                </c:pt>
                <c:pt idx="29">
                  <c:v>-1.0</c:v>
                </c:pt>
                <c:pt idx="30">
                  <c:v>0.0</c:v>
                </c:pt>
                <c:pt idx="31">
                  <c:v>5.0</c:v>
                </c:pt>
                <c:pt idx="32">
                  <c:v>-3.0</c:v>
                </c:pt>
                <c:pt idx="33">
                  <c:v>1.0</c:v>
                </c:pt>
                <c:pt idx="34">
                  <c:v>-4.0</c:v>
                </c:pt>
                <c:pt idx="35">
                  <c:v>0.0</c:v>
                </c:pt>
                <c:pt idx="36">
                  <c:v>-4.0</c:v>
                </c:pt>
                <c:pt idx="37">
                  <c:v>1.0</c:v>
                </c:pt>
                <c:pt idx="38">
                  <c:v>-6.0</c:v>
                </c:pt>
                <c:pt idx="39">
                  <c:v>-3.0</c:v>
                </c:pt>
                <c:pt idx="40">
                  <c:v>7.0</c:v>
                </c:pt>
                <c:pt idx="41">
                  <c:v>3.0</c:v>
                </c:pt>
                <c:pt idx="42">
                  <c:v>0.0</c:v>
                </c:pt>
                <c:pt idx="43">
                  <c:v>-3.0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-15.0</c:v>
                </c:pt>
                <c:pt idx="48">
                  <c:v>-2.0</c:v>
                </c:pt>
                <c:pt idx="49">
                  <c:v>-1.0</c:v>
                </c:pt>
                <c:pt idx="50">
                  <c:v>1.0</c:v>
                </c:pt>
                <c:pt idx="51">
                  <c:v>3.0</c:v>
                </c:pt>
                <c:pt idx="52">
                  <c:v>0.0</c:v>
                </c:pt>
                <c:pt idx="53">
                  <c:v>6.0</c:v>
                </c:pt>
                <c:pt idx="54">
                  <c:v>-4.0</c:v>
                </c:pt>
                <c:pt idx="55">
                  <c:v>-1.0</c:v>
                </c:pt>
                <c:pt idx="56">
                  <c:v>3.0</c:v>
                </c:pt>
                <c:pt idx="57">
                  <c:v>2.0</c:v>
                </c:pt>
                <c:pt idx="58">
                  <c:v>-2.0</c:v>
                </c:pt>
                <c:pt idx="59">
                  <c:v>-2.0</c:v>
                </c:pt>
                <c:pt idx="60">
                  <c:v>-4.0</c:v>
                </c:pt>
                <c:pt idx="61">
                  <c:v>1.0</c:v>
                </c:pt>
                <c:pt idx="62">
                  <c:v>0.0</c:v>
                </c:pt>
                <c:pt idx="63">
                  <c:v>-2.0</c:v>
                </c:pt>
                <c:pt idx="64">
                  <c:v>2.0</c:v>
                </c:pt>
                <c:pt idx="65">
                  <c:v>0.0</c:v>
                </c:pt>
                <c:pt idx="66">
                  <c:v>12.0</c:v>
                </c:pt>
                <c:pt idx="67">
                  <c:v>2.0</c:v>
                </c:pt>
                <c:pt idx="68">
                  <c:v>-1.0</c:v>
                </c:pt>
                <c:pt idx="69">
                  <c:v>-1.0</c:v>
                </c:pt>
                <c:pt idx="70">
                  <c:v>0.0</c:v>
                </c:pt>
                <c:pt idx="71">
                  <c:v>-6.0</c:v>
                </c:pt>
                <c:pt idx="72">
                  <c:v>-5.0</c:v>
                </c:pt>
                <c:pt idx="73">
                  <c:v>2.0</c:v>
                </c:pt>
                <c:pt idx="74">
                  <c:v>-6.0</c:v>
                </c:pt>
                <c:pt idx="75">
                  <c:v>6.0</c:v>
                </c:pt>
                <c:pt idx="76">
                  <c:v>-12.0</c:v>
                </c:pt>
                <c:pt idx="77">
                  <c:v>0.0</c:v>
                </c:pt>
                <c:pt idx="78">
                  <c:v>5.0</c:v>
                </c:pt>
                <c:pt idx="79">
                  <c:v>-7.0</c:v>
                </c:pt>
                <c:pt idx="80">
                  <c:v>-12.0</c:v>
                </c:pt>
                <c:pt idx="81">
                  <c:v>-6.0</c:v>
                </c:pt>
                <c:pt idx="82">
                  <c:v>-2.0</c:v>
                </c:pt>
                <c:pt idx="83">
                  <c:v>-6.0</c:v>
                </c:pt>
                <c:pt idx="84">
                  <c:v>2.0</c:v>
                </c:pt>
                <c:pt idx="85">
                  <c:v>-21.0</c:v>
                </c:pt>
                <c:pt idx="86">
                  <c:v>2.0</c:v>
                </c:pt>
                <c:pt idx="87">
                  <c:v>-1.0</c:v>
                </c:pt>
                <c:pt idx="88">
                  <c:v>3.0</c:v>
                </c:pt>
                <c:pt idx="89">
                  <c:v>7.0</c:v>
                </c:pt>
                <c:pt idx="90">
                  <c:v>2.0</c:v>
                </c:pt>
                <c:pt idx="91">
                  <c:v>-1.0</c:v>
                </c:pt>
                <c:pt idx="92">
                  <c:v>0.0</c:v>
                </c:pt>
                <c:pt idx="93">
                  <c:v>7.0</c:v>
                </c:pt>
              </c:numCache>
            </c:numRef>
          </c:xVal>
          <c:yVal>
            <c:numRef>
              <c:f>'bid comparison'!$H$2:$H$95</c:f>
              <c:numCache>
                <c:formatCode>General</c:formatCode>
                <c:ptCount val="94"/>
                <c:pt idx="0">
                  <c:v>9.41881124845257</c:v>
                </c:pt>
                <c:pt idx="1">
                  <c:v>6.546776320367613</c:v>
                </c:pt>
                <c:pt idx="2">
                  <c:v>7.44137431713613</c:v>
                </c:pt>
                <c:pt idx="3">
                  <c:v>9.125893546190944</c:v>
                </c:pt>
                <c:pt idx="4">
                  <c:v>-0.311876072289252</c:v>
                </c:pt>
                <c:pt idx="5">
                  <c:v>1.266294216566649</c:v>
                </c:pt>
                <c:pt idx="6">
                  <c:v>-0.467941167601779</c:v>
                </c:pt>
                <c:pt idx="7">
                  <c:v>5.759423526032428</c:v>
                </c:pt>
                <c:pt idx="8">
                  <c:v>6.394723129681559</c:v>
                </c:pt>
                <c:pt idx="9">
                  <c:v>2.505955041456033</c:v>
                </c:pt>
                <c:pt idx="10">
                  <c:v>4.864567518789215</c:v>
                </c:pt>
                <c:pt idx="11">
                  <c:v>0.149766268220574</c:v>
                </c:pt>
                <c:pt idx="12">
                  <c:v>1.875067994022352</c:v>
                </c:pt>
                <c:pt idx="13">
                  <c:v>1.186154392175538</c:v>
                </c:pt>
                <c:pt idx="14">
                  <c:v>7.378817941434434</c:v>
                </c:pt>
                <c:pt idx="15">
                  <c:v>5.07651201375657</c:v>
                </c:pt>
                <c:pt idx="16">
                  <c:v>4.050665614341937</c:v>
                </c:pt>
                <c:pt idx="17">
                  <c:v>-0.030364880643134</c:v>
                </c:pt>
                <c:pt idx="18">
                  <c:v>6.393080914901589</c:v>
                </c:pt>
                <c:pt idx="19">
                  <c:v>3.510453967151239</c:v>
                </c:pt>
                <c:pt idx="20">
                  <c:v>2.92625531287964</c:v>
                </c:pt>
                <c:pt idx="21">
                  <c:v>2.402555417590712</c:v>
                </c:pt>
                <c:pt idx="22">
                  <c:v>6.198305834133126</c:v>
                </c:pt>
                <c:pt idx="23">
                  <c:v>-2.649334385658065</c:v>
                </c:pt>
                <c:pt idx="24">
                  <c:v>2.094619358610334</c:v>
                </c:pt>
                <c:pt idx="25">
                  <c:v>-1.222105291284745</c:v>
                </c:pt>
                <c:pt idx="26">
                  <c:v>-2.49744458240929</c:v>
                </c:pt>
                <c:pt idx="27">
                  <c:v>4.651111830894401</c:v>
                </c:pt>
                <c:pt idx="28">
                  <c:v>1.434792590050154</c:v>
                </c:pt>
                <c:pt idx="29">
                  <c:v>5.626373626879822</c:v>
                </c:pt>
                <c:pt idx="30">
                  <c:v>1.275107447408125</c:v>
                </c:pt>
                <c:pt idx="31">
                  <c:v>-1.395401936250412</c:v>
                </c:pt>
                <c:pt idx="32">
                  <c:v>3.7371266916205</c:v>
                </c:pt>
                <c:pt idx="33">
                  <c:v>0.409890171826365</c:v>
                </c:pt>
                <c:pt idx="34">
                  <c:v>2.413873865954514</c:v>
                </c:pt>
                <c:pt idx="35">
                  <c:v>-3.990416110609509</c:v>
                </c:pt>
                <c:pt idx="36">
                  <c:v>5.631136088557506</c:v>
                </c:pt>
                <c:pt idx="37">
                  <c:v>-1.549177007894951</c:v>
                </c:pt>
                <c:pt idx="38">
                  <c:v>-0.761897730762804</c:v>
                </c:pt>
                <c:pt idx="39">
                  <c:v>8.90021965097696</c:v>
                </c:pt>
                <c:pt idx="40">
                  <c:v>-10.00465450152017</c:v>
                </c:pt>
                <c:pt idx="41">
                  <c:v>-8.433052642764334</c:v>
                </c:pt>
                <c:pt idx="42">
                  <c:v>0.952456722379424</c:v>
                </c:pt>
                <c:pt idx="43">
                  <c:v>1.296771453844066</c:v>
                </c:pt>
                <c:pt idx="44">
                  <c:v>4.352023198007888</c:v>
                </c:pt>
                <c:pt idx="45">
                  <c:v>-0.961139160904784</c:v>
                </c:pt>
                <c:pt idx="46">
                  <c:v>-2.924423364136636</c:v>
                </c:pt>
                <c:pt idx="47">
                  <c:v>6.497980288363992</c:v>
                </c:pt>
                <c:pt idx="48">
                  <c:v>-0.91484527764834</c:v>
                </c:pt>
                <c:pt idx="49">
                  <c:v>-0.0316735805848509</c:v>
                </c:pt>
                <c:pt idx="50">
                  <c:v>-2.760928932544795</c:v>
                </c:pt>
                <c:pt idx="51">
                  <c:v>-4.633000835677659</c:v>
                </c:pt>
                <c:pt idx="52">
                  <c:v>-2.194138911692262</c:v>
                </c:pt>
                <c:pt idx="53">
                  <c:v>-2.328983171608259</c:v>
                </c:pt>
                <c:pt idx="54">
                  <c:v>1.613485306773203</c:v>
                </c:pt>
                <c:pt idx="55">
                  <c:v>1.330250445009183</c:v>
                </c:pt>
                <c:pt idx="56">
                  <c:v>-0.63793167781102</c:v>
                </c:pt>
                <c:pt idx="57">
                  <c:v>-6.217123974191256</c:v>
                </c:pt>
                <c:pt idx="58">
                  <c:v>2.490014472307477</c:v>
                </c:pt>
                <c:pt idx="59">
                  <c:v>0.79743142920009</c:v>
                </c:pt>
                <c:pt idx="60">
                  <c:v>-0.812918802329651</c:v>
                </c:pt>
                <c:pt idx="61">
                  <c:v>0.803256868498797</c:v>
                </c:pt>
                <c:pt idx="62">
                  <c:v>-0.377112268780246</c:v>
                </c:pt>
                <c:pt idx="63">
                  <c:v>0.145199163167222</c:v>
                </c:pt>
                <c:pt idx="64">
                  <c:v>-2.701585477214598</c:v>
                </c:pt>
                <c:pt idx="65">
                  <c:v>-1.735570490628355</c:v>
                </c:pt>
                <c:pt idx="66">
                  <c:v>-4.10879159168733</c:v>
                </c:pt>
                <c:pt idx="67">
                  <c:v>-1.351292231222597</c:v>
                </c:pt>
                <c:pt idx="68">
                  <c:v>0.249918507377341</c:v>
                </c:pt>
                <c:pt idx="69">
                  <c:v>-0.601570941181489</c:v>
                </c:pt>
                <c:pt idx="70">
                  <c:v>0.54024920290264</c:v>
                </c:pt>
                <c:pt idx="71">
                  <c:v>0.549143472964931</c:v>
                </c:pt>
                <c:pt idx="72">
                  <c:v>3.521997187368982</c:v>
                </c:pt>
                <c:pt idx="73">
                  <c:v>-2.372996053357665</c:v>
                </c:pt>
                <c:pt idx="74">
                  <c:v>0.661593849373396</c:v>
                </c:pt>
                <c:pt idx="75">
                  <c:v>-1.518363533596267</c:v>
                </c:pt>
                <c:pt idx="76">
                  <c:v>2.052953488679921</c:v>
                </c:pt>
                <c:pt idx="77">
                  <c:v>0.250641463072226</c:v>
                </c:pt>
                <c:pt idx="78">
                  <c:v>0.79523248307706</c:v>
                </c:pt>
                <c:pt idx="79">
                  <c:v>1.607758902544111</c:v>
                </c:pt>
                <c:pt idx="80">
                  <c:v>2.211915404303583</c:v>
                </c:pt>
                <c:pt idx="81">
                  <c:v>0.416939915868759</c:v>
                </c:pt>
                <c:pt idx="82">
                  <c:v>0.0495594449903125</c:v>
                </c:pt>
                <c:pt idx="83">
                  <c:v>1.544752399172835</c:v>
                </c:pt>
                <c:pt idx="84">
                  <c:v>-2.994406869585468</c:v>
                </c:pt>
                <c:pt idx="85">
                  <c:v>3.46625703048178</c:v>
                </c:pt>
                <c:pt idx="86">
                  <c:v>-3.240070409420728</c:v>
                </c:pt>
                <c:pt idx="87">
                  <c:v>0.427557549741187</c:v>
                </c:pt>
                <c:pt idx="88">
                  <c:v>-0.455012603798939</c:v>
                </c:pt>
                <c:pt idx="89">
                  <c:v>-1.125234497666196</c:v>
                </c:pt>
                <c:pt idx="90">
                  <c:v>-2.104431681923041</c:v>
                </c:pt>
                <c:pt idx="91">
                  <c:v>0.85938421841398</c:v>
                </c:pt>
                <c:pt idx="92">
                  <c:v>-1.164442622820874</c:v>
                </c:pt>
                <c:pt idx="93">
                  <c:v>-3.438535717311056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10616"/>
        <c:axId val="2143816632"/>
      </c:scatterChart>
      <c:valAx>
        <c:axId val="214381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i="0"/>
                </a:pPr>
                <a:r>
                  <a:rPr lang="en-US" b="0" i="0"/>
                  <a:t>ESPN</a:t>
                </a:r>
                <a:r>
                  <a:rPr lang="en-US" b="0" i="0" baseline="0"/>
                  <a:t> ranking - CBS ranking</a:t>
                </a:r>
                <a:endParaRPr lang="en-US" b="0" i="0"/>
              </a:p>
            </c:rich>
          </c:tx>
          <c:layout>
            <c:manualLayout>
              <c:xMode val="edge"/>
              <c:yMode val="edge"/>
              <c:x val="0.505507755736541"/>
              <c:y val="0.8701845202042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3816632"/>
        <c:crosses val="autoZero"/>
        <c:crossBetween val="midCat"/>
      </c:valAx>
      <c:valAx>
        <c:axId val="21438166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b="0"/>
                </a:pPr>
                <a:r>
                  <a:rPr lang="en-US" b="0"/>
                  <a:t>ESPN average bid value- CBS average bid value</a:t>
                </a:r>
              </a:p>
            </c:rich>
          </c:tx>
          <c:layout>
            <c:manualLayout>
              <c:xMode val="edge"/>
              <c:yMode val="edge"/>
              <c:x val="0.0910966366028796"/>
              <c:y val="0.3774095786103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438106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12</xdr:row>
      <xdr:rowOff>171450</xdr:rowOff>
    </xdr:from>
    <xdr:to>
      <xdr:col>16</xdr:col>
      <xdr:colOff>25400</xdr:colOff>
      <xdr:row>37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0.10619</cdr:x>
      <cdr:y>0.8183</cdr:y>
    </cdr:from>
    <cdr:to>
      <cdr:x>0.64159</cdr:x>
      <cdr:y>0.91898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914400" y="3860800"/>
          <a:ext cx="4610100" cy="47498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0000"/>
              </a:solidFill>
              <a:latin typeface="Antenna"/>
              <a:cs typeface="Antenna"/>
            </a:rPr>
            <a:t>Note: Players are ranked and</a:t>
          </a:r>
          <a:r>
            <a:rPr lang="en-US" sz="1000" baseline="0">
              <a:solidFill>
                <a:srgbClr val="000000"/>
              </a:solidFill>
              <a:latin typeface="Antenna"/>
              <a:cs typeface="Antenna"/>
            </a:rPr>
            <a:t> ordered </a:t>
          </a:r>
          <a:r>
            <a:rPr lang="en-US" sz="1000">
              <a:solidFill>
                <a:srgbClr val="000000"/>
              </a:solidFill>
              <a:latin typeface="Antenna"/>
              <a:cs typeface="Antenna"/>
            </a:rPr>
            <a:t>by position.</a:t>
          </a:r>
        </a:p>
      </cdr:txBody>
    </cdr:sp>
  </cdr:relSizeAnchor>
  <cdr:relSizeAnchor xmlns:cdr="http://schemas.openxmlformats.org/drawingml/2006/chartDrawing">
    <cdr:from>
      <cdr:x>0.67404</cdr:x>
      <cdr:y>0.44549</cdr:y>
    </cdr:from>
    <cdr:to>
      <cdr:x>0.81563</cdr:x>
      <cdr:y>0.55559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5803900" y="2101850"/>
          <a:ext cx="1219200" cy="51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aseline="0">
              <a:solidFill>
                <a:srgbClr val="000000"/>
              </a:solidFill>
              <a:latin typeface="Antenna"/>
              <a:cs typeface="Antenna"/>
            </a:rPr>
            <a:t>Jonathan Dwyer</a:t>
          </a:r>
          <a:endParaRPr lang="en-US" sz="1000">
            <a:solidFill>
              <a:srgbClr val="000000"/>
            </a:solidFill>
            <a:latin typeface="Antenna"/>
            <a:cs typeface="Antenna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68</xdr:row>
      <xdr:rowOff>165100</xdr:rowOff>
    </xdr:from>
    <xdr:to>
      <xdr:col>19</xdr:col>
      <xdr:colOff>431800</xdr:colOff>
      <xdr:row>93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68</xdr:row>
      <xdr:rowOff>165100</xdr:rowOff>
    </xdr:from>
    <xdr:to>
      <xdr:col>19</xdr:col>
      <xdr:colOff>431800</xdr:colOff>
      <xdr:row>93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68</xdr:row>
      <xdr:rowOff>165100</xdr:rowOff>
    </xdr:from>
    <xdr:to>
      <xdr:col>20</xdr:col>
      <xdr:colOff>431800</xdr:colOff>
      <xdr:row>93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workbookViewId="0">
      <selection activeCell="C25" sqref="C25"/>
    </sheetView>
  </sheetViews>
  <sheetFormatPr baseColWidth="10" defaultRowHeight="15" x14ac:dyDescent="0"/>
  <sheetData>
    <row r="1" spans="1:6">
      <c r="A1" s="1" t="s">
        <v>2</v>
      </c>
      <c r="B1" s="1" t="s">
        <v>3</v>
      </c>
      <c r="C1" s="1"/>
    </row>
    <row r="2" spans="1:6">
      <c r="A2" s="1">
        <v>1</v>
      </c>
      <c r="B2" s="1">
        <v>1</v>
      </c>
      <c r="C2" s="1">
        <v>0</v>
      </c>
      <c r="D2" s="1">
        <v>0</v>
      </c>
      <c r="E2" s="1"/>
      <c r="F2" s="1"/>
    </row>
    <row r="3" spans="1:6">
      <c r="A3" s="1">
        <v>5</v>
      </c>
      <c r="B3" s="1">
        <v>5</v>
      </c>
      <c r="C3" s="1">
        <v>1</v>
      </c>
      <c r="D3" s="1">
        <v>1</v>
      </c>
      <c r="E3" s="1"/>
    </row>
    <row r="4" spans="1:6">
      <c r="A4" s="1">
        <v>2</v>
      </c>
      <c r="B4" s="1">
        <v>2</v>
      </c>
      <c r="C4" s="1">
        <v>2</v>
      </c>
      <c r="D4" s="1">
        <v>2</v>
      </c>
      <c r="E4" s="1"/>
    </row>
    <row r="5" spans="1:6">
      <c r="A5" s="1">
        <v>6</v>
      </c>
      <c r="B5" s="1">
        <v>6</v>
      </c>
      <c r="C5" s="1">
        <v>3</v>
      </c>
      <c r="D5" s="1">
        <v>3</v>
      </c>
      <c r="E5" s="1"/>
    </row>
    <row r="6" spans="1:6">
      <c r="A6" s="1">
        <v>7</v>
      </c>
      <c r="B6" s="1">
        <v>7</v>
      </c>
      <c r="C6" s="1">
        <v>4</v>
      </c>
      <c r="D6" s="1">
        <v>4</v>
      </c>
      <c r="E6" s="1"/>
    </row>
    <row r="7" spans="1:6">
      <c r="A7" s="1">
        <v>3</v>
      </c>
      <c r="B7" s="1">
        <v>3</v>
      </c>
      <c r="C7" s="1">
        <v>5</v>
      </c>
      <c r="D7" s="1">
        <v>5</v>
      </c>
      <c r="E7" s="1"/>
    </row>
    <row r="8" spans="1:6">
      <c r="A8" s="1">
        <v>4</v>
      </c>
      <c r="B8" s="1">
        <v>4</v>
      </c>
      <c r="C8" s="1">
        <v>6</v>
      </c>
      <c r="D8" s="1">
        <v>6</v>
      </c>
      <c r="E8" s="1"/>
    </row>
    <row r="9" spans="1:6">
      <c r="A9" s="1">
        <v>2</v>
      </c>
      <c r="B9" s="1">
        <v>2</v>
      </c>
      <c r="C9" s="1">
        <v>7</v>
      </c>
      <c r="D9" s="1">
        <v>7</v>
      </c>
      <c r="E9" s="1"/>
    </row>
    <row r="10" spans="1:6">
      <c r="A10" s="1">
        <v>1</v>
      </c>
      <c r="B10" s="1">
        <v>1</v>
      </c>
      <c r="C10" s="1">
        <v>8</v>
      </c>
      <c r="D10" s="1">
        <v>8</v>
      </c>
      <c r="E10" s="1"/>
    </row>
    <row r="11" spans="1:6">
      <c r="A11" s="1">
        <v>8</v>
      </c>
      <c r="B11" s="1">
        <v>8</v>
      </c>
      <c r="C11" s="1">
        <v>9</v>
      </c>
      <c r="D11" s="1">
        <v>9</v>
      </c>
      <c r="E11" s="1"/>
    </row>
    <row r="12" spans="1:6">
      <c r="A12" s="1">
        <v>10</v>
      </c>
      <c r="B12" s="1">
        <v>10</v>
      </c>
      <c r="C12" s="1">
        <v>10</v>
      </c>
      <c r="D12" s="1">
        <v>10</v>
      </c>
      <c r="E12" s="1"/>
    </row>
    <row r="13" spans="1:6">
      <c r="A13" s="1">
        <v>1</v>
      </c>
      <c r="B13" s="1">
        <v>1</v>
      </c>
      <c r="C13" s="1">
        <v>11</v>
      </c>
      <c r="D13" s="1">
        <v>11</v>
      </c>
      <c r="E13" s="1"/>
    </row>
    <row r="14" spans="1:6">
      <c r="A14" s="1">
        <v>9</v>
      </c>
      <c r="B14" s="1">
        <v>9</v>
      </c>
      <c r="C14" s="1">
        <v>12</v>
      </c>
      <c r="D14" s="1">
        <v>12</v>
      </c>
      <c r="E14" s="1"/>
    </row>
    <row r="15" spans="1:6">
      <c r="A15" s="1">
        <v>12</v>
      </c>
      <c r="B15" s="1">
        <v>12</v>
      </c>
      <c r="C15" s="1">
        <v>13</v>
      </c>
      <c r="D15" s="1">
        <v>13</v>
      </c>
      <c r="E15" s="1"/>
    </row>
    <row r="16" spans="1:6">
      <c r="A16" s="1">
        <v>3</v>
      </c>
      <c r="B16" s="1">
        <v>3</v>
      </c>
      <c r="C16" s="1">
        <v>14</v>
      </c>
      <c r="D16" s="1">
        <v>14</v>
      </c>
      <c r="E16" s="1"/>
    </row>
    <row r="17" spans="1:5">
      <c r="A17" s="1">
        <v>15</v>
      </c>
      <c r="B17" s="1">
        <v>15</v>
      </c>
      <c r="C17" s="1">
        <v>15</v>
      </c>
      <c r="D17" s="1">
        <v>15</v>
      </c>
      <c r="E17" s="1"/>
    </row>
    <row r="18" spans="1:5">
      <c r="A18" s="1">
        <v>11</v>
      </c>
      <c r="B18" s="1">
        <v>11</v>
      </c>
      <c r="C18" s="1">
        <v>16</v>
      </c>
      <c r="D18" s="1">
        <v>16</v>
      </c>
      <c r="E18" s="1"/>
    </row>
    <row r="19" spans="1:5">
      <c r="A19" s="1">
        <v>3</v>
      </c>
      <c r="B19" s="1">
        <v>3</v>
      </c>
      <c r="C19" s="1">
        <v>17</v>
      </c>
      <c r="D19" s="1">
        <v>17</v>
      </c>
      <c r="E19" s="1"/>
    </row>
    <row r="20" spans="1:5">
      <c r="A20" s="1">
        <v>2</v>
      </c>
      <c r="B20" s="1">
        <v>2</v>
      </c>
      <c r="C20" s="1">
        <v>18</v>
      </c>
      <c r="D20" s="1">
        <v>18</v>
      </c>
      <c r="E20" s="1"/>
    </row>
    <row r="21" spans="1:5">
      <c r="A21" s="1">
        <v>4</v>
      </c>
      <c r="B21" s="1">
        <v>4</v>
      </c>
      <c r="C21" s="1">
        <v>19</v>
      </c>
      <c r="D21" s="1">
        <v>19</v>
      </c>
      <c r="E21" s="1"/>
    </row>
    <row r="22" spans="1:5">
      <c r="A22" s="1">
        <v>13</v>
      </c>
      <c r="B22" s="1">
        <v>13</v>
      </c>
      <c r="C22" s="1">
        <v>20</v>
      </c>
      <c r="D22" s="1">
        <v>20</v>
      </c>
      <c r="E22" s="1"/>
    </row>
    <row r="23" spans="1:5">
      <c r="A23" s="1">
        <v>1</v>
      </c>
      <c r="B23" s="1">
        <v>1</v>
      </c>
      <c r="C23" s="1">
        <v>21</v>
      </c>
      <c r="D23" s="1">
        <v>21</v>
      </c>
      <c r="E23" s="1"/>
    </row>
    <row r="24" spans="1:5">
      <c r="A24" s="1">
        <v>5</v>
      </c>
      <c r="B24" s="1">
        <v>5</v>
      </c>
      <c r="C24" s="1">
        <v>22</v>
      </c>
      <c r="D24" s="1">
        <v>22</v>
      </c>
      <c r="E24" s="1"/>
    </row>
    <row r="25" spans="1:5">
      <c r="A25" s="1">
        <v>22</v>
      </c>
      <c r="B25" s="1">
        <v>20</v>
      </c>
      <c r="C25" s="1">
        <v>23</v>
      </c>
      <c r="D25" s="1">
        <v>23</v>
      </c>
      <c r="E25" s="1"/>
    </row>
    <row r="26" spans="1:5">
      <c r="A26" s="1">
        <v>16</v>
      </c>
      <c r="B26" s="1">
        <v>16</v>
      </c>
      <c r="C26" s="1">
        <v>24</v>
      </c>
      <c r="D26" s="1">
        <v>24</v>
      </c>
      <c r="E26" s="1"/>
    </row>
    <row r="27" spans="1:5">
      <c r="A27" s="1">
        <v>6</v>
      </c>
      <c r="B27" s="1">
        <v>6</v>
      </c>
      <c r="C27" s="1">
        <v>25</v>
      </c>
      <c r="D27" s="1">
        <v>25</v>
      </c>
      <c r="E27" s="1"/>
    </row>
    <row r="28" spans="1:5">
      <c r="A28" s="1">
        <v>4</v>
      </c>
      <c r="B28" s="1">
        <v>4</v>
      </c>
      <c r="C28" s="1">
        <v>26</v>
      </c>
      <c r="D28" s="1">
        <v>26</v>
      </c>
      <c r="E28" s="1"/>
    </row>
    <row r="29" spans="1:5">
      <c r="A29" s="1">
        <v>20</v>
      </c>
      <c r="B29" s="1">
        <v>21</v>
      </c>
      <c r="C29" s="1">
        <v>27</v>
      </c>
      <c r="D29" s="1">
        <v>27</v>
      </c>
      <c r="E29" s="1"/>
    </row>
    <row r="30" spans="1:5">
      <c r="A30" s="1">
        <v>11</v>
      </c>
      <c r="B30" s="1">
        <v>9</v>
      </c>
      <c r="C30" s="1">
        <v>28</v>
      </c>
      <c r="D30" s="1">
        <v>28</v>
      </c>
      <c r="E30" s="1"/>
    </row>
    <row r="31" spans="1:5">
      <c r="A31" s="1">
        <v>14</v>
      </c>
      <c r="B31" s="1">
        <v>14</v>
      </c>
      <c r="C31" s="1">
        <v>29</v>
      </c>
      <c r="D31" s="1">
        <v>29</v>
      </c>
      <c r="E31" s="1"/>
    </row>
    <row r="32" spans="1:5">
      <c r="A32" s="1">
        <v>9</v>
      </c>
      <c r="B32" s="1">
        <v>8</v>
      </c>
      <c r="C32" s="1">
        <v>30</v>
      </c>
      <c r="D32" s="1">
        <v>30</v>
      </c>
      <c r="E32" s="1"/>
    </row>
    <row r="33" spans="1:5">
      <c r="A33" s="1">
        <v>6</v>
      </c>
      <c r="B33" s="1">
        <v>6</v>
      </c>
      <c r="C33" s="1">
        <v>31</v>
      </c>
      <c r="D33" s="1">
        <v>31</v>
      </c>
      <c r="E33" s="1"/>
    </row>
    <row r="34" spans="1:5">
      <c r="A34" s="1">
        <v>5</v>
      </c>
      <c r="B34" s="1">
        <v>5</v>
      </c>
      <c r="C34" s="1">
        <v>32</v>
      </c>
      <c r="D34" s="1">
        <v>32</v>
      </c>
      <c r="E34" s="1"/>
    </row>
    <row r="35" spans="1:5">
      <c r="A35" s="1">
        <v>7</v>
      </c>
      <c r="B35" s="1">
        <v>7</v>
      </c>
      <c r="C35" s="1">
        <v>33</v>
      </c>
      <c r="D35" s="1">
        <v>33</v>
      </c>
      <c r="E35" s="1"/>
    </row>
    <row r="36" spans="1:5">
      <c r="A36" s="1">
        <v>10</v>
      </c>
      <c r="B36" s="1">
        <v>11</v>
      </c>
      <c r="C36" s="1">
        <v>34</v>
      </c>
      <c r="D36" s="1">
        <v>34</v>
      </c>
      <c r="E36" s="1"/>
    </row>
    <row r="37" spans="1:5">
      <c r="A37" s="1">
        <v>13</v>
      </c>
      <c r="B37" s="1">
        <v>13</v>
      </c>
      <c r="C37" s="1">
        <v>35</v>
      </c>
      <c r="D37" s="1">
        <v>35</v>
      </c>
      <c r="E37" s="1"/>
    </row>
    <row r="38" spans="1:5">
      <c r="A38" s="1">
        <v>18</v>
      </c>
      <c r="B38" s="1">
        <v>18</v>
      </c>
      <c r="C38" s="1">
        <v>36</v>
      </c>
      <c r="D38" s="1">
        <v>36</v>
      </c>
      <c r="E38" s="1"/>
    </row>
    <row r="39" spans="1:5">
      <c r="A39" s="1">
        <v>8</v>
      </c>
      <c r="B39" s="1">
        <v>10</v>
      </c>
      <c r="C39" s="1">
        <v>37</v>
      </c>
      <c r="D39" s="1">
        <v>37</v>
      </c>
      <c r="E39" s="1"/>
    </row>
    <row r="40" spans="1:5">
      <c r="A40" s="1">
        <v>17</v>
      </c>
      <c r="B40" s="1">
        <v>17</v>
      </c>
      <c r="C40" s="1">
        <v>38</v>
      </c>
      <c r="D40" s="1">
        <v>38</v>
      </c>
      <c r="E40" s="1"/>
    </row>
    <row r="41" spans="1:5">
      <c r="A41" s="1">
        <v>12</v>
      </c>
      <c r="B41" s="1">
        <v>12</v>
      </c>
      <c r="C41" s="1">
        <v>39</v>
      </c>
      <c r="D41" s="1">
        <v>39</v>
      </c>
      <c r="E41" s="1"/>
    </row>
    <row r="42" spans="1:5">
      <c r="A42" s="1">
        <v>21</v>
      </c>
      <c r="B42" s="1">
        <v>22</v>
      </c>
      <c r="C42" s="1">
        <v>40</v>
      </c>
      <c r="D42" s="1">
        <v>40</v>
      </c>
      <c r="E42" s="1"/>
    </row>
    <row r="43" spans="1:5">
      <c r="A43" s="1">
        <v>9</v>
      </c>
      <c r="B43" s="1">
        <v>9</v>
      </c>
      <c r="C43" s="1">
        <v>41</v>
      </c>
      <c r="D43" s="1">
        <v>41</v>
      </c>
      <c r="E43" s="1"/>
    </row>
    <row r="44" spans="1:5">
      <c r="A44" s="1">
        <v>23</v>
      </c>
      <c r="B44" s="1">
        <v>23</v>
      </c>
      <c r="C44" s="1">
        <v>42</v>
      </c>
      <c r="D44" s="1">
        <v>42</v>
      </c>
      <c r="E44" s="1"/>
    </row>
    <row r="45" spans="1:5">
      <c r="A45" s="1">
        <v>2</v>
      </c>
      <c r="B45" s="1">
        <v>2</v>
      </c>
      <c r="C45" s="1">
        <v>43</v>
      </c>
      <c r="D45" s="1">
        <v>43</v>
      </c>
      <c r="E45" s="1"/>
    </row>
    <row r="46" spans="1:5">
      <c r="A46" s="1">
        <v>21</v>
      </c>
      <c r="B46" s="1">
        <v>18</v>
      </c>
      <c r="C46" s="1">
        <v>44</v>
      </c>
      <c r="D46" s="1">
        <v>44</v>
      </c>
      <c r="E46" s="1"/>
    </row>
    <row r="47" spans="1:5">
      <c r="A47" s="1">
        <v>14</v>
      </c>
      <c r="B47" s="1">
        <v>14</v>
      </c>
      <c r="C47" s="1">
        <v>45</v>
      </c>
      <c r="D47" s="1">
        <v>45</v>
      </c>
      <c r="E47" s="1"/>
    </row>
    <row r="48" spans="1:5">
      <c r="A48" s="1">
        <v>17</v>
      </c>
      <c r="B48" s="1">
        <v>17</v>
      </c>
      <c r="C48" s="1">
        <v>46</v>
      </c>
      <c r="D48" s="1">
        <v>46</v>
      </c>
      <c r="E48" s="1"/>
    </row>
    <row r="49" spans="1:5">
      <c r="A49" s="1">
        <v>15</v>
      </c>
      <c r="B49" s="1">
        <v>15</v>
      </c>
      <c r="C49" s="1">
        <v>47</v>
      </c>
      <c r="D49" s="1">
        <v>47</v>
      </c>
      <c r="E49" s="1"/>
    </row>
    <row r="50" spans="1:5">
      <c r="A50" s="1">
        <v>4</v>
      </c>
      <c r="B50" s="1">
        <v>4</v>
      </c>
      <c r="C50" s="1">
        <v>48</v>
      </c>
      <c r="D50" s="1">
        <v>48</v>
      </c>
      <c r="E50" s="1"/>
    </row>
    <row r="51" spans="1:5">
      <c r="A51" s="1">
        <v>25</v>
      </c>
      <c r="B51" s="1">
        <v>25</v>
      </c>
      <c r="C51" s="1">
        <v>49</v>
      </c>
      <c r="D51" s="1">
        <v>49</v>
      </c>
      <c r="E51" s="1"/>
    </row>
    <row r="52" spans="1:5">
      <c r="A52" s="1">
        <v>11</v>
      </c>
      <c r="B52" s="1">
        <v>11</v>
      </c>
      <c r="C52" s="1">
        <v>50</v>
      </c>
      <c r="D52" s="1">
        <v>50</v>
      </c>
      <c r="E52" s="1"/>
    </row>
    <row r="53" spans="1:5">
      <c r="A53" s="1">
        <v>7</v>
      </c>
      <c r="B53" s="1">
        <v>7</v>
      </c>
      <c r="C53" s="1">
        <v>51</v>
      </c>
      <c r="D53" s="1">
        <v>51</v>
      </c>
      <c r="E53" s="1"/>
    </row>
    <row r="54" spans="1:5">
      <c r="A54" s="1">
        <v>5</v>
      </c>
      <c r="B54" s="1">
        <v>5</v>
      </c>
      <c r="C54" s="1">
        <v>52</v>
      </c>
      <c r="D54" s="1">
        <v>52</v>
      </c>
      <c r="E54" s="1"/>
    </row>
    <row r="55" spans="1:5">
      <c r="A55" s="1">
        <v>8</v>
      </c>
      <c r="B55" s="1">
        <v>8</v>
      </c>
      <c r="C55" s="1">
        <v>53</v>
      </c>
      <c r="D55" s="1">
        <v>53</v>
      </c>
      <c r="E55" s="1"/>
    </row>
    <row r="56" spans="1:5">
      <c r="A56" s="1">
        <v>20</v>
      </c>
      <c r="B56" s="1">
        <v>21</v>
      </c>
      <c r="C56" s="1">
        <v>54</v>
      </c>
      <c r="D56" s="1">
        <v>54</v>
      </c>
      <c r="E56" s="1"/>
    </row>
    <row r="57" spans="1:5">
      <c r="A57" s="1">
        <v>3</v>
      </c>
      <c r="B57" s="1">
        <v>3</v>
      </c>
      <c r="C57" s="1">
        <v>55</v>
      </c>
      <c r="D57" s="1">
        <v>55</v>
      </c>
      <c r="E57" s="1"/>
    </row>
    <row r="58" spans="1:5">
      <c r="A58" s="1">
        <v>24</v>
      </c>
      <c r="B58" s="1">
        <v>24</v>
      </c>
      <c r="C58" s="1">
        <v>56</v>
      </c>
      <c r="D58" s="1">
        <v>56</v>
      </c>
      <c r="E58" s="1"/>
    </row>
    <row r="59" spans="1:5">
      <c r="A59" s="1">
        <v>19</v>
      </c>
      <c r="B59" s="1">
        <v>19</v>
      </c>
      <c r="C59" s="1">
        <v>57</v>
      </c>
      <c r="D59" s="1">
        <v>57</v>
      </c>
      <c r="E59" s="1"/>
    </row>
    <row r="60" spans="1:5">
      <c r="A60" s="1">
        <v>12</v>
      </c>
      <c r="B60" s="1">
        <v>12</v>
      </c>
      <c r="C60" s="1">
        <v>58</v>
      </c>
      <c r="D60" s="1">
        <v>58</v>
      </c>
      <c r="E60" s="1"/>
    </row>
    <row r="61" spans="1:5">
      <c r="A61" s="1">
        <v>18</v>
      </c>
      <c r="B61" s="1">
        <v>19</v>
      </c>
      <c r="C61" s="1">
        <v>59</v>
      </c>
      <c r="D61" s="1">
        <v>59</v>
      </c>
      <c r="E61" s="1"/>
    </row>
    <row r="62" spans="1:5">
      <c r="A62" s="1">
        <v>29</v>
      </c>
      <c r="B62" s="1">
        <v>29</v>
      </c>
      <c r="C62" s="1">
        <v>60</v>
      </c>
      <c r="D62" s="1">
        <v>60</v>
      </c>
      <c r="E62" s="1"/>
    </row>
    <row r="63" spans="1:5">
      <c r="A63" s="1">
        <v>26</v>
      </c>
      <c r="B63" s="1">
        <v>25</v>
      </c>
      <c r="C63" s="1">
        <v>61</v>
      </c>
      <c r="D63" s="1">
        <v>61</v>
      </c>
      <c r="E63" s="1"/>
    </row>
    <row r="64" spans="1:5">
      <c r="A64" s="1">
        <v>19</v>
      </c>
      <c r="B64" s="1">
        <v>20</v>
      </c>
      <c r="C64" s="1">
        <v>62</v>
      </c>
      <c r="D64" s="1">
        <v>62</v>
      </c>
      <c r="E64" s="1"/>
    </row>
    <row r="65" spans="1:5">
      <c r="A65" s="1">
        <v>37</v>
      </c>
      <c r="B65" s="1">
        <v>36</v>
      </c>
      <c r="C65" s="1">
        <v>63</v>
      </c>
      <c r="D65" s="1">
        <v>63</v>
      </c>
      <c r="E65" s="1"/>
    </row>
    <row r="66" spans="1:5">
      <c r="A66" s="1">
        <v>28</v>
      </c>
      <c r="B66" s="1">
        <v>26</v>
      </c>
      <c r="C66" s="1">
        <v>64</v>
      </c>
      <c r="D66" s="1">
        <v>64</v>
      </c>
      <c r="E66" s="1"/>
    </row>
    <row r="67" spans="1:5">
      <c r="A67" s="1">
        <v>23</v>
      </c>
      <c r="B67" s="1">
        <v>24</v>
      </c>
      <c r="C67" s="1">
        <v>65</v>
      </c>
      <c r="D67" s="1">
        <v>65</v>
      </c>
      <c r="E67" s="1"/>
    </row>
    <row r="68" spans="1:5">
      <c r="A68" s="1">
        <v>22</v>
      </c>
      <c r="B68" s="1">
        <v>22</v>
      </c>
      <c r="C68" s="1">
        <v>66</v>
      </c>
      <c r="D68" s="1">
        <v>66</v>
      </c>
      <c r="E68" s="1"/>
    </row>
    <row r="69" spans="1:5">
      <c r="A69" s="1">
        <v>24</v>
      </c>
      <c r="B69" s="1">
        <v>23</v>
      </c>
      <c r="C69" s="1">
        <v>67</v>
      </c>
      <c r="D69" s="1">
        <v>67</v>
      </c>
      <c r="E69" s="1"/>
    </row>
    <row r="70" spans="1:5">
      <c r="A70" s="1">
        <v>27</v>
      </c>
      <c r="B70" s="1">
        <v>27</v>
      </c>
      <c r="C70" s="1">
        <v>68</v>
      </c>
      <c r="D70" s="1">
        <v>68</v>
      </c>
      <c r="E70" s="1"/>
    </row>
    <row r="71" spans="1:5">
      <c r="A71" s="1">
        <v>31</v>
      </c>
      <c r="B71" s="1">
        <v>31</v>
      </c>
      <c r="C71" s="1">
        <v>69</v>
      </c>
      <c r="D71" s="1">
        <v>69</v>
      </c>
      <c r="E71" s="1"/>
    </row>
    <row r="72" spans="1:5">
      <c r="A72" s="1">
        <v>32</v>
      </c>
      <c r="B72" s="1">
        <v>33</v>
      </c>
      <c r="C72" s="1">
        <v>70</v>
      </c>
      <c r="D72" s="1">
        <v>70</v>
      </c>
      <c r="E72" s="1"/>
    </row>
    <row r="73" spans="1:5">
      <c r="A73" s="1">
        <v>10</v>
      </c>
      <c r="B73" s="1">
        <v>10</v>
      </c>
      <c r="C73" s="1">
        <v>71</v>
      </c>
      <c r="D73" s="1">
        <v>71</v>
      </c>
      <c r="E73" s="1"/>
    </row>
    <row r="74" spans="1:5">
      <c r="A74" s="1">
        <v>1</v>
      </c>
      <c r="B74" s="1">
        <v>1</v>
      </c>
      <c r="C74" s="1">
        <v>72</v>
      </c>
      <c r="D74" s="1">
        <v>72</v>
      </c>
      <c r="E74" s="1"/>
    </row>
    <row r="75" spans="1:5">
      <c r="A75" s="1">
        <v>27</v>
      </c>
      <c r="B75" s="1">
        <v>26</v>
      </c>
      <c r="C75" s="1">
        <v>73</v>
      </c>
      <c r="D75" s="1">
        <v>73</v>
      </c>
      <c r="E75" s="1"/>
    </row>
    <row r="76" spans="1:5">
      <c r="A76" s="1">
        <v>25</v>
      </c>
      <c r="B76" s="1">
        <v>27</v>
      </c>
      <c r="C76" s="1">
        <v>74</v>
      </c>
      <c r="D76" s="1">
        <v>74</v>
      </c>
      <c r="E76" s="1"/>
    </row>
    <row r="77" spans="1:5">
      <c r="A77" s="1">
        <v>16</v>
      </c>
      <c r="B77" s="1">
        <v>16</v>
      </c>
      <c r="C77" s="1">
        <v>75</v>
      </c>
      <c r="D77" s="1">
        <v>75</v>
      </c>
      <c r="E77" s="1"/>
    </row>
    <row r="78" spans="1:5">
      <c r="A78" s="1">
        <v>30</v>
      </c>
      <c r="B78" s="1">
        <v>29</v>
      </c>
      <c r="C78" s="1">
        <v>76</v>
      </c>
      <c r="D78" s="1">
        <v>76</v>
      </c>
      <c r="E78" s="1"/>
    </row>
    <row r="79" spans="1:5">
      <c r="A79" s="1">
        <v>9</v>
      </c>
      <c r="B79" s="1">
        <v>9</v>
      </c>
      <c r="C79" s="1">
        <v>77</v>
      </c>
      <c r="D79" s="1">
        <v>77</v>
      </c>
      <c r="E79" s="1"/>
    </row>
    <row r="80" spans="1:5">
      <c r="A80" s="1">
        <v>34</v>
      </c>
      <c r="B80" s="1">
        <v>34</v>
      </c>
      <c r="C80" s="1">
        <v>78</v>
      </c>
      <c r="D80" s="1">
        <v>78</v>
      </c>
      <c r="E80" s="1"/>
    </row>
    <row r="81" spans="1:5">
      <c r="A81" s="1">
        <v>33</v>
      </c>
      <c r="B81" s="1">
        <v>32</v>
      </c>
      <c r="C81" s="1">
        <v>79</v>
      </c>
      <c r="D81" s="1">
        <v>79</v>
      </c>
      <c r="E81" s="1"/>
    </row>
    <row r="82" spans="1:5">
      <c r="A82" s="1">
        <v>12</v>
      </c>
      <c r="B82" s="1">
        <v>10</v>
      </c>
      <c r="C82" s="1">
        <v>80</v>
      </c>
      <c r="D82" s="1">
        <v>80</v>
      </c>
      <c r="E82" s="1"/>
    </row>
    <row r="83" spans="1:5">
      <c r="A83" s="1">
        <v>26</v>
      </c>
      <c r="B83" s="1">
        <v>30</v>
      </c>
      <c r="C83" s="1">
        <v>81</v>
      </c>
      <c r="D83" s="1">
        <v>81</v>
      </c>
      <c r="E83" s="1"/>
    </row>
    <row r="84" spans="1:5">
      <c r="A84" s="1">
        <v>2</v>
      </c>
      <c r="B84" s="1">
        <v>2</v>
      </c>
      <c r="C84" s="1">
        <v>82</v>
      </c>
      <c r="D84" s="1">
        <v>82</v>
      </c>
      <c r="E84" s="1"/>
    </row>
    <row r="85" spans="1:5">
      <c r="A85" s="1">
        <v>13</v>
      </c>
      <c r="B85" s="1">
        <v>13</v>
      </c>
      <c r="C85" s="1">
        <v>83</v>
      </c>
      <c r="D85" s="1">
        <v>83</v>
      </c>
      <c r="E85" s="1"/>
    </row>
    <row r="86" spans="1:5">
      <c r="A86" s="1">
        <v>50</v>
      </c>
      <c r="B86" s="1">
        <v>56</v>
      </c>
      <c r="C86" s="1">
        <v>84</v>
      </c>
      <c r="D86" s="1">
        <v>84</v>
      </c>
      <c r="E86" s="1"/>
    </row>
    <row r="87" spans="1:5">
      <c r="A87" s="1">
        <v>32</v>
      </c>
      <c r="B87" s="1">
        <v>33</v>
      </c>
      <c r="C87" s="1">
        <v>85</v>
      </c>
      <c r="D87" s="1">
        <v>85</v>
      </c>
      <c r="E87" s="1"/>
    </row>
    <row r="88" spans="1:5">
      <c r="A88" s="1">
        <v>4</v>
      </c>
      <c r="B88" s="1">
        <v>4</v>
      </c>
      <c r="C88" s="1">
        <v>86</v>
      </c>
      <c r="D88" s="1">
        <v>86</v>
      </c>
      <c r="E88" s="1"/>
    </row>
    <row r="89" spans="1:5">
      <c r="A89" s="1">
        <v>6</v>
      </c>
      <c r="B89" s="1">
        <v>6</v>
      </c>
      <c r="C89" s="1">
        <v>87</v>
      </c>
      <c r="D89" s="1">
        <v>87</v>
      </c>
      <c r="E89" s="1"/>
    </row>
    <row r="90" spans="1:5">
      <c r="A90" s="1">
        <v>28</v>
      </c>
      <c r="B90" s="1">
        <v>28</v>
      </c>
      <c r="C90" s="1">
        <v>88</v>
      </c>
      <c r="D90" s="1">
        <v>88</v>
      </c>
      <c r="E90" s="1"/>
    </row>
    <row r="91" spans="1:5">
      <c r="A91" s="1">
        <v>31</v>
      </c>
      <c r="B91" s="1">
        <v>28</v>
      </c>
      <c r="C91" s="1">
        <v>89</v>
      </c>
      <c r="D91" s="1">
        <v>89</v>
      </c>
      <c r="E91" s="1"/>
    </row>
    <row r="92" spans="1:5">
      <c r="A92" s="1">
        <v>36</v>
      </c>
      <c r="B92" s="1">
        <v>36</v>
      </c>
      <c r="C92" s="1">
        <v>90</v>
      </c>
      <c r="D92" s="1">
        <v>90</v>
      </c>
      <c r="E92" s="1"/>
    </row>
    <row r="93" spans="1:5">
      <c r="A93" s="1">
        <v>11</v>
      </c>
      <c r="B93" s="1">
        <v>12</v>
      </c>
      <c r="C93" s="1">
        <v>91</v>
      </c>
      <c r="D93" s="1">
        <v>91</v>
      </c>
      <c r="E93" s="1"/>
    </row>
    <row r="94" spans="1:5">
      <c r="A94" s="1">
        <v>29</v>
      </c>
      <c r="B94" s="1">
        <v>31</v>
      </c>
      <c r="C94" s="1">
        <v>92</v>
      </c>
      <c r="D94" s="1">
        <v>92</v>
      </c>
      <c r="E94" s="1"/>
    </row>
    <row r="95" spans="1:5">
      <c r="A95" s="1">
        <v>35</v>
      </c>
      <c r="B95" s="1">
        <v>35</v>
      </c>
      <c r="C95" s="1">
        <v>93</v>
      </c>
      <c r="D95" s="1">
        <v>93</v>
      </c>
      <c r="E95" s="1"/>
    </row>
    <row r="96" spans="1:5">
      <c r="A96" s="1">
        <v>30</v>
      </c>
      <c r="B96" s="1">
        <v>30</v>
      </c>
      <c r="C96" s="1">
        <v>94</v>
      </c>
      <c r="D96" s="1">
        <v>94</v>
      </c>
      <c r="E96" s="1"/>
    </row>
    <row r="97" spans="1:5">
      <c r="A97" s="1">
        <v>35</v>
      </c>
      <c r="B97" s="1">
        <v>34</v>
      </c>
      <c r="C97" s="1">
        <v>95</v>
      </c>
      <c r="D97" s="1">
        <v>95</v>
      </c>
      <c r="E97" s="1"/>
    </row>
    <row r="98" spans="1:5">
      <c r="A98" s="1">
        <v>8</v>
      </c>
      <c r="B98" s="1">
        <v>8</v>
      </c>
      <c r="C98" s="1">
        <v>96</v>
      </c>
      <c r="D98" s="1">
        <v>96</v>
      </c>
      <c r="E98" s="1"/>
    </row>
    <row r="99" spans="1:5">
      <c r="A99" s="1">
        <v>38</v>
      </c>
      <c r="B99" s="1">
        <v>39</v>
      </c>
      <c r="C99" s="1">
        <v>97</v>
      </c>
      <c r="D99" s="1">
        <v>97</v>
      </c>
      <c r="E99" s="1"/>
    </row>
    <row r="100" spans="1:5">
      <c r="A100" s="1">
        <v>38</v>
      </c>
      <c r="B100" s="1">
        <v>37</v>
      </c>
      <c r="C100" s="1">
        <v>98</v>
      </c>
      <c r="D100" s="1">
        <v>98</v>
      </c>
      <c r="E100" s="1"/>
    </row>
    <row r="101" spans="1:5">
      <c r="A101" s="1">
        <v>5</v>
      </c>
      <c r="B101" s="1">
        <v>5</v>
      </c>
      <c r="C101" s="1">
        <v>99</v>
      </c>
      <c r="D101" s="1">
        <v>99</v>
      </c>
      <c r="E101" s="1"/>
    </row>
    <row r="102" spans="1:5">
      <c r="A102" s="1">
        <v>48</v>
      </c>
      <c r="B102" s="1">
        <v>45</v>
      </c>
      <c r="C102" s="1">
        <v>100</v>
      </c>
      <c r="D102" s="1"/>
      <c r="E102" s="1"/>
    </row>
    <row r="103" spans="1:5">
      <c r="A103" s="1">
        <v>19</v>
      </c>
      <c r="B103" s="1">
        <v>18</v>
      </c>
      <c r="C103" s="1">
        <v>101</v>
      </c>
      <c r="D103" s="1"/>
      <c r="E103" s="1"/>
    </row>
    <row r="104" spans="1:5">
      <c r="A104" s="1">
        <v>46</v>
      </c>
      <c r="B104" s="1">
        <v>41</v>
      </c>
      <c r="C104" s="1">
        <v>102</v>
      </c>
      <c r="D104" s="1"/>
      <c r="E104" s="1"/>
    </row>
    <row r="105" spans="1:5">
      <c r="A105" s="1">
        <v>37</v>
      </c>
      <c r="B105" s="1">
        <v>37</v>
      </c>
      <c r="C105" s="1">
        <v>103</v>
      </c>
      <c r="D105" s="1"/>
      <c r="E105" s="1"/>
    </row>
    <row r="106" spans="1:5">
      <c r="A106" s="1">
        <v>7</v>
      </c>
      <c r="B106" s="1">
        <v>7</v>
      </c>
      <c r="C106" s="1">
        <v>104</v>
      </c>
      <c r="D106" s="1"/>
      <c r="E106" s="1"/>
    </row>
    <row r="107" spans="1:5">
      <c r="A107" s="1">
        <v>1</v>
      </c>
      <c r="B107" s="1">
        <v>1</v>
      </c>
      <c r="C107" s="1">
        <v>105</v>
      </c>
      <c r="D107" s="1"/>
      <c r="E107" s="1"/>
    </row>
    <row r="108" spans="1:5">
      <c r="A108" s="1">
        <v>42</v>
      </c>
      <c r="B108" s="1">
        <v>43</v>
      </c>
      <c r="C108" s="1">
        <v>106</v>
      </c>
      <c r="D108" s="1"/>
      <c r="E108" s="1"/>
    </row>
    <row r="109" spans="1:5">
      <c r="A109" s="1">
        <v>3</v>
      </c>
      <c r="B109" s="1">
        <v>3</v>
      </c>
      <c r="C109" s="1">
        <v>107</v>
      </c>
      <c r="D109" s="1"/>
      <c r="E109" s="1"/>
    </row>
    <row r="110" spans="1:5">
      <c r="A110" s="1">
        <v>7</v>
      </c>
      <c r="B110" s="1">
        <v>7</v>
      </c>
      <c r="C110" s="1">
        <v>108</v>
      </c>
      <c r="D110" s="1"/>
      <c r="E110" s="1"/>
    </row>
    <row r="111" spans="1:5">
      <c r="A111" s="1">
        <v>41</v>
      </c>
      <c r="B111" s="1">
        <v>40</v>
      </c>
      <c r="C111" s="1">
        <v>109</v>
      </c>
      <c r="D111" s="1"/>
      <c r="E111" s="1"/>
    </row>
    <row r="112" spans="1:5">
      <c r="A112" s="1">
        <v>13</v>
      </c>
      <c r="B112" s="1">
        <v>13</v>
      </c>
      <c r="C112" s="1">
        <v>110</v>
      </c>
      <c r="D112" s="1"/>
      <c r="E112" s="1"/>
    </row>
    <row r="113" spans="1:5">
      <c r="A113" s="1">
        <v>15</v>
      </c>
      <c r="B113" s="1">
        <v>14</v>
      </c>
      <c r="C113" s="1">
        <v>111</v>
      </c>
      <c r="D113" s="1"/>
      <c r="E113" s="1"/>
    </row>
    <row r="114" spans="1:5">
      <c r="A114" s="1">
        <v>45</v>
      </c>
      <c r="B114" s="1">
        <v>47</v>
      </c>
      <c r="C114" s="1">
        <v>112</v>
      </c>
      <c r="D114" s="1"/>
      <c r="E114" s="1"/>
    </row>
    <row r="115" spans="1:5">
      <c r="A115" s="1">
        <v>17</v>
      </c>
      <c r="B115" s="1">
        <v>21</v>
      </c>
      <c r="C115" s="1">
        <v>113</v>
      </c>
      <c r="D115" s="1"/>
      <c r="E115" s="1"/>
    </row>
    <row r="116" spans="1:5">
      <c r="A116" s="1">
        <v>16</v>
      </c>
      <c r="B116" s="1">
        <v>18</v>
      </c>
      <c r="C116" s="1">
        <v>114</v>
      </c>
      <c r="D116" s="1"/>
      <c r="E116" s="1"/>
    </row>
    <row r="117" spans="1:5">
      <c r="A117" s="1">
        <v>42</v>
      </c>
      <c r="B117" s="1">
        <v>41</v>
      </c>
      <c r="C117" s="1">
        <v>115</v>
      </c>
      <c r="D117" s="1"/>
      <c r="E117" s="1"/>
    </row>
    <row r="118" spans="1:5">
      <c r="A118" s="1">
        <v>6</v>
      </c>
      <c r="B118" s="1">
        <v>6</v>
      </c>
      <c r="C118" s="1">
        <v>116</v>
      </c>
      <c r="D118" s="1"/>
      <c r="E118" s="1"/>
    </row>
    <row r="119" spans="1:5">
      <c r="A119" s="1">
        <v>62</v>
      </c>
      <c r="B119" s="1">
        <v>64</v>
      </c>
      <c r="C119" s="1">
        <v>117</v>
      </c>
      <c r="D119" s="1"/>
      <c r="E119" s="1"/>
    </row>
    <row r="120" spans="1:5">
      <c r="A120" s="1">
        <v>34</v>
      </c>
      <c r="B120" s="1">
        <v>35</v>
      </c>
      <c r="C120" s="1">
        <v>118</v>
      </c>
      <c r="D120" s="1"/>
      <c r="E120" s="1"/>
    </row>
    <row r="121" spans="1:5">
      <c r="A121" s="1">
        <v>21</v>
      </c>
      <c r="B121" s="1">
        <v>22</v>
      </c>
      <c r="C121" s="1">
        <v>119</v>
      </c>
      <c r="D121" s="1"/>
      <c r="E121" s="1"/>
    </row>
    <row r="122" spans="1:5">
      <c r="A122" s="1">
        <v>89</v>
      </c>
      <c r="B122" s="1">
        <v>49</v>
      </c>
      <c r="C122" s="1"/>
      <c r="D122" s="1"/>
      <c r="E122" s="1"/>
    </row>
    <row r="123" spans="1:5">
      <c r="A123" s="1">
        <v>41</v>
      </c>
      <c r="B123" s="1">
        <v>42</v>
      </c>
      <c r="C123" s="1"/>
      <c r="D123" s="1"/>
      <c r="E123" s="1"/>
    </row>
    <row r="124" spans="1:5">
      <c r="A124" s="1">
        <v>59</v>
      </c>
      <c r="B124" s="1">
        <v>51</v>
      </c>
      <c r="C124" s="1"/>
      <c r="D124" s="1"/>
      <c r="E124" s="1"/>
    </row>
    <row r="125" spans="1:5">
      <c r="A125" s="1">
        <v>22</v>
      </c>
      <c r="B125" s="1">
        <v>17</v>
      </c>
      <c r="C125" s="1"/>
      <c r="D125" s="1"/>
      <c r="E125" s="1"/>
    </row>
    <row r="126" spans="1:5">
      <c r="A126" s="1">
        <v>39</v>
      </c>
      <c r="B126" s="1">
        <v>38</v>
      </c>
      <c r="C126" s="1"/>
      <c r="D126" s="1"/>
      <c r="E126" s="1"/>
    </row>
    <row r="127" spans="1:5">
      <c r="A127" s="1">
        <v>57</v>
      </c>
      <c r="B127" s="1">
        <v>52</v>
      </c>
      <c r="C127" s="1"/>
      <c r="D127" s="1"/>
      <c r="E127" s="1"/>
    </row>
    <row r="128" spans="1:5">
      <c r="A128" s="1">
        <v>51</v>
      </c>
      <c r="B128" s="1">
        <v>48</v>
      </c>
      <c r="C128" s="1"/>
      <c r="D128" s="1"/>
      <c r="E128" s="1"/>
    </row>
    <row r="129" spans="1:5">
      <c r="A129" s="1">
        <v>40</v>
      </c>
      <c r="B129" s="1">
        <v>40</v>
      </c>
      <c r="C129" s="1"/>
      <c r="D129" s="1"/>
      <c r="E129" s="1"/>
    </row>
    <row r="130" spans="1:5">
      <c r="A130" s="1">
        <v>14</v>
      </c>
      <c r="B130" s="1">
        <v>15</v>
      </c>
      <c r="C130" s="1"/>
      <c r="D130" s="1"/>
      <c r="E130" s="1"/>
    </row>
    <row r="131" spans="1:5">
      <c r="A131" s="1">
        <v>10</v>
      </c>
      <c r="B131" s="1">
        <v>11</v>
      </c>
      <c r="C131" s="1"/>
      <c r="D131" s="1"/>
      <c r="E131" s="1"/>
    </row>
    <row r="132" spans="1:5">
      <c r="A132" s="1">
        <v>16</v>
      </c>
      <c r="B132" s="1">
        <v>19</v>
      </c>
      <c r="C132" s="1"/>
      <c r="D132" s="1"/>
      <c r="E132" s="1"/>
    </row>
    <row r="133" spans="1:5">
      <c r="A133" s="1">
        <v>40</v>
      </c>
      <c r="B133" s="1">
        <v>42</v>
      </c>
      <c r="C133" s="1"/>
      <c r="D133" s="1"/>
      <c r="E133" s="1"/>
    </row>
    <row r="134" spans="1:5">
      <c r="A134" s="1">
        <v>3</v>
      </c>
      <c r="B134" s="1">
        <v>3</v>
      </c>
      <c r="C134" s="1"/>
      <c r="D134" s="1"/>
      <c r="E134" s="1"/>
    </row>
    <row r="135" spans="1:5">
      <c r="A135" s="1">
        <v>20</v>
      </c>
      <c r="B135" s="1">
        <v>24</v>
      </c>
      <c r="C135" s="1"/>
      <c r="D135" s="1"/>
      <c r="E135" s="1"/>
    </row>
    <row r="136" spans="1:5">
      <c r="A136" s="1">
        <v>18</v>
      </c>
      <c r="B136" s="1">
        <v>16</v>
      </c>
      <c r="C136" s="1"/>
      <c r="D136" s="1"/>
      <c r="E136" s="1"/>
    </row>
    <row r="137" spans="1:5">
      <c r="A137" s="1">
        <v>14</v>
      </c>
      <c r="B137" s="1">
        <v>15</v>
      </c>
      <c r="C137" s="1"/>
      <c r="D137" s="1"/>
      <c r="E137" s="1"/>
    </row>
    <row r="138" spans="1:5">
      <c r="A138" s="1">
        <v>44</v>
      </c>
      <c r="B138" s="1">
        <v>46</v>
      </c>
      <c r="C138" s="1"/>
      <c r="D138" s="1"/>
      <c r="E138" s="1"/>
    </row>
    <row r="139" spans="1:5">
      <c r="A139" s="1">
        <v>6</v>
      </c>
      <c r="B139" s="1">
        <v>7</v>
      </c>
      <c r="C139" s="1"/>
      <c r="D139" s="1"/>
      <c r="E139" s="1"/>
    </row>
    <row r="140" spans="1:5">
      <c r="A140" s="1">
        <v>11</v>
      </c>
      <c r="B140" s="1">
        <v>10</v>
      </c>
      <c r="C140" s="1"/>
      <c r="D140" s="1"/>
      <c r="E140" s="1"/>
    </row>
    <row r="141" spans="1:5">
      <c r="A141" s="1">
        <v>5</v>
      </c>
      <c r="B141" s="1">
        <v>4</v>
      </c>
      <c r="C141" s="1"/>
      <c r="D141" s="1"/>
      <c r="E141" s="1"/>
    </row>
    <row r="142" spans="1:5">
      <c r="A142" s="1">
        <v>33</v>
      </c>
      <c r="B142" s="1">
        <v>32</v>
      </c>
      <c r="C142" s="1"/>
      <c r="D142" s="1"/>
      <c r="E142" s="1"/>
    </row>
    <row r="143" spans="1:5">
      <c r="A143" s="1">
        <v>55</v>
      </c>
      <c r="B143" s="1">
        <v>55</v>
      </c>
      <c r="C143" s="1"/>
      <c r="D143" s="1"/>
      <c r="E143" s="1"/>
    </row>
    <row r="144" spans="1:5">
      <c r="A144" s="1">
        <v>16</v>
      </c>
      <c r="B144" s="1">
        <v>13</v>
      </c>
      <c r="C144" s="1"/>
      <c r="D144" s="1"/>
      <c r="E144" s="1"/>
    </row>
    <row r="145" spans="1:5">
      <c r="A145" s="1">
        <v>88</v>
      </c>
      <c r="B145" s="1">
        <v>80</v>
      </c>
      <c r="C145" s="1"/>
      <c r="D145" s="1"/>
      <c r="E145" s="1"/>
    </row>
    <row r="146" spans="1:5">
      <c r="A146" s="1">
        <v>53</v>
      </c>
      <c r="B146" s="1">
        <v>45</v>
      </c>
      <c r="C146" s="1"/>
      <c r="D146" s="1"/>
      <c r="E146" s="1"/>
    </row>
    <row r="147" spans="1:5">
      <c r="A147" s="1">
        <v>49</v>
      </c>
      <c r="B147" s="1">
        <v>53</v>
      </c>
      <c r="C147" s="1"/>
      <c r="D147" s="1"/>
      <c r="E147" s="1"/>
    </row>
    <row r="148" spans="1:5">
      <c r="A148" s="1">
        <v>22</v>
      </c>
      <c r="B148" s="1">
        <v>22</v>
      </c>
      <c r="C148" s="1"/>
      <c r="D148" s="1"/>
      <c r="E148" s="1"/>
    </row>
    <row r="149" spans="1:5">
      <c r="A149" s="1">
        <v>8</v>
      </c>
      <c r="B149" s="1">
        <v>8</v>
      </c>
      <c r="C149" s="1"/>
      <c r="D149" s="1"/>
      <c r="E149" s="1"/>
    </row>
    <row r="150" spans="1:5">
      <c r="A150" s="1">
        <v>2</v>
      </c>
      <c r="B150" s="1">
        <v>2</v>
      </c>
      <c r="C150" s="1"/>
      <c r="D150" s="1"/>
      <c r="E150" s="1"/>
    </row>
    <row r="151" spans="1:5">
      <c r="A151" s="1">
        <v>43</v>
      </c>
      <c r="B151" s="1">
        <v>44</v>
      </c>
      <c r="C151" s="1"/>
      <c r="D151" s="1"/>
      <c r="E151" s="1"/>
    </row>
    <row r="152" spans="1:5">
      <c r="A152" s="1">
        <v>25</v>
      </c>
      <c r="B152" s="1">
        <v>20</v>
      </c>
      <c r="C152" s="1"/>
      <c r="D152" s="1"/>
      <c r="E152" s="1"/>
    </row>
    <row r="153" spans="1:5">
      <c r="A153" s="1">
        <v>116</v>
      </c>
      <c r="B153" s="1">
        <v>59</v>
      </c>
      <c r="C153" s="1"/>
      <c r="D153" s="1"/>
      <c r="E153" s="1"/>
    </row>
    <row r="154" spans="1:5">
      <c r="A154" s="1">
        <v>23</v>
      </c>
      <c r="B154" s="1">
        <v>23</v>
      </c>
      <c r="C154" s="1"/>
      <c r="D154" s="1"/>
      <c r="E154" s="1"/>
    </row>
    <row r="155" spans="1:5">
      <c r="A155" s="1">
        <v>45</v>
      </c>
      <c r="B155" s="1">
        <v>44</v>
      </c>
      <c r="C155" s="1"/>
      <c r="D155" s="1"/>
      <c r="E155" s="1"/>
    </row>
    <row r="156" spans="1:5">
      <c r="A156" s="1">
        <v>80</v>
      </c>
      <c r="B156" s="1">
        <v>63</v>
      </c>
      <c r="C156" s="1"/>
      <c r="D156" s="1"/>
      <c r="E156" s="1"/>
    </row>
    <row r="157" spans="1:5">
      <c r="A157" s="1">
        <v>15</v>
      </c>
      <c r="B157" s="1">
        <v>17</v>
      </c>
      <c r="C157" s="1"/>
      <c r="D157" s="1"/>
      <c r="E157" s="1"/>
    </row>
    <row r="158" spans="1:5">
      <c r="A158" s="1">
        <v>48</v>
      </c>
      <c r="B158" s="1">
        <v>54</v>
      </c>
      <c r="C158" s="1"/>
      <c r="D158" s="1"/>
      <c r="E158" s="1"/>
    </row>
    <row r="159" spans="1:5">
      <c r="A159" s="1">
        <v>10</v>
      </c>
      <c r="B159" s="1">
        <v>9</v>
      </c>
      <c r="C159" s="1"/>
      <c r="D159" s="1"/>
      <c r="E159" s="1"/>
    </row>
    <row r="160" spans="1:5">
      <c r="A160" s="1">
        <v>44</v>
      </c>
      <c r="B160" s="1">
        <v>46</v>
      </c>
      <c r="C160" s="1"/>
      <c r="D160" s="1"/>
      <c r="E160" s="1"/>
    </row>
    <row r="161" spans="1:5">
      <c r="A161" s="1">
        <v>51</v>
      </c>
      <c r="B161" s="1">
        <v>50</v>
      </c>
      <c r="C161" s="1"/>
      <c r="D161" s="1"/>
      <c r="E161" s="1"/>
    </row>
    <row r="162" spans="1:5">
      <c r="A162" s="1">
        <v>53</v>
      </c>
      <c r="B162" s="1">
        <v>55</v>
      </c>
      <c r="C162" s="1"/>
      <c r="D162" s="1"/>
      <c r="E162" s="1"/>
    </row>
    <row r="163" spans="1:5">
      <c r="A163" s="1">
        <v>67</v>
      </c>
      <c r="B163" s="1">
        <v>51</v>
      </c>
      <c r="C163" s="1"/>
      <c r="D163" s="1"/>
      <c r="E163" s="1"/>
    </row>
    <row r="164" spans="1:5">
      <c r="A164" s="1">
        <v>9</v>
      </c>
      <c r="B164" s="1">
        <v>5</v>
      </c>
      <c r="C164" s="1"/>
      <c r="D164" s="1"/>
      <c r="E164" s="1"/>
    </row>
    <row r="165" spans="1:5">
      <c r="A165" s="1">
        <v>62</v>
      </c>
      <c r="B165" s="1">
        <v>62</v>
      </c>
      <c r="C165" s="1"/>
      <c r="D165" s="1"/>
      <c r="E165" s="1"/>
    </row>
    <row r="166" spans="1:5">
      <c r="A166" s="1">
        <v>21</v>
      </c>
      <c r="B166" s="1">
        <v>14</v>
      </c>
      <c r="C166" s="1"/>
      <c r="D166" s="1"/>
      <c r="E166" s="1"/>
    </row>
    <row r="167" spans="1:5">
      <c r="A167" s="1">
        <v>13</v>
      </c>
      <c r="B167" s="1">
        <v>16</v>
      </c>
      <c r="C167" s="1"/>
      <c r="D167" s="1"/>
      <c r="E167" s="1"/>
    </row>
    <row r="168" spans="1:5">
      <c r="A168" s="1">
        <v>24</v>
      </c>
      <c r="B168" s="1">
        <v>26</v>
      </c>
      <c r="C168" s="1"/>
      <c r="D168" s="1"/>
      <c r="E168" s="1"/>
    </row>
    <row r="169" spans="1:5">
      <c r="A169" s="1">
        <v>55</v>
      </c>
      <c r="B169" s="1">
        <v>47</v>
      </c>
      <c r="C169" s="1"/>
      <c r="D169" s="1"/>
      <c r="E169" s="1"/>
    </row>
    <row r="170" spans="1:5">
      <c r="A170" s="1">
        <v>36</v>
      </c>
      <c r="B170" s="1">
        <v>39</v>
      </c>
      <c r="C170" s="1"/>
      <c r="D170" s="1"/>
      <c r="E170" s="1"/>
    </row>
    <row r="171" spans="1:5">
      <c r="A171" s="1">
        <v>54</v>
      </c>
      <c r="B171" s="1">
        <v>59</v>
      </c>
      <c r="C171" s="1"/>
      <c r="D171" s="1"/>
      <c r="E171" s="1"/>
    </row>
    <row r="172" spans="1:5">
      <c r="A172" s="1">
        <v>60</v>
      </c>
      <c r="B172" s="1">
        <v>58</v>
      </c>
      <c r="C172" s="1"/>
      <c r="D172" s="1"/>
      <c r="E172" s="1"/>
    </row>
    <row r="173" spans="1:5">
      <c r="A173" s="1">
        <v>56</v>
      </c>
      <c r="B173" s="1">
        <v>57</v>
      </c>
      <c r="C173" s="1"/>
      <c r="D173" s="1"/>
      <c r="E173" s="1"/>
    </row>
    <row r="174" spans="1:5">
      <c r="A174" s="1">
        <v>18</v>
      </c>
      <c r="B174" s="1">
        <v>18</v>
      </c>
      <c r="C174" s="1"/>
      <c r="D174" s="1"/>
      <c r="E174" s="1"/>
    </row>
    <row r="175" spans="1:5">
      <c r="A175" s="1">
        <v>9</v>
      </c>
      <c r="B175" s="1">
        <v>12</v>
      </c>
      <c r="C175" s="1"/>
      <c r="D175" s="1"/>
      <c r="E175" s="1"/>
    </row>
    <row r="176" spans="1:5">
      <c r="A176" s="1">
        <v>4</v>
      </c>
      <c r="B176" s="1">
        <v>6</v>
      </c>
      <c r="C176" s="1"/>
      <c r="D176" s="1"/>
      <c r="E176" s="1"/>
    </row>
    <row r="177" spans="1:5">
      <c r="A177" s="1">
        <v>26</v>
      </c>
      <c r="B177" s="1">
        <v>28</v>
      </c>
      <c r="C177" s="1"/>
      <c r="D177" s="1"/>
      <c r="E177" s="1"/>
    </row>
    <row r="178" spans="1:5">
      <c r="A178" s="1">
        <v>18</v>
      </c>
      <c r="B178" s="1">
        <v>23</v>
      </c>
      <c r="C178" s="1"/>
      <c r="D178" s="1"/>
      <c r="E178" s="1"/>
    </row>
    <row r="179" spans="1:5">
      <c r="A179" s="1">
        <v>14</v>
      </c>
      <c r="B179" s="1">
        <v>15</v>
      </c>
      <c r="C179" s="1"/>
      <c r="D179" s="1"/>
      <c r="E179" s="1"/>
    </row>
    <row r="180" spans="1:5">
      <c r="A180" s="1">
        <v>19</v>
      </c>
      <c r="B180" s="1">
        <v>21</v>
      </c>
      <c r="C180" s="1"/>
      <c r="D180" s="1"/>
      <c r="E180" s="1"/>
    </row>
    <row r="181" spans="1:5">
      <c r="A181" s="1">
        <v>66</v>
      </c>
      <c r="B181" s="1">
        <v>71</v>
      </c>
      <c r="C181" s="1"/>
      <c r="D181" s="1"/>
      <c r="E181" s="1"/>
    </row>
    <row r="182" spans="1:5">
      <c r="A182" s="1">
        <v>15</v>
      </c>
      <c r="B182" s="1">
        <v>11</v>
      </c>
      <c r="C182" s="1"/>
      <c r="D182" s="1"/>
      <c r="E182" s="1"/>
    </row>
    <row r="183" spans="1:5">
      <c r="A183" s="1">
        <v>50</v>
      </c>
      <c r="B183" s="1">
        <v>57</v>
      </c>
      <c r="C183" s="1"/>
      <c r="D183" s="1"/>
      <c r="E183" s="1"/>
    </row>
    <row r="184" spans="1:5">
      <c r="A184" s="1">
        <v>14</v>
      </c>
      <c r="B184" s="1">
        <v>14</v>
      </c>
      <c r="C184" s="1"/>
      <c r="D184" s="1"/>
      <c r="E184" s="1"/>
    </row>
    <row r="185" spans="1:5">
      <c r="A185" s="1">
        <v>47</v>
      </c>
      <c r="B185" s="1">
        <v>50</v>
      </c>
      <c r="C185" s="1"/>
      <c r="D185" s="1"/>
      <c r="E185" s="1"/>
    </row>
    <row r="186" spans="1:5">
      <c r="A186" s="1">
        <v>77</v>
      </c>
      <c r="B186" s="1">
        <v>75</v>
      </c>
      <c r="C186" s="1"/>
      <c r="D186" s="1"/>
      <c r="E186" s="1"/>
    </row>
    <row r="187" spans="1:5">
      <c r="A187" s="1">
        <v>29</v>
      </c>
      <c r="B187" s="1">
        <v>25</v>
      </c>
      <c r="C187" s="1"/>
      <c r="D187" s="1"/>
      <c r="E187" s="1"/>
    </row>
    <row r="188" spans="1:5">
      <c r="A188" s="1">
        <v>76</v>
      </c>
      <c r="B188" s="1">
        <v>66</v>
      </c>
      <c r="C188" s="1"/>
      <c r="D188" s="1"/>
      <c r="E188" s="1"/>
    </row>
    <row r="189" spans="1:5">
      <c r="A189" s="1">
        <v>69</v>
      </c>
      <c r="B189" s="1">
        <v>61</v>
      </c>
      <c r="C189" s="1"/>
      <c r="D189" s="1"/>
      <c r="E189" s="1"/>
    </row>
    <row r="190" spans="1:5">
      <c r="A190" s="1">
        <v>59</v>
      </c>
      <c r="B190" s="1">
        <v>52</v>
      </c>
      <c r="C190" s="1"/>
      <c r="D190" s="1"/>
      <c r="E190" s="1"/>
    </row>
    <row r="191" spans="1:5">
      <c r="A191" s="1">
        <v>68</v>
      </c>
      <c r="B191" s="1">
        <v>72</v>
      </c>
      <c r="C191" s="1"/>
      <c r="D191" s="1"/>
      <c r="E191" s="1"/>
    </row>
    <row r="192" spans="1:5">
      <c r="A192" s="1">
        <v>46</v>
      </c>
      <c r="B192" s="1">
        <v>49</v>
      </c>
      <c r="C192" s="1"/>
      <c r="D192" s="1"/>
      <c r="E192" s="1"/>
    </row>
    <row r="193" spans="1:5">
      <c r="A193" s="1">
        <v>47</v>
      </c>
      <c r="B193" s="1">
        <v>53</v>
      </c>
      <c r="C193" s="1"/>
      <c r="D193" s="1"/>
      <c r="E193" s="1"/>
    </row>
    <row r="194" spans="1:5">
      <c r="A194" s="1">
        <v>12</v>
      </c>
      <c r="B194" s="1">
        <v>15</v>
      </c>
      <c r="C194" s="1"/>
      <c r="D194" s="1"/>
      <c r="E194" s="1"/>
    </row>
    <row r="195" spans="1:5">
      <c r="A195" s="1">
        <v>27</v>
      </c>
      <c r="B195" s="1">
        <v>30</v>
      </c>
      <c r="C195" s="1"/>
      <c r="D195" s="1"/>
      <c r="E195" s="1"/>
    </row>
    <row r="196" spans="1:5">
      <c r="A196" s="1">
        <v>31</v>
      </c>
      <c r="B196" s="1">
        <v>29</v>
      </c>
      <c r="C196" s="1"/>
      <c r="D196" s="1"/>
      <c r="E196" s="1"/>
    </row>
    <row r="197" spans="1:5">
      <c r="A197" s="1">
        <v>89</v>
      </c>
      <c r="B197" s="1">
        <v>75</v>
      </c>
      <c r="C197" s="1"/>
      <c r="D197" s="1"/>
      <c r="E197" s="1"/>
    </row>
    <row r="198" spans="1:5">
      <c r="A198" s="1">
        <v>28</v>
      </c>
      <c r="B198" s="1">
        <v>29</v>
      </c>
      <c r="C198" s="1"/>
      <c r="D198" s="1"/>
      <c r="E198" s="1"/>
    </row>
    <row r="199" spans="1:5">
      <c r="A199" s="1">
        <v>10</v>
      </c>
      <c r="B199" s="1">
        <v>13</v>
      </c>
      <c r="C199" s="1"/>
      <c r="D199" s="1"/>
      <c r="E199" s="1"/>
    </row>
    <row r="200" spans="1:5">
      <c r="A200" s="1">
        <v>11</v>
      </c>
      <c r="B200" s="1">
        <v>16</v>
      </c>
      <c r="C200" s="1"/>
      <c r="D200" s="1"/>
      <c r="E200" s="1"/>
    </row>
    <row r="201" spans="1:5">
      <c r="A201" s="1">
        <v>64</v>
      </c>
      <c r="B201" s="1">
        <v>65</v>
      </c>
      <c r="C201" s="1"/>
      <c r="D201" s="1"/>
      <c r="E201" s="1"/>
    </row>
    <row r="202" spans="1:5">
      <c r="A202" s="1">
        <v>56</v>
      </c>
      <c r="B202" s="1">
        <v>61</v>
      </c>
      <c r="C202" s="1"/>
      <c r="D202" s="1"/>
      <c r="E202" s="1"/>
    </row>
    <row r="203" spans="1:5">
      <c r="A203" s="1">
        <v>43</v>
      </c>
      <c r="B203" s="1">
        <v>43</v>
      </c>
      <c r="C203" s="1"/>
      <c r="D203" s="1"/>
      <c r="E203" s="1"/>
    </row>
    <row r="204" spans="1:5">
      <c r="A204" s="1">
        <v>12</v>
      </c>
      <c r="B204" s="1">
        <v>10</v>
      </c>
      <c r="C204" s="1"/>
      <c r="D204" s="1"/>
      <c r="E204" s="1"/>
    </row>
    <row r="205" spans="1:5">
      <c r="A205" s="1">
        <v>23</v>
      </c>
      <c r="B205" s="1">
        <v>19</v>
      </c>
      <c r="C205" s="1"/>
      <c r="D205" s="1"/>
      <c r="E205" s="1"/>
    </row>
    <row r="206" spans="1:5">
      <c r="A206" s="1">
        <v>7</v>
      </c>
      <c r="B206" s="1">
        <v>14</v>
      </c>
      <c r="C206" s="1"/>
      <c r="D206" s="1"/>
      <c r="E206" s="1"/>
    </row>
    <row r="207" spans="1:5">
      <c r="A207" s="1">
        <v>17</v>
      </c>
      <c r="B207" s="1">
        <v>17</v>
      </c>
      <c r="C207" s="1"/>
      <c r="D207" s="1"/>
      <c r="E207" s="1"/>
    </row>
    <row r="208" spans="1:5">
      <c r="A208" s="1">
        <v>74</v>
      </c>
      <c r="B208" s="1">
        <v>70</v>
      </c>
      <c r="C208" s="1"/>
      <c r="D208" s="1"/>
      <c r="E208" s="1"/>
    </row>
    <row r="209" spans="1:5">
      <c r="A209" s="1">
        <v>58</v>
      </c>
      <c r="B209" s="1">
        <v>54</v>
      </c>
      <c r="C209" s="1"/>
      <c r="D209" s="1"/>
      <c r="E209" s="1"/>
    </row>
    <row r="210" spans="1:5">
      <c r="A210" s="1">
        <v>63</v>
      </c>
      <c r="B210" s="1">
        <v>60</v>
      </c>
      <c r="C210" s="1"/>
      <c r="D210" s="1"/>
      <c r="E210" s="1"/>
    </row>
    <row r="211" spans="1:5">
      <c r="A211" s="1">
        <v>15</v>
      </c>
      <c r="B211" s="1">
        <v>8</v>
      </c>
      <c r="C211" s="1"/>
      <c r="D211" s="1"/>
      <c r="E211" s="1"/>
    </row>
    <row r="212" spans="1:5">
      <c r="A212" s="1">
        <v>29</v>
      </c>
      <c r="B212" s="1">
        <v>33</v>
      </c>
      <c r="C212" s="1"/>
      <c r="D212" s="1"/>
      <c r="E212" s="1"/>
    </row>
    <row r="213" spans="1:5">
      <c r="A213" s="1">
        <v>61</v>
      </c>
      <c r="B213" s="1">
        <v>63</v>
      </c>
      <c r="C213" s="1"/>
      <c r="D213" s="1"/>
      <c r="E213" s="1"/>
    </row>
    <row r="214" spans="1:5">
      <c r="A214" s="1">
        <v>17</v>
      </c>
      <c r="B214" s="1">
        <v>12</v>
      </c>
      <c r="C214" s="1"/>
      <c r="D214" s="1"/>
      <c r="E214" s="1"/>
    </row>
    <row r="215" spans="1:5">
      <c r="A215" s="1">
        <v>69</v>
      </c>
      <c r="B215" s="1">
        <v>81</v>
      </c>
      <c r="C215" s="1"/>
      <c r="D215" s="1"/>
      <c r="E215" s="1"/>
    </row>
    <row r="216" spans="1:5">
      <c r="A216" s="1">
        <v>61</v>
      </c>
      <c r="B216" s="1">
        <v>67</v>
      </c>
      <c r="C216" s="1"/>
      <c r="D216" s="1"/>
      <c r="E216" s="1"/>
    </row>
    <row r="217" spans="1:5">
      <c r="A217" s="1">
        <v>60</v>
      </c>
      <c r="B217" s="1">
        <v>69</v>
      </c>
      <c r="C217" s="1"/>
      <c r="D217" s="1"/>
      <c r="E217" s="1"/>
    </row>
    <row r="218" spans="1:5">
      <c r="A218" s="1">
        <v>58</v>
      </c>
      <c r="B218" s="1">
        <v>56</v>
      </c>
      <c r="C218" s="1"/>
      <c r="D218" s="1"/>
      <c r="E218" s="1"/>
    </row>
    <row r="219" spans="1:5">
      <c r="A219" s="1">
        <v>24</v>
      </c>
      <c r="B219" s="1">
        <v>25</v>
      </c>
      <c r="C219" s="1"/>
      <c r="D219" s="1"/>
      <c r="E219" s="1"/>
    </row>
    <row r="220" spans="1:5">
      <c r="A220" s="1">
        <v>25</v>
      </c>
      <c r="B220" s="1">
        <v>20</v>
      </c>
      <c r="C220" s="1"/>
      <c r="D220" s="1"/>
      <c r="E220" s="1"/>
    </row>
    <row r="221" spans="1:5">
      <c r="A221" s="1">
        <v>18</v>
      </c>
      <c r="B221" s="1">
        <v>9</v>
      </c>
      <c r="C221" s="1"/>
      <c r="D221" s="1"/>
      <c r="E221" s="1"/>
    </row>
    <row r="222" spans="1:5">
      <c r="A222" s="1">
        <v>52</v>
      </c>
      <c r="B222" s="1">
        <v>60</v>
      </c>
      <c r="C222" s="1"/>
      <c r="D222" s="1"/>
      <c r="E222" s="1"/>
    </row>
    <row r="223" spans="1:5">
      <c r="A223" s="1">
        <v>90</v>
      </c>
      <c r="B223" s="1">
        <v>73</v>
      </c>
      <c r="C223" s="1"/>
      <c r="D223" s="1"/>
      <c r="E223" s="1"/>
    </row>
    <row r="224" spans="1:5">
      <c r="A224" s="1">
        <v>17</v>
      </c>
      <c r="B224" s="1">
        <v>24</v>
      </c>
      <c r="C224" s="1"/>
      <c r="D224" s="1"/>
      <c r="E224" s="1"/>
    </row>
    <row r="225" spans="1:5">
      <c r="A225" s="1">
        <v>24</v>
      </c>
      <c r="B225" s="1">
        <v>18</v>
      </c>
      <c r="C225" s="1"/>
      <c r="D225" s="1"/>
      <c r="E225" s="1"/>
    </row>
    <row r="226" spans="1:5">
      <c r="A226" s="1">
        <v>19</v>
      </c>
      <c r="B226" s="1">
        <v>19</v>
      </c>
      <c r="C226" s="1"/>
      <c r="D226" s="1"/>
      <c r="E226" s="1"/>
    </row>
    <row r="227" spans="1:5">
      <c r="A227" s="1">
        <v>44</v>
      </c>
      <c r="B227" s="1">
        <v>44</v>
      </c>
      <c r="C227" s="1"/>
      <c r="D227" s="1"/>
      <c r="E227" s="1"/>
    </row>
    <row r="228" spans="1:5">
      <c r="A228" s="1">
        <v>21</v>
      </c>
      <c r="B228" s="1">
        <v>22</v>
      </c>
      <c r="C228" s="1"/>
      <c r="D228" s="1"/>
      <c r="E228" s="1"/>
    </row>
    <row r="229" spans="1:5">
      <c r="A229" s="1">
        <v>19</v>
      </c>
      <c r="B229" s="1">
        <v>19</v>
      </c>
      <c r="C229" s="1"/>
      <c r="D229" s="1"/>
      <c r="E229" s="1"/>
    </row>
    <row r="230" spans="1:5">
      <c r="A230" s="1">
        <v>13</v>
      </c>
      <c r="B230" s="1">
        <v>11</v>
      </c>
      <c r="C230" s="1"/>
      <c r="D230" s="1"/>
      <c r="E230" s="1"/>
    </row>
    <row r="231" spans="1:5">
      <c r="A231" s="1">
        <v>65</v>
      </c>
      <c r="B231" s="1">
        <v>72</v>
      </c>
      <c r="C231" s="1"/>
      <c r="D231" s="1"/>
      <c r="E231" s="1"/>
    </row>
    <row r="232" spans="1:5">
      <c r="A232" s="1">
        <v>8</v>
      </c>
      <c r="B232" s="1">
        <v>17</v>
      </c>
      <c r="C232" s="1"/>
      <c r="D232" s="1"/>
      <c r="E232" s="1"/>
    </row>
    <row r="233" spans="1:5">
      <c r="A233" s="1">
        <v>30</v>
      </c>
      <c r="B233" s="1">
        <v>28</v>
      </c>
      <c r="C233" s="1"/>
      <c r="D233" s="1"/>
      <c r="E233" s="1"/>
    </row>
    <row r="234" spans="1:5">
      <c r="A234" s="1">
        <v>25</v>
      </c>
      <c r="B234" s="1">
        <v>25</v>
      </c>
      <c r="C234" s="1"/>
      <c r="D234" s="1"/>
      <c r="E234" s="1"/>
    </row>
    <row r="235" spans="1:5">
      <c r="A235" s="1">
        <v>16</v>
      </c>
      <c r="B235" s="1">
        <v>20</v>
      </c>
      <c r="C235" s="1"/>
      <c r="D235" s="1"/>
      <c r="E235" s="1"/>
    </row>
    <row r="236" spans="1:5">
      <c r="A236" s="1">
        <v>52</v>
      </c>
      <c r="B236" s="1">
        <v>58</v>
      </c>
      <c r="C236" s="1"/>
      <c r="D236" s="1"/>
      <c r="E236" s="1"/>
    </row>
    <row r="237" spans="1:5">
      <c r="D237" s="1"/>
      <c r="E237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H60" workbookViewId="0">
      <selection activeCell="F95" sqref="F95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4</v>
      </c>
      <c r="D1" t="s">
        <v>5</v>
      </c>
    </row>
    <row r="2" spans="1:7">
      <c r="A2">
        <v>1.3</v>
      </c>
      <c r="B2">
        <v>1</v>
      </c>
      <c r="C2">
        <v>1.1100000000000001</v>
      </c>
      <c r="D2">
        <v>1</v>
      </c>
      <c r="F2">
        <f>B2-D2</f>
        <v>0</v>
      </c>
      <c r="G2">
        <f>A2-C2</f>
        <v>0.18999999999999995</v>
      </c>
    </row>
    <row r="3" spans="1:7">
      <c r="A3">
        <v>3</v>
      </c>
      <c r="B3">
        <v>2</v>
      </c>
      <c r="C3">
        <v>5.21</v>
      </c>
      <c r="D3">
        <v>8</v>
      </c>
      <c r="F3">
        <f t="shared" ref="F3:F66" si="0">B3-D3</f>
        <v>-6</v>
      </c>
      <c r="G3">
        <f t="shared" ref="G3:G66" si="1">A3-C3</f>
        <v>-2.21</v>
      </c>
    </row>
    <row r="4" spans="1:7">
      <c r="A4">
        <v>4.0999999999999996</v>
      </c>
      <c r="B4">
        <v>3</v>
      </c>
      <c r="C4">
        <v>7.93</v>
      </c>
      <c r="D4">
        <v>6</v>
      </c>
      <c r="F4">
        <f t="shared" si="0"/>
        <v>-3</v>
      </c>
      <c r="G4">
        <f t="shared" si="1"/>
        <v>-3.83</v>
      </c>
    </row>
    <row r="5" spans="1:7">
      <c r="A5">
        <v>5.2</v>
      </c>
      <c r="B5">
        <v>4</v>
      </c>
      <c r="C5">
        <v>9.31</v>
      </c>
      <c r="D5">
        <v>9</v>
      </c>
      <c r="F5">
        <f t="shared" si="0"/>
        <v>-5</v>
      </c>
      <c r="G5">
        <f t="shared" si="1"/>
        <v>-4.1100000000000003</v>
      </c>
    </row>
    <row r="6" spans="1:7">
      <c r="A6">
        <v>6.2</v>
      </c>
      <c r="B6">
        <v>5</v>
      </c>
      <c r="C6">
        <v>4.6100000000000003</v>
      </c>
      <c r="D6">
        <v>3</v>
      </c>
      <c r="F6">
        <f t="shared" si="0"/>
        <v>2</v>
      </c>
      <c r="G6">
        <f t="shared" si="1"/>
        <v>1.5899999999999999</v>
      </c>
    </row>
    <row r="7" spans="1:7">
      <c r="A7">
        <v>8.1999999999999993</v>
      </c>
      <c r="B7">
        <v>6</v>
      </c>
      <c r="C7">
        <v>5.95</v>
      </c>
      <c r="D7">
        <v>4</v>
      </c>
      <c r="F7">
        <f t="shared" si="0"/>
        <v>2</v>
      </c>
      <c r="G7">
        <f t="shared" si="1"/>
        <v>2.2499999999999991</v>
      </c>
    </row>
    <row r="8" spans="1:7">
      <c r="A8">
        <v>9.1999999999999993</v>
      </c>
      <c r="B8">
        <v>7</v>
      </c>
      <c r="C8">
        <v>6.66</v>
      </c>
      <c r="D8">
        <v>2</v>
      </c>
      <c r="F8">
        <f t="shared" si="0"/>
        <v>5</v>
      </c>
      <c r="G8">
        <f t="shared" si="1"/>
        <v>2.5399999999999991</v>
      </c>
    </row>
    <row r="9" spans="1:7">
      <c r="A9">
        <v>9.6999999999999993</v>
      </c>
      <c r="B9">
        <v>1</v>
      </c>
      <c r="C9">
        <v>9.4600000000000009</v>
      </c>
      <c r="D9">
        <v>1</v>
      </c>
      <c r="F9">
        <f t="shared" si="0"/>
        <v>0</v>
      </c>
      <c r="G9">
        <f t="shared" si="1"/>
        <v>0.23999999999999844</v>
      </c>
    </row>
    <row r="10" spans="1:7">
      <c r="A10">
        <v>9.6999999999999993</v>
      </c>
      <c r="B10">
        <v>1</v>
      </c>
      <c r="C10">
        <v>11.25</v>
      </c>
      <c r="D10">
        <v>2</v>
      </c>
      <c r="F10">
        <f t="shared" si="0"/>
        <v>-1</v>
      </c>
      <c r="G10">
        <f t="shared" si="1"/>
        <v>-1.5500000000000007</v>
      </c>
    </row>
    <row r="11" spans="1:7">
      <c r="A11">
        <v>10.3</v>
      </c>
      <c r="B11">
        <v>8</v>
      </c>
      <c r="C11">
        <v>9.4700000000000006</v>
      </c>
      <c r="D11">
        <v>5</v>
      </c>
      <c r="F11">
        <f t="shared" si="0"/>
        <v>3</v>
      </c>
      <c r="G11">
        <f t="shared" si="1"/>
        <v>0.83000000000000007</v>
      </c>
    </row>
    <row r="12" spans="1:7">
      <c r="A12">
        <v>11.6</v>
      </c>
      <c r="B12">
        <v>9</v>
      </c>
      <c r="C12">
        <v>14.16</v>
      </c>
      <c r="D12">
        <v>10</v>
      </c>
      <c r="F12">
        <f t="shared" si="0"/>
        <v>-1</v>
      </c>
      <c r="G12">
        <f t="shared" si="1"/>
        <v>-2.5600000000000005</v>
      </c>
    </row>
    <row r="13" spans="1:7">
      <c r="A13">
        <v>12.6</v>
      </c>
      <c r="B13">
        <v>2</v>
      </c>
      <c r="C13">
        <v>9.42</v>
      </c>
      <c r="D13">
        <v>1</v>
      </c>
      <c r="F13">
        <f t="shared" si="0"/>
        <v>1</v>
      </c>
      <c r="G13">
        <f t="shared" si="1"/>
        <v>3.1799999999999997</v>
      </c>
    </row>
    <row r="14" spans="1:7">
      <c r="A14">
        <v>12.6</v>
      </c>
      <c r="B14">
        <v>10</v>
      </c>
      <c r="C14">
        <v>9.89</v>
      </c>
      <c r="D14">
        <v>7</v>
      </c>
      <c r="F14">
        <f t="shared" si="0"/>
        <v>3</v>
      </c>
      <c r="G14">
        <f t="shared" si="1"/>
        <v>2.7099999999999991</v>
      </c>
    </row>
    <row r="15" spans="1:7">
      <c r="A15">
        <v>15.7</v>
      </c>
      <c r="B15">
        <v>3</v>
      </c>
      <c r="C15">
        <v>17</v>
      </c>
      <c r="D15">
        <v>3</v>
      </c>
      <c r="F15">
        <f t="shared" si="0"/>
        <v>0</v>
      </c>
      <c r="G15">
        <f t="shared" si="1"/>
        <v>-1.3000000000000007</v>
      </c>
    </row>
    <row r="16" spans="1:7">
      <c r="A16">
        <v>16</v>
      </c>
      <c r="B16">
        <v>2</v>
      </c>
      <c r="C16">
        <v>20.149999999999999</v>
      </c>
      <c r="D16">
        <v>3</v>
      </c>
      <c r="F16">
        <f t="shared" si="0"/>
        <v>-1</v>
      </c>
      <c r="G16">
        <f t="shared" si="1"/>
        <v>-4.1499999999999986</v>
      </c>
    </row>
    <row r="17" spans="1:7">
      <c r="A17">
        <v>17.8</v>
      </c>
      <c r="B17">
        <v>3</v>
      </c>
      <c r="C17">
        <v>19.68</v>
      </c>
      <c r="D17">
        <v>2</v>
      </c>
      <c r="F17">
        <f t="shared" si="0"/>
        <v>1</v>
      </c>
      <c r="G17">
        <f t="shared" si="1"/>
        <v>-1.879999999999999</v>
      </c>
    </row>
    <row r="18" spans="1:7">
      <c r="A18">
        <v>18</v>
      </c>
      <c r="B18">
        <v>11</v>
      </c>
      <c r="C18">
        <v>19.649999999999999</v>
      </c>
      <c r="D18">
        <v>14</v>
      </c>
      <c r="F18">
        <f t="shared" si="0"/>
        <v>-3</v>
      </c>
      <c r="G18">
        <f t="shared" si="1"/>
        <v>-1.6499999999999986</v>
      </c>
    </row>
    <row r="19" spans="1:7">
      <c r="A19">
        <v>18.899999999999999</v>
      </c>
      <c r="B19">
        <v>12</v>
      </c>
      <c r="C19">
        <v>15.6</v>
      </c>
      <c r="D19">
        <v>11</v>
      </c>
      <c r="F19">
        <f t="shared" si="0"/>
        <v>1</v>
      </c>
      <c r="G19">
        <f t="shared" si="1"/>
        <v>3.2999999999999989</v>
      </c>
    </row>
    <row r="20" spans="1:7">
      <c r="A20">
        <v>21.8</v>
      </c>
      <c r="B20">
        <v>4</v>
      </c>
      <c r="C20">
        <v>29.28</v>
      </c>
      <c r="D20">
        <v>4</v>
      </c>
      <c r="F20">
        <f t="shared" si="0"/>
        <v>0</v>
      </c>
      <c r="G20">
        <f t="shared" si="1"/>
        <v>-7.48</v>
      </c>
    </row>
    <row r="21" spans="1:7">
      <c r="A21">
        <v>22.4</v>
      </c>
      <c r="B21">
        <v>4</v>
      </c>
      <c r="C21">
        <v>23.12</v>
      </c>
      <c r="D21">
        <v>5</v>
      </c>
      <c r="F21">
        <f t="shared" si="0"/>
        <v>-1</v>
      </c>
      <c r="G21">
        <f t="shared" si="1"/>
        <v>-0.72000000000000242</v>
      </c>
    </row>
    <row r="22" spans="1:7">
      <c r="A22">
        <v>22.6</v>
      </c>
      <c r="B22">
        <v>5</v>
      </c>
      <c r="C22">
        <v>23.91</v>
      </c>
      <c r="D22">
        <v>4</v>
      </c>
      <c r="F22">
        <f t="shared" si="0"/>
        <v>1</v>
      </c>
      <c r="G22">
        <f t="shared" si="1"/>
        <v>-1.3099999999999987</v>
      </c>
    </row>
    <row r="23" spans="1:7">
      <c r="A23">
        <v>22.9</v>
      </c>
      <c r="B23">
        <v>13</v>
      </c>
      <c r="C23">
        <v>23.75</v>
      </c>
      <c r="D23">
        <v>12</v>
      </c>
      <c r="F23">
        <f t="shared" si="0"/>
        <v>1</v>
      </c>
      <c r="G23">
        <f t="shared" si="1"/>
        <v>-0.85000000000000142</v>
      </c>
    </row>
    <row r="24" spans="1:7">
      <c r="A24">
        <v>23.2</v>
      </c>
      <c r="B24">
        <v>14</v>
      </c>
      <c r="C24">
        <v>31.75</v>
      </c>
      <c r="D24">
        <v>19</v>
      </c>
      <c r="F24">
        <f t="shared" si="0"/>
        <v>-5</v>
      </c>
      <c r="G24">
        <f t="shared" si="1"/>
        <v>-8.5500000000000007</v>
      </c>
    </row>
    <row r="25" spans="1:7">
      <c r="A25">
        <v>25.1</v>
      </c>
      <c r="B25">
        <v>15</v>
      </c>
      <c r="C25">
        <v>19.649999999999999</v>
      </c>
      <c r="D25">
        <v>13</v>
      </c>
      <c r="F25">
        <f t="shared" si="0"/>
        <v>2</v>
      </c>
      <c r="G25">
        <f t="shared" si="1"/>
        <v>5.4500000000000028</v>
      </c>
    </row>
    <row r="26" spans="1:7">
      <c r="A26">
        <v>26.1</v>
      </c>
      <c r="B26">
        <v>6</v>
      </c>
      <c r="C26">
        <v>27.82</v>
      </c>
      <c r="D26">
        <v>7</v>
      </c>
      <c r="F26">
        <f t="shared" si="0"/>
        <v>-1</v>
      </c>
      <c r="G26">
        <f t="shared" si="1"/>
        <v>-1.7199999999999989</v>
      </c>
    </row>
    <row r="27" spans="1:7">
      <c r="A27">
        <v>29.3</v>
      </c>
      <c r="B27">
        <v>16</v>
      </c>
      <c r="C27">
        <v>25.03</v>
      </c>
      <c r="D27">
        <v>16</v>
      </c>
      <c r="F27">
        <f t="shared" si="0"/>
        <v>0</v>
      </c>
      <c r="G27">
        <f t="shared" si="1"/>
        <v>4.2699999999999996</v>
      </c>
    </row>
    <row r="28" spans="1:7">
      <c r="A28">
        <v>29.4</v>
      </c>
      <c r="B28">
        <v>1</v>
      </c>
      <c r="C28">
        <v>23.75</v>
      </c>
      <c r="D28">
        <v>1</v>
      </c>
      <c r="F28">
        <f t="shared" si="0"/>
        <v>0</v>
      </c>
      <c r="G28">
        <f t="shared" si="1"/>
        <v>5.6499999999999986</v>
      </c>
    </row>
    <row r="29" spans="1:7">
      <c r="A29">
        <v>30</v>
      </c>
      <c r="B29">
        <v>7</v>
      </c>
      <c r="C29">
        <v>35.86</v>
      </c>
      <c r="D29">
        <v>10</v>
      </c>
      <c r="F29">
        <f t="shared" si="0"/>
        <v>-3</v>
      </c>
      <c r="G29">
        <f t="shared" si="1"/>
        <v>-5.8599999999999994</v>
      </c>
    </row>
    <row r="30" spans="1:7">
      <c r="A30">
        <v>30.4</v>
      </c>
      <c r="B30">
        <v>9</v>
      </c>
      <c r="C30">
        <v>32.450000000000003</v>
      </c>
      <c r="D30">
        <v>8</v>
      </c>
      <c r="F30">
        <f t="shared" si="0"/>
        <v>1</v>
      </c>
      <c r="G30">
        <f t="shared" si="1"/>
        <v>-2.0500000000000043</v>
      </c>
    </row>
    <row r="31" spans="1:7">
      <c r="A31">
        <v>32.200000000000003</v>
      </c>
      <c r="B31">
        <v>17</v>
      </c>
      <c r="C31">
        <v>41.93</v>
      </c>
      <c r="D31">
        <v>18</v>
      </c>
      <c r="F31">
        <f t="shared" si="0"/>
        <v>-1</v>
      </c>
      <c r="G31">
        <f t="shared" si="1"/>
        <v>-9.7299999999999969</v>
      </c>
    </row>
    <row r="32" spans="1:7">
      <c r="A32">
        <v>32.4</v>
      </c>
      <c r="B32">
        <v>5</v>
      </c>
      <c r="C32">
        <v>35.549999999999997</v>
      </c>
      <c r="D32">
        <v>5</v>
      </c>
      <c r="F32">
        <f t="shared" si="0"/>
        <v>0</v>
      </c>
      <c r="G32">
        <f t="shared" si="1"/>
        <v>-3.1499999999999986</v>
      </c>
    </row>
    <row r="33" spans="1:7">
      <c r="A33">
        <v>34.4</v>
      </c>
      <c r="B33">
        <v>11</v>
      </c>
      <c r="C33">
        <v>30.05</v>
      </c>
      <c r="D33">
        <v>6</v>
      </c>
      <c r="F33">
        <f t="shared" si="0"/>
        <v>5</v>
      </c>
      <c r="G33">
        <f t="shared" si="1"/>
        <v>4.3499999999999979</v>
      </c>
    </row>
    <row r="34" spans="1:7">
      <c r="A34">
        <v>35</v>
      </c>
      <c r="B34">
        <v>8</v>
      </c>
      <c r="C34">
        <v>40.93</v>
      </c>
      <c r="D34">
        <v>11</v>
      </c>
      <c r="F34">
        <f t="shared" si="0"/>
        <v>-3</v>
      </c>
      <c r="G34">
        <f t="shared" si="1"/>
        <v>-5.93</v>
      </c>
    </row>
    <row r="35" spans="1:7">
      <c r="A35">
        <v>36.299999999999997</v>
      </c>
      <c r="B35">
        <v>10</v>
      </c>
      <c r="C35">
        <v>36.68</v>
      </c>
      <c r="D35">
        <v>9</v>
      </c>
      <c r="F35">
        <f t="shared" si="0"/>
        <v>1</v>
      </c>
      <c r="G35">
        <f t="shared" si="1"/>
        <v>-0.38000000000000256</v>
      </c>
    </row>
    <row r="36" spans="1:7">
      <c r="A36">
        <v>36.4</v>
      </c>
      <c r="B36">
        <v>12</v>
      </c>
      <c r="C36">
        <v>42.53</v>
      </c>
      <c r="D36">
        <v>16</v>
      </c>
      <c r="F36">
        <f t="shared" si="0"/>
        <v>-4</v>
      </c>
      <c r="G36">
        <f t="shared" si="1"/>
        <v>-6.1300000000000026</v>
      </c>
    </row>
    <row r="37" spans="1:7">
      <c r="A37">
        <v>36.700000000000003</v>
      </c>
      <c r="B37">
        <v>6</v>
      </c>
      <c r="C37">
        <v>34.229999999999997</v>
      </c>
      <c r="D37">
        <v>6</v>
      </c>
      <c r="F37">
        <f t="shared" si="0"/>
        <v>0</v>
      </c>
      <c r="G37">
        <f t="shared" si="1"/>
        <v>2.470000000000006</v>
      </c>
    </row>
    <row r="38" spans="1:7">
      <c r="A38">
        <v>37.200000000000003</v>
      </c>
      <c r="B38">
        <v>7</v>
      </c>
      <c r="C38">
        <v>56.95</v>
      </c>
      <c r="D38">
        <v>11</v>
      </c>
      <c r="F38">
        <f t="shared" si="0"/>
        <v>-4</v>
      </c>
      <c r="G38">
        <f t="shared" si="1"/>
        <v>-19.75</v>
      </c>
    </row>
    <row r="39" spans="1:7">
      <c r="A39">
        <v>39.299999999999997</v>
      </c>
      <c r="B39">
        <v>13</v>
      </c>
      <c r="C39">
        <v>38.229999999999997</v>
      </c>
      <c r="D39">
        <v>12</v>
      </c>
      <c r="F39">
        <f t="shared" si="0"/>
        <v>1</v>
      </c>
      <c r="G39">
        <f t="shared" si="1"/>
        <v>1.0700000000000003</v>
      </c>
    </row>
    <row r="40" spans="1:7">
      <c r="A40">
        <v>40.299999999999997</v>
      </c>
      <c r="B40">
        <v>18</v>
      </c>
      <c r="C40">
        <v>39.74</v>
      </c>
      <c r="D40">
        <v>24</v>
      </c>
      <c r="F40">
        <f t="shared" si="0"/>
        <v>-6</v>
      </c>
      <c r="G40">
        <f t="shared" si="1"/>
        <v>0.55999999999999517</v>
      </c>
    </row>
    <row r="41" spans="1:7">
      <c r="A41">
        <v>40.9</v>
      </c>
      <c r="B41">
        <v>19</v>
      </c>
      <c r="C41">
        <v>62.43</v>
      </c>
      <c r="D41">
        <v>22</v>
      </c>
      <c r="F41">
        <f t="shared" si="0"/>
        <v>-3</v>
      </c>
      <c r="G41">
        <f t="shared" si="1"/>
        <v>-21.53</v>
      </c>
    </row>
    <row r="42" spans="1:7">
      <c r="A42">
        <v>42</v>
      </c>
      <c r="B42">
        <v>22</v>
      </c>
      <c r="C42">
        <v>24.92</v>
      </c>
      <c r="D42">
        <v>15</v>
      </c>
      <c r="F42">
        <f t="shared" si="0"/>
        <v>7</v>
      </c>
      <c r="G42">
        <f t="shared" si="1"/>
        <v>17.079999999999998</v>
      </c>
    </row>
    <row r="43" spans="1:7">
      <c r="A43">
        <v>43.2</v>
      </c>
      <c r="B43">
        <v>20</v>
      </c>
      <c r="C43">
        <v>29.54</v>
      </c>
      <c r="D43">
        <v>17</v>
      </c>
      <c r="F43">
        <f t="shared" si="0"/>
        <v>3</v>
      </c>
      <c r="G43">
        <f t="shared" si="1"/>
        <v>13.660000000000004</v>
      </c>
    </row>
    <row r="44" spans="1:7">
      <c r="A44">
        <v>44.4</v>
      </c>
      <c r="B44">
        <v>14</v>
      </c>
      <c r="C44">
        <v>48.77</v>
      </c>
      <c r="D44">
        <v>14</v>
      </c>
      <c r="F44">
        <f t="shared" si="0"/>
        <v>0</v>
      </c>
      <c r="G44">
        <f t="shared" si="1"/>
        <v>-4.3700000000000045</v>
      </c>
    </row>
    <row r="45" spans="1:7">
      <c r="A45">
        <v>45.4</v>
      </c>
      <c r="B45">
        <v>15</v>
      </c>
      <c r="C45">
        <v>51.18</v>
      </c>
      <c r="D45">
        <v>18</v>
      </c>
      <c r="F45">
        <f t="shared" si="0"/>
        <v>-3</v>
      </c>
      <c r="G45">
        <f t="shared" si="1"/>
        <v>-5.7800000000000011</v>
      </c>
    </row>
    <row r="46" spans="1:7">
      <c r="A46">
        <v>46.1</v>
      </c>
      <c r="B46">
        <v>8</v>
      </c>
      <c r="C46">
        <v>58.26</v>
      </c>
      <c r="D46">
        <v>8</v>
      </c>
      <c r="F46">
        <f t="shared" si="0"/>
        <v>0</v>
      </c>
      <c r="G46">
        <f t="shared" si="1"/>
        <v>-12.159999999999997</v>
      </c>
    </row>
    <row r="47" spans="1:7">
      <c r="A47">
        <v>47.2</v>
      </c>
      <c r="B47">
        <v>2</v>
      </c>
      <c r="C47">
        <v>47.52</v>
      </c>
      <c r="D47">
        <v>2</v>
      </c>
      <c r="F47">
        <f t="shared" si="0"/>
        <v>0</v>
      </c>
      <c r="G47">
        <f t="shared" si="1"/>
        <v>-0.32000000000000028</v>
      </c>
    </row>
    <row r="48" spans="1:7">
      <c r="A48">
        <v>48.1</v>
      </c>
      <c r="B48">
        <v>21</v>
      </c>
      <c r="C48">
        <v>42.66</v>
      </c>
      <c r="D48">
        <v>21</v>
      </c>
      <c r="F48">
        <f t="shared" si="0"/>
        <v>0</v>
      </c>
      <c r="G48">
        <f t="shared" si="1"/>
        <v>5.4400000000000048</v>
      </c>
    </row>
    <row r="49" spans="1:7">
      <c r="A49">
        <v>49.4</v>
      </c>
      <c r="B49">
        <v>16</v>
      </c>
      <c r="C49">
        <v>75.290000000000006</v>
      </c>
      <c r="D49">
        <v>31</v>
      </c>
      <c r="F49">
        <f t="shared" si="0"/>
        <v>-15</v>
      </c>
      <c r="G49">
        <f t="shared" si="1"/>
        <v>-25.890000000000008</v>
      </c>
    </row>
    <row r="50" spans="1:7">
      <c r="A50">
        <v>50.1</v>
      </c>
      <c r="B50">
        <v>17</v>
      </c>
      <c r="C50">
        <v>49.35</v>
      </c>
      <c r="D50">
        <v>19</v>
      </c>
      <c r="F50">
        <f t="shared" si="0"/>
        <v>-2</v>
      </c>
      <c r="G50">
        <f t="shared" si="1"/>
        <v>0.75</v>
      </c>
    </row>
    <row r="51" spans="1:7">
      <c r="A51">
        <v>51.5</v>
      </c>
      <c r="B51">
        <v>3</v>
      </c>
      <c r="C51">
        <v>58.63</v>
      </c>
      <c r="D51">
        <v>4</v>
      </c>
      <c r="F51">
        <f t="shared" si="0"/>
        <v>-1</v>
      </c>
      <c r="G51">
        <f t="shared" si="1"/>
        <v>-7.1300000000000026</v>
      </c>
    </row>
    <row r="52" spans="1:7">
      <c r="A52">
        <v>55.2</v>
      </c>
      <c r="B52">
        <v>4</v>
      </c>
      <c r="C52">
        <v>52.91</v>
      </c>
      <c r="D52">
        <v>3</v>
      </c>
      <c r="F52">
        <f t="shared" si="0"/>
        <v>1</v>
      </c>
      <c r="G52">
        <f t="shared" si="1"/>
        <v>2.2900000000000063</v>
      </c>
    </row>
    <row r="53" spans="1:7">
      <c r="A53">
        <v>55.7</v>
      </c>
      <c r="B53">
        <v>23</v>
      </c>
      <c r="C53">
        <v>43.28</v>
      </c>
      <c r="D53">
        <v>20</v>
      </c>
      <c r="F53">
        <f t="shared" si="0"/>
        <v>3</v>
      </c>
      <c r="G53">
        <f t="shared" si="1"/>
        <v>12.420000000000002</v>
      </c>
    </row>
    <row r="54" spans="1:7">
      <c r="A54">
        <v>56.6</v>
      </c>
      <c r="B54">
        <v>5</v>
      </c>
      <c r="C54">
        <v>57.8</v>
      </c>
      <c r="D54">
        <v>5</v>
      </c>
      <c r="F54">
        <f t="shared" si="0"/>
        <v>0</v>
      </c>
      <c r="G54">
        <f t="shared" si="1"/>
        <v>-1.1999999999999957</v>
      </c>
    </row>
    <row r="55" spans="1:7">
      <c r="A55">
        <v>56.9</v>
      </c>
      <c r="B55">
        <v>21</v>
      </c>
      <c r="C55">
        <v>48.08</v>
      </c>
      <c r="D55">
        <v>15</v>
      </c>
      <c r="F55">
        <f t="shared" si="0"/>
        <v>6</v>
      </c>
      <c r="G55">
        <f t="shared" si="1"/>
        <v>8.82</v>
      </c>
    </row>
    <row r="56" spans="1:7">
      <c r="A56">
        <v>57.2</v>
      </c>
      <c r="B56">
        <v>18</v>
      </c>
      <c r="C56">
        <v>63.19</v>
      </c>
      <c r="D56">
        <v>22</v>
      </c>
      <c r="F56">
        <f t="shared" si="0"/>
        <v>-4</v>
      </c>
      <c r="G56">
        <f t="shared" si="1"/>
        <v>-5.9899999999999949</v>
      </c>
    </row>
    <row r="57" spans="1:7">
      <c r="A57">
        <v>57.3</v>
      </c>
      <c r="B57">
        <v>19</v>
      </c>
      <c r="C57">
        <v>64.72</v>
      </c>
      <c r="D57">
        <v>20</v>
      </c>
      <c r="F57">
        <f t="shared" si="0"/>
        <v>-1</v>
      </c>
      <c r="G57">
        <f t="shared" si="1"/>
        <v>-7.4200000000000017</v>
      </c>
    </row>
    <row r="58" spans="1:7">
      <c r="A58">
        <v>58.1</v>
      </c>
      <c r="B58">
        <v>20</v>
      </c>
      <c r="C58">
        <v>58.61</v>
      </c>
      <c r="D58">
        <v>17</v>
      </c>
      <c r="F58">
        <f t="shared" si="0"/>
        <v>3</v>
      </c>
      <c r="G58">
        <f t="shared" si="1"/>
        <v>-0.50999999999999801</v>
      </c>
    </row>
    <row r="59" spans="1:7">
      <c r="A59">
        <v>59.3</v>
      </c>
      <c r="B59">
        <v>9</v>
      </c>
      <c r="C59">
        <v>43.1</v>
      </c>
      <c r="D59">
        <v>7</v>
      </c>
      <c r="F59">
        <f t="shared" si="0"/>
        <v>2</v>
      </c>
      <c r="G59">
        <f t="shared" si="1"/>
        <v>16.199999999999996</v>
      </c>
    </row>
    <row r="60" spans="1:7">
      <c r="A60">
        <v>59.5</v>
      </c>
      <c r="B60">
        <v>10</v>
      </c>
      <c r="C60">
        <v>71.5</v>
      </c>
      <c r="D60">
        <v>12</v>
      </c>
      <c r="F60">
        <f t="shared" si="0"/>
        <v>-2</v>
      </c>
      <c r="G60">
        <f t="shared" si="1"/>
        <v>-12</v>
      </c>
    </row>
    <row r="61" spans="1:7">
      <c r="A61">
        <v>61.8</v>
      </c>
      <c r="B61">
        <v>24</v>
      </c>
      <c r="C61">
        <v>58.69</v>
      </c>
      <c r="D61">
        <v>28</v>
      </c>
      <c r="F61">
        <f t="shared" si="0"/>
        <v>-4</v>
      </c>
      <c r="G61">
        <f t="shared" si="1"/>
        <v>3.1099999999999994</v>
      </c>
    </row>
    <row r="62" spans="1:7">
      <c r="A62">
        <v>61.8</v>
      </c>
      <c r="B62">
        <v>22</v>
      </c>
      <c r="C62">
        <v>68.94</v>
      </c>
      <c r="D62">
        <v>24</v>
      </c>
      <c r="F62">
        <f t="shared" si="0"/>
        <v>-2</v>
      </c>
      <c r="G62">
        <f t="shared" si="1"/>
        <v>-7.1400000000000006</v>
      </c>
    </row>
    <row r="63" spans="1:7">
      <c r="A63">
        <v>67.7</v>
      </c>
      <c r="B63">
        <v>24</v>
      </c>
      <c r="C63">
        <v>69.81</v>
      </c>
      <c r="D63">
        <v>23</v>
      </c>
      <c r="F63">
        <f t="shared" si="0"/>
        <v>1</v>
      </c>
      <c r="G63">
        <f t="shared" si="1"/>
        <v>-2.1099999999999994</v>
      </c>
    </row>
    <row r="64" spans="1:7">
      <c r="A64">
        <v>68</v>
      </c>
      <c r="B64">
        <v>26</v>
      </c>
      <c r="C64">
        <v>64.319999999999993</v>
      </c>
      <c r="D64">
        <v>26</v>
      </c>
      <c r="F64">
        <f t="shared" si="0"/>
        <v>0</v>
      </c>
      <c r="G64">
        <f t="shared" si="1"/>
        <v>3.6800000000000068</v>
      </c>
    </row>
    <row r="65" spans="1:7">
      <c r="A65">
        <v>68.2</v>
      </c>
      <c r="B65">
        <v>11</v>
      </c>
      <c r="C65">
        <v>56.85</v>
      </c>
      <c r="D65">
        <v>9</v>
      </c>
      <c r="F65">
        <f t="shared" si="0"/>
        <v>2</v>
      </c>
      <c r="G65">
        <f t="shared" si="1"/>
        <v>11.350000000000001</v>
      </c>
    </row>
    <row r="66" spans="1:7">
      <c r="A66">
        <v>68.2</v>
      </c>
      <c r="B66">
        <v>23</v>
      </c>
      <c r="C66">
        <v>67.900000000000006</v>
      </c>
      <c r="D66">
        <v>25</v>
      </c>
      <c r="F66">
        <f t="shared" si="0"/>
        <v>-2</v>
      </c>
      <c r="G66">
        <f t="shared" si="1"/>
        <v>0.29999999999999716</v>
      </c>
    </row>
    <row r="67" spans="1:7">
      <c r="A67">
        <v>68.5</v>
      </c>
      <c r="B67">
        <v>1</v>
      </c>
      <c r="C67">
        <v>73.209999999999994</v>
      </c>
      <c r="D67">
        <v>1</v>
      </c>
      <c r="F67">
        <f t="shared" ref="F67:F95" si="2">B67-D67</f>
        <v>0</v>
      </c>
      <c r="G67">
        <f t="shared" ref="G67:G95" si="3">A67-C67</f>
        <v>-4.7099999999999937</v>
      </c>
    </row>
    <row r="68" spans="1:7">
      <c r="A68">
        <v>70.7</v>
      </c>
      <c r="B68">
        <v>25</v>
      </c>
      <c r="C68">
        <v>55.04</v>
      </c>
      <c r="D68">
        <v>13</v>
      </c>
      <c r="F68">
        <f t="shared" si="2"/>
        <v>12</v>
      </c>
      <c r="G68">
        <f t="shared" si="3"/>
        <v>15.660000000000004</v>
      </c>
    </row>
    <row r="69" spans="1:7">
      <c r="A69">
        <v>70.8</v>
      </c>
      <c r="B69">
        <v>28</v>
      </c>
      <c r="C69">
        <v>66.319999999999993</v>
      </c>
      <c r="D69">
        <v>26</v>
      </c>
      <c r="F69">
        <f t="shared" si="2"/>
        <v>2</v>
      </c>
      <c r="G69">
        <f t="shared" si="3"/>
        <v>4.480000000000004</v>
      </c>
    </row>
    <row r="70" spans="1:7">
      <c r="A70">
        <v>71</v>
      </c>
      <c r="B70">
        <v>27</v>
      </c>
      <c r="C70">
        <v>70.010000000000005</v>
      </c>
      <c r="D70">
        <v>28</v>
      </c>
      <c r="F70">
        <f t="shared" si="2"/>
        <v>-1</v>
      </c>
      <c r="G70">
        <f t="shared" si="3"/>
        <v>0.98999999999999488</v>
      </c>
    </row>
    <row r="71" spans="1:7">
      <c r="A71">
        <v>71.5</v>
      </c>
      <c r="B71">
        <v>2</v>
      </c>
      <c r="C71">
        <v>84.12</v>
      </c>
      <c r="D71">
        <v>3</v>
      </c>
      <c r="F71">
        <f t="shared" si="2"/>
        <v>-1</v>
      </c>
      <c r="G71">
        <f t="shared" si="3"/>
        <v>-12.620000000000005</v>
      </c>
    </row>
    <row r="72" spans="1:7">
      <c r="A72">
        <v>73</v>
      </c>
      <c r="B72">
        <v>27</v>
      </c>
      <c r="C72">
        <v>74.040000000000006</v>
      </c>
      <c r="D72">
        <v>27</v>
      </c>
      <c r="F72">
        <f t="shared" si="2"/>
        <v>0</v>
      </c>
      <c r="G72">
        <f t="shared" si="3"/>
        <v>-1.0400000000000063</v>
      </c>
    </row>
    <row r="73" spans="1:7">
      <c r="A73">
        <v>73.2</v>
      </c>
      <c r="B73">
        <v>25</v>
      </c>
      <c r="C73">
        <v>75.05</v>
      </c>
      <c r="D73">
        <v>31</v>
      </c>
      <c r="F73">
        <f t="shared" si="2"/>
        <v>-6</v>
      </c>
      <c r="G73">
        <f t="shared" si="3"/>
        <v>-1.8499999999999943</v>
      </c>
    </row>
    <row r="74" spans="1:7">
      <c r="A74">
        <v>76.2</v>
      </c>
      <c r="B74">
        <v>28</v>
      </c>
      <c r="C74">
        <v>94.15</v>
      </c>
      <c r="D74">
        <v>33</v>
      </c>
      <c r="F74">
        <f t="shared" si="2"/>
        <v>-5</v>
      </c>
      <c r="G74">
        <f t="shared" si="3"/>
        <v>-17.950000000000003</v>
      </c>
    </row>
    <row r="75" spans="1:7">
      <c r="A75">
        <v>78.599999999999994</v>
      </c>
      <c r="B75">
        <v>12</v>
      </c>
      <c r="C75">
        <v>62.88</v>
      </c>
      <c r="D75">
        <v>10</v>
      </c>
      <c r="F75">
        <f t="shared" si="2"/>
        <v>2</v>
      </c>
      <c r="G75">
        <f t="shared" si="3"/>
        <v>15.719999999999992</v>
      </c>
    </row>
    <row r="76" spans="1:7">
      <c r="A76">
        <v>79.099999999999994</v>
      </c>
      <c r="B76">
        <v>6</v>
      </c>
      <c r="C76">
        <v>92.88</v>
      </c>
      <c r="D76">
        <v>12</v>
      </c>
      <c r="F76">
        <f t="shared" si="2"/>
        <v>-6</v>
      </c>
      <c r="G76">
        <f t="shared" si="3"/>
        <v>-13.780000000000001</v>
      </c>
    </row>
    <row r="77" spans="1:7">
      <c r="A77">
        <v>79.2</v>
      </c>
      <c r="B77">
        <v>29</v>
      </c>
      <c r="C77">
        <v>63.8</v>
      </c>
      <c r="D77">
        <v>23</v>
      </c>
      <c r="F77">
        <f t="shared" si="2"/>
        <v>6</v>
      </c>
      <c r="G77">
        <f t="shared" si="3"/>
        <v>15.400000000000006</v>
      </c>
    </row>
    <row r="78" spans="1:7">
      <c r="A78">
        <v>80.599999999999994</v>
      </c>
      <c r="B78">
        <v>31</v>
      </c>
      <c r="C78">
        <v>94.4</v>
      </c>
      <c r="D78">
        <v>43</v>
      </c>
      <c r="F78">
        <f t="shared" si="2"/>
        <v>-12</v>
      </c>
      <c r="G78">
        <f t="shared" si="3"/>
        <v>-13.800000000000011</v>
      </c>
    </row>
    <row r="79" spans="1:7">
      <c r="A79">
        <v>82.4</v>
      </c>
      <c r="B79">
        <v>30</v>
      </c>
      <c r="C79">
        <v>78.650000000000006</v>
      </c>
      <c r="D79">
        <v>30</v>
      </c>
      <c r="F79">
        <f t="shared" si="2"/>
        <v>0</v>
      </c>
      <c r="G79">
        <f t="shared" si="3"/>
        <v>3.75</v>
      </c>
    </row>
    <row r="80" spans="1:7">
      <c r="A80">
        <v>83</v>
      </c>
      <c r="B80">
        <v>26</v>
      </c>
      <c r="C80">
        <v>82.88</v>
      </c>
      <c r="D80">
        <v>21</v>
      </c>
      <c r="F80">
        <f t="shared" si="2"/>
        <v>5</v>
      </c>
      <c r="G80">
        <f t="shared" si="3"/>
        <v>0.12000000000000455</v>
      </c>
    </row>
    <row r="81" spans="1:7">
      <c r="A81">
        <v>83.2</v>
      </c>
      <c r="B81">
        <v>7</v>
      </c>
      <c r="C81">
        <v>112.15</v>
      </c>
      <c r="D81">
        <v>14</v>
      </c>
      <c r="F81">
        <f t="shared" si="2"/>
        <v>-7</v>
      </c>
      <c r="G81">
        <f t="shared" si="3"/>
        <v>-28.950000000000003</v>
      </c>
    </row>
    <row r="82" spans="1:7">
      <c r="A82">
        <v>83.8</v>
      </c>
      <c r="B82">
        <v>29</v>
      </c>
      <c r="C82">
        <v>95.71</v>
      </c>
      <c r="D82">
        <v>41</v>
      </c>
      <c r="F82">
        <f t="shared" si="2"/>
        <v>-12</v>
      </c>
      <c r="G82">
        <f t="shared" si="3"/>
        <v>-11.909999999999997</v>
      </c>
    </row>
    <row r="83" spans="1:7">
      <c r="A83">
        <v>84</v>
      </c>
      <c r="B83">
        <v>3</v>
      </c>
      <c r="C83">
        <v>111</v>
      </c>
      <c r="D83">
        <v>9</v>
      </c>
      <c r="F83">
        <f t="shared" si="2"/>
        <v>-6</v>
      </c>
      <c r="G83">
        <f t="shared" si="3"/>
        <v>-27</v>
      </c>
    </row>
    <row r="84" spans="1:7">
      <c r="A84">
        <v>84.9</v>
      </c>
      <c r="B84">
        <v>8</v>
      </c>
      <c r="C84">
        <v>98.65</v>
      </c>
      <c r="D84">
        <v>10</v>
      </c>
      <c r="F84">
        <f t="shared" si="2"/>
        <v>-2</v>
      </c>
      <c r="G84">
        <f t="shared" si="3"/>
        <v>-13.75</v>
      </c>
    </row>
    <row r="85" spans="1:7">
      <c r="A85">
        <v>85</v>
      </c>
      <c r="B85">
        <v>30</v>
      </c>
      <c r="C85">
        <v>96.84</v>
      </c>
      <c r="D85">
        <v>36</v>
      </c>
      <c r="F85">
        <f t="shared" si="2"/>
        <v>-6</v>
      </c>
      <c r="G85">
        <f t="shared" si="3"/>
        <v>-11.840000000000003</v>
      </c>
    </row>
    <row r="86" spans="1:7">
      <c r="A86">
        <v>88.2</v>
      </c>
      <c r="B86">
        <v>31</v>
      </c>
      <c r="C86">
        <v>70.25</v>
      </c>
      <c r="D86">
        <v>29</v>
      </c>
      <c r="F86">
        <f t="shared" si="2"/>
        <v>2</v>
      </c>
      <c r="G86">
        <f t="shared" si="3"/>
        <v>17.950000000000003</v>
      </c>
    </row>
    <row r="87" spans="1:7">
      <c r="A87">
        <v>88.7</v>
      </c>
      <c r="B87">
        <v>33</v>
      </c>
      <c r="C87">
        <v>133.13999999999999</v>
      </c>
      <c r="D87">
        <v>54</v>
      </c>
      <c r="F87">
        <f t="shared" si="2"/>
        <v>-21</v>
      </c>
      <c r="G87">
        <f t="shared" si="3"/>
        <v>-44.439999999999984</v>
      </c>
    </row>
    <row r="88" spans="1:7">
      <c r="A88">
        <v>88.8</v>
      </c>
      <c r="B88">
        <v>9</v>
      </c>
      <c r="C88">
        <v>78.7</v>
      </c>
      <c r="D88">
        <v>7</v>
      </c>
      <c r="F88">
        <f t="shared" si="2"/>
        <v>2</v>
      </c>
      <c r="G88">
        <f t="shared" si="3"/>
        <v>10.099999999999994</v>
      </c>
    </row>
    <row r="89" spans="1:7">
      <c r="A89">
        <v>88.9</v>
      </c>
      <c r="B89">
        <v>32</v>
      </c>
      <c r="C89">
        <v>89.64</v>
      </c>
      <c r="D89">
        <v>33</v>
      </c>
      <c r="F89">
        <f t="shared" si="2"/>
        <v>-1</v>
      </c>
      <c r="G89">
        <f t="shared" si="3"/>
        <v>-0.73999999999999488</v>
      </c>
    </row>
    <row r="90" spans="1:7">
      <c r="A90">
        <v>89.8</v>
      </c>
      <c r="B90">
        <v>33</v>
      </c>
      <c r="C90">
        <v>79.709999999999994</v>
      </c>
      <c r="D90">
        <v>30</v>
      </c>
      <c r="F90">
        <f t="shared" si="2"/>
        <v>3</v>
      </c>
      <c r="G90">
        <f t="shared" si="3"/>
        <v>10.090000000000003</v>
      </c>
    </row>
    <row r="91" spans="1:7">
      <c r="A91">
        <v>90.1</v>
      </c>
      <c r="B91">
        <v>34</v>
      </c>
      <c r="C91">
        <v>78.78</v>
      </c>
      <c r="D91">
        <v>27</v>
      </c>
      <c r="F91">
        <f t="shared" si="2"/>
        <v>7</v>
      </c>
      <c r="G91">
        <f t="shared" si="3"/>
        <v>11.319999999999993</v>
      </c>
    </row>
    <row r="92" spans="1:7">
      <c r="A92">
        <v>90.7</v>
      </c>
      <c r="B92">
        <v>4</v>
      </c>
      <c r="C92">
        <v>90.13</v>
      </c>
      <c r="D92">
        <v>2</v>
      </c>
      <c r="F92">
        <f t="shared" si="2"/>
        <v>2</v>
      </c>
      <c r="G92">
        <f t="shared" si="3"/>
        <v>0.57000000000000739</v>
      </c>
    </row>
    <row r="93" spans="1:7">
      <c r="A93">
        <v>91.2</v>
      </c>
      <c r="B93">
        <v>35</v>
      </c>
      <c r="C93">
        <v>96.11</v>
      </c>
      <c r="D93">
        <v>36</v>
      </c>
      <c r="F93">
        <f t="shared" si="2"/>
        <v>-1</v>
      </c>
      <c r="G93">
        <f t="shared" si="3"/>
        <v>-4.9099999999999966</v>
      </c>
    </row>
    <row r="94" spans="1:7">
      <c r="A94">
        <v>91.8</v>
      </c>
      <c r="B94">
        <v>13</v>
      </c>
      <c r="C94">
        <v>84.98</v>
      </c>
      <c r="D94">
        <v>13</v>
      </c>
      <c r="F94">
        <f t="shared" si="2"/>
        <v>0</v>
      </c>
      <c r="G94">
        <f t="shared" si="3"/>
        <v>6.8199999999999932</v>
      </c>
    </row>
    <row r="95" spans="1:7">
      <c r="A95">
        <v>94.5</v>
      </c>
      <c r="B95">
        <v>32</v>
      </c>
      <c r="C95">
        <v>70.930000000000007</v>
      </c>
      <c r="D95">
        <v>25</v>
      </c>
      <c r="F95">
        <f t="shared" si="2"/>
        <v>7</v>
      </c>
      <c r="G95">
        <f t="shared" si="3"/>
        <v>23.569999999999993</v>
      </c>
    </row>
  </sheetData>
  <sortState ref="A2:D236">
    <sortCondition ref="A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topLeftCell="N59" workbookViewId="0">
      <selection activeCell="H2" sqref="H2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4</v>
      </c>
      <c r="D1" t="s">
        <v>5</v>
      </c>
    </row>
    <row r="2" spans="1:8">
      <c r="A2">
        <v>1.3</v>
      </c>
      <c r="B2">
        <v>1</v>
      </c>
      <c r="C2">
        <v>1.1100000000000001</v>
      </c>
      <c r="D2">
        <v>1</v>
      </c>
      <c r="F2">
        <v>1.3</v>
      </c>
      <c r="G2">
        <v>63.1</v>
      </c>
      <c r="H2">
        <f>55*EXP(-0.026*F2)</f>
        <v>53.172066104913419</v>
      </c>
    </row>
    <row r="3" spans="1:8">
      <c r="A3">
        <v>3</v>
      </c>
      <c r="B3">
        <v>2</v>
      </c>
      <c r="C3">
        <v>5.21</v>
      </c>
      <c r="D3">
        <v>8</v>
      </c>
      <c r="F3">
        <v>3</v>
      </c>
      <c r="G3">
        <v>54.8</v>
      </c>
    </row>
    <row r="4" spans="1:8">
      <c r="A4">
        <v>4.0999999999999996</v>
      </c>
      <c r="B4">
        <v>3</v>
      </c>
      <c r="C4">
        <v>7.93</v>
      </c>
      <c r="D4">
        <v>6</v>
      </c>
      <c r="F4">
        <v>4.0999999999999996</v>
      </c>
      <c r="G4">
        <v>52.4</v>
      </c>
    </row>
    <row r="5" spans="1:8">
      <c r="A5">
        <v>5.2</v>
      </c>
      <c r="B5">
        <v>4</v>
      </c>
      <c r="C5">
        <v>9.31</v>
      </c>
      <c r="D5">
        <v>9</v>
      </c>
      <c r="F5">
        <v>5.2</v>
      </c>
      <c r="G5">
        <v>52.5</v>
      </c>
    </row>
    <row r="6" spans="1:8">
      <c r="A6">
        <v>6.2</v>
      </c>
      <c r="B6">
        <v>5</v>
      </c>
      <c r="C6">
        <v>4.6100000000000003</v>
      </c>
      <c r="D6">
        <v>3</v>
      </c>
      <c r="F6">
        <v>6.2</v>
      </c>
      <c r="G6">
        <v>48.7</v>
      </c>
    </row>
    <row r="7" spans="1:8">
      <c r="A7">
        <v>8.1999999999999993</v>
      </c>
      <c r="B7">
        <v>6</v>
      </c>
      <c r="C7">
        <v>5.95</v>
      </c>
      <c r="D7">
        <v>4</v>
      </c>
      <c r="F7">
        <v>8.1999999999999993</v>
      </c>
      <c r="G7">
        <v>48.6</v>
      </c>
    </row>
    <row r="8" spans="1:8">
      <c r="A8">
        <v>9.1999999999999993</v>
      </c>
      <c r="B8">
        <v>7</v>
      </c>
      <c r="C8">
        <v>6.66</v>
      </c>
      <c r="D8">
        <v>2</v>
      </c>
      <c r="F8">
        <v>9.1999999999999993</v>
      </c>
      <c r="G8">
        <v>46</v>
      </c>
    </row>
    <row r="9" spans="1:8">
      <c r="A9">
        <v>9.6999999999999993</v>
      </c>
      <c r="B9">
        <v>1</v>
      </c>
      <c r="C9">
        <v>9.4600000000000009</v>
      </c>
      <c r="D9">
        <v>1</v>
      </c>
      <c r="F9">
        <v>9.6999999999999993</v>
      </c>
      <c r="G9">
        <v>47</v>
      </c>
    </row>
    <row r="10" spans="1:8">
      <c r="A10">
        <v>9.6999999999999993</v>
      </c>
      <c r="B10">
        <v>1</v>
      </c>
      <c r="C10">
        <v>11.25</v>
      </c>
      <c r="D10">
        <v>2</v>
      </c>
      <c r="F10">
        <v>9.6999999999999993</v>
      </c>
      <c r="G10">
        <v>49.6</v>
      </c>
    </row>
    <row r="11" spans="1:8">
      <c r="A11">
        <v>10.3</v>
      </c>
      <c r="B11">
        <v>8</v>
      </c>
      <c r="C11">
        <v>9.4700000000000006</v>
      </c>
      <c r="D11">
        <v>5</v>
      </c>
      <c r="F11">
        <v>10.3</v>
      </c>
      <c r="G11">
        <v>45.7</v>
      </c>
    </row>
    <row r="12" spans="1:8">
      <c r="A12">
        <v>11.6</v>
      </c>
      <c r="B12">
        <v>9</v>
      </c>
      <c r="C12">
        <v>14.16</v>
      </c>
      <c r="D12">
        <v>10</v>
      </c>
      <c r="F12">
        <v>11.6</v>
      </c>
      <c r="G12">
        <v>43.1</v>
      </c>
    </row>
    <row r="13" spans="1:8">
      <c r="A13">
        <v>12.6</v>
      </c>
      <c r="B13">
        <v>2</v>
      </c>
      <c r="C13">
        <v>9.42</v>
      </c>
      <c r="D13">
        <v>1</v>
      </c>
      <c r="F13">
        <v>12.6</v>
      </c>
      <c r="G13">
        <v>43.4</v>
      </c>
    </row>
    <row r="14" spans="1:8">
      <c r="A14">
        <v>12.6</v>
      </c>
      <c r="B14">
        <v>10</v>
      </c>
      <c r="C14">
        <v>9.89</v>
      </c>
      <c r="D14">
        <v>7</v>
      </c>
      <c r="F14">
        <v>12.6</v>
      </c>
      <c r="G14">
        <v>44.6</v>
      </c>
    </row>
    <row r="15" spans="1:8">
      <c r="A15">
        <v>15.7</v>
      </c>
      <c r="B15">
        <v>3</v>
      </c>
      <c r="C15">
        <v>17</v>
      </c>
      <c r="D15">
        <v>3</v>
      </c>
      <c r="F15">
        <v>15.7</v>
      </c>
      <c r="G15">
        <v>36.700000000000003</v>
      </c>
    </row>
    <row r="16" spans="1:8">
      <c r="A16">
        <v>16</v>
      </c>
      <c r="B16">
        <v>2</v>
      </c>
      <c r="C16">
        <v>20.149999999999999</v>
      </c>
      <c r="D16">
        <v>3</v>
      </c>
      <c r="F16">
        <v>16</v>
      </c>
      <c r="G16">
        <v>40.1</v>
      </c>
    </row>
    <row r="17" spans="1:7">
      <c r="A17">
        <v>17.8</v>
      </c>
      <c r="B17">
        <v>3</v>
      </c>
      <c r="C17">
        <v>19.68</v>
      </c>
      <c r="D17">
        <v>2</v>
      </c>
      <c r="F17">
        <v>17.8</v>
      </c>
      <c r="G17">
        <v>38.200000000000003</v>
      </c>
    </row>
    <row r="18" spans="1:7">
      <c r="A18">
        <v>18</v>
      </c>
      <c r="B18">
        <v>11</v>
      </c>
      <c r="C18">
        <v>19.649999999999999</v>
      </c>
      <c r="D18">
        <v>14</v>
      </c>
      <c r="F18">
        <v>18</v>
      </c>
      <c r="G18">
        <v>37.200000000000003</v>
      </c>
    </row>
    <row r="19" spans="1:7">
      <c r="A19">
        <v>18.899999999999999</v>
      </c>
      <c r="B19">
        <v>12</v>
      </c>
      <c r="C19">
        <v>15.6</v>
      </c>
      <c r="D19">
        <v>11</v>
      </c>
      <c r="F19">
        <v>18.899999999999999</v>
      </c>
      <c r="G19">
        <v>36.799999999999997</v>
      </c>
    </row>
    <row r="20" spans="1:7">
      <c r="A20">
        <v>21.8</v>
      </c>
      <c r="B20">
        <v>4</v>
      </c>
      <c r="C20">
        <v>29.28</v>
      </c>
      <c r="D20">
        <v>4</v>
      </c>
      <c r="F20">
        <v>21.8</v>
      </c>
      <c r="G20">
        <v>32.200000000000003</v>
      </c>
    </row>
    <row r="21" spans="1:7">
      <c r="A21">
        <v>22.4</v>
      </c>
      <c r="B21">
        <v>4</v>
      </c>
      <c r="C21">
        <v>23.12</v>
      </c>
      <c r="D21">
        <v>5</v>
      </c>
      <c r="F21">
        <v>22.4</v>
      </c>
      <c r="G21">
        <v>33.799999999999997</v>
      </c>
    </row>
    <row r="22" spans="1:7">
      <c r="A22">
        <v>22.6</v>
      </c>
      <c r="B22">
        <v>5</v>
      </c>
      <c r="C22">
        <v>23.91</v>
      </c>
      <c r="D22">
        <v>4</v>
      </c>
      <c r="F22">
        <v>22.6</v>
      </c>
      <c r="G22">
        <v>32.6</v>
      </c>
    </row>
    <row r="23" spans="1:7">
      <c r="A23">
        <v>22.9</v>
      </c>
      <c r="B23">
        <v>13</v>
      </c>
      <c r="C23">
        <v>23.75</v>
      </c>
      <c r="D23">
        <v>12</v>
      </c>
      <c r="F23">
        <v>22.9</v>
      </c>
      <c r="G23">
        <v>32.200000000000003</v>
      </c>
    </row>
    <row r="24" spans="1:7">
      <c r="A24">
        <v>23.2</v>
      </c>
      <c r="B24">
        <v>14</v>
      </c>
      <c r="C24">
        <v>31.75</v>
      </c>
      <c r="D24">
        <v>19</v>
      </c>
      <c r="F24">
        <v>23.2</v>
      </c>
      <c r="G24">
        <v>30.4</v>
      </c>
    </row>
    <row r="25" spans="1:7">
      <c r="A25">
        <v>25.1</v>
      </c>
      <c r="B25">
        <v>15</v>
      </c>
      <c r="C25">
        <v>19.649999999999999</v>
      </c>
      <c r="D25">
        <v>13</v>
      </c>
      <c r="F25">
        <v>25.1</v>
      </c>
      <c r="G25">
        <v>30.5</v>
      </c>
    </row>
    <row r="26" spans="1:7">
      <c r="A26">
        <v>26.1</v>
      </c>
      <c r="B26">
        <v>6</v>
      </c>
      <c r="C26">
        <v>27.82</v>
      </c>
      <c r="D26">
        <v>7</v>
      </c>
      <c r="F26">
        <v>26.1</v>
      </c>
      <c r="G26">
        <v>28.9</v>
      </c>
    </row>
    <row r="27" spans="1:7">
      <c r="A27">
        <v>29.3</v>
      </c>
      <c r="B27">
        <v>16</v>
      </c>
      <c r="C27">
        <v>25.03</v>
      </c>
      <c r="D27">
        <v>16</v>
      </c>
      <c r="F27">
        <v>29.3</v>
      </c>
      <c r="G27">
        <v>27.6</v>
      </c>
    </row>
    <row r="28" spans="1:7">
      <c r="A28">
        <v>29.4</v>
      </c>
      <c r="B28">
        <v>1</v>
      </c>
      <c r="C28">
        <v>23.75</v>
      </c>
      <c r="D28">
        <v>1</v>
      </c>
      <c r="F28">
        <v>29.4</v>
      </c>
      <c r="G28">
        <v>27.3</v>
      </c>
    </row>
    <row r="29" spans="1:7">
      <c r="A29">
        <v>30</v>
      </c>
      <c r="B29">
        <v>7</v>
      </c>
      <c r="C29">
        <v>35.86</v>
      </c>
      <c r="D29">
        <v>10</v>
      </c>
      <c r="F29">
        <v>30</v>
      </c>
      <c r="G29">
        <v>26.4</v>
      </c>
    </row>
    <row r="30" spans="1:7">
      <c r="A30">
        <v>30.4</v>
      </c>
      <c r="B30">
        <v>9</v>
      </c>
      <c r="C30">
        <v>32.450000000000003</v>
      </c>
      <c r="D30">
        <v>8</v>
      </c>
      <c r="F30">
        <v>30.4</v>
      </c>
      <c r="G30">
        <v>25.2</v>
      </c>
    </row>
    <row r="31" spans="1:7">
      <c r="A31">
        <v>32.200000000000003</v>
      </c>
      <c r="B31">
        <v>17</v>
      </c>
      <c r="C31">
        <v>41.93</v>
      </c>
      <c r="D31">
        <v>18</v>
      </c>
      <c r="F31">
        <v>32.200000000000003</v>
      </c>
      <c r="G31">
        <v>24.2</v>
      </c>
    </row>
    <row r="32" spans="1:7">
      <c r="A32">
        <v>32.4</v>
      </c>
      <c r="B32">
        <v>5</v>
      </c>
      <c r="C32">
        <v>35.549999999999997</v>
      </c>
      <c r="D32">
        <v>5</v>
      </c>
      <c r="F32">
        <v>32.4</v>
      </c>
      <c r="G32">
        <v>23.2</v>
      </c>
    </row>
    <row r="33" spans="1:7">
      <c r="A33">
        <v>34.4</v>
      </c>
      <c r="B33">
        <v>11</v>
      </c>
      <c r="C33">
        <v>30.05</v>
      </c>
      <c r="D33">
        <v>6</v>
      </c>
      <c r="F33">
        <v>34.4</v>
      </c>
      <c r="G33">
        <v>23.9</v>
      </c>
    </row>
    <row r="34" spans="1:7">
      <c r="A34">
        <v>35</v>
      </c>
      <c r="B34">
        <v>8</v>
      </c>
      <c r="C34">
        <v>40.93</v>
      </c>
      <c r="D34">
        <v>11</v>
      </c>
      <c r="F34">
        <v>35</v>
      </c>
      <c r="G34">
        <v>22.8</v>
      </c>
    </row>
    <row r="35" spans="1:7">
      <c r="A35">
        <v>36.299999999999997</v>
      </c>
      <c r="B35">
        <v>10</v>
      </c>
      <c r="C35">
        <v>36.68</v>
      </c>
      <c r="D35">
        <v>9</v>
      </c>
      <c r="F35">
        <v>36.299999999999997</v>
      </c>
      <c r="G35">
        <v>21.7</v>
      </c>
    </row>
    <row r="36" spans="1:7">
      <c r="A36">
        <v>36.4</v>
      </c>
      <c r="B36">
        <v>12</v>
      </c>
      <c r="C36">
        <v>42.53</v>
      </c>
      <c r="D36">
        <v>16</v>
      </c>
      <c r="F36">
        <v>36.4</v>
      </c>
      <c r="G36">
        <v>20.7</v>
      </c>
    </row>
    <row r="37" spans="1:7">
      <c r="A37">
        <v>36.700000000000003</v>
      </c>
      <c r="B37">
        <v>6</v>
      </c>
      <c r="C37">
        <v>34.229999999999997</v>
      </c>
      <c r="D37">
        <v>6</v>
      </c>
      <c r="F37">
        <v>36.700000000000003</v>
      </c>
      <c r="G37">
        <v>18.7</v>
      </c>
    </row>
    <row r="38" spans="1:7">
      <c r="A38">
        <v>37.200000000000003</v>
      </c>
      <c r="B38">
        <v>7</v>
      </c>
      <c r="C38">
        <v>56.95</v>
      </c>
      <c r="D38">
        <v>11</v>
      </c>
      <c r="F38">
        <v>37.200000000000003</v>
      </c>
      <c r="G38">
        <v>18.2</v>
      </c>
    </row>
    <row r="39" spans="1:7">
      <c r="A39">
        <v>39.299999999999997</v>
      </c>
      <c r="B39">
        <v>13</v>
      </c>
      <c r="C39">
        <v>38.229999999999997</v>
      </c>
      <c r="D39">
        <v>12</v>
      </c>
      <c r="F39">
        <v>39.299999999999997</v>
      </c>
      <c r="G39">
        <v>18.899999999999999</v>
      </c>
    </row>
    <row r="40" spans="1:7">
      <c r="A40">
        <v>40.299999999999997</v>
      </c>
      <c r="B40">
        <v>18</v>
      </c>
      <c r="C40">
        <v>39.74</v>
      </c>
      <c r="D40">
        <v>24</v>
      </c>
      <c r="F40">
        <v>40.299999999999997</v>
      </c>
      <c r="G40">
        <v>18.899999999999999</v>
      </c>
    </row>
    <row r="41" spans="1:7">
      <c r="A41">
        <v>40.9</v>
      </c>
      <c r="B41">
        <v>19</v>
      </c>
      <c r="C41">
        <v>62.43</v>
      </c>
      <c r="D41">
        <v>22</v>
      </c>
      <c r="F41">
        <v>40.9</v>
      </c>
      <c r="G41">
        <v>19.8</v>
      </c>
    </row>
    <row r="42" spans="1:7">
      <c r="A42">
        <v>42</v>
      </c>
      <c r="B42">
        <v>22</v>
      </c>
      <c r="C42">
        <v>24.92</v>
      </c>
      <c r="D42">
        <v>15</v>
      </c>
      <c r="F42">
        <v>42</v>
      </c>
      <c r="G42">
        <v>18.899999999999999</v>
      </c>
    </row>
    <row r="43" spans="1:7">
      <c r="A43">
        <v>43.2</v>
      </c>
      <c r="B43">
        <v>20</v>
      </c>
      <c r="C43">
        <v>29.54</v>
      </c>
      <c r="D43">
        <v>17</v>
      </c>
      <c r="F43">
        <v>43.2</v>
      </c>
      <c r="G43">
        <v>17.2</v>
      </c>
    </row>
    <row r="44" spans="1:7">
      <c r="A44">
        <v>44.4</v>
      </c>
      <c r="B44">
        <v>14</v>
      </c>
      <c r="C44">
        <v>48.77</v>
      </c>
      <c r="D44">
        <v>14</v>
      </c>
      <c r="F44">
        <v>44.4</v>
      </c>
      <c r="G44">
        <v>16.5</v>
      </c>
    </row>
    <row r="45" spans="1:7">
      <c r="A45">
        <v>45.4</v>
      </c>
      <c r="B45">
        <v>15</v>
      </c>
      <c r="C45">
        <v>51.18</v>
      </c>
      <c r="D45">
        <v>18</v>
      </c>
      <c r="F45">
        <v>45.4</v>
      </c>
      <c r="G45">
        <v>15.9</v>
      </c>
    </row>
    <row r="46" spans="1:7">
      <c r="A46">
        <v>46.1</v>
      </c>
      <c r="B46">
        <v>8</v>
      </c>
      <c r="C46">
        <v>58.26</v>
      </c>
      <c r="D46">
        <v>8</v>
      </c>
      <c r="F46">
        <v>46.1</v>
      </c>
      <c r="G46">
        <v>16.5</v>
      </c>
    </row>
    <row r="47" spans="1:7">
      <c r="A47">
        <v>47.2</v>
      </c>
      <c r="B47">
        <v>2</v>
      </c>
      <c r="C47">
        <v>47.52</v>
      </c>
      <c r="D47">
        <v>2</v>
      </c>
      <c r="F47">
        <v>47.2</v>
      </c>
      <c r="G47">
        <v>15.1</v>
      </c>
    </row>
    <row r="48" spans="1:7">
      <c r="A48">
        <v>48.1</v>
      </c>
      <c r="B48">
        <v>21</v>
      </c>
      <c r="C48">
        <v>42.66</v>
      </c>
      <c r="D48">
        <v>21</v>
      </c>
      <c r="F48">
        <v>48.1</v>
      </c>
      <c r="G48">
        <v>15.3</v>
      </c>
    </row>
    <row r="49" spans="1:7">
      <c r="A49">
        <v>49.4</v>
      </c>
      <c r="B49">
        <v>16</v>
      </c>
      <c r="C49">
        <v>75.290000000000006</v>
      </c>
      <c r="D49">
        <v>31</v>
      </c>
      <c r="F49">
        <v>49.4</v>
      </c>
      <c r="G49">
        <v>14.3</v>
      </c>
    </row>
    <row r="50" spans="1:7">
      <c r="A50">
        <v>50.1</v>
      </c>
      <c r="B50">
        <v>17</v>
      </c>
      <c r="C50">
        <v>49.35</v>
      </c>
      <c r="D50">
        <v>19</v>
      </c>
      <c r="F50">
        <v>50.1</v>
      </c>
      <c r="G50">
        <v>14.4</v>
      </c>
    </row>
    <row r="51" spans="1:7">
      <c r="A51">
        <v>51.5</v>
      </c>
      <c r="B51">
        <v>3</v>
      </c>
      <c r="C51">
        <v>58.63</v>
      </c>
      <c r="D51">
        <v>4</v>
      </c>
      <c r="F51">
        <v>51.5</v>
      </c>
      <c r="G51">
        <v>12</v>
      </c>
    </row>
    <row r="52" spans="1:7">
      <c r="A52">
        <v>55.2</v>
      </c>
      <c r="B52">
        <v>4</v>
      </c>
      <c r="C52">
        <v>52.91</v>
      </c>
      <c r="D52">
        <v>3</v>
      </c>
      <c r="F52">
        <v>55.2</v>
      </c>
      <c r="G52">
        <v>11.2</v>
      </c>
    </row>
    <row r="53" spans="1:7">
      <c r="A53">
        <v>55.7</v>
      </c>
      <c r="B53">
        <v>23</v>
      </c>
      <c r="C53">
        <v>43.28</v>
      </c>
      <c r="D53">
        <v>20</v>
      </c>
      <c r="F53">
        <v>55.7</v>
      </c>
      <c r="G53">
        <v>13.3</v>
      </c>
    </row>
    <row r="54" spans="1:7">
      <c r="A54">
        <v>56.6</v>
      </c>
      <c r="B54">
        <v>5</v>
      </c>
      <c r="C54">
        <v>57.8</v>
      </c>
      <c r="D54">
        <v>5</v>
      </c>
      <c r="F54">
        <v>56.6</v>
      </c>
      <c r="G54">
        <v>10.1</v>
      </c>
    </row>
    <row r="55" spans="1:7">
      <c r="A55">
        <v>56.9</v>
      </c>
      <c r="B55">
        <v>21</v>
      </c>
      <c r="C55">
        <v>48.08</v>
      </c>
      <c r="D55">
        <v>15</v>
      </c>
      <c r="F55">
        <v>56.9</v>
      </c>
      <c r="G55">
        <v>13.5</v>
      </c>
    </row>
    <row r="56" spans="1:7">
      <c r="A56">
        <v>57.2</v>
      </c>
      <c r="B56">
        <v>18</v>
      </c>
      <c r="C56">
        <v>63.19</v>
      </c>
      <c r="D56">
        <v>22</v>
      </c>
      <c r="F56">
        <v>57.2</v>
      </c>
      <c r="G56">
        <v>12.3</v>
      </c>
    </row>
    <row r="57" spans="1:7">
      <c r="A57">
        <v>57.3</v>
      </c>
      <c r="B57">
        <v>19</v>
      </c>
      <c r="C57">
        <v>64.72</v>
      </c>
      <c r="D57">
        <v>20</v>
      </c>
      <c r="F57">
        <v>57.3</v>
      </c>
      <c r="G57">
        <v>11.6</v>
      </c>
    </row>
    <row r="58" spans="1:7">
      <c r="A58">
        <v>58.1</v>
      </c>
      <c r="B58">
        <v>20</v>
      </c>
      <c r="C58">
        <v>58.61</v>
      </c>
      <c r="D58">
        <v>17</v>
      </c>
      <c r="F58">
        <v>58.1</v>
      </c>
      <c r="G58">
        <v>11.4</v>
      </c>
    </row>
    <row r="59" spans="1:7">
      <c r="A59">
        <v>59.3</v>
      </c>
      <c r="B59">
        <v>9</v>
      </c>
      <c r="C59">
        <v>43.1</v>
      </c>
      <c r="D59">
        <v>7</v>
      </c>
      <c r="F59">
        <v>59.3</v>
      </c>
      <c r="G59">
        <v>11.8</v>
      </c>
    </row>
    <row r="60" spans="1:7">
      <c r="A60">
        <v>59.5</v>
      </c>
      <c r="B60">
        <v>10</v>
      </c>
      <c r="C60">
        <v>71.5</v>
      </c>
      <c r="D60">
        <v>12</v>
      </c>
      <c r="F60">
        <v>59.5</v>
      </c>
      <c r="G60">
        <v>11.1</v>
      </c>
    </row>
    <row r="61" spans="1:7">
      <c r="A61">
        <v>61.8</v>
      </c>
      <c r="B61">
        <v>24</v>
      </c>
      <c r="C61">
        <v>58.69</v>
      </c>
      <c r="D61">
        <v>28</v>
      </c>
      <c r="F61">
        <v>61.8</v>
      </c>
      <c r="G61">
        <v>10</v>
      </c>
    </row>
    <row r="62" spans="1:7">
      <c r="A62">
        <v>61.8</v>
      </c>
      <c r="B62">
        <v>22</v>
      </c>
      <c r="C62">
        <v>68.94</v>
      </c>
      <c r="D62">
        <v>24</v>
      </c>
      <c r="F62">
        <v>61.8</v>
      </c>
      <c r="G62">
        <v>11.2</v>
      </c>
    </row>
    <row r="63" spans="1:7">
      <c r="A63">
        <v>67.7</v>
      </c>
      <c r="B63">
        <v>24</v>
      </c>
      <c r="C63">
        <v>69.81</v>
      </c>
      <c r="D63">
        <v>23</v>
      </c>
      <c r="F63">
        <v>67.7</v>
      </c>
      <c r="G63">
        <v>9.8000000000000007</v>
      </c>
    </row>
    <row r="64" spans="1:7">
      <c r="A64">
        <v>68</v>
      </c>
      <c r="B64">
        <v>26</v>
      </c>
      <c r="C64">
        <v>64.319999999999993</v>
      </c>
      <c r="D64">
        <v>26</v>
      </c>
      <c r="F64">
        <v>68</v>
      </c>
      <c r="G64">
        <v>10</v>
      </c>
    </row>
    <row r="65" spans="1:7">
      <c r="A65">
        <v>68.2</v>
      </c>
      <c r="B65">
        <v>11</v>
      </c>
      <c r="C65">
        <v>56.85</v>
      </c>
      <c r="D65">
        <v>9</v>
      </c>
      <c r="F65">
        <v>68.2</v>
      </c>
      <c r="G65">
        <v>9.6</v>
      </c>
    </row>
    <row r="66" spans="1:7">
      <c r="A66">
        <v>68.2</v>
      </c>
      <c r="B66">
        <v>23</v>
      </c>
      <c r="C66">
        <v>67.900000000000006</v>
      </c>
      <c r="D66">
        <v>25</v>
      </c>
      <c r="F66">
        <v>68.2</v>
      </c>
      <c r="G66">
        <v>9.9</v>
      </c>
    </row>
    <row r="67" spans="1:7">
      <c r="A67">
        <v>68.5</v>
      </c>
      <c r="B67">
        <v>1</v>
      </c>
      <c r="C67">
        <v>73.209999999999994</v>
      </c>
      <c r="D67">
        <v>1</v>
      </c>
      <c r="F67">
        <v>68.5</v>
      </c>
      <c r="G67">
        <v>6.5</v>
      </c>
    </row>
    <row r="68" spans="1:7">
      <c r="A68">
        <v>70.7</v>
      </c>
      <c r="B68">
        <v>25</v>
      </c>
      <c r="C68">
        <v>55.04</v>
      </c>
      <c r="D68">
        <v>13</v>
      </c>
      <c r="F68">
        <v>70.7</v>
      </c>
      <c r="G68">
        <v>9.1</v>
      </c>
    </row>
    <row r="69" spans="1:7">
      <c r="A69">
        <v>70.8</v>
      </c>
      <c r="B69">
        <v>28</v>
      </c>
      <c r="C69">
        <v>66.319999999999993</v>
      </c>
      <c r="D69">
        <v>26</v>
      </c>
      <c r="F69">
        <v>70.8</v>
      </c>
      <c r="G69">
        <v>8.5</v>
      </c>
    </row>
    <row r="70" spans="1:7">
      <c r="A70">
        <v>71</v>
      </c>
      <c r="B70">
        <v>27</v>
      </c>
      <c r="C70">
        <v>70.010000000000005</v>
      </c>
      <c r="D70">
        <v>28</v>
      </c>
      <c r="F70">
        <v>71</v>
      </c>
      <c r="G70">
        <v>9.1999999999999993</v>
      </c>
    </row>
    <row r="71" spans="1:7">
      <c r="A71">
        <v>71.5</v>
      </c>
      <c r="B71">
        <v>2</v>
      </c>
      <c r="C71">
        <v>84.12</v>
      </c>
      <c r="D71">
        <v>3</v>
      </c>
      <c r="F71">
        <v>71.5</v>
      </c>
      <c r="G71">
        <v>5.6</v>
      </c>
    </row>
    <row r="72" spans="1:7">
      <c r="A72">
        <v>73</v>
      </c>
      <c r="B72">
        <v>27</v>
      </c>
      <c r="C72">
        <v>74.040000000000006</v>
      </c>
      <c r="D72">
        <v>27</v>
      </c>
      <c r="F72">
        <v>73</v>
      </c>
      <c r="G72">
        <v>8.6</v>
      </c>
    </row>
    <row r="73" spans="1:7">
      <c r="A73">
        <v>73.2</v>
      </c>
      <c r="B73">
        <v>25</v>
      </c>
      <c r="C73">
        <v>75.05</v>
      </c>
      <c r="D73">
        <v>31</v>
      </c>
      <c r="F73">
        <v>73.2</v>
      </c>
      <c r="G73">
        <v>8.4</v>
      </c>
    </row>
    <row r="74" spans="1:7">
      <c r="A74">
        <v>76.2</v>
      </c>
      <c r="B74">
        <v>28</v>
      </c>
      <c r="C74">
        <v>94.15</v>
      </c>
      <c r="D74">
        <v>33</v>
      </c>
      <c r="F74">
        <v>76.2</v>
      </c>
      <c r="G74">
        <v>8.3000000000000007</v>
      </c>
    </row>
    <row r="75" spans="1:7">
      <c r="A75">
        <v>78.599999999999994</v>
      </c>
      <c r="B75">
        <v>12</v>
      </c>
      <c r="C75">
        <v>62.88</v>
      </c>
      <c r="D75">
        <v>10</v>
      </c>
      <c r="F75">
        <v>78.599999999999994</v>
      </c>
      <c r="G75">
        <v>8.4</v>
      </c>
    </row>
    <row r="76" spans="1:7">
      <c r="A76">
        <v>79.099999999999994</v>
      </c>
      <c r="B76">
        <v>6</v>
      </c>
      <c r="C76">
        <v>92.88</v>
      </c>
      <c r="D76">
        <v>12</v>
      </c>
      <c r="F76">
        <v>79.099999999999994</v>
      </c>
      <c r="G76">
        <v>5.6</v>
      </c>
    </row>
    <row r="77" spans="1:7">
      <c r="A77">
        <v>79.2</v>
      </c>
      <c r="B77">
        <v>29</v>
      </c>
      <c r="C77">
        <v>63.8</v>
      </c>
      <c r="D77">
        <v>23</v>
      </c>
      <c r="F77">
        <v>79.2</v>
      </c>
      <c r="G77">
        <v>9</v>
      </c>
    </row>
    <row r="78" spans="1:7">
      <c r="A78">
        <v>80.599999999999994</v>
      </c>
      <c r="B78">
        <v>31</v>
      </c>
      <c r="C78">
        <v>94.4</v>
      </c>
      <c r="D78">
        <v>43</v>
      </c>
      <c r="F78">
        <v>80.599999999999994</v>
      </c>
      <c r="G78">
        <v>6.8</v>
      </c>
    </row>
    <row r="79" spans="1:7">
      <c r="A79">
        <v>82.4</v>
      </c>
      <c r="B79">
        <v>30</v>
      </c>
      <c r="C79">
        <v>78.650000000000006</v>
      </c>
      <c r="D79">
        <v>30</v>
      </c>
      <c r="F79">
        <v>82.4</v>
      </c>
      <c r="G79">
        <v>7.4</v>
      </c>
    </row>
    <row r="80" spans="1:7">
      <c r="A80">
        <v>83</v>
      </c>
      <c r="B80">
        <v>26</v>
      </c>
      <c r="C80">
        <v>82.88</v>
      </c>
      <c r="D80">
        <v>21</v>
      </c>
      <c r="F80">
        <v>83</v>
      </c>
      <c r="G80">
        <v>7.2</v>
      </c>
    </row>
    <row r="81" spans="1:7">
      <c r="A81">
        <v>83.2</v>
      </c>
      <c r="B81">
        <v>7</v>
      </c>
      <c r="C81">
        <v>112.15</v>
      </c>
      <c r="D81">
        <v>14</v>
      </c>
      <c r="F81">
        <v>83.2</v>
      </c>
      <c r="G81">
        <v>4.5999999999999996</v>
      </c>
    </row>
    <row r="82" spans="1:7">
      <c r="A82">
        <v>83.8</v>
      </c>
      <c r="B82">
        <v>29</v>
      </c>
      <c r="C82">
        <v>95.71</v>
      </c>
      <c r="D82">
        <v>41</v>
      </c>
      <c r="F82">
        <v>83.8</v>
      </c>
      <c r="G82">
        <v>6.8</v>
      </c>
    </row>
    <row r="83" spans="1:7">
      <c r="A83">
        <v>84</v>
      </c>
      <c r="B83">
        <v>3</v>
      </c>
      <c r="C83">
        <v>111</v>
      </c>
      <c r="D83">
        <v>9</v>
      </c>
      <c r="F83">
        <v>84</v>
      </c>
      <c r="G83">
        <v>3.5</v>
      </c>
    </row>
    <row r="84" spans="1:7">
      <c r="A84">
        <v>84.9</v>
      </c>
      <c r="B84">
        <v>8</v>
      </c>
      <c r="C84">
        <v>98.65</v>
      </c>
      <c r="D84">
        <v>10</v>
      </c>
      <c r="F84">
        <v>84.9</v>
      </c>
      <c r="G84">
        <v>4.3</v>
      </c>
    </row>
    <row r="85" spans="1:7">
      <c r="A85">
        <v>85</v>
      </c>
      <c r="B85">
        <v>30</v>
      </c>
      <c r="C85">
        <v>96.84</v>
      </c>
      <c r="D85">
        <v>36</v>
      </c>
      <c r="F85">
        <v>85</v>
      </c>
      <c r="G85">
        <v>6</v>
      </c>
    </row>
    <row r="86" spans="1:7">
      <c r="A86">
        <v>88.2</v>
      </c>
      <c r="B86">
        <v>31</v>
      </c>
      <c r="C86">
        <v>70.25</v>
      </c>
      <c r="D86">
        <v>29</v>
      </c>
      <c r="F86">
        <v>88.2</v>
      </c>
      <c r="G86">
        <v>5.9</v>
      </c>
    </row>
    <row r="87" spans="1:7">
      <c r="A87">
        <v>88.7</v>
      </c>
      <c r="B87">
        <v>33</v>
      </c>
      <c r="C87">
        <v>133.13999999999999</v>
      </c>
      <c r="D87">
        <v>54</v>
      </c>
      <c r="F87">
        <v>88.7</v>
      </c>
      <c r="G87">
        <v>5.2</v>
      </c>
    </row>
    <row r="88" spans="1:7">
      <c r="A88">
        <v>88.8</v>
      </c>
      <c r="B88">
        <v>9</v>
      </c>
      <c r="C88">
        <v>78.7</v>
      </c>
      <c r="D88">
        <v>7</v>
      </c>
      <c r="F88">
        <v>88.8</v>
      </c>
      <c r="G88">
        <v>3.9</v>
      </c>
    </row>
    <row r="89" spans="1:7">
      <c r="A89">
        <v>88.9</v>
      </c>
      <c r="B89">
        <v>32</v>
      </c>
      <c r="C89">
        <v>89.64</v>
      </c>
      <c r="D89">
        <v>33</v>
      </c>
      <c r="F89">
        <v>88.9</v>
      </c>
      <c r="G89">
        <v>5.8</v>
      </c>
    </row>
    <row r="90" spans="1:7">
      <c r="A90">
        <v>89.8</v>
      </c>
      <c r="B90">
        <v>33</v>
      </c>
      <c r="C90">
        <v>79.709999999999994</v>
      </c>
      <c r="D90">
        <v>30</v>
      </c>
      <c r="F90">
        <v>89.8</v>
      </c>
      <c r="G90">
        <v>6.5</v>
      </c>
    </row>
    <row r="91" spans="1:7">
      <c r="A91">
        <v>90.1</v>
      </c>
      <c r="B91">
        <v>34</v>
      </c>
      <c r="C91">
        <v>78.78</v>
      </c>
      <c r="D91">
        <v>27</v>
      </c>
      <c r="F91">
        <v>90.1</v>
      </c>
      <c r="G91">
        <v>6</v>
      </c>
    </row>
    <row r="92" spans="1:7">
      <c r="A92">
        <v>90.7</v>
      </c>
      <c r="B92">
        <v>4</v>
      </c>
      <c r="C92">
        <v>90.13</v>
      </c>
      <c r="D92">
        <v>2</v>
      </c>
      <c r="F92">
        <v>90.7</v>
      </c>
      <c r="G92">
        <v>3.2</v>
      </c>
    </row>
    <row r="93" spans="1:7">
      <c r="A93">
        <v>91.2</v>
      </c>
      <c r="B93">
        <v>35</v>
      </c>
      <c r="C93">
        <v>96.11</v>
      </c>
      <c r="D93">
        <v>36</v>
      </c>
      <c r="F93">
        <v>91.2</v>
      </c>
      <c r="G93">
        <v>5.4</v>
      </c>
    </row>
    <row r="94" spans="1:7">
      <c r="A94">
        <v>91.8</v>
      </c>
      <c r="B94">
        <v>13</v>
      </c>
      <c r="C94">
        <v>84.98</v>
      </c>
      <c r="D94">
        <v>13</v>
      </c>
      <c r="F94">
        <v>91.8</v>
      </c>
      <c r="G94">
        <v>4.9000000000000004</v>
      </c>
    </row>
    <row r="95" spans="1:7">
      <c r="A95">
        <v>94.5</v>
      </c>
      <c r="B95">
        <v>32</v>
      </c>
      <c r="C95">
        <v>70.930000000000007</v>
      </c>
      <c r="D95">
        <v>25</v>
      </c>
      <c r="F95">
        <v>94.5</v>
      </c>
      <c r="G95">
        <v>5.3</v>
      </c>
    </row>
    <row r="96" spans="1:7">
      <c r="F96">
        <v>100.2</v>
      </c>
      <c r="G96">
        <v>3.9</v>
      </c>
    </row>
    <row r="97" spans="6:7">
      <c r="F97">
        <v>100.6</v>
      </c>
      <c r="G97">
        <v>2.9</v>
      </c>
    </row>
    <row r="98" spans="6:7">
      <c r="F98">
        <v>101.4</v>
      </c>
      <c r="G98">
        <v>3.6</v>
      </c>
    </row>
    <row r="99" spans="6:7">
      <c r="F99">
        <v>102.6</v>
      </c>
      <c r="G99">
        <v>3</v>
      </c>
    </row>
    <row r="100" spans="6:7">
      <c r="F100">
        <v>102.7</v>
      </c>
      <c r="G100">
        <v>4.5999999999999996</v>
      </c>
    </row>
    <row r="101" spans="6:7">
      <c r="F101">
        <v>105.1</v>
      </c>
      <c r="G101">
        <v>3.2</v>
      </c>
    </row>
    <row r="102" spans="6:7">
      <c r="F102">
        <v>105.2</v>
      </c>
      <c r="G102">
        <v>3.2</v>
      </c>
    </row>
    <row r="103" spans="6:7">
      <c r="F103">
        <v>106.7</v>
      </c>
      <c r="G103">
        <v>3.1</v>
      </c>
    </row>
    <row r="104" spans="6:7">
      <c r="F104">
        <v>107.2</v>
      </c>
      <c r="G104">
        <v>2.4</v>
      </c>
    </row>
    <row r="105" spans="6:7">
      <c r="F105">
        <v>108.8</v>
      </c>
      <c r="G105">
        <v>3.7</v>
      </c>
    </row>
    <row r="106" spans="6:7">
      <c r="F106">
        <v>109.5</v>
      </c>
      <c r="G106">
        <v>3.4</v>
      </c>
    </row>
    <row r="107" spans="6:7">
      <c r="F107">
        <v>111</v>
      </c>
      <c r="G107">
        <v>2.1</v>
      </c>
    </row>
    <row r="108" spans="6:7">
      <c r="F108">
        <v>112.3</v>
      </c>
      <c r="G108">
        <v>2.2000000000000002</v>
      </c>
    </row>
    <row r="109" spans="6:7">
      <c r="F109">
        <v>113.3</v>
      </c>
      <c r="G109">
        <v>2</v>
      </c>
    </row>
    <row r="110" spans="6:7">
      <c r="F110">
        <v>115.8</v>
      </c>
      <c r="G110">
        <v>2.2000000000000002</v>
      </c>
    </row>
    <row r="111" spans="6:7">
      <c r="F111">
        <v>115.8</v>
      </c>
      <c r="G111">
        <v>2.2999999999999998</v>
      </c>
    </row>
    <row r="112" spans="6:7">
      <c r="F112">
        <v>116</v>
      </c>
      <c r="G112">
        <v>2.2000000000000002</v>
      </c>
    </row>
    <row r="113" spans="6:7">
      <c r="F113">
        <v>116.2</v>
      </c>
      <c r="G113">
        <v>1.9</v>
      </c>
    </row>
    <row r="114" spans="6:7">
      <c r="F114">
        <v>118.4</v>
      </c>
      <c r="G114">
        <v>2.2999999999999998</v>
      </c>
    </row>
    <row r="115" spans="6:7">
      <c r="F115">
        <v>118.5</v>
      </c>
      <c r="G115">
        <v>2.2000000000000002</v>
      </c>
    </row>
    <row r="116" spans="6:7">
      <c r="F116">
        <v>118.9</v>
      </c>
      <c r="G116">
        <v>2</v>
      </c>
    </row>
    <row r="117" spans="6:7">
      <c r="F117">
        <v>118.9</v>
      </c>
      <c r="G117">
        <v>2.2999999999999998</v>
      </c>
    </row>
    <row r="118" spans="6:7">
      <c r="F118">
        <v>119.2</v>
      </c>
      <c r="G118">
        <v>2</v>
      </c>
    </row>
    <row r="119" spans="6:7">
      <c r="F119">
        <v>120.8</v>
      </c>
      <c r="G119">
        <v>1.8</v>
      </c>
    </row>
    <row r="120" spans="6:7">
      <c r="F120">
        <v>121</v>
      </c>
      <c r="G120">
        <v>1.5</v>
      </c>
    </row>
    <row r="121" spans="6:7">
      <c r="F121">
        <v>122</v>
      </c>
      <c r="G121">
        <v>1.8</v>
      </c>
    </row>
    <row r="122" spans="6:7">
      <c r="F122">
        <v>122.4</v>
      </c>
      <c r="G122">
        <v>2.2999999999999998</v>
      </c>
    </row>
    <row r="123" spans="6:7">
      <c r="F123">
        <v>122.7</v>
      </c>
      <c r="G123">
        <v>2</v>
      </c>
    </row>
    <row r="124" spans="6:7">
      <c r="F124">
        <v>122.8</v>
      </c>
      <c r="G124">
        <v>2.2999999999999998</v>
      </c>
    </row>
    <row r="125" spans="6:7">
      <c r="F125">
        <v>124.6</v>
      </c>
      <c r="G125">
        <v>1.8</v>
      </c>
    </row>
    <row r="126" spans="6:7">
      <c r="F126">
        <v>126.4</v>
      </c>
      <c r="G126">
        <v>1.6</v>
      </c>
    </row>
    <row r="127" spans="6:7">
      <c r="F127">
        <v>127.6</v>
      </c>
      <c r="G127">
        <v>2.5</v>
      </c>
    </row>
    <row r="128" spans="6:7">
      <c r="F128">
        <v>127.7</v>
      </c>
      <c r="G128">
        <v>3</v>
      </c>
    </row>
    <row r="129" spans="6:7">
      <c r="F129">
        <v>128</v>
      </c>
      <c r="G129">
        <v>1.7</v>
      </c>
    </row>
    <row r="130" spans="6:7">
      <c r="F130">
        <v>129</v>
      </c>
      <c r="G130">
        <v>1.9</v>
      </c>
    </row>
    <row r="131" spans="6:7">
      <c r="F131">
        <v>129.30000000000001</v>
      </c>
      <c r="G131">
        <v>2.2999999999999998</v>
      </c>
    </row>
    <row r="132" spans="6:7">
      <c r="F132">
        <v>129.4</v>
      </c>
      <c r="G132">
        <v>1.5</v>
      </c>
    </row>
    <row r="133" spans="6:7">
      <c r="F133">
        <v>130</v>
      </c>
      <c r="G133">
        <v>1.8</v>
      </c>
    </row>
    <row r="134" spans="6:7">
      <c r="F134">
        <v>130.6</v>
      </c>
      <c r="G134">
        <v>1.5</v>
      </c>
    </row>
    <row r="135" spans="6:7">
      <c r="F135">
        <v>130.6</v>
      </c>
      <c r="G135">
        <v>1.5</v>
      </c>
    </row>
    <row r="136" spans="6:7">
      <c r="F136">
        <v>130.6</v>
      </c>
      <c r="G136">
        <v>1.6</v>
      </c>
    </row>
    <row r="137" spans="6:7">
      <c r="F137">
        <v>131.19999999999999</v>
      </c>
      <c r="G137">
        <v>1.3</v>
      </c>
    </row>
    <row r="138" spans="6:7">
      <c r="F138">
        <v>132.1</v>
      </c>
      <c r="G138">
        <v>1.5</v>
      </c>
    </row>
    <row r="139" spans="6:7">
      <c r="F139">
        <v>132.69999999999999</v>
      </c>
      <c r="G139">
        <v>1.4</v>
      </c>
    </row>
    <row r="140" spans="6:7">
      <c r="F140">
        <v>132.80000000000001</v>
      </c>
      <c r="G140">
        <v>2.9</v>
      </c>
    </row>
    <row r="141" spans="6:7">
      <c r="F141">
        <v>133</v>
      </c>
      <c r="G141">
        <v>2.2999999999999998</v>
      </c>
    </row>
    <row r="142" spans="6:7">
      <c r="F142">
        <v>133.1</v>
      </c>
      <c r="G142">
        <v>1.4</v>
      </c>
    </row>
    <row r="143" spans="6:7">
      <c r="F143">
        <v>133.19999999999999</v>
      </c>
      <c r="G143">
        <v>2</v>
      </c>
    </row>
    <row r="144" spans="6:7">
      <c r="F144">
        <v>133.9</v>
      </c>
      <c r="G144">
        <v>1.3</v>
      </c>
    </row>
    <row r="145" spans="6:7">
      <c r="F145">
        <v>133.9</v>
      </c>
      <c r="G145">
        <v>1.6</v>
      </c>
    </row>
    <row r="146" spans="6:7">
      <c r="F146">
        <v>134</v>
      </c>
      <c r="G146">
        <v>2.1</v>
      </c>
    </row>
    <row r="147" spans="6:7">
      <c r="F147">
        <v>134.19999999999999</v>
      </c>
      <c r="G147">
        <v>1.5</v>
      </c>
    </row>
    <row r="148" spans="6:7">
      <c r="F148">
        <v>134.6</v>
      </c>
      <c r="G148">
        <v>1.8</v>
      </c>
    </row>
    <row r="149" spans="6:7">
      <c r="F149">
        <v>135.1</v>
      </c>
      <c r="G149">
        <v>2.2999999999999998</v>
      </c>
    </row>
    <row r="150" spans="6:7">
      <c r="F150">
        <v>135.19999999999999</v>
      </c>
      <c r="G150">
        <v>1.3</v>
      </c>
    </row>
    <row r="151" spans="6:7">
      <c r="F151">
        <v>135.69999999999999</v>
      </c>
      <c r="G151">
        <v>1.5</v>
      </c>
    </row>
    <row r="152" spans="6:7">
      <c r="F152">
        <v>136</v>
      </c>
      <c r="G152">
        <v>1.4</v>
      </c>
    </row>
    <row r="153" spans="6:7">
      <c r="F153">
        <v>136.19999999999999</v>
      </c>
      <c r="G153">
        <v>1.5</v>
      </c>
    </row>
    <row r="154" spans="6:7">
      <c r="F154">
        <v>136.9</v>
      </c>
      <c r="G154">
        <v>1.2</v>
      </c>
    </row>
    <row r="155" spans="6:7">
      <c r="F155">
        <v>137</v>
      </c>
      <c r="G155">
        <v>1.1000000000000001</v>
      </c>
    </row>
    <row r="156" spans="6:7">
      <c r="F156">
        <v>137.4</v>
      </c>
      <c r="G156">
        <v>2.9</v>
      </c>
    </row>
    <row r="157" spans="6:7">
      <c r="F157">
        <v>137.6</v>
      </c>
      <c r="G157">
        <v>1.6</v>
      </c>
    </row>
    <row r="158" spans="6:7">
      <c r="F158">
        <v>137.9</v>
      </c>
      <c r="G158">
        <v>1.4</v>
      </c>
    </row>
    <row r="159" spans="6:7">
      <c r="F159">
        <v>138</v>
      </c>
      <c r="G159">
        <v>2</v>
      </c>
    </row>
    <row r="160" spans="6:7">
      <c r="F160">
        <v>138.69999999999999</v>
      </c>
      <c r="G160">
        <v>1.5</v>
      </c>
    </row>
    <row r="161" spans="6:7">
      <c r="F161">
        <v>138.80000000000001</v>
      </c>
      <c r="G161">
        <v>1.3</v>
      </c>
    </row>
    <row r="162" spans="6:7">
      <c r="F162">
        <v>138.80000000000001</v>
      </c>
      <c r="G162">
        <v>2.2000000000000002</v>
      </c>
    </row>
    <row r="163" spans="6:7">
      <c r="F163">
        <v>139.69999999999999</v>
      </c>
      <c r="G163">
        <v>1.2</v>
      </c>
    </row>
    <row r="164" spans="6:7">
      <c r="F164">
        <v>140.1</v>
      </c>
      <c r="G164">
        <v>2</v>
      </c>
    </row>
    <row r="165" spans="6:7">
      <c r="F165">
        <v>140.30000000000001</v>
      </c>
      <c r="G165">
        <v>1.5</v>
      </c>
    </row>
    <row r="166" spans="6:7">
      <c r="F166">
        <v>140.9</v>
      </c>
      <c r="G166">
        <v>1.4</v>
      </c>
    </row>
    <row r="167" spans="6:7">
      <c r="F167">
        <v>141.4</v>
      </c>
      <c r="G167">
        <v>1.4</v>
      </c>
    </row>
    <row r="168" spans="6:7">
      <c r="F168">
        <v>141.5</v>
      </c>
      <c r="G168">
        <v>1.2</v>
      </c>
    </row>
    <row r="169" spans="6:7">
      <c r="F169">
        <v>141.6</v>
      </c>
      <c r="G169">
        <v>1.5</v>
      </c>
    </row>
    <row r="170" spans="6:7">
      <c r="F170">
        <v>141.6</v>
      </c>
      <c r="G170">
        <v>1.7</v>
      </c>
    </row>
    <row r="171" spans="6:7">
      <c r="F171">
        <v>141.9</v>
      </c>
      <c r="G171">
        <v>1.2</v>
      </c>
    </row>
    <row r="172" spans="6:7">
      <c r="F172">
        <v>142</v>
      </c>
      <c r="G172">
        <v>1.3</v>
      </c>
    </row>
    <row r="173" spans="6:7">
      <c r="F173">
        <v>142.69999999999999</v>
      </c>
      <c r="G173">
        <v>1.2</v>
      </c>
    </row>
    <row r="174" spans="6:7">
      <c r="F174">
        <v>142.69999999999999</v>
      </c>
      <c r="G174">
        <v>1.3</v>
      </c>
    </row>
    <row r="175" spans="6:7">
      <c r="F175">
        <v>143</v>
      </c>
      <c r="G175">
        <v>1.2</v>
      </c>
    </row>
    <row r="176" spans="6:7">
      <c r="F176">
        <v>143.69999999999999</v>
      </c>
      <c r="G176">
        <v>1.2</v>
      </c>
    </row>
    <row r="177" spans="6:7">
      <c r="F177">
        <v>144</v>
      </c>
      <c r="G177">
        <v>1.4</v>
      </c>
    </row>
    <row r="178" spans="6:7">
      <c r="F178">
        <v>144.6</v>
      </c>
      <c r="G178">
        <v>1.3</v>
      </c>
    </row>
    <row r="179" spans="6:7">
      <c r="F179">
        <v>144.80000000000001</v>
      </c>
      <c r="G179">
        <v>1.6</v>
      </c>
    </row>
    <row r="180" spans="6:7">
      <c r="F180">
        <v>145</v>
      </c>
      <c r="G180">
        <v>1.2</v>
      </c>
    </row>
    <row r="181" spans="6:7">
      <c r="F181">
        <v>145.6</v>
      </c>
      <c r="G181">
        <v>1.5</v>
      </c>
    </row>
    <row r="182" spans="6:7">
      <c r="F182">
        <v>145.80000000000001</v>
      </c>
      <c r="G182">
        <v>1.3</v>
      </c>
    </row>
    <row r="183" spans="6:7">
      <c r="F183">
        <v>145.80000000000001</v>
      </c>
      <c r="G183">
        <v>1.6</v>
      </c>
    </row>
    <row r="184" spans="6:7">
      <c r="F184">
        <v>146.4</v>
      </c>
      <c r="G184">
        <v>1.2</v>
      </c>
    </row>
    <row r="185" spans="6:7">
      <c r="F185">
        <v>147.19999999999999</v>
      </c>
      <c r="G185">
        <v>1.4</v>
      </c>
    </row>
    <row r="186" spans="6:7">
      <c r="F186">
        <v>147.5</v>
      </c>
      <c r="G186">
        <v>1.2</v>
      </c>
    </row>
    <row r="187" spans="6:7">
      <c r="F187">
        <v>147.9</v>
      </c>
      <c r="G187">
        <v>1.5</v>
      </c>
    </row>
    <row r="188" spans="6:7">
      <c r="F188">
        <v>148</v>
      </c>
      <c r="G188">
        <v>1.1000000000000001</v>
      </c>
    </row>
    <row r="189" spans="6:7">
      <c r="F189">
        <v>148</v>
      </c>
      <c r="G189">
        <v>1.3</v>
      </c>
    </row>
    <row r="190" spans="6:7">
      <c r="F190">
        <v>149.69999999999999</v>
      </c>
      <c r="G190">
        <v>1.3</v>
      </c>
    </row>
    <row r="191" spans="6:7">
      <c r="F191">
        <v>149.80000000000001</v>
      </c>
      <c r="G191">
        <v>1.1000000000000001</v>
      </c>
    </row>
    <row r="192" spans="6:7">
      <c r="F192">
        <v>150.6</v>
      </c>
      <c r="G192">
        <v>1.9</v>
      </c>
    </row>
    <row r="193" spans="6:7">
      <c r="F193">
        <v>151.5</v>
      </c>
      <c r="G193">
        <v>1.1000000000000001</v>
      </c>
    </row>
    <row r="194" spans="6:7">
      <c r="F194">
        <v>151.9</v>
      </c>
      <c r="G194">
        <v>1.1000000000000001</v>
      </c>
    </row>
    <row r="195" spans="6:7">
      <c r="F195">
        <v>152</v>
      </c>
      <c r="G195">
        <v>1.1000000000000001</v>
      </c>
    </row>
    <row r="196" spans="6:7">
      <c r="F196">
        <v>152.30000000000001</v>
      </c>
      <c r="G196">
        <v>1.1000000000000001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tabSelected="1" workbookViewId="0">
      <selection activeCell="J2" sqref="J2:J6"/>
    </sheetView>
  </sheetViews>
  <sheetFormatPr baseColWidth="10" defaultRowHeight="15" x14ac:dyDescent="0"/>
  <sheetData>
    <row r="1" spans="1:8">
      <c r="A1" t="s">
        <v>4</v>
      </c>
      <c r="B1" t="s">
        <v>6</v>
      </c>
      <c r="C1" t="s">
        <v>1</v>
      </c>
      <c r="D1" t="s">
        <v>7</v>
      </c>
      <c r="E1" t="s">
        <v>5</v>
      </c>
    </row>
    <row r="2" spans="1:8">
      <c r="A2">
        <v>1.1100000000000001</v>
      </c>
      <c r="B2">
        <v>63.1</v>
      </c>
      <c r="C2">
        <v>1</v>
      </c>
      <c r="D2">
        <f>55.253*EXP(-0.026*A2)</f>
        <v>53.681188751547431</v>
      </c>
      <c r="E2">
        <v>1</v>
      </c>
      <c r="G2">
        <f>C2-E2</f>
        <v>0</v>
      </c>
      <c r="H2">
        <f>B2-D2</f>
        <v>9.4188112484525703</v>
      </c>
    </row>
    <row r="3" spans="1:8">
      <c r="A3">
        <v>5.21</v>
      </c>
      <c r="B3">
        <v>54.8</v>
      </c>
      <c r="C3">
        <v>2</v>
      </c>
      <c r="D3">
        <f t="shared" ref="D3:D66" si="0">55.253*EXP(-0.026*A3)</f>
        <v>48.253223679632384</v>
      </c>
      <c r="E3">
        <v>8</v>
      </c>
      <c r="G3">
        <f t="shared" ref="G3:G66" si="1">C3-E3</f>
        <v>-6</v>
      </c>
      <c r="H3">
        <f t="shared" ref="H3:H66" si="2">B3-D3</f>
        <v>6.5467763203676128</v>
      </c>
    </row>
    <row r="4" spans="1:8">
      <c r="A4">
        <v>7.93</v>
      </c>
      <c r="B4">
        <v>52.4</v>
      </c>
      <c r="C4">
        <v>3</v>
      </c>
      <c r="D4">
        <f t="shared" si="0"/>
        <v>44.958625682863868</v>
      </c>
      <c r="E4">
        <v>6</v>
      </c>
      <c r="G4">
        <f t="shared" si="1"/>
        <v>-3</v>
      </c>
      <c r="H4">
        <f t="shared" si="2"/>
        <v>7.4413743171361304</v>
      </c>
    </row>
    <row r="5" spans="1:8">
      <c r="A5">
        <v>9.31</v>
      </c>
      <c r="B5">
        <v>52.5</v>
      </c>
      <c r="C5">
        <v>4</v>
      </c>
      <c r="D5">
        <f t="shared" si="0"/>
        <v>43.374106453809055</v>
      </c>
      <c r="E5">
        <v>9</v>
      </c>
      <c r="G5">
        <f t="shared" si="1"/>
        <v>-5</v>
      </c>
      <c r="H5">
        <f t="shared" si="2"/>
        <v>9.1258935461909445</v>
      </c>
    </row>
    <row r="6" spans="1:8">
      <c r="A6">
        <v>4.6100000000000003</v>
      </c>
      <c r="B6">
        <v>48.7</v>
      </c>
      <c r="C6">
        <v>5</v>
      </c>
      <c r="D6">
        <f t="shared" si="0"/>
        <v>49.011876072289255</v>
      </c>
      <c r="E6">
        <v>3</v>
      </c>
      <c r="G6">
        <f t="shared" si="1"/>
        <v>2</v>
      </c>
      <c r="H6">
        <f t="shared" si="2"/>
        <v>-0.31187607228925174</v>
      </c>
    </row>
    <row r="7" spans="1:8">
      <c r="A7">
        <v>5.95</v>
      </c>
      <c r="B7">
        <v>48.6</v>
      </c>
      <c r="C7">
        <v>6</v>
      </c>
      <c r="D7">
        <f t="shared" si="0"/>
        <v>47.333705783433352</v>
      </c>
      <c r="E7">
        <v>4</v>
      </c>
      <c r="G7">
        <f t="shared" si="1"/>
        <v>2</v>
      </c>
      <c r="H7">
        <f t="shared" si="2"/>
        <v>1.2662942165666493</v>
      </c>
    </row>
    <row r="8" spans="1:8">
      <c r="A8">
        <v>6.66</v>
      </c>
      <c r="B8">
        <v>46</v>
      </c>
      <c r="C8">
        <v>7</v>
      </c>
      <c r="D8">
        <f t="shared" si="0"/>
        <v>46.467941167601779</v>
      </c>
      <c r="E8">
        <v>2</v>
      </c>
      <c r="G8">
        <f t="shared" si="1"/>
        <v>5</v>
      </c>
      <c r="H8">
        <f t="shared" si="2"/>
        <v>-0.46794116760177928</v>
      </c>
    </row>
    <row r="9" spans="1:8">
      <c r="A9">
        <v>11.25</v>
      </c>
      <c r="B9">
        <v>47</v>
      </c>
      <c r="C9">
        <v>1</v>
      </c>
      <c r="D9">
        <f t="shared" si="0"/>
        <v>41.240576473967572</v>
      </c>
      <c r="E9">
        <v>2</v>
      </c>
      <c r="G9">
        <f t="shared" si="1"/>
        <v>-1</v>
      </c>
      <c r="H9">
        <f t="shared" si="2"/>
        <v>5.7594235260324282</v>
      </c>
    </row>
    <row r="10" spans="1:8">
      <c r="A10">
        <v>9.4600000000000009</v>
      </c>
      <c r="B10">
        <v>49.6</v>
      </c>
      <c r="C10">
        <v>1</v>
      </c>
      <c r="D10">
        <f t="shared" si="0"/>
        <v>43.205276870318443</v>
      </c>
      <c r="E10">
        <v>1</v>
      </c>
      <c r="G10">
        <f t="shared" si="1"/>
        <v>0</v>
      </c>
      <c r="H10">
        <f t="shared" si="2"/>
        <v>6.3947231296815588</v>
      </c>
    </row>
    <row r="11" spans="1:8">
      <c r="A11">
        <v>9.4700000000000006</v>
      </c>
      <c r="B11">
        <v>45.7</v>
      </c>
      <c r="C11">
        <v>8</v>
      </c>
      <c r="D11">
        <f t="shared" si="0"/>
        <v>43.194044958543969</v>
      </c>
      <c r="E11">
        <v>5</v>
      </c>
      <c r="G11">
        <f t="shared" si="1"/>
        <v>3</v>
      </c>
      <c r="H11">
        <f t="shared" si="2"/>
        <v>2.5059550414560334</v>
      </c>
    </row>
    <row r="12" spans="1:8">
      <c r="A12">
        <v>14.16</v>
      </c>
      <c r="B12">
        <v>43.1</v>
      </c>
      <c r="C12">
        <v>9</v>
      </c>
      <c r="D12">
        <f t="shared" si="0"/>
        <v>38.235432481210786</v>
      </c>
      <c r="E12">
        <v>10</v>
      </c>
      <c r="G12">
        <f t="shared" si="1"/>
        <v>-1</v>
      </c>
      <c r="H12">
        <f t="shared" si="2"/>
        <v>4.8645675187892152</v>
      </c>
    </row>
    <row r="13" spans="1:8">
      <c r="A13">
        <v>9.42</v>
      </c>
      <c r="B13">
        <v>43.4</v>
      </c>
      <c r="C13">
        <v>2</v>
      </c>
      <c r="D13">
        <f t="shared" si="0"/>
        <v>43.250233731779424</v>
      </c>
      <c r="E13">
        <v>1</v>
      </c>
      <c r="G13">
        <f t="shared" si="1"/>
        <v>1</v>
      </c>
      <c r="H13">
        <f t="shared" si="2"/>
        <v>0.14976626822057426</v>
      </c>
    </row>
    <row r="14" spans="1:8">
      <c r="A14">
        <v>9.89</v>
      </c>
      <c r="B14">
        <v>44.6</v>
      </c>
      <c r="C14">
        <v>10</v>
      </c>
      <c r="D14">
        <f t="shared" si="0"/>
        <v>42.724932005977649</v>
      </c>
      <c r="E14">
        <v>7</v>
      </c>
      <c r="G14">
        <f t="shared" si="1"/>
        <v>3</v>
      </c>
      <c r="H14">
        <f t="shared" si="2"/>
        <v>1.875067994022352</v>
      </c>
    </row>
    <row r="15" spans="1:8">
      <c r="A15">
        <v>17</v>
      </c>
      <c r="B15">
        <v>36.700000000000003</v>
      </c>
      <c r="C15">
        <v>3</v>
      </c>
      <c r="D15">
        <f t="shared" si="0"/>
        <v>35.513845607824464</v>
      </c>
      <c r="E15">
        <v>3</v>
      </c>
      <c r="G15">
        <f t="shared" si="1"/>
        <v>0</v>
      </c>
      <c r="H15">
        <f t="shared" si="2"/>
        <v>1.1861543921755384</v>
      </c>
    </row>
    <row r="16" spans="1:8">
      <c r="A16">
        <v>20.149999999999999</v>
      </c>
      <c r="B16">
        <v>40.1</v>
      </c>
      <c r="C16">
        <v>2</v>
      </c>
      <c r="D16">
        <f t="shared" si="0"/>
        <v>32.721182058565567</v>
      </c>
      <c r="E16">
        <v>3</v>
      </c>
      <c r="G16">
        <f t="shared" si="1"/>
        <v>-1</v>
      </c>
      <c r="H16">
        <f t="shared" si="2"/>
        <v>7.3788179414344341</v>
      </c>
    </row>
    <row r="17" spans="1:8">
      <c r="A17">
        <v>19.68</v>
      </c>
      <c r="B17">
        <v>38.200000000000003</v>
      </c>
      <c r="C17">
        <v>3</v>
      </c>
      <c r="D17">
        <f t="shared" si="0"/>
        <v>33.123487986243433</v>
      </c>
      <c r="E17">
        <v>2</v>
      </c>
      <c r="G17">
        <f t="shared" si="1"/>
        <v>1</v>
      </c>
      <c r="H17">
        <f t="shared" si="2"/>
        <v>5.0765120137565702</v>
      </c>
    </row>
    <row r="18" spans="1:8">
      <c r="A18">
        <v>19.649999999999999</v>
      </c>
      <c r="B18">
        <v>37.200000000000003</v>
      </c>
      <c r="C18">
        <v>11</v>
      </c>
      <c r="D18">
        <f t="shared" si="0"/>
        <v>33.149334385658065</v>
      </c>
      <c r="E18">
        <v>14</v>
      </c>
      <c r="G18">
        <f t="shared" si="1"/>
        <v>-3</v>
      </c>
      <c r="H18">
        <f t="shared" si="2"/>
        <v>4.0506656143419377</v>
      </c>
    </row>
    <row r="19" spans="1:8">
      <c r="A19">
        <v>15.6</v>
      </c>
      <c r="B19">
        <v>36.799999999999997</v>
      </c>
      <c r="C19">
        <v>12</v>
      </c>
      <c r="D19">
        <f t="shared" si="0"/>
        <v>36.830364880643131</v>
      </c>
      <c r="E19">
        <v>11</v>
      </c>
      <c r="G19">
        <f t="shared" si="1"/>
        <v>1</v>
      </c>
      <c r="H19">
        <f t="shared" si="2"/>
        <v>-3.0364880643134029E-2</v>
      </c>
    </row>
    <row r="20" spans="1:8">
      <c r="A20">
        <v>29.28</v>
      </c>
      <c r="B20">
        <v>32.200000000000003</v>
      </c>
      <c r="C20">
        <v>4</v>
      </c>
      <c r="D20">
        <f t="shared" si="0"/>
        <v>25.806919085098414</v>
      </c>
      <c r="E20">
        <v>4</v>
      </c>
      <c r="G20">
        <f t="shared" si="1"/>
        <v>0</v>
      </c>
      <c r="H20">
        <f t="shared" si="2"/>
        <v>6.3930809149015886</v>
      </c>
    </row>
    <row r="21" spans="1:8">
      <c r="A21">
        <v>23.12</v>
      </c>
      <c r="B21">
        <v>33.799999999999997</v>
      </c>
      <c r="C21">
        <v>4</v>
      </c>
      <c r="D21">
        <f t="shared" si="0"/>
        <v>30.289546032848758</v>
      </c>
      <c r="E21">
        <v>5</v>
      </c>
      <c r="G21">
        <f t="shared" si="1"/>
        <v>-1</v>
      </c>
      <c r="H21">
        <f t="shared" si="2"/>
        <v>3.5104539671512391</v>
      </c>
    </row>
    <row r="22" spans="1:8">
      <c r="A22">
        <v>23.91</v>
      </c>
      <c r="B22">
        <v>32.6</v>
      </c>
      <c r="C22">
        <v>5</v>
      </c>
      <c r="D22">
        <f t="shared" si="0"/>
        <v>29.673744687120362</v>
      </c>
      <c r="E22">
        <v>4</v>
      </c>
      <c r="G22">
        <f t="shared" si="1"/>
        <v>1</v>
      </c>
      <c r="H22">
        <f t="shared" si="2"/>
        <v>2.9262553128796398</v>
      </c>
    </row>
    <row r="23" spans="1:8">
      <c r="A23">
        <v>23.75</v>
      </c>
      <c r="B23">
        <v>32.200000000000003</v>
      </c>
      <c r="C23">
        <v>13</v>
      </c>
      <c r="D23">
        <f t="shared" si="0"/>
        <v>29.797444582409291</v>
      </c>
      <c r="E23">
        <v>12</v>
      </c>
      <c r="G23">
        <f t="shared" si="1"/>
        <v>1</v>
      </c>
      <c r="H23">
        <f t="shared" si="2"/>
        <v>2.4025554175907118</v>
      </c>
    </row>
    <row r="24" spans="1:8">
      <c r="A24">
        <v>31.75</v>
      </c>
      <c r="B24">
        <v>30.4</v>
      </c>
      <c r="C24">
        <v>14</v>
      </c>
      <c r="D24">
        <f t="shared" si="0"/>
        <v>24.201694165866872</v>
      </c>
      <c r="E24">
        <v>19</v>
      </c>
      <c r="G24">
        <f t="shared" si="1"/>
        <v>-5</v>
      </c>
      <c r="H24">
        <f t="shared" si="2"/>
        <v>6.1983058341331265</v>
      </c>
    </row>
    <row r="25" spans="1:8">
      <c r="A25">
        <v>19.649999999999999</v>
      </c>
      <c r="B25">
        <v>30.5</v>
      </c>
      <c r="C25">
        <v>15</v>
      </c>
      <c r="D25">
        <f t="shared" si="0"/>
        <v>33.149334385658065</v>
      </c>
      <c r="E25">
        <v>13</v>
      </c>
      <c r="G25">
        <f t="shared" si="1"/>
        <v>2</v>
      </c>
      <c r="H25">
        <f t="shared" si="2"/>
        <v>-2.6493343856580651</v>
      </c>
    </row>
    <row r="26" spans="1:8">
      <c r="A26">
        <v>27.82</v>
      </c>
      <c r="B26">
        <v>28.9</v>
      </c>
      <c r="C26">
        <v>6</v>
      </c>
      <c r="D26">
        <f t="shared" si="0"/>
        <v>26.805380641389664</v>
      </c>
      <c r="E26">
        <v>7</v>
      </c>
      <c r="G26">
        <f t="shared" si="1"/>
        <v>-1</v>
      </c>
      <c r="H26">
        <f t="shared" si="2"/>
        <v>2.0946193586103341</v>
      </c>
    </row>
    <row r="27" spans="1:8">
      <c r="A27">
        <v>25.03</v>
      </c>
      <c r="B27">
        <v>27.6</v>
      </c>
      <c r="C27">
        <v>16</v>
      </c>
      <c r="D27">
        <f t="shared" si="0"/>
        <v>28.822105291284746</v>
      </c>
      <c r="E27">
        <v>16</v>
      </c>
      <c r="G27">
        <f t="shared" si="1"/>
        <v>0</v>
      </c>
      <c r="H27">
        <f t="shared" si="2"/>
        <v>-1.2221052912847448</v>
      </c>
    </row>
    <row r="28" spans="1:8">
      <c r="A28">
        <v>23.75</v>
      </c>
      <c r="B28">
        <v>27.3</v>
      </c>
      <c r="C28">
        <v>1</v>
      </c>
      <c r="D28">
        <f t="shared" si="0"/>
        <v>29.797444582409291</v>
      </c>
      <c r="E28">
        <v>1</v>
      </c>
      <c r="G28">
        <f t="shared" si="1"/>
        <v>0</v>
      </c>
      <c r="H28">
        <f t="shared" si="2"/>
        <v>-2.4974445824092903</v>
      </c>
    </row>
    <row r="29" spans="1:8">
      <c r="A29">
        <v>35.86</v>
      </c>
      <c r="B29">
        <v>26.4</v>
      </c>
      <c r="C29">
        <v>7</v>
      </c>
      <c r="D29">
        <f t="shared" si="0"/>
        <v>21.748888169105598</v>
      </c>
      <c r="E29">
        <v>10</v>
      </c>
      <c r="G29">
        <f t="shared" si="1"/>
        <v>-3</v>
      </c>
      <c r="H29">
        <f t="shared" si="2"/>
        <v>4.6511118308944006</v>
      </c>
    </row>
    <row r="30" spans="1:8">
      <c r="A30">
        <v>32.450000000000003</v>
      </c>
      <c r="B30">
        <v>25.2</v>
      </c>
      <c r="C30">
        <v>9</v>
      </c>
      <c r="D30">
        <f t="shared" si="0"/>
        <v>23.765207409949845</v>
      </c>
      <c r="E30">
        <v>8</v>
      </c>
      <c r="G30">
        <f t="shared" si="1"/>
        <v>1</v>
      </c>
      <c r="H30">
        <f t="shared" si="2"/>
        <v>1.4347925900501544</v>
      </c>
    </row>
    <row r="31" spans="1:8">
      <c r="A31">
        <v>41.93</v>
      </c>
      <c r="B31">
        <v>24.2</v>
      </c>
      <c r="C31">
        <v>17</v>
      </c>
      <c r="D31">
        <f t="shared" si="0"/>
        <v>18.573626373120177</v>
      </c>
      <c r="E31">
        <v>18</v>
      </c>
      <c r="G31">
        <f t="shared" si="1"/>
        <v>-1</v>
      </c>
      <c r="H31">
        <f t="shared" si="2"/>
        <v>5.6263736268798219</v>
      </c>
    </row>
    <row r="32" spans="1:8">
      <c r="A32">
        <v>35.549999999999997</v>
      </c>
      <c r="B32">
        <v>23.2</v>
      </c>
      <c r="C32">
        <v>5</v>
      </c>
      <c r="D32">
        <f t="shared" si="0"/>
        <v>21.924892552591874</v>
      </c>
      <c r="E32">
        <v>5</v>
      </c>
      <c r="G32">
        <f t="shared" si="1"/>
        <v>0</v>
      </c>
      <c r="H32">
        <f t="shared" si="2"/>
        <v>1.275107447408125</v>
      </c>
    </row>
    <row r="33" spans="1:8">
      <c r="A33">
        <v>30.05</v>
      </c>
      <c r="B33">
        <v>23.9</v>
      </c>
      <c r="C33">
        <v>11</v>
      </c>
      <c r="D33">
        <f t="shared" si="0"/>
        <v>25.295401936250411</v>
      </c>
      <c r="E33">
        <v>6</v>
      </c>
      <c r="G33">
        <f t="shared" si="1"/>
        <v>5</v>
      </c>
      <c r="H33">
        <f t="shared" si="2"/>
        <v>-1.395401936250412</v>
      </c>
    </row>
    <row r="34" spans="1:8">
      <c r="A34">
        <v>40.93</v>
      </c>
      <c r="B34">
        <v>22.8</v>
      </c>
      <c r="C34">
        <v>8</v>
      </c>
      <c r="D34">
        <f t="shared" si="0"/>
        <v>19.062873308379501</v>
      </c>
      <c r="E34">
        <v>11</v>
      </c>
      <c r="G34">
        <f t="shared" si="1"/>
        <v>-3</v>
      </c>
      <c r="H34">
        <f t="shared" si="2"/>
        <v>3.7371266916204995</v>
      </c>
    </row>
    <row r="35" spans="1:8">
      <c r="A35">
        <v>36.68</v>
      </c>
      <c r="B35">
        <v>21.7</v>
      </c>
      <c r="C35">
        <v>10</v>
      </c>
      <c r="D35">
        <f t="shared" si="0"/>
        <v>21.290109828173634</v>
      </c>
      <c r="E35">
        <v>9</v>
      </c>
      <c r="G35">
        <f t="shared" si="1"/>
        <v>1</v>
      </c>
      <c r="H35">
        <f t="shared" si="2"/>
        <v>0.40989017182636545</v>
      </c>
    </row>
    <row r="36" spans="1:8">
      <c r="A36">
        <v>42.53</v>
      </c>
      <c r="B36">
        <v>20.7</v>
      </c>
      <c r="C36">
        <v>12</v>
      </c>
      <c r="D36">
        <f t="shared" si="0"/>
        <v>18.286126134045485</v>
      </c>
      <c r="E36">
        <v>16</v>
      </c>
      <c r="G36">
        <f t="shared" si="1"/>
        <v>-4</v>
      </c>
      <c r="H36">
        <f t="shared" si="2"/>
        <v>2.413873865954514</v>
      </c>
    </row>
    <row r="37" spans="1:8">
      <c r="A37">
        <v>34.229999999999997</v>
      </c>
      <c r="B37">
        <v>18.7</v>
      </c>
      <c r="C37">
        <v>6</v>
      </c>
      <c r="D37">
        <f t="shared" si="0"/>
        <v>22.690416110609508</v>
      </c>
      <c r="E37">
        <v>6</v>
      </c>
      <c r="G37">
        <f t="shared" si="1"/>
        <v>0</v>
      </c>
      <c r="H37">
        <f t="shared" si="2"/>
        <v>-3.9904161106095088</v>
      </c>
    </row>
    <row r="38" spans="1:8">
      <c r="A38">
        <v>56.95</v>
      </c>
      <c r="B38">
        <v>18.2</v>
      </c>
      <c r="C38">
        <v>7</v>
      </c>
      <c r="D38">
        <f t="shared" si="0"/>
        <v>12.568863911442493</v>
      </c>
      <c r="E38">
        <v>11</v>
      </c>
      <c r="G38">
        <f t="shared" si="1"/>
        <v>-4</v>
      </c>
      <c r="H38">
        <f t="shared" si="2"/>
        <v>5.6311360885575059</v>
      </c>
    </row>
    <row r="39" spans="1:8">
      <c r="A39">
        <v>38.229999999999997</v>
      </c>
      <c r="B39">
        <v>18.899999999999999</v>
      </c>
      <c r="C39">
        <v>13</v>
      </c>
      <c r="D39">
        <f t="shared" si="0"/>
        <v>20.449177007894949</v>
      </c>
      <c r="E39">
        <v>12</v>
      </c>
      <c r="G39">
        <f t="shared" si="1"/>
        <v>1</v>
      </c>
      <c r="H39">
        <f t="shared" si="2"/>
        <v>-1.5491770078949507</v>
      </c>
    </row>
    <row r="40" spans="1:8">
      <c r="A40">
        <v>39.74</v>
      </c>
      <c r="B40">
        <v>18.899999999999999</v>
      </c>
      <c r="C40">
        <v>18</v>
      </c>
      <c r="D40">
        <f t="shared" si="0"/>
        <v>19.661897730762803</v>
      </c>
      <c r="E40">
        <v>24</v>
      </c>
      <c r="G40">
        <f t="shared" si="1"/>
        <v>-6</v>
      </c>
      <c r="H40">
        <f t="shared" si="2"/>
        <v>-0.76189773076280431</v>
      </c>
    </row>
    <row r="41" spans="1:8">
      <c r="A41">
        <v>62.43</v>
      </c>
      <c r="B41">
        <v>19.8</v>
      </c>
      <c r="C41">
        <v>19</v>
      </c>
      <c r="D41">
        <f t="shared" si="0"/>
        <v>10.89978034902304</v>
      </c>
      <c r="E41">
        <v>22</v>
      </c>
      <c r="G41">
        <f t="shared" si="1"/>
        <v>-3</v>
      </c>
      <c r="H41">
        <f t="shared" si="2"/>
        <v>8.9002196509769611</v>
      </c>
    </row>
    <row r="42" spans="1:8">
      <c r="A42">
        <v>24.92</v>
      </c>
      <c r="B42">
        <v>18.899999999999999</v>
      </c>
      <c r="C42">
        <v>22</v>
      </c>
      <c r="D42">
        <f t="shared" si="0"/>
        <v>28.90465450152017</v>
      </c>
      <c r="E42">
        <v>15</v>
      </c>
      <c r="G42">
        <f t="shared" si="1"/>
        <v>7</v>
      </c>
      <c r="H42">
        <f t="shared" si="2"/>
        <v>-10.004654501520172</v>
      </c>
    </row>
    <row r="43" spans="1:8">
      <c r="A43">
        <v>29.54</v>
      </c>
      <c r="B43">
        <v>17.2</v>
      </c>
      <c r="C43">
        <v>20</v>
      </c>
      <c r="D43">
        <f t="shared" si="0"/>
        <v>25.633052642764333</v>
      </c>
      <c r="E43">
        <v>17</v>
      </c>
      <c r="G43">
        <f t="shared" si="1"/>
        <v>3</v>
      </c>
      <c r="H43">
        <f t="shared" si="2"/>
        <v>-8.4330526427643342</v>
      </c>
    </row>
    <row r="44" spans="1:8">
      <c r="A44">
        <v>48.77</v>
      </c>
      <c r="B44">
        <v>16.5</v>
      </c>
      <c r="C44">
        <v>14</v>
      </c>
      <c r="D44">
        <f t="shared" si="0"/>
        <v>15.547543277620576</v>
      </c>
      <c r="E44">
        <v>14</v>
      </c>
      <c r="G44">
        <f t="shared" si="1"/>
        <v>0</v>
      </c>
      <c r="H44">
        <f t="shared" si="2"/>
        <v>0.95245672237942358</v>
      </c>
    </row>
    <row r="45" spans="1:8">
      <c r="A45">
        <v>51.18</v>
      </c>
      <c r="B45">
        <v>15.9</v>
      </c>
      <c r="C45">
        <v>15</v>
      </c>
      <c r="D45">
        <f t="shared" si="0"/>
        <v>14.603228546155934</v>
      </c>
      <c r="E45">
        <v>18</v>
      </c>
      <c r="G45">
        <f t="shared" si="1"/>
        <v>-3</v>
      </c>
      <c r="H45">
        <f t="shared" si="2"/>
        <v>1.296771453844066</v>
      </c>
    </row>
    <row r="46" spans="1:8">
      <c r="A46">
        <v>58.26</v>
      </c>
      <c r="B46">
        <v>16.5</v>
      </c>
      <c r="C46">
        <v>8</v>
      </c>
      <c r="D46">
        <f t="shared" si="0"/>
        <v>12.147976801992112</v>
      </c>
      <c r="E46">
        <v>8</v>
      </c>
      <c r="G46">
        <f t="shared" si="1"/>
        <v>0</v>
      </c>
      <c r="H46">
        <f t="shared" si="2"/>
        <v>4.3520231980078883</v>
      </c>
    </row>
    <row r="47" spans="1:8">
      <c r="A47">
        <v>47.52</v>
      </c>
      <c r="B47">
        <v>15.1</v>
      </c>
      <c r="C47">
        <v>2</v>
      </c>
      <c r="D47">
        <f t="shared" si="0"/>
        <v>16.061139160904784</v>
      </c>
      <c r="E47">
        <v>2</v>
      </c>
      <c r="G47">
        <f t="shared" si="1"/>
        <v>0</v>
      </c>
      <c r="H47">
        <f t="shared" si="2"/>
        <v>-0.96113916090478391</v>
      </c>
    </row>
    <row r="48" spans="1:8">
      <c r="A48">
        <v>42.66</v>
      </c>
      <c r="B48">
        <v>15.3</v>
      </c>
      <c r="C48">
        <v>21</v>
      </c>
      <c r="D48">
        <f t="shared" si="0"/>
        <v>18.224423364136637</v>
      </c>
      <c r="E48">
        <v>21</v>
      </c>
      <c r="G48">
        <f t="shared" si="1"/>
        <v>0</v>
      </c>
      <c r="H48">
        <f t="shared" si="2"/>
        <v>-2.9244233641366364</v>
      </c>
    </row>
    <row r="49" spans="1:8">
      <c r="A49">
        <v>75.290000000000006</v>
      </c>
      <c r="B49">
        <v>14.3</v>
      </c>
      <c r="C49">
        <v>16</v>
      </c>
      <c r="D49">
        <f t="shared" si="0"/>
        <v>7.8020197116360084</v>
      </c>
      <c r="E49">
        <v>31</v>
      </c>
      <c r="G49">
        <f t="shared" si="1"/>
        <v>-15</v>
      </c>
      <c r="H49">
        <f t="shared" si="2"/>
        <v>6.4979802883639923</v>
      </c>
    </row>
    <row r="50" spans="1:8">
      <c r="A50">
        <v>49.35</v>
      </c>
      <c r="B50">
        <v>14.4</v>
      </c>
      <c r="C50">
        <v>17</v>
      </c>
      <c r="D50">
        <f t="shared" si="0"/>
        <v>15.31484527764834</v>
      </c>
      <c r="E50">
        <v>19</v>
      </c>
      <c r="G50">
        <f t="shared" si="1"/>
        <v>-2</v>
      </c>
      <c r="H50">
        <f t="shared" si="2"/>
        <v>-0.91484527764833956</v>
      </c>
    </row>
    <row r="51" spans="1:8">
      <c r="A51">
        <v>58.63</v>
      </c>
      <c r="B51">
        <v>12</v>
      </c>
      <c r="C51">
        <v>3</v>
      </c>
      <c r="D51">
        <f t="shared" si="0"/>
        <v>12.031673580584851</v>
      </c>
      <c r="E51">
        <v>4</v>
      </c>
      <c r="G51">
        <f t="shared" si="1"/>
        <v>-1</v>
      </c>
      <c r="H51">
        <f t="shared" si="2"/>
        <v>-3.1673580584850924E-2</v>
      </c>
    </row>
    <row r="52" spans="1:8">
      <c r="A52">
        <v>52.91</v>
      </c>
      <c r="B52">
        <v>11.2</v>
      </c>
      <c r="C52">
        <v>4</v>
      </c>
      <c r="D52">
        <f t="shared" si="0"/>
        <v>13.960928932544794</v>
      </c>
      <c r="E52">
        <v>3</v>
      </c>
      <c r="G52">
        <f t="shared" si="1"/>
        <v>1</v>
      </c>
      <c r="H52">
        <f t="shared" si="2"/>
        <v>-2.760928932544795</v>
      </c>
    </row>
    <row r="53" spans="1:8">
      <c r="A53">
        <v>43.28</v>
      </c>
      <c r="B53">
        <v>13.3</v>
      </c>
      <c r="C53">
        <v>23</v>
      </c>
      <c r="D53">
        <f t="shared" si="0"/>
        <v>17.93300083567766</v>
      </c>
      <c r="E53">
        <v>20</v>
      </c>
      <c r="G53">
        <f t="shared" si="1"/>
        <v>3</v>
      </c>
      <c r="H53">
        <f t="shared" si="2"/>
        <v>-4.6330008356776595</v>
      </c>
    </row>
    <row r="54" spans="1:8">
      <c r="A54">
        <v>57.8</v>
      </c>
      <c r="B54">
        <v>10.1</v>
      </c>
      <c r="C54">
        <v>5</v>
      </c>
      <c r="D54">
        <f t="shared" si="0"/>
        <v>12.294138911692261</v>
      </c>
      <c r="E54">
        <v>5</v>
      </c>
      <c r="G54">
        <f t="shared" si="1"/>
        <v>0</v>
      </c>
      <c r="H54">
        <f t="shared" si="2"/>
        <v>-2.1941389116922618</v>
      </c>
    </row>
    <row r="55" spans="1:8">
      <c r="A55">
        <v>48.08</v>
      </c>
      <c r="B55">
        <v>13.5</v>
      </c>
      <c r="C55">
        <v>21</v>
      </c>
      <c r="D55">
        <f t="shared" si="0"/>
        <v>15.828983171608259</v>
      </c>
      <c r="E55">
        <v>15</v>
      </c>
      <c r="G55">
        <f t="shared" si="1"/>
        <v>6</v>
      </c>
      <c r="H55">
        <f t="shared" si="2"/>
        <v>-2.3289831716082592</v>
      </c>
    </row>
    <row r="56" spans="1:8">
      <c r="A56">
        <v>63.19</v>
      </c>
      <c r="B56">
        <v>12.3</v>
      </c>
      <c r="C56">
        <v>18</v>
      </c>
      <c r="D56">
        <f t="shared" si="0"/>
        <v>10.686514693226798</v>
      </c>
      <c r="E56">
        <v>22</v>
      </c>
      <c r="G56">
        <f t="shared" si="1"/>
        <v>-4</v>
      </c>
      <c r="H56">
        <f t="shared" si="2"/>
        <v>1.6134853067732031</v>
      </c>
    </row>
    <row r="57" spans="1:8">
      <c r="A57">
        <v>64.72</v>
      </c>
      <c r="B57">
        <v>11.6</v>
      </c>
      <c r="C57">
        <v>19</v>
      </c>
      <c r="D57">
        <f t="shared" si="0"/>
        <v>10.269749554990817</v>
      </c>
      <c r="E57">
        <v>20</v>
      </c>
      <c r="G57">
        <f t="shared" si="1"/>
        <v>-1</v>
      </c>
      <c r="H57">
        <f t="shared" si="2"/>
        <v>1.3302504450091828</v>
      </c>
    </row>
    <row r="58" spans="1:8">
      <c r="A58">
        <v>58.61</v>
      </c>
      <c r="B58">
        <v>11.4</v>
      </c>
      <c r="C58">
        <v>20</v>
      </c>
      <c r="D58">
        <f t="shared" si="0"/>
        <v>12.03793167781102</v>
      </c>
      <c r="E58">
        <v>17</v>
      </c>
      <c r="G58">
        <f t="shared" si="1"/>
        <v>3</v>
      </c>
      <c r="H58">
        <f t="shared" si="2"/>
        <v>-0.63793167781101978</v>
      </c>
    </row>
    <row r="59" spans="1:8">
      <c r="A59">
        <v>43.1</v>
      </c>
      <c r="B59">
        <v>11.8</v>
      </c>
      <c r="C59">
        <v>9</v>
      </c>
      <c r="D59">
        <f t="shared" si="0"/>
        <v>18.017123974191257</v>
      </c>
      <c r="E59">
        <v>7</v>
      </c>
      <c r="G59">
        <f t="shared" si="1"/>
        <v>2</v>
      </c>
      <c r="H59">
        <f t="shared" si="2"/>
        <v>-6.2171239741912565</v>
      </c>
    </row>
    <row r="60" spans="1:8">
      <c r="A60">
        <v>71.5</v>
      </c>
      <c r="B60">
        <v>11.1</v>
      </c>
      <c r="C60">
        <v>10</v>
      </c>
      <c r="D60">
        <f t="shared" si="0"/>
        <v>8.6099855276925226</v>
      </c>
      <c r="E60">
        <v>12</v>
      </c>
      <c r="G60">
        <f t="shared" si="1"/>
        <v>-2</v>
      </c>
      <c r="H60">
        <f t="shared" si="2"/>
        <v>2.4900144723074771</v>
      </c>
    </row>
    <row r="61" spans="1:8">
      <c r="A61">
        <v>68.94</v>
      </c>
      <c r="B61">
        <v>10</v>
      </c>
      <c r="C61">
        <v>22</v>
      </c>
      <c r="D61">
        <f t="shared" si="0"/>
        <v>9.2025685707999099</v>
      </c>
      <c r="E61">
        <v>24</v>
      </c>
      <c r="G61">
        <f t="shared" si="1"/>
        <v>-2</v>
      </c>
      <c r="H61">
        <f t="shared" si="2"/>
        <v>0.79743142920009014</v>
      </c>
    </row>
    <row r="62" spans="1:8">
      <c r="A62">
        <v>58.69</v>
      </c>
      <c r="B62">
        <v>11.2</v>
      </c>
      <c r="C62">
        <v>24</v>
      </c>
      <c r="D62">
        <f t="shared" si="0"/>
        <v>12.012918802329651</v>
      </c>
      <c r="E62">
        <v>28</v>
      </c>
      <c r="G62">
        <f t="shared" si="1"/>
        <v>-4</v>
      </c>
      <c r="H62">
        <f t="shared" si="2"/>
        <v>-0.81291880232965141</v>
      </c>
    </row>
    <row r="63" spans="1:8">
      <c r="A63">
        <v>69.81</v>
      </c>
      <c r="B63">
        <v>9.8000000000000007</v>
      </c>
      <c r="C63">
        <v>24</v>
      </c>
      <c r="D63">
        <f t="shared" si="0"/>
        <v>8.9967431315012032</v>
      </c>
      <c r="E63">
        <v>23</v>
      </c>
      <c r="G63">
        <f t="shared" si="1"/>
        <v>1</v>
      </c>
      <c r="H63">
        <f t="shared" si="2"/>
        <v>0.80325686849879752</v>
      </c>
    </row>
    <row r="64" spans="1:8">
      <c r="A64">
        <v>64.319999999999993</v>
      </c>
      <c r="B64">
        <v>10</v>
      </c>
      <c r="C64">
        <v>26</v>
      </c>
      <c r="D64">
        <f t="shared" si="0"/>
        <v>10.377112268780246</v>
      </c>
      <c r="E64">
        <v>26</v>
      </c>
      <c r="G64">
        <f t="shared" si="1"/>
        <v>0</v>
      </c>
      <c r="H64">
        <f t="shared" si="2"/>
        <v>-0.3771122687802464</v>
      </c>
    </row>
    <row r="65" spans="1:8">
      <c r="A65">
        <v>67.900000000000006</v>
      </c>
      <c r="B65">
        <v>9.6</v>
      </c>
      <c r="C65">
        <v>23</v>
      </c>
      <c r="D65">
        <f t="shared" si="0"/>
        <v>9.4548008368327778</v>
      </c>
      <c r="E65">
        <v>25</v>
      </c>
      <c r="G65">
        <f t="shared" si="1"/>
        <v>-2</v>
      </c>
      <c r="H65">
        <f t="shared" si="2"/>
        <v>0.14519916316722181</v>
      </c>
    </row>
    <row r="66" spans="1:8">
      <c r="A66">
        <v>56.85</v>
      </c>
      <c r="B66">
        <v>9.9</v>
      </c>
      <c r="C66">
        <v>11</v>
      </c>
      <c r="D66">
        <f t="shared" si="0"/>
        <v>12.601585477214599</v>
      </c>
      <c r="E66">
        <v>9</v>
      </c>
      <c r="G66">
        <f t="shared" si="1"/>
        <v>2</v>
      </c>
      <c r="H66">
        <f t="shared" si="2"/>
        <v>-2.7015854772145982</v>
      </c>
    </row>
    <row r="67" spans="1:8">
      <c r="A67">
        <v>73.209999999999994</v>
      </c>
      <c r="B67">
        <v>6.5</v>
      </c>
      <c r="C67">
        <v>1</v>
      </c>
      <c r="D67">
        <f t="shared" ref="D67:D130" si="3">55.253*EXP(-0.026*A67)</f>
        <v>8.2355704906283549</v>
      </c>
      <c r="E67">
        <v>1</v>
      </c>
      <c r="G67">
        <f t="shared" ref="G67:G95" si="4">C67-E67</f>
        <v>0</v>
      </c>
      <c r="H67">
        <f t="shared" ref="H67:H95" si="5">B67-D67</f>
        <v>-1.7355704906283549</v>
      </c>
    </row>
    <row r="68" spans="1:8">
      <c r="A68">
        <v>55.04</v>
      </c>
      <c r="B68">
        <v>9.1</v>
      </c>
      <c r="C68">
        <v>25</v>
      </c>
      <c r="D68">
        <f t="shared" si="3"/>
        <v>13.20879159168733</v>
      </c>
      <c r="E68">
        <v>13</v>
      </c>
      <c r="G68">
        <f t="shared" si="4"/>
        <v>12</v>
      </c>
      <c r="H68">
        <f t="shared" si="5"/>
        <v>-4.1087915916873303</v>
      </c>
    </row>
    <row r="69" spans="1:8">
      <c r="A69">
        <v>66.319999999999993</v>
      </c>
      <c r="B69">
        <v>8.5</v>
      </c>
      <c r="C69">
        <v>28</v>
      </c>
      <c r="D69">
        <f t="shared" si="3"/>
        <v>9.8512922312225975</v>
      </c>
      <c r="E69">
        <v>26</v>
      </c>
      <c r="G69">
        <f t="shared" si="4"/>
        <v>2</v>
      </c>
      <c r="H69">
        <f t="shared" si="5"/>
        <v>-1.3512922312225975</v>
      </c>
    </row>
    <row r="70" spans="1:8">
      <c r="A70">
        <v>70.010000000000005</v>
      </c>
      <c r="B70">
        <v>9.1999999999999993</v>
      </c>
      <c r="C70">
        <v>27</v>
      </c>
      <c r="D70">
        <f t="shared" si="3"/>
        <v>8.9500814926226582</v>
      </c>
      <c r="E70">
        <v>28</v>
      </c>
      <c r="G70">
        <f t="shared" si="4"/>
        <v>-1</v>
      </c>
      <c r="H70">
        <f t="shared" si="5"/>
        <v>0.24991850737734111</v>
      </c>
    </row>
    <row r="71" spans="1:8">
      <c r="A71">
        <v>84.12</v>
      </c>
      <c r="B71">
        <v>5.6</v>
      </c>
      <c r="C71">
        <v>2</v>
      </c>
      <c r="D71">
        <f t="shared" si="3"/>
        <v>6.2015709411814885</v>
      </c>
      <c r="E71">
        <v>3</v>
      </c>
      <c r="G71">
        <f t="shared" si="4"/>
        <v>-1</v>
      </c>
      <c r="H71">
        <f t="shared" si="5"/>
        <v>-0.60157094118148891</v>
      </c>
    </row>
    <row r="72" spans="1:8">
      <c r="A72">
        <v>74.040000000000006</v>
      </c>
      <c r="B72">
        <v>8.6</v>
      </c>
      <c r="C72">
        <v>27</v>
      </c>
      <c r="D72">
        <f t="shared" si="3"/>
        <v>8.0597507970973599</v>
      </c>
      <c r="E72">
        <v>27</v>
      </c>
      <c r="G72">
        <f t="shared" si="4"/>
        <v>0</v>
      </c>
      <c r="H72">
        <f t="shared" si="5"/>
        <v>0.54024920290263978</v>
      </c>
    </row>
    <row r="73" spans="1:8">
      <c r="A73">
        <v>75.05</v>
      </c>
      <c r="B73">
        <v>8.4</v>
      </c>
      <c r="C73">
        <v>25</v>
      </c>
      <c r="D73">
        <f t="shared" si="3"/>
        <v>7.8508565270350692</v>
      </c>
      <c r="E73">
        <v>31</v>
      </c>
      <c r="G73">
        <f t="shared" si="4"/>
        <v>-6</v>
      </c>
      <c r="H73">
        <f t="shared" si="5"/>
        <v>0.54914347296493116</v>
      </c>
    </row>
    <row r="74" spans="1:8">
      <c r="A74">
        <v>94.15</v>
      </c>
      <c r="B74">
        <v>8.3000000000000007</v>
      </c>
      <c r="C74">
        <v>28</v>
      </c>
      <c r="D74">
        <f t="shared" si="3"/>
        <v>4.7780028126310183</v>
      </c>
      <c r="E74">
        <v>33</v>
      </c>
      <c r="G74">
        <f t="shared" si="4"/>
        <v>-5</v>
      </c>
      <c r="H74">
        <f t="shared" si="5"/>
        <v>3.5219971873689824</v>
      </c>
    </row>
    <row r="75" spans="1:8">
      <c r="A75">
        <v>62.88</v>
      </c>
      <c r="B75">
        <v>8.4</v>
      </c>
      <c r="C75">
        <v>12</v>
      </c>
      <c r="D75">
        <f t="shared" si="3"/>
        <v>10.772996053357666</v>
      </c>
      <c r="E75">
        <v>10</v>
      </c>
      <c r="G75">
        <f t="shared" si="4"/>
        <v>2</v>
      </c>
      <c r="H75">
        <f t="shared" si="5"/>
        <v>-2.3729960533576655</v>
      </c>
    </row>
    <row r="76" spans="1:8">
      <c r="A76">
        <v>92.88</v>
      </c>
      <c r="B76">
        <v>5.6</v>
      </c>
      <c r="C76">
        <v>6</v>
      </c>
      <c r="D76">
        <f t="shared" si="3"/>
        <v>4.9384061506266033</v>
      </c>
      <c r="E76">
        <v>12</v>
      </c>
      <c r="G76">
        <f t="shared" si="4"/>
        <v>-6</v>
      </c>
      <c r="H76">
        <f t="shared" si="5"/>
        <v>0.66159384937339638</v>
      </c>
    </row>
    <row r="77" spans="1:8">
      <c r="A77">
        <v>63.8</v>
      </c>
      <c r="B77">
        <v>9</v>
      </c>
      <c r="C77">
        <v>29</v>
      </c>
      <c r="D77">
        <f t="shared" si="3"/>
        <v>10.518363533596267</v>
      </c>
      <c r="E77">
        <v>23</v>
      </c>
      <c r="G77">
        <f t="shared" si="4"/>
        <v>6</v>
      </c>
      <c r="H77">
        <f t="shared" si="5"/>
        <v>-1.5183635335962666</v>
      </c>
    </row>
    <row r="78" spans="1:8">
      <c r="A78">
        <v>94.4</v>
      </c>
      <c r="B78">
        <v>6.8</v>
      </c>
      <c r="C78">
        <v>31</v>
      </c>
      <c r="D78">
        <f t="shared" si="3"/>
        <v>4.7470465113200788</v>
      </c>
      <c r="E78">
        <v>43</v>
      </c>
      <c r="G78">
        <f t="shared" si="4"/>
        <v>-12</v>
      </c>
      <c r="H78">
        <f t="shared" si="5"/>
        <v>2.052953488679921</v>
      </c>
    </row>
    <row r="79" spans="1:8">
      <c r="A79">
        <v>78.650000000000006</v>
      </c>
      <c r="B79">
        <v>7.4</v>
      </c>
      <c r="C79">
        <v>30</v>
      </c>
      <c r="D79">
        <f t="shared" si="3"/>
        <v>7.1493585369277746</v>
      </c>
      <c r="E79">
        <v>30</v>
      </c>
      <c r="G79">
        <f t="shared" si="4"/>
        <v>0</v>
      </c>
      <c r="H79">
        <f t="shared" si="5"/>
        <v>0.25064146307222579</v>
      </c>
    </row>
    <row r="80" spans="1:8">
      <c r="A80">
        <v>82.88</v>
      </c>
      <c r="B80">
        <v>7.2</v>
      </c>
      <c r="C80">
        <v>26</v>
      </c>
      <c r="D80">
        <f t="shared" si="3"/>
        <v>6.4047675169229406</v>
      </c>
      <c r="E80">
        <v>21</v>
      </c>
      <c r="G80">
        <f t="shared" si="4"/>
        <v>5</v>
      </c>
      <c r="H80">
        <f t="shared" si="5"/>
        <v>0.79523248307705963</v>
      </c>
    </row>
    <row r="81" spans="1:8">
      <c r="A81">
        <v>112.15</v>
      </c>
      <c r="B81">
        <v>4.5999999999999996</v>
      </c>
      <c r="C81">
        <v>7</v>
      </c>
      <c r="D81">
        <f t="shared" si="3"/>
        <v>2.9922410974558882</v>
      </c>
      <c r="E81">
        <v>14</v>
      </c>
      <c r="G81">
        <f t="shared" si="4"/>
        <v>-7</v>
      </c>
      <c r="H81">
        <f t="shared" si="5"/>
        <v>1.6077589025441115</v>
      </c>
    </row>
    <row r="82" spans="1:8">
      <c r="A82">
        <v>95.71</v>
      </c>
      <c r="B82">
        <v>6.8</v>
      </c>
      <c r="C82">
        <v>29</v>
      </c>
      <c r="D82">
        <f t="shared" si="3"/>
        <v>4.5880845956964169</v>
      </c>
      <c r="E82">
        <v>41</v>
      </c>
      <c r="G82">
        <f t="shared" si="4"/>
        <v>-12</v>
      </c>
      <c r="H82">
        <f t="shared" si="5"/>
        <v>2.2119154043035829</v>
      </c>
    </row>
    <row r="83" spans="1:8">
      <c r="A83">
        <v>111</v>
      </c>
      <c r="B83">
        <v>3.5</v>
      </c>
      <c r="C83">
        <v>3</v>
      </c>
      <c r="D83">
        <f t="shared" si="3"/>
        <v>3.0830600841312412</v>
      </c>
      <c r="E83">
        <v>9</v>
      </c>
      <c r="G83">
        <f t="shared" si="4"/>
        <v>-6</v>
      </c>
      <c r="H83">
        <f t="shared" si="5"/>
        <v>0.41693991586875878</v>
      </c>
    </row>
    <row r="84" spans="1:8">
      <c r="A84">
        <v>98.65</v>
      </c>
      <c r="B84">
        <v>4.3</v>
      </c>
      <c r="C84">
        <v>8</v>
      </c>
      <c r="D84">
        <f t="shared" si="3"/>
        <v>4.2504405550096873</v>
      </c>
      <c r="E84">
        <v>10</v>
      </c>
      <c r="G84">
        <f t="shared" si="4"/>
        <v>-2</v>
      </c>
      <c r="H84">
        <f t="shared" si="5"/>
        <v>4.9559444990312507E-2</v>
      </c>
    </row>
    <row r="85" spans="1:8">
      <c r="A85">
        <v>96.84</v>
      </c>
      <c r="B85">
        <v>6</v>
      </c>
      <c r="C85">
        <v>30</v>
      </c>
      <c r="D85">
        <f t="shared" si="3"/>
        <v>4.4552476008271649</v>
      </c>
      <c r="E85">
        <v>36</v>
      </c>
      <c r="G85">
        <f t="shared" si="4"/>
        <v>-6</v>
      </c>
      <c r="H85">
        <f t="shared" si="5"/>
        <v>1.5447523991728351</v>
      </c>
    </row>
    <row r="86" spans="1:8">
      <c r="A86">
        <v>70.25</v>
      </c>
      <c r="B86">
        <v>5.9</v>
      </c>
      <c r="C86">
        <v>31</v>
      </c>
      <c r="D86">
        <f t="shared" si="3"/>
        <v>8.8944068695854686</v>
      </c>
      <c r="E86">
        <v>29</v>
      </c>
      <c r="G86">
        <f t="shared" si="4"/>
        <v>2</v>
      </c>
      <c r="H86">
        <f t="shared" si="5"/>
        <v>-2.9944068695854682</v>
      </c>
    </row>
    <row r="87" spans="1:8">
      <c r="A87">
        <v>133.13999999999999</v>
      </c>
      <c r="B87">
        <v>5.2</v>
      </c>
      <c r="C87">
        <v>33</v>
      </c>
      <c r="D87">
        <f t="shared" si="3"/>
        <v>1.7337429695182198</v>
      </c>
      <c r="E87">
        <v>54</v>
      </c>
      <c r="G87">
        <f t="shared" si="4"/>
        <v>-21</v>
      </c>
      <c r="H87">
        <f t="shared" si="5"/>
        <v>3.4662570304817804</v>
      </c>
    </row>
    <row r="88" spans="1:8">
      <c r="A88">
        <v>78.7</v>
      </c>
      <c r="B88">
        <v>3.9</v>
      </c>
      <c r="C88">
        <v>9</v>
      </c>
      <c r="D88">
        <f t="shared" si="3"/>
        <v>7.1400704094207281</v>
      </c>
      <c r="E88">
        <v>7</v>
      </c>
      <c r="G88">
        <f t="shared" si="4"/>
        <v>2</v>
      </c>
      <c r="H88">
        <f t="shared" si="5"/>
        <v>-3.2400704094207282</v>
      </c>
    </row>
    <row r="89" spans="1:8">
      <c r="A89">
        <v>89.64</v>
      </c>
      <c r="B89">
        <v>5.8</v>
      </c>
      <c r="C89">
        <v>32</v>
      </c>
      <c r="D89">
        <f t="shared" si="3"/>
        <v>5.3724424502588128</v>
      </c>
      <c r="E89">
        <v>33</v>
      </c>
      <c r="G89">
        <f t="shared" si="4"/>
        <v>-1</v>
      </c>
      <c r="H89">
        <f t="shared" si="5"/>
        <v>0.42755754974118698</v>
      </c>
    </row>
    <row r="90" spans="1:8">
      <c r="A90">
        <v>79.709999999999994</v>
      </c>
      <c r="B90">
        <v>6.5</v>
      </c>
      <c r="C90">
        <v>33</v>
      </c>
      <c r="D90">
        <f t="shared" si="3"/>
        <v>6.9550126037989388</v>
      </c>
      <c r="E90">
        <v>30</v>
      </c>
      <c r="G90">
        <f t="shared" si="4"/>
        <v>3</v>
      </c>
      <c r="H90">
        <f t="shared" si="5"/>
        <v>-0.45501260379893882</v>
      </c>
    </row>
    <row r="91" spans="1:8">
      <c r="A91">
        <v>78.78</v>
      </c>
      <c r="B91">
        <v>6</v>
      </c>
      <c r="C91">
        <v>34</v>
      </c>
      <c r="D91">
        <f t="shared" si="3"/>
        <v>7.1252344976661961</v>
      </c>
      <c r="E91">
        <v>27</v>
      </c>
      <c r="G91">
        <f t="shared" si="4"/>
        <v>7</v>
      </c>
      <c r="H91">
        <f t="shared" si="5"/>
        <v>-1.1252344976661961</v>
      </c>
    </row>
    <row r="92" spans="1:8">
      <c r="A92">
        <v>90.13</v>
      </c>
      <c r="B92">
        <v>3.2</v>
      </c>
      <c r="C92">
        <v>4</v>
      </c>
      <c r="D92">
        <f t="shared" si="3"/>
        <v>5.3044316819230408</v>
      </c>
      <c r="E92">
        <v>2</v>
      </c>
      <c r="G92">
        <f t="shared" si="4"/>
        <v>2</v>
      </c>
      <c r="H92">
        <f t="shared" si="5"/>
        <v>-2.1044316819230406</v>
      </c>
    </row>
    <row r="93" spans="1:8">
      <c r="A93">
        <v>96.11</v>
      </c>
      <c r="B93">
        <v>5.4</v>
      </c>
      <c r="C93">
        <v>35</v>
      </c>
      <c r="D93">
        <f t="shared" si="3"/>
        <v>4.5406157815860206</v>
      </c>
      <c r="E93">
        <v>36</v>
      </c>
      <c r="G93">
        <f t="shared" si="4"/>
        <v>-1</v>
      </c>
      <c r="H93">
        <f t="shared" si="5"/>
        <v>0.85938421841397972</v>
      </c>
    </row>
    <row r="94" spans="1:8">
      <c r="A94">
        <v>84.98</v>
      </c>
      <c r="B94">
        <v>4.9000000000000004</v>
      </c>
      <c r="C94">
        <v>13</v>
      </c>
      <c r="D94">
        <f t="shared" si="3"/>
        <v>6.0644426228208745</v>
      </c>
      <c r="E94">
        <v>13</v>
      </c>
      <c r="G94">
        <f t="shared" si="4"/>
        <v>0</v>
      </c>
      <c r="H94">
        <f t="shared" si="5"/>
        <v>-1.1644426228208742</v>
      </c>
    </row>
    <row r="95" spans="1:8">
      <c r="A95">
        <v>70.930000000000007</v>
      </c>
      <c r="B95">
        <v>5.3</v>
      </c>
      <c r="C95">
        <v>32</v>
      </c>
      <c r="D95">
        <f t="shared" si="3"/>
        <v>8.7385357173110556</v>
      </c>
      <c r="E95">
        <v>25</v>
      </c>
      <c r="G95">
        <f t="shared" si="4"/>
        <v>7</v>
      </c>
      <c r="H95">
        <f t="shared" si="5"/>
        <v>-3.4385357173110558</v>
      </c>
    </row>
    <row r="96" spans="1:8">
      <c r="A96">
        <v>98.05</v>
      </c>
      <c r="B96">
        <v>3.9</v>
      </c>
      <c r="C96">
        <v>35</v>
      </c>
      <c r="D96">
        <f t="shared" si="3"/>
        <v>4.3172673212028254</v>
      </c>
      <c r="E96">
        <v>32</v>
      </c>
      <c r="G96">
        <f t="shared" ref="G96:G159" si="6">C96-E96</f>
        <v>3</v>
      </c>
      <c r="H96">
        <f t="shared" ref="H96:H159" si="7">B96-D96</f>
        <v>-0.4172673212028255</v>
      </c>
    </row>
    <row r="97" spans="1:8">
      <c r="A97">
        <v>109.97</v>
      </c>
      <c r="B97">
        <v>2.9</v>
      </c>
      <c r="C97">
        <v>1</v>
      </c>
      <c r="D97">
        <f t="shared" si="3"/>
        <v>3.1667399050019061</v>
      </c>
      <c r="E97">
        <v>1</v>
      </c>
      <c r="G97">
        <f t="shared" si="6"/>
        <v>0</v>
      </c>
      <c r="H97">
        <f t="shared" si="7"/>
        <v>-0.26673990500190614</v>
      </c>
    </row>
    <row r="98" spans="1:8">
      <c r="A98">
        <v>95.46</v>
      </c>
      <c r="B98">
        <v>3.6</v>
      </c>
      <c r="C98">
        <v>36</v>
      </c>
      <c r="D98">
        <f t="shared" si="3"/>
        <v>4.6180042791976774</v>
      </c>
      <c r="E98">
        <v>35</v>
      </c>
      <c r="G98">
        <f t="shared" si="6"/>
        <v>1</v>
      </c>
      <c r="H98">
        <f t="shared" si="7"/>
        <v>-1.0180042791976773</v>
      </c>
    </row>
    <row r="99" spans="1:8">
      <c r="A99">
        <v>82.13</v>
      </c>
      <c r="B99">
        <v>3</v>
      </c>
      <c r="C99">
        <v>12</v>
      </c>
      <c r="D99">
        <f t="shared" si="3"/>
        <v>6.5308861437559003</v>
      </c>
      <c r="E99">
        <v>6</v>
      </c>
      <c r="G99">
        <f t="shared" si="6"/>
        <v>6</v>
      </c>
      <c r="H99">
        <f t="shared" si="7"/>
        <v>-3.5308861437559003</v>
      </c>
    </row>
    <row r="100" spans="1:8">
      <c r="A100">
        <v>117.21</v>
      </c>
      <c r="B100">
        <v>4.5999999999999996</v>
      </c>
      <c r="C100">
        <v>15</v>
      </c>
      <c r="D100">
        <f t="shared" si="3"/>
        <v>2.6233775730883413</v>
      </c>
      <c r="E100">
        <v>14</v>
      </c>
      <c r="G100">
        <f t="shared" si="6"/>
        <v>1</v>
      </c>
      <c r="H100">
        <f t="shared" si="7"/>
        <v>1.9766224269116583</v>
      </c>
    </row>
    <row r="101" spans="1:8">
      <c r="A101">
        <v>107.63</v>
      </c>
      <c r="B101">
        <v>3.2</v>
      </c>
      <c r="C101">
        <v>37</v>
      </c>
      <c r="D101">
        <f t="shared" si="3"/>
        <v>3.3653859017162753</v>
      </c>
      <c r="E101">
        <v>38</v>
      </c>
      <c r="G101">
        <f t="shared" si="6"/>
        <v>-1</v>
      </c>
      <c r="H101">
        <f t="shared" si="7"/>
        <v>-0.1653859017162751</v>
      </c>
    </row>
    <row r="102" spans="1:8">
      <c r="A102">
        <v>123.3</v>
      </c>
      <c r="B102">
        <v>3.2</v>
      </c>
      <c r="C102">
        <v>34</v>
      </c>
      <c r="D102">
        <f t="shared" si="3"/>
        <v>2.2392089083327069</v>
      </c>
      <c r="E102">
        <v>40</v>
      </c>
      <c r="G102">
        <f t="shared" si="6"/>
        <v>-6</v>
      </c>
      <c r="H102">
        <f t="shared" si="7"/>
        <v>0.96079109166729326</v>
      </c>
    </row>
    <row r="103" spans="1:8">
      <c r="A103">
        <v>126.51</v>
      </c>
      <c r="B103">
        <v>3.1</v>
      </c>
      <c r="C103">
        <v>14</v>
      </c>
      <c r="D103">
        <f t="shared" si="3"/>
        <v>2.0599107107506098</v>
      </c>
      <c r="E103">
        <v>19</v>
      </c>
      <c r="G103">
        <f t="shared" si="6"/>
        <v>-5</v>
      </c>
      <c r="H103">
        <f t="shared" si="7"/>
        <v>1.0400892892493903</v>
      </c>
    </row>
    <row r="104" spans="1:8">
      <c r="A104">
        <v>103.79</v>
      </c>
      <c r="B104">
        <v>2.4</v>
      </c>
      <c r="C104">
        <v>5</v>
      </c>
      <c r="D104">
        <f t="shared" si="3"/>
        <v>3.7187315820231901</v>
      </c>
      <c r="E104">
        <v>4</v>
      </c>
      <c r="G104">
        <f t="shared" si="6"/>
        <v>1</v>
      </c>
      <c r="H104">
        <f t="shared" si="7"/>
        <v>-1.3187315820231902</v>
      </c>
    </row>
    <row r="105" spans="1:8">
      <c r="A105">
        <v>65.959999999999994</v>
      </c>
      <c r="B105">
        <v>3.7</v>
      </c>
      <c r="C105">
        <v>37</v>
      </c>
      <c r="D105">
        <f t="shared" si="3"/>
        <v>9.9439332099349471</v>
      </c>
      <c r="E105">
        <v>41</v>
      </c>
      <c r="G105">
        <f t="shared" si="6"/>
        <v>-4</v>
      </c>
      <c r="H105">
        <f t="shared" si="7"/>
        <v>-6.2439332099349469</v>
      </c>
    </row>
    <row r="106" spans="1:8">
      <c r="A106">
        <v>102.54</v>
      </c>
      <c r="B106">
        <v>3.4</v>
      </c>
      <c r="C106">
        <v>38</v>
      </c>
      <c r="D106">
        <f t="shared" si="3"/>
        <v>3.8415757637348595</v>
      </c>
      <c r="E106">
        <v>34</v>
      </c>
      <c r="G106">
        <f t="shared" si="6"/>
        <v>4</v>
      </c>
      <c r="H106">
        <f t="shared" si="7"/>
        <v>-0.44157576373485963</v>
      </c>
    </row>
    <row r="107" spans="1:8">
      <c r="A107">
        <v>127.13</v>
      </c>
      <c r="B107">
        <v>2.1</v>
      </c>
      <c r="C107">
        <v>10</v>
      </c>
      <c r="D107">
        <f t="shared" si="3"/>
        <v>2.0269711561906574</v>
      </c>
      <c r="E107">
        <v>15</v>
      </c>
      <c r="G107">
        <f t="shared" si="6"/>
        <v>-5</v>
      </c>
      <c r="H107">
        <f t="shared" si="7"/>
        <v>7.3028843809342714E-2</v>
      </c>
    </row>
    <row r="108" spans="1:8">
      <c r="A108">
        <v>137.88999999999999</v>
      </c>
      <c r="B108">
        <v>2.2000000000000002</v>
      </c>
      <c r="C108">
        <v>2</v>
      </c>
      <c r="D108">
        <f t="shared" si="3"/>
        <v>1.5323195568149754</v>
      </c>
      <c r="E108">
        <v>3</v>
      </c>
      <c r="G108">
        <f t="shared" si="6"/>
        <v>-1</v>
      </c>
      <c r="H108">
        <f t="shared" si="7"/>
        <v>0.66768044318502473</v>
      </c>
    </row>
    <row r="109" spans="1:8">
      <c r="A109">
        <v>123.21</v>
      </c>
      <c r="B109">
        <v>2</v>
      </c>
      <c r="C109">
        <v>6</v>
      </c>
      <c r="D109">
        <f t="shared" si="3"/>
        <v>2.2444547924689484</v>
      </c>
      <c r="E109">
        <v>7</v>
      </c>
      <c r="G109">
        <f t="shared" si="6"/>
        <v>-1</v>
      </c>
      <c r="H109">
        <f t="shared" si="7"/>
        <v>-0.24445479246894841</v>
      </c>
    </row>
    <row r="110" spans="1:8">
      <c r="A110">
        <v>100.72</v>
      </c>
      <c r="B110">
        <v>2.2000000000000002</v>
      </c>
      <c r="C110">
        <v>38</v>
      </c>
      <c r="D110">
        <f t="shared" si="3"/>
        <v>4.0277287745276267</v>
      </c>
      <c r="E110">
        <v>29</v>
      </c>
      <c r="G110">
        <f t="shared" si="6"/>
        <v>9</v>
      </c>
      <c r="H110">
        <f t="shared" si="7"/>
        <v>-1.8277287745276265</v>
      </c>
    </row>
    <row r="111" spans="1:8">
      <c r="A111">
        <v>125.43</v>
      </c>
      <c r="B111">
        <v>2.2999999999999998</v>
      </c>
      <c r="C111">
        <v>39</v>
      </c>
      <c r="D111">
        <f t="shared" si="3"/>
        <v>2.1185727642712875</v>
      </c>
      <c r="E111">
        <v>49</v>
      </c>
      <c r="G111">
        <f t="shared" si="6"/>
        <v>-10</v>
      </c>
      <c r="H111">
        <f t="shared" si="7"/>
        <v>0.18142723572871233</v>
      </c>
    </row>
    <row r="112" spans="1:8">
      <c r="A112">
        <v>148.12</v>
      </c>
      <c r="B112">
        <v>2.2000000000000002</v>
      </c>
      <c r="C112">
        <v>36</v>
      </c>
      <c r="D112">
        <f t="shared" si="3"/>
        <v>1.1744531530061886</v>
      </c>
      <c r="E112">
        <v>51</v>
      </c>
      <c r="G112">
        <f t="shared" si="6"/>
        <v>-15</v>
      </c>
      <c r="H112">
        <f t="shared" si="7"/>
        <v>1.0255468469938116</v>
      </c>
    </row>
    <row r="113" spans="1:8">
      <c r="A113">
        <v>109.15</v>
      </c>
      <c r="B113">
        <v>1.9</v>
      </c>
      <c r="C113">
        <v>7</v>
      </c>
      <c r="D113">
        <f t="shared" si="3"/>
        <v>3.2349796506633983</v>
      </c>
      <c r="E113">
        <v>5</v>
      </c>
      <c r="G113">
        <f t="shared" si="6"/>
        <v>2</v>
      </c>
      <c r="H113">
        <f t="shared" si="7"/>
        <v>-1.3349796506633984</v>
      </c>
    </row>
    <row r="114" spans="1:8">
      <c r="A114">
        <v>113.76</v>
      </c>
      <c r="B114">
        <v>2.2999999999999998</v>
      </c>
      <c r="C114">
        <v>41</v>
      </c>
      <c r="D114">
        <f t="shared" si="3"/>
        <v>2.8695712763957077</v>
      </c>
      <c r="E114">
        <v>34</v>
      </c>
      <c r="G114">
        <f t="shared" si="6"/>
        <v>7</v>
      </c>
      <c r="H114">
        <f t="shared" si="7"/>
        <v>-0.56957127639570793</v>
      </c>
    </row>
    <row r="115" spans="1:8">
      <c r="A115">
        <v>129.22999999999999</v>
      </c>
      <c r="B115">
        <v>2.2000000000000002</v>
      </c>
      <c r="C115">
        <v>18</v>
      </c>
      <c r="D115">
        <f t="shared" si="3"/>
        <v>1.9192656474027376</v>
      </c>
      <c r="E115">
        <v>24</v>
      </c>
      <c r="G115">
        <f t="shared" si="6"/>
        <v>-6</v>
      </c>
      <c r="H115">
        <f t="shared" si="7"/>
        <v>0.28073435259726254</v>
      </c>
    </row>
    <row r="116" spans="1:8">
      <c r="A116">
        <v>95.59</v>
      </c>
      <c r="B116">
        <v>2</v>
      </c>
      <c r="C116">
        <v>11</v>
      </c>
      <c r="D116">
        <f t="shared" si="3"/>
        <v>4.6024217740028304</v>
      </c>
      <c r="E116">
        <v>8</v>
      </c>
      <c r="G116">
        <f t="shared" si="6"/>
        <v>3</v>
      </c>
      <c r="H116">
        <f t="shared" si="7"/>
        <v>-2.6024217740028304</v>
      </c>
    </row>
    <row r="117" spans="1:8">
      <c r="A117">
        <v>125.38</v>
      </c>
      <c r="B117">
        <v>2.2999999999999998</v>
      </c>
      <c r="C117">
        <v>22</v>
      </c>
      <c r="D117">
        <f t="shared" si="3"/>
        <v>2.1213286998348289</v>
      </c>
      <c r="E117">
        <v>21</v>
      </c>
      <c r="G117">
        <f t="shared" si="6"/>
        <v>1</v>
      </c>
      <c r="H117">
        <f t="shared" si="7"/>
        <v>0.17867130016517097</v>
      </c>
    </row>
    <row r="118" spans="1:8">
      <c r="A118">
        <v>106.88</v>
      </c>
      <c r="B118">
        <v>2</v>
      </c>
      <c r="C118">
        <v>46</v>
      </c>
      <c r="D118">
        <f t="shared" si="3"/>
        <v>3.4316549501346589</v>
      </c>
      <c r="E118">
        <v>39</v>
      </c>
      <c r="G118">
        <f t="shared" si="6"/>
        <v>7</v>
      </c>
      <c r="H118">
        <f t="shared" si="7"/>
        <v>-1.4316549501346589</v>
      </c>
    </row>
    <row r="119" spans="1:8">
      <c r="A119">
        <v>127.97</v>
      </c>
      <c r="B119">
        <v>1.8</v>
      </c>
      <c r="C119">
        <v>40</v>
      </c>
      <c r="D119">
        <f t="shared" si="3"/>
        <v>1.9831820240144378</v>
      </c>
      <c r="E119">
        <v>50</v>
      </c>
      <c r="G119">
        <f t="shared" si="6"/>
        <v>-10</v>
      </c>
      <c r="H119">
        <f t="shared" si="7"/>
        <v>-0.18318202401443773</v>
      </c>
    </row>
    <row r="120" spans="1:8">
      <c r="A120">
        <v>137.69</v>
      </c>
      <c r="B120">
        <v>1.5</v>
      </c>
      <c r="C120">
        <v>8</v>
      </c>
      <c r="D120">
        <f t="shared" si="3"/>
        <v>1.5403083714269499</v>
      </c>
      <c r="E120">
        <v>21</v>
      </c>
      <c r="G120">
        <f t="shared" si="6"/>
        <v>-13</v>
      </c>
      <c r="H120">
        <f t="shared" si="7"/>
        <v>-4.0308371426949874E-2</v>
      </c>
    </row>
    <row r="121" spans="1:8">
      <c r="A121">
        <v>128.66</v>
      </c>
      <c r="B121">
        <v>1.8</v>
      </c>
      <c r="C121">
        <v>3</v>
      </c>
      <c r="D121">
        <f t="shared" si="3"/>
        <v>1.9479209758128049</v>
      </c>
      <c r="E121">
        <v>5</v>
      </c>
      <c r="G121">
        <f t="shared" si="6"/>
        <v>-2</v>
      </c>
      <c r="H121">
        <f t="shared" si="7"/>
        <v>-0.14792097581280483</v>
      </c>
    </row>
    <row r="122" spans="1:8">
      <c r="A122">
        <v>110.16</v>
      </c>
      <c r="B122">
        <v>2.2999999999999998</v>
      </c>
      <c r="C122">
        <v>42</v>
      </c>
      <c r="D122">
        <f t="shared" si="3"/>
        <v>3.151134786249592</v>
      </c>
      <c r="E122">
        <v>32</v>
      </c>
      <c r="G122">
        <f t="shared" si="6"/>
        <v>10</v>
      </c>
      <c r="H122">
        <f t="shared" si="7"/>
        <v>-0.85113478624959216</v>
      </c>
    </row>
    <row r="123" spans="1:8">
      <c r="A123">
        <v>138.01</v>
      </c>
      <c r="B123">
        <v>2</v>
      </c>
      <c r="C123">
        <v>43</v>
      </c>
      <c r="D123">
        <f t="shared" si="3"/>
        <v>1.5275461701530759</v>
      </c>
      <c r="E123">
        <v>44</v>
      </c>
      <c r="G123">
        <f t="shared" si="6"/>
        <v>-1</v>
      </c>
      <c r="H123">
        <f t="shared" si="7"/>
        <v>0.47245382984692408</v>
      </c>
    </row>
    <row r="124" spans="1:8">
      <c r="A124">
        <v>104.65</v>
      </c>
      <c r="B124">
        <v>2.2999999999999998</v>
      </c>
      <c r="C124">
        <v>19</v>
      </c>
      <c r="D124">
        <f t="shared" si="3"/>
        <v>3.6365034799642317</v>
      </c>
      <c r="E124">
        <v>15</v>
      </c>
      <c r="G124">
        <f t="shared" si="6"/>
        <v>4</v>
      </c>
      <c r="H124">
        <f t="shared" si="7"/>
        <v>-1.3365034799642319</v>
      </c>
    </row>
    <row r="125" spans="1:8">
      <c r="A125">
        <v>126.42</v>
      </c>
      <c r="B125">
        <v>1.8</v>
      </c>
      <c r="C125">
        <v>40</v>
      </c>
      <c r="D125">
        <f t="shared" si="3"/>
        <v>2.0647365458387914</v>
      </c>
      <c r="E125">
        <v>37</v>
      </c>
      <c r="G125">
        <f t="shared" si="6"/>
        <v>3</v>
      </c>
      <c r="H125">
        <f t="shared" si="7"/>
        <v>-0.26473654583879136</v>
      </c>
    </row>
    <row r="126" spans="1:8">
      <c r="A126">
        <v>127.81</v>
      </c>
      <c r="B126">
        <v>1.6</v>
      </c>
      <c r="C126">
        <v>16</v>
      </c>
      <c r="D126">
        <f t="shared" si="3"/>
        <v>1.9914492451318295</v>
      </c>
      <c r="E126">
        <v>18</v>
      </c>
      <c r="G126">
        <f t="shared" si="6"/>
        <v>-2</v>
      </c>
      <c r="H126">
        <f t="shared" si="7"/>
        <v>-0.39144924513182944</v>
      </c>
    </row>
    <row r="127" spans="1:8">
      <c r="A127">
        <v>138.31</v>
      </c>
      <c r="B127">
        <v>2.5</v>
      </c>
      <c r="C127">
        <v>25</v>
      </c>
      <c r="D127">
        <f t="shared" si="3"/>
        <v>1.515677657398921</v>
      </c>
      <c r="E127">
        <v>23</v>
      </c>
      <c r="G127">
        <f t="shared" si="6"/>
        <v>2</v>
      </c>
      <c r="H127">
        <f t="shared" si="7"/>
        <v>0.98432234260107898</v>
      </c>
    </row>
    <row r="128" spans="1:8">
      <c r="A128">
        <v>135.07</v>
      </c>
      <c r="B128">
        <v>3</v>
      </c>
      <c r="C128">
        <v>53</v>
      </c>
      <c r="D128">
        <f t="shared" si="3"/>
        <v>1.6488905001233238</v>
      </c>
      <c r="E128">
        <v>40</v>
      </c>
      <c r="G128">
        <f t="shared" si="6"/>
        <v>13</v>
      </c>
      <c r="H128">
        <f t="shared" si="7"/>
        <v>1.3511094998766762</v>
      </c>
    </row>
    <row r="129" spans="1:8">
      <c r="A129">
        <v>122.38</v>
      </c>
      <c r="B129">
        <v>1.7</v>
      </c>
      <c r="C129">
        <v>42</v>
      </c>
      <c r="D129">
        <f t="shared" si="3"/>
        <v>2.293416523878582</v>
      </c>
      <c r="E129">
        <v>45</v>
      </c>
      <c r="G129">
        <f t="shared" si="6"/>
        <v>-3</v>
      </c>
      <c r="H129">
        <f t="shared" si="7"/>
        <v>-0.59341652387858201</v>
      </c>
    </row>
    <row r="130" spans="1:8">
      <c r="A130">
        <v>119.54</v>
      </c>
      <c r="B130">
        <v>1.9</v>
      </c>
      <c r="C130">
        <v>17</v>
      </c>
      <c r="D130">
        <f t="shared" si="3"/>
        <v>2.4691714217153855</v>
      </c>
      <c r="E130">
        <v>16</v>
      </c>
      <c r="G130">
        <f t="shared" si="6"/>
        <v>1</v>
      </c>
      <c r="H130">
        <f t="shared" si="7"/>
        <v>-0.56917142171538559</v>
      </c>
    </row>
    <row r="131" spans="1:8">
      <c r="A131">
        <v>123.53</v>
      </c>
      <c r="B131">
        <v>2.2999999999999998</v>
      </c>
      <c r="C131">
        <v>21</v>
      </c>
      <c r="D131">
        <f t="shared" ref="D131:D194" si="8">55.253*EXP(-0.026*A131)</f>
        <v>2.2258583968750809</v>
      </c>
      <c r="E131">
        <v>17</v>
      </c>
      <c r="G131">
        <f t="shared" si="6"/>
        <v>4</v>
      </c>
      <c r="H131">
        <f t="shared" si="7"/>
        <v>7.4141603124918909E-2</v>
      </c>
    </row>
    <row r="132" spans="1:8">
      <c r="A132">
        <v>130.07</v>
      </c>
      <c r="B132">
        <v>1.5</v>
      </c>
      <c r="C132">
        <v>44</v>
      </c>
      <c r="D132">
        <f t="shared" si="8"/>
        <v>1.877803302534772</v>
      </c>
      <c r="E132">
        <v>47</v>
      </c>
      <c r="G132">
        <f t="shared" si="6"/>
        <v>-3</v>
      </c>
      <c r="H132">
        <f t="shared" si="7"/>
        <v>-0.37780330253477201</v>
      </c>
    </row>
    <row r="133" spans="1:8">
      <c r="A133">
        <v>132.65</v>
      </c>
      <c r="B133">
        <v>1.8</v>
      </c>
      <c r="C133">
        <v>5</v>
      </c>
      <c r="D133">
        <f t="shared" si="8"/>
        <v>1.7559721541932733</v>
      </c>
      <c r="E133">
        <v>4</v>
      </c>
      <c r="G133">
        <f t="shared" si="6"/>
        <v>1</v>
      </c>
      <c r="H133">
        <f t="shared" si="7"/>
        <v>4.4027845806726695E-2</v>
      </c>
    </row>
    <row r="134" spans="1:8">
      <c r="A134">
        <v>124.42</v>
      </c>
      <c r="B134">
        <v>1.5</v>
      </c>
      <c r="C134">
        <v>41</v>
      </c>
      <c r="D134">
        <f t="shared" si="8"/>
        <v>2.1749433920674175</v>
      </c>
      <c r="E134">
        <v>35</v>
      </c>
      <c r="G134">
        <f t="shared" si="6"/>
        <v>6</v>
      </c>
      <c r="H134">
        <f t="shared" si="7"/>
        <v>-0.67494339206741749</v>
      </c>
    </row>
    <row r="135" spans="1:8">
      <c r="A135">
        <v>116.59</v>
      </c>
      <c r="B135">
        <v>1.5</v>
      </c>
      <c r="C135">
        <v>13</v>
      </c>
      <c r="D135">
        <f t="shared" si="8"/>
        <v>2.6660091065643763</v>
      </c>
      <c r="E135">
        <v>11</v>
      </c>
      <c r="G135">
        <f t="shared" si="6"/>
        <v>2</v>
      </c>
      <c r="H135">
        <f t="shared" si="7"/>
        <v>-1.1660091065643763</v>
      </c>
    </row>
    <row r="136" spans="1:8">
      <c r="A136">
        <v>161.74</v>
      </c>
      <c r="B136">
        <v>1.6</v>
      </c>
      <c r="C136">
        <v>43</v>
      </c>
      <c r="D136">
        <f t="shared" si="8"/>
        <v>0.82422035604930843</v>
      </c>
      <c r="E136">
        <v>58</v>
      </c>
      <c r="G136">
        <f t="shared" si="6"/>
        <v>-15</v>
      </c>
      <c r="H136">
        <f t="shared" si="7"/>
        <v>0.77577964395069166</v>
      </c>
    </row>
    <row r="137" spans="1:8">
      <c r="A137">
        <v>142.01</v>
      </c>
      <c r="B137">
        <v>1.3</v>
      </c>
      <c r="C137">
        <v>10</v>
      </c>
      <c r="D137">
        <f t="shared" si="8"/>
        <v>1.3766632515208277</v>
      </c>
      <c r="E137">
        <v>10</v>
      </c>
      <c r="G137">
        <f t="shared" si="6"/>
        <v>0</v>
      </c>
      <c r="H137">
        <f t="shared" si="7"/>
        <v>-7.6663251520827647E-2</v>
      </c>
    </row>
    <row r="138" spans="1:8">
      <c r="A138">
        <v>144.59</v>
      </c>
      <c r="B138">
        <v>1.5</v>
      </c>
      <c r="C138">
        <v>9</v>
      </c>
      <c r="D138">
        <f t="shared" si="8"/>
        <v>1.287345874889354</v>
      </c>
      <c r="E138">
        <v>6</v>
      </c>
      <c r="G138">
        <f t="shared" si="6"/>
        <v>3</v>
      </c>
      <c r="H138">
        <f t="shared" si="7"/>
        <v>0.21265412511064596</v>
      </c>
    </row>
    <row r="139" spans="1:8">
      <c r="A139">
        <v>149.6</v>
      </c>
      <c r="B139">
        <v>1.4</v>
      </c>
      <c r="C139">
        <v>4</v>
      </c>
      <c r="D139">
        <f t="shared" si="8"/>
        <v>1.1301186617014105</v>
      </c>
      <c r="E139">
        <v>7</v>
      </c>
      <c r="G139">
        <f t="shared" si="6"/>
        <v>-3</v>
      </c>
      <c r="H139">
        <f t="shared" si="7"/>
        <v>0.2698813382985894</v>
      </c>
    </row>
    <row r="140" spans="1:8">
      <c r="A140">
        <v>139.06</v>
      </c>
      <c r="B140">
        <v>2.9</v>
      </c>
      <c r="C140">
        <v>23</v>
      </c>
      <c r="D140">
        <f t="shared" si="8"/>
        <v>1.4864082472966937</v>
      </c>
      <c r="E140">
        <v>25</v>
      </c>
      <c r="G140">
        <f t="shared" si="6"/>
        <v>-2</v>
      </c>
      <c r="H140">
        <f t="shared" si="7"/>
        <v>1.4135917527033062</v>
      </c>
    </row>
    <row r="141" spans="1:8">
      <c r="A141">
        <v>145.46</v>
      </c>
      <c r="B141">
        <v>2.2999999999999998</v>
      </c>
      <c r="C141">
        <v>21</v>
      </c>
      <c r="D141">
        <f t="shared" si="8"/>
        <v>1.2585529864484857</v>
      </c>
      <c r="E141">
        <v>27</v>
      </c>
      <c r="G141">
        <f t="shared" si="6"/>
        <v>-6</v>
      </c>
      <c r="H141">
        <f t="shared" si="7"/>
        <v>1.0414470135515141</v>
      </c>
    </row>
    <row r="142" spans="1:8">
      <c r="A142">
        <v>129.54</v>
      </c>
      <c r="B142">
        <v>1.4</v>
      </c>
      <c r="C142">
        <v>14</v>
      </c>
      <c r="D142">
        <f t="shared" si="8"/>
        <v>1.9038585403344948</v>
      </c>
      <c r="E142">
        <v>17</v>
      </c>
      <c r="G142">
        <f t="shared" si="6"/>
        <v>-3</v>
      </c>
      <c r="H142">
        <f t="shared" si="7"/>
        <v>-0.50385854033449484</v>
      </c>
    </row>
    <row r="143" spans="1:8">
      <c r="A143">
        <v>128.78</v>
      </c>
      <c r="B143">
        <v>2</v>
      </c>
      <c r="C143">
        <v>20</v>
      </c>
      <c r="D143">
        <f t="shared" si="8"/>
        <v>1.9418529334367709</v>
      </c>
      <c r="E143">
        <v>20</v>
      </c>
      <c r="G143">
        <f t="shared" si="6"/>
        <v>0</v>
      </c>
      <c r="H143">
        <f t="shared" si="7"/>
        <v>5.81470665632291E-2</v>
      </c>
    </row>
    <row r="144" spans="1:8">
      <c r="A144">
        <v>117.31</v>
      </c>
      <c r="B144">
        <v>1.3</v>
      </c>
      <c r="C144">
        <v>45</v>
      </c>
      <c r="D144">
        <f t="shared" si="8"/>
        <v>2.6165656507347532</v>
      </c>
      <c r="E144">
        <v>37</v>
      </c>
      <c r="G144">
        <f t="shared" si="6"/>
        <v>8</v>
      </c>
      <c r="H144">
        <f t="shared" si="7"/>
        <v>-1.3165656507347532</v>
      </c>
    </row>
    <row r="145" spans="1:8">
      <c r="A145">
        <v>141.4</v>
      </c>
      <c r="B145">
        <v>1.6</v>
      </c>
      <c r="C145">
        <v>15</v>
      </c>
      <c r="D145">
        <f t="shared" si="8"/>
        <v>1.3986711923401933</v>
      </c>
      <c r="E145">
        <v>16</v>
      </c>
      <c r="G145">
        <f t="shared" si="6"/>
        <v>-1</v>
      </c>
      <c r="H145">
        <f t="shared" si="7"/>
        <v>0.20132880765980676</v>
      </c>
    </row>
    <row r="146" spans="1:8">
      <c r="A146">
        <v>120.34</v>
      </c>
      <c r="B146">
        <v>2.1</v>
      </c>
      <c r="C146">
        <v>16</v>
      </c>
      <c r="D146">
        <f t="shared" si="8"/>
        <v>2.4183431031736378</v>
      </c>
      <c r="E146">
        <v>9</v>
      </c>
      <c r="G146">
        <f t="shared" si="6"/>
        <v>7</v>
      </c>
      <c r="H146">
        <f t="shared" si="7"/>
        <v>-0.31834310317363768</v>
      </c>
    </row>
    <row r="147" spans="1:8">
      <c r="A147">
        <v>162.26</v>
      </c>
      <c r="B147">
        <v>1.5</v>
      </c>
      <c r="C147">
        <v>23</v>
      </c>
      <c r="D147">
        <f t="shared" si="8"/>
        <v>0.81315188827794704</v>
      </c>
      <c r="E147">
        <v>20</v>
      </c>
      <c r="G147">
        <f t="shared" si="6"/>
        <v>3</v>
      </c>
      <c r="H147">
        <f t="shared" si="7"/>
        <v>0.68684811172205296</v>
      </c>
    </row>
    <row r="148" spans="1:8">
      <c r="A148">
        <v>126.09</v>
      </c>
      <c r="B148">
        <v>1.8</v>
      </c>
      <c r="C148">
        <v>51</v>
      </c>
      <c r="D148">
        <f t="shared" si="8"/>
        <v>2.0825282024626626</v>
      </c>
      <c r="E148">
        <v>42</v>
      </c>
      <c r="G148">
        <f t="shared" si="6"/>
        <v>9</v>
      </c>
      <c r="H148">
        <f t="shared" si="7"/>
        <v>-0.28252820246266253</v>
      </c>
    </row>
    <row r="149" spans="1:8">
      <c r="A149">
        <v>153.80000000000001</v>
      </c>
      <c r="B149">
        <v>2.2999999999999998</v>
      </c>
      <c r="C149">
        <v>29</v>
      </c>
      <c r="D149">
        <f t="shared" si="8"/>
        <v>1.0132091172410711</v>
      </c>
      <c r="E149">
        <v>28</v>
      </c>
      <c r="G149">
        <f t="shared" si="6"/>
        <v>1</v>
      </c>
      <c r="H149">
        <f t="shared" si="7"/>
        <v>1.2867908827589287</v>
      </c>
    </row>
    <row r="150" spans="1:8">
      <c r="A150">
        <v>139.5</v>
      </c>
      <c r="B150">
        <v>1.3</v>
      </c>
      <c r="C150">
        <v>45</v>
      </c>
      <c r="D150">
        <f t="shared" si="8"/>
        <v>1.4695006328982736</v>
      </c>
      <c r="E150">
        <v>55</v>
      </c>
      <c r="G150">
        <f t="shared" si="6"/>
        <v>-10</v>
      </c>
      <c r="H150">
        <f t="shared" si="7"/>
        <v>-0.16950063289827355</v>
      </c>
    </row>
    <row r="151" spans="1:8">
      <c r="A151">
        <v>132.29</v>
      </c>
      <c r="B151">
        <v>1.5</v>
      </c>
      <c r="C151">
        <v>11</v>
      </c>
      <c r="D151">
        <f t="shared" si="8"/>
        <v>1.7724852141186018</v>
      </c>
      <c r="E151">
        <v>8</v>
      </c>
      <c r="G151">
        <f t="shared" si="6"/>
        <v>3</v>
      </c>
      <c r="H151">
        <f t="shared" si="7"/>
        <v>-0.27248521411860183</v>
      </c>
    </row>
    <row r="152" spans="1:8">
      <c r="A152">
        <v>152.9</v>
      </c>
      <c r="B152">
        <v>1.4</v>
      </c>
      <c r="C152">
        <v>15</v>
      </c>
      <c r="D152">
        <f t="shared" si="8"/>
        <v>1.0371977833855557</v>
      </c>
      <c r="E152">
        <v>15</v>
      </c>
      <c r="G152">
        <f t="shared" si="6"/>
        <v>0</v>
      </c>
      <c r="H152">
        <f t="shared" si="7"/>
        <v>0.36280221661444423</v>
      </c>
    </row>
    <row r="153" spans="1:8">
      <c r="A153">
        <v>104.15</v>
      </c>
      <c r="B153">
        <v>1.5</v>
      </c>
      <c r="C153">
        <v>48</v>
      </c>
      <c r="D153">
        <f t="shared" si="8"/>
        <v>3.6840866456530477</v>
      </c>
      <c r="E153">
        <v>42</v>
      </c>
      <c r="G153">
        <f t="shared" si="6"/>
        <v>6</v>
      </c>
      <c r="H153">
        <f t="shared" si="7"/>
        <v>-2.1840866456530477</v>
      </c>
    </row>
    <row r="154" spans="1:8">
      <c r="A154">
        <v>149.35</v>
      </c>
      <c r="B154">
        <v>1.2</v>
      </c>
      <c r="C154">
        <v>9</v>
      </c>
      <c r="D154">
        <f t="shared" si="8"/>
        <v>1.1374883585698359</v>
      </c>
      <c r="E154">
        <v>13</v>
      </c>
      <c r="G154">
        <f t="shared" si="6"/>
        <v>-4</v>
      </c>
      <c r="H154">
        <f t="shared" si="7"/>
        <v>6.2511641430164078E-2</v>
      </c>
    </row>
    <row r="155" spans="1:8">
      <c r="A155">
        <v>142.13999999999999</v>
      </c>
      <c r="B155">
        <v>1.1000000000000001</v>
      </c>
      <c r="C155">
        <v>44</v>
      </c>
      <c r="D155">
        <f t="shared" si="8"/>
        <v>1.3720179846541405</v>
      </c>
      <c r="E155">
        <v>47</v>
      </c>
      <c r="G155">
        <f t="shared" si="6"/>
        <v>-3</v>
      </c>
      <c r="H155">
        <f t="shared" si="7"/>
        <v>-0.2720179846541404</v>
      </c>
    </row>
    <row r="156" spans="1:8">
      <c r="A156">
        <v>123.65</v>
      </c>
      <c r="B156">
        <v>2.9</v>
      </c>
      <c r="C156">
        <v>89</v>
      </c>
      <c r="D156">
        <f t="shared" si="8"/>
        <v>2.2189245411165568</v>
      </c>
      <c r="E156">
        <v>102</v>
      </c>
      <c r="G156">
        <f t="shared" si="6"/>
        <v>-13</v>
      </c>
      <c r="H156">
        <f t="shared" si="7"/>
        <v>0.68107545888344312</v>
      </c>
    </row>
    <row r="157" spans="1:8">
      <c r="A157">
        <v>151.41999999999999</v>
      </c>
      <c r="B157">
        <v>1.6</v>
      </c>
      <c r="C157">
        <v>19</v>
      </c>
      <c r="D157">
        <f t="shared" si="8"/>
        <v>1.0778869938792697</v>
      </c>
      <c r="E157">
        <v>26</v>
      </c>
      <c r="G157">
        <f t="shared" si="6"/>
        <v>-7</v>
      </c>
      <c r="H157">
        <f t="shared" si="7"/>
        <v>0.52211300612073042</v>
      </c>
    </row>
    <row r="158" spans="1:8">
      <c r="A158">
        <v>131.15</v>
      </c>
      <c r="B158">
        <v>1.4</v>
      </c>
      <c r="C158">
        <v>6</v>
      </c>
      <c r="D158">
        <f t="shared" si="8"/>
        <v>1.8258080160417494</v>
      </c>
      <c r="E158">
        <v>2</v>
      </c>
      <c r="G158">
        <f t="shared" si="6"/>
        <v>4</v>
      </c>
      <c r="H158">
        <f t="shared" si="7"/>
        <v>-0.42580801604174945</v>
      </c>
    </row>
    <row r="159" spans="1:8">
      <c r="A159">
        <v>137.04</v>
      </c>
      <c r="B159">
        <v>2</v>
      </c>
      <c r="C159">
        <v>22</v>
      </c>
      <c r="D159">
        <f t="shared" si="8"/>
        <v>1.5665607910231645</v>
      </c>
      <c r="E159">
        <v>13</v>
      </c>
      <c r="G159">
        <f t="shared" si="6"/>
        <v>9</v>
      </c>
      <c r="H159">
        <f t="shared" si="7"/>
        <v>0.43343920897683552</v>
      </c>
    </row>
    <row r="160" spans="1:8">
      <c r="A160">
        <v>163.43</v>
      </c>
      <c r="B160">
        <v>1.5</v>
      </c>
      <c r="C160">
        <v>15</v>
      </c>
      <c r="D160">
        <f t="shared" si="8"/>
        <v>0.78878825742688441</v>
      </c>
      <c r="E160">
        <v>14</v>
      </c>
      <c r="G160">
        <f t="shared" ref="G160:G196" si="9">C160-E160</f>
        <v>1</v>
      </c>
      <c r="H160">
        <f t="shared" ref="H160:H196" si="10">B160-D160</f>
        <v>0.71121174257311559</v>
      </c>
    </row>
    <row r="161" spans="1:8">
      <c r="A161">
        <v>134.81</v>
      </c>
      <c r="B161">
        <v>1.3</v>
      </c>
      <c r="C161">
        <v>16</v>
      </c>
      <c r="D161">
        <f t="shared" si="8"/>
        <v>1.6600747601117976</v>
      </c>
      <c r="E161">
        <v>6</v>
      </c>
      <c r="G161">
        <f t="shared" si="9"/>
        <v>10</v>
      </c>
      <c r="H161">
        <f t="shared" si="10"/>
        <v>-0.36007476011179751</v>
      </c>
    </row>
    <row r="162" spans="1:8">
      <c r="A162">
        <v>147.63999999999999</v>
      </c>
      <c r="B162">
        <v>2.2000000000000002</v>
      </c>
      <c r="C162">
        <v>24</v>
      </c>
      <c r="D162">
        <f t="shared" si="8"/>
        <v>1.1892021707967648</v>
      </c>
      <c r="E162">
        <v>27</v>
      </c>
      <c r="G162">
        <f t="shared" si="9"/>
        <v>-3</v>
      </c>
      <c r="H162">
        <f t="shared" si="10"/>
        <v>1.0107978292032354</v>
      </c>
    </row>
    <row r="163" spans="1:8">
      <c r="A163">
        <v>153.44999999999999</v>
      </c>
      <c r="B163">
        <v>1.2</v>
      </c>
      <c r="C163">
        <v>47</v>
      </c>
      <c r="D163">
        <f t="shared" si="8"/>
        <v>1.0224713996756636</v>
      </c>
      <c r="E163">
        <v>62</v>
      </c>
      <c r="G163">
        <f t="shared" si="9"/>
        <v>-15</v>
      </c>
      <c r="H163">
        <f t="shared" si="10"/>
        <v>0.17752860032433637</v>
      </c>
    </row>
    <row r="164" spans="1:8">
      <c r="A164">
        <v>144.26</v>
      </c>
      <c r="B164">
        <v>2</v>
      </c>
      <c r="C164">
        <v>67</v>
      </c>
      <c r="D164">
        <f t="shared" si="8"/>
        <v>1.2984388231922983</v>
      </c>
      <c r="E164">
        <v>59</v>
      </c>
      <c r="G164">
        <f t="shared" si="9"/>
        <v>8</v>
      </c>
      <c r="H164">
        <f t="shared" si="10"/>
        <v>0.70156117680770169</v>
      </c>
    </row>
    <row r="165" spans="1:8">
      <c r="A165">
        <v>156.12</v>
      </c>
      <c r="B165">
        <v>1.5</v>
      </c>
      <c r="C165">
        <v>59</v>
      </c>
      <c r="D165">
        <f t="shared" si="8"/>
        <v>0.95389911516014991</v>
      </c>
      <c r="E165">
        <v>61</v>
      </c>
      <c r="G165">
        <f t="shared" si="9"/>
        <v>-2</v>
      </c>
      <c r="H165">
        <f t="shared" si="10"/>
        <v>0.54610088483985009</v>
      </c>
    </row>
    <row r="166" spans="1:8">
      <c r="A166">
        <v>136.97</v>
      </c>
      <c r="B166">
        <v>1.4</v>
      </c>
      <c r="C166">
        <v>49</v>
      </c>
      <c r="D166">
        <f t="shared" si="8"/>
        <v>1.5694145277755449</v>
      </c>
      <c r="E166">
        <v>46</v>
      </c>
      <c r="G166">
        <f t="shared" si="9"/>
        <v>3</v>
      </c>
      <c r="H166">
        <f t="shared" si="10"/>
        <v>-0.169414527775545</v>
      </c>
    </row>
    <row r="167" spans="1:8">
      <c r="A167">
        <v>147.93</v>
      </c>
      <c r="B167">
        <v>1.4</v>
      </c>
      <c r="C167">
        <v>55</v>
      </c>
      <c r="D167">
        <f t="shared" si="8"/>
        <v>1.1802693056511553</v>
      </c>
      <c r="E167">
        <v>52</v>
      </c>
      <c r="G167">
        <f t="shared" si="9"/>
        <v>3</v>
      </c>
      <c r="H167">
        <f t="shared" si="10"/>
        <v>0.21973069434884462</v>
      </c>
    </row>
    <row r="168" spans="1:8">
      <c r="A168">
        <v>141.71</v>
      </c>
      <c r="B168">
        <v>1.2</v>
      </c>
      <c r="C168">
        <v>48</v>
      </c>
      <c r="D168">
        <f t="shared" si="8"/>
        <v>1.3874432120745044</v>
      </c>
      <c r="E168">
        <v>48</v>
      </c>
      <c r="G168">
        <f t="shared" si="9"/>
        <v>0</v>
      </c>
      <c r="H168">
        <f t="shared" si="10"/>
        <v>-0.18744321207450443</v>
      </c>
    </row>
    <row r="169" spans="1:8">
      <c r="A169">
        <v>165.19</v>
      </c>
      <c r="B169">
        <v>1.5</v>
      </c>
      <c r="C169">
        <v>58</v>
      </c>
      <c r="D169">
        <f t="shared" si="8"/>
        <v>0.75350670503591799</v>
      </c>
      <c r="E169">
        <v>71</v>
      </c>
      <c r="G169">
        <f t="shared" si="9"/>
        <v>-13</v>
      </c>
      <c r="H169">
        <f t="shared" si="10"/>
        <v>0.74649329496408201</v>
      </c>
    </row>
    <row r="170" spans="1:8">
      <c r="A170">
        <v>133.56</v>
      </c>
      <c r="B170">
        <v>1.7</v>
      </c>
      <c r="C170">
        <v>55</v>
      </c>
      <c r="D170">
        <f t="shared" si="8"/>
        <v>1.7149134923483362</v>
      </c>
      <c r="E170">
        <v>45</v>
      </c>
      <c r="G170">
        <f t="shared" si="9"/>
        <v>10</v>
      </c>
      <c r="H170">
        <f t="shared" si="10"/>
        <v>-1.4913492348336277E-2</v>
      </c>
    </row>
    <row r="171" spans="1:8">
      <c r="A171">
        <v>153</v>
      </c>
      <c r="B171">
        <v>1.2</v>
      </c>
      <c r="C171">
        <v>50</v>
      </c>
      <c r="D171">
        <f t="shared" si="8"/>
        <v>1.0345045718409374</v>
      </c>
      <c r="E171">
        <v>52</v>
      </c>
      <c r="G171">
        <f t="shared" si="9"/>
        <v>-2</v>
      </c>
      <c r="H171">
        <f t="shared" si="10"/>
        <v>0.1654954281590626</v>
      </c>
    </row>
    <row r="172" spans="1:8">
      <c r="A172">
        <v>153.13</v>
      </c>
      <c r="B172">
        <v>1.3</v>
      </c>
      <c r="C172">
        <v>14</v>
      </c>
      <c r="D172">
        <f t="shared" si="8"/>
        <v>1.0310138490329444</v>
      </c>
      <c r="E172">
        <v>11</v>
      </c>
      <c r="G172">
        <f t="shared" si="9"/>
        <v>3</v>
      </c>
      <c r="H172">
        <f t="shared" si="10"/>
        <v>0.26898615096705569</v>
      </c>
    </row>
    <row r="173" spans="1:8">
      <c r="A173">
        <v>156.18</v>
      </c>
      <c r="B173">
        <v>1.2</v>
      </c>
      <c r="C173">
        <v>46</v>
      </c>
      <c r="D173">
        <f t="shared" si="8"/>
        <v>0.95241219264161281</v>
      </c>
      <c r="E173">
        <v>43</v>
      </c>
      <c r="G173">
        <f t="shared" si="9"/>
        <v>3</v>
      </c>
      <c r="H173">
        <f t="shared" si="10"/>
        <v>0.24758780735838715</v>
      </c>
    </row>
    <row r="174" spans="1:8">
      <c r="A174">
        <v>142.19</v>
      </c>
      <c r="B174">
        <v>1.3</v>
      </c>
      <c r="C174">
        <v>51</v>
      </c>
      <c r="D174">
        <f t="shared" si="8"/>
        <v>1.3702355201270628</v>
      </c>
      <c r="E174">
        <v>49</v>
      </c>
      <c r="G174">
        <f t="shared" si="9"/>
        <v>2</v>
      </c>
      <c r="H174">
        <f t="shared" si="10"/>
        <v>-7.02355201270628E-2</v>
      </c>
    </row>
    <row r="175" spans="1:8">
      <c r="A175">
        <v>157.41</v>
      </c>
      <c r="B175">
        <v>1.2</v>
      </c>
      <c r="C175">
        <v>12</v>
      </c>
      <c r="D175">
        <f t="shared" si="8"/>
        <v>0.92243592595991608</v>
      </c>
      <c r="E175">
        <v>17</v>
      </c>
      <c r="G175">
        <f t="shared" si="9"/>
        <v>-5</v>
      </c>
      <c r="H175">
        <f t="shared" si="10"/>
        <v>0.27756407404008387</v>
      </c>
    </row>
    <row r="176" spans="1:8">
      <c r="A176">
        <v>167.01</v>
      </c>
      <c r="B176">
        <v>1.2</v>
      </c>
      <c r="C176">
        <v>17</v>
      </c>
      <c r="D176">
        <f t="shared" si="8"/>
        <v>0.71868123647853666</v>
      </c>
      <c r="E176">
        <v>22</v>
      </c>
      <c r="G176">
        <f t="shared" si="9"/>
        <v>-5</v>
      </c>
      <c r="H176">
        <f t="shared" si="10"/>
        <v>0.4813187635214633</v>
      </c>
    </row>
    <row r="177" spans="1:8">
      <c r="A177">
        <v>125.34</v>
      </c>
      <c r="B177">
        <v>1.4</v>
      </c>
      <c r="C177">
        <v>59</v>
      </c>
      <c r="D177">
        <f t="shared" si="8"/>
        <v>2.1235360292950229</v>
      </c>
      <c r="E177">
        <v>39</v>
      </c>
      <c r="G177">
        <f t="shared" si="9"/>
        <v>20</v>
      </c>
      <c r="H177">
        <f t="shared" si="10"/>
        <v>-0.72353602929502303</v>
      </c>
    </row>
    <row r="178" spans="1:8">
      <c r="A178">
        <v>125.79</v>
      </c>
      <c r="B178">
        <v>1.3</v>
      </c>
      <c r="C178">
        <v>57</v>
      </c>
      <c r="D178">
        <f t="shared" si="8"/>
        <v>2.0988354379827996</v>
      </c>
      <c r="E178">
        <v>38</v>
      </c>
      <c r="G178">
        <f t="shared" si="9"/>
        <v>19</v>
      </c>
      <c r="H178">
        <f t="shared" si="10"/>
        <v>-0.79883543798279955</v>
      </c>
    </row>
    <row r="179" spans="1:8">
      <c r="A179">
        <v>162.13</v>
      </c>
      <c r="B179">
        <v>1.6</v>
      </c>
      <c r="C179">
        <v>12</v>
      </c>
      <c r="D179">
        <f t="shared" si="8"/>
        <v>0.81590499178420617</v>
      </c>
      <c r="E179">
        <v>11</v>
      </c>
      <c r="G179">
        <f t="shared" si="9"/>
        <v>1</v>
      </c>
      <c r="H179">
        <f t="shared" si="10"/>
        <v>0.78409500821579392</v>
      </c>
    </row>
    <row r="180" spans="1:8">
      <c r="A180">
        <v>157.16999999999999</v>
      </c>
      <c r="B180">
        <v>1.2</v>
      </c>
      <c r="C180">
        <v>47</v>
      </c>
      <c r="D180">
        <f t="shared" si="8"/>
        <v>0.92820992227094523</v>
      </c>
      <c r="E180">
        <v>48</v>
      </c>
      <c r="G180">
        <f t="shared" si="9"/>
        <v>-1</v>
      </c>
      <c r="H180">
        <f t="shared" si="10"/>
        <v>0.27179007772905472</v>
      </c>
    </row>
    <row r="181" spans="1:8">
      <c r="A181">
        <v>169.06</v>
      </c>
      <c r="B181">
        <v>1.5</v>
      </c>
      <c r="C181">
        <v>13</v>
      </c>
      <c r="D181">
        <f t="shared" si="8"/>
        <v>0.68137847581446587</v>
      </c>
      <c r="E181">
        <v>29</v>
      </c>
      <c r="G181">
        <f t="shared" si="9"/>
        <v>-16</v>
      </c>
      <c r="H181">
        <f t="shared" si="10"/>
        <v>0.81862152418553413</v>
      </c>
    </row>
    <row r="182" spans="1:8">
      <c r="A182">
        <v>148.47999999999999</v>
      </c>
      <c r="B182">
        <v>1.3</v>
      </c>
      <c r="C182">
        <v>60</v>
      </c>
      <c r="D182">
        <f t="shared" si="8"/>
        <v>1.1635115580407693</v>
      </c>
      <c r="E182">
        <v>51</v>
      </c>
      <c r="G182">
        <f t="shared" si="9"/>
        <v>9</v>
      </c>
      <c r="H182">
        <f t="shared" si="10"/>
        <v>0.13648844195923071</v>
      </c>
    </row>
    <row r="183" spans="1:8">
      <c r="A183">
        <v>164.15</v>
      </c>
      <c r="B183">
        <v>1.6</v>
      </c>
      <c r="C183">
        <v>17</v>
      </c>
      <c r="D183">
        <f t="shared" si="8"/>
        <v>0.77415949368073522</v>
      </c>
      <c r="E183">
        <v>17</v>
      </c>
      <c r="G183">
        <f t="shared" si="9"/>
        <v>0</v>
      </c>
      <c r="H183">
        <f t="shared" si="10"/>
        <v>0.82584050631926487</v>
      </c>
    </row>
    <row r="184" spans="1:8">
      <c r="A184">
        <v>160.02000000000001</v>
      </c>
      <c r="B184">
        <v>1.2</v>
      </c>
      <c r="C184">
        <v>10</v>
      </c>
      <c r="D184">
        <f t="shared" si="8"/>
        <v>0.86191608483743998</v>
      </c>
      <c r="E184">
        <v>10</v>
      </c>
      <c r="G184">
        <f t="shared" si="9"/>
        <v>0</v>
      </c>
      <c r="H184">
        <f t="shared" si="10"/>
        <v>0.33808391516255998</v>
      </c>
    </row>
    <row r="185" spans="1:8">
      <c r="A185">
        <v>162.86000000000001</v>
      </c>
      <c r="B185">
        <v>1.4</v>
      </c>
      <c r="C185">
        <v>58</v>
      </c>
      <c r="D185">
        <f t="shared" si="8"/>
        <v>0.80056515063244926</v>
      </c>
      <c r="E185">
        <v>50</v>
      </c>
      <c r="G185">
        <f t="shared" si="9"/>
        <v>8</v>
      </c>
      <c r="H185">
        <f t="shared" si="10"/>
        <v>0.59943484936755065</v>
      </c>
    </row>
    <row r="186" spans="1:8">
      <c r="A186">
        <v>162.4</v>
      </c>
      <c r="B186">
        <v>1.2</v>
      </c>
      <c r="C186">
        <v>7</v>
      </c>
      <c r="D186">
        <f t="shared" si="8"/>
        <v>0.81019739584299921</v>
      </c>
      <c r="E186">
        <v>9</v>
      </c>
      <c r="G186">
        <f t="shared" si="9"/>
        <v>-2</v>
      </c>
      <c r="H186">
        <f t="shared" si="10"/>
        <v>0.38980260415700074</v>
      </c>
    </row>
    <row r="187" spans="1:8">
      <c r="A187">
        <v>151.28</v>
      </c>
      <c r="B187">
        <v>1.5</v>
      </c>
      <c r="C187">
        <v>14</v>
      </c>
      <c r="D187">
        <f t="shared" si="8"/>
        <v>1.0818176519947902</v>
      </c>
      <c r="E187">
        <v>8</v>
      </c>
      <c r="G187">
        <f t="shared" si="9"/>
        <v>6</v>
      </c>
      <c r="H187">
        <f t="shared" si="10"/>
        <v>0.41818234800520981</v>
      </c>
    </row>
    <row r="188" spans="1:8">
      <c r="A188">
        <v>143.44999999999999</v>
      </c>
      <c r="B188">
        <v>1.1000000000000001</v>
      </c>
      <c r="C188">
        <v>53</v>
      </c>
      <c r="D188">
        <f t="shared" si="8"/>
        <v>1.3260739209946317</v>
      </c>
      <c r="E188">
        <v>56</v>
      </c>
      <c r="G188">
        <f t="shared" si="9"/>
        <v>-3</v>
      </c>
      <c r="H188">
        <f t="shared" si="10"/>
        <v>-0.22607392099463164</v>
      </c>
    </row>
    <row r="189" spans="1:8">
      <c r="A189">
        <v>148.21</v>
      </c>
      <c r="B189">
        <v>1.3</v>
      </c>
      <c r="C189">
        <v>54</v>
      </c>
      <c r="D189">
        <f t="shared" si="8"/>
        <v>1.1717081455394367</v>
      </c>
      <c r="E189">
        <v>57</v>
      </c>
      <c r="G189">
        <f t="shared" si="9"/>
        <v>-3</v>
      </c>
      <c r="H189">
        <f t="shared" si="10"/>
        <v>0.12829185446056335</v>
      </c>
    </row>
    <row r="190" spans="1:8">
      <c r="A190">
        <v>160.24</v>
      </c>
      <c r="B190">
        <v>1.3</v>
      </c>
      <c r="C190">
        <v>11</v>
      </c>
      <c r="D190">
        <f t="shared" si="8"/>
        <v>0.85699999824369444</v>
      </c>
      <c r="E190">
        <v>12</v>
      </c>
      <c r="G190">
        <f t="shared" si="9"/>
        <v>-1</v>
      </c>
      <c r="H190">
        <f t="shared" si="10"/>
        <v>0.44300000175630561</v>
      </c>
    </row>
    <row r="191" spans="1:8">
      <c r="A191">
        <v>147.49</v>
      </c>
      <c r="B191">
        <v>1.1000000000000001</v>
      </c>
      <c r="C191">
        <v>13</v>
      </c>
      <c r="D191">
        <f t="shared" si="8"/>
        <v>1.1938491149138997</v>
      </c>
      <c r="E191">
        <v>20</v>
      </c>
      <c r="G191">
        <f t="shared" si="9"/>
        <v>-7</v>
      </c>
      <c r="H191">
        <f t="shared" si="10"/>
        <v>-9.3849114913899578E-2</v>
      </c>
    </row>
    <row r="192" spans="1:8">
      <c r="A192">
        <v>88.99</v>
      </c>
      <c r="B192">
        <v>1.9</v>
      </c>
      <c r="C192">
        <v>50</v>
      </c>
      <c r="D192">
        <f t="shared" si="8"/>
        <v>5.4640082795933953</v>
      </c>
      <c r="E192">
        <v>46</v>
      </c>
      <c r="G192">
        <f t="shared" si="9"/>
        <v>4</v>
      </c>
      <c r="H192">
        <f t="shared" si="10"/>
        <v>-3.5640082795933954</v>
      </c>
    </row>
    <row r="193" spans="1:8">
      <c r="A193">
        <v>148.69999999999999</v>
      </c>
      <c r="B193">
        <v>1.1000000000000001</v>
      </c>
      <c r="C193">
        <v>56</v>
      </c>
      <c r="D193">
        <f t="shared" si="8"/>
        <v>1.1568752698071751</v>
      </c>
      <c r="E193">
        <v>54</v>
      </c>
      <c r="G193">
        <f t="shared" si="9"/>
        <v>2</v>
      </c>
      <c r="H193">
        <f t="shared" si="10"/>
        <v>-5.6875269807175055E-2</v>
      </c>
    </row>
    <row r="194" spans="1:8">
      <c r="A194">
        <v>176.71</v>
      </c>
      <c r="B194">
        <v>1.1000000000000001</v>
      </c>
      <c r="C194">
        <v>52</v>
      </c>
      <c r="D194">
        <f t="shared" si="8"/>
        <v>0.5584795023310255</v>
      </c>
      <c r="E194">
        <v>53</v>
      </c>
      <c r="G194">
        <f t="shared" si="9"/>
        <v>-1</v>
      </c>
      <c r="H194">
        <f t="shared" si="10"/>
        <v>0.54152049766897459</v>
      </c>
    </row>
    <row r="195" spans="1:8">
      <c r="A195">
        <v>169.7</v>
      </c>
      <c r="B195">
        <v>1.1000000000000001</v>
      </c>
      <c r="C195">
        <v>8</v>
      </c>
      <c r="D195">
        <f t="shared" ref="D195:D196" si="11">55.253*EXP(-0.026*A195)</f>
        <v>0.67013415021774869</v>
      </c>
      <c r="E195">
        <v>18</v>
      </c>
      <c r="G195">
        <f t="shared" si="9"/>
        <v>-10</v>
      </c>
      <c r="H195">
        <f t="shared" si="10"/>
        <v>0.4298658497822514</v>
      </c>
    </row>
    <row r="196" spans="1:8">
      <c r="A196">
        <v>166.86</v>
      </c>
      <c r="B196">
        <v>1.1000000000000001</v>
      </c>
      <c r="C196">
        <v>52</v>
      </c>
      <c r="D196">
        <f t="shared" si="11"/>
        <v>0.72148956598378122</v>
      </c>
      <c r="E196">
        <v>64</v>
      </c>
      <c r="G196">
        <f t="shared" si="9"/>
        <v>-12</v>
      </c>
      <c r="H196">
        <f t="shared" si="10"/>
        <v>0.37851043401621887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 and position</vt:lpstr>
      <vt:lpstr>projection comparisons</vt:lpstr>
      <vt:lpstr>bid vs adp</vt:lpstr>
      <vt:lpstr>bid comparison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2013-09-11T22:43:23Z</dcterms:created>
  <dcterms:modified xsi:type="dcterms:W3CDTF">2013-09-12T18:26:08Z</dcterms:modified>
</cp:coreProperties>
</file>