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613"/>
  <workbookPr showInkAnnotation="0" autoCompressPictures="0"/>
  <bookViews>
    <workbookView xWindow="960" yWindow="960" windowWidth="24640" windowHeight="16520" tabRatio="500" activeTab="2"/>
  </bookViews>
  <sheets>
    <sheet name="most viewed" sheetId="2" r:id="rId1"/>
    <sheet name="chris brown" sheetId="3" r:id="rId2"/>
    <sheet name="views per day" sheetId="4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9" i="3" l="1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7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2" i="3"/>
</calcChain>
</file>

<file path=xl/sharedStrings.xml><?xml version="1.0" encoding="utf-8"?>
<sst xmlns="http://schemas.openxmlformats.org/spreadsheetml/2006/main" count="42" uniqueCount="40">
  <si>
    <t>term</t>
  </si>
  <si>
    <t>AVG(score)</t>
  </si>
  <si>
    <t>COUNT(*)</t>
  </si>
  <si>
    <t>top_5_views</t>
  </si>
  <si>
    <t>top_30_views</t>
  </si>
  <si>
    <t>year</t>
  </si>
  <si>
    <t>videos</t>
  </si>
  <si>
    <t>month</t>
  </si>
  <si>
    <t>views_per_day</t>
  </si>
  <si>
    <t>Adele</t>
  </si>
  <si>
    <t>Bruno Mars</t>
  </si>
  <si>
    <t>Carly Rae Jepsen</t>
  </si>
  <si>
    <t>Don Omar</t>
  </si>
  <si>
    <t>Eminem</t>
  </si>
  <si>
    <t>Gotye</t>
  </si>
  <si>
    <t>Jennifer Lopez</t>
  </si>
  <si>
    <t>Justin Bieber</t>
  </si>
  <si>
    <t>Katy Perry</t>
  </si>
  <si>
    <t>Lady Gaga</t>
  </si>
  <si>
    <t>Macklemore</t>
  </si>
  <si>
    <t>Michel Telo</t>
  </si>
  <si>
    <t>Miley Cyrus</t>
  </si>
  <si>
    <t>Nicki Minaj</t>
  </si>
  <si>
    <t>One Direction</t>
  </si>
  <si>
    <t>Pitbull</t>
  </si>
  <si>
    <t>Psy</t>
  </si>
  <si>
    <t>Rihanna</t>
  </si>
  <si>
    <t>Shakira</t>
  </si>
  <si>
    <t/>
  </si>
  <si>
    <t>LMFAO</t>
  </si>
  <si>
    <t>Top 5 most viewed</t>
  </si>
  <si>
    <t>Top 30 most viewed</t>
  </si>
  <si>
    <t>Miley ratings</t>
  </si>
  <si>
    <t>Miley videos</t>
  </si>
  <si>
    <t>CB ratings</t>
  </si>
  <si>
    <t>CB videos</t>
  </si>
  <si>
    <t>Chris Brown</t>
  </si>
  <si>
    <t>views_per_day_trim</t>
  </si>
  <si>
    <t>top_30_views_per_day</t>
  </si>
  <si>
    <t>top_30_views_per_day_trim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</si>
</sst>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7" formatCode="_(* #,##0_);_(* \(#,##0\);_(* &quot;-&quot;??_);_(@_)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6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167" fontId="0" fillId="0" borderId="0" xfId="1" applyNumberFormat="1" applyFont="1"/>
    <xf numFmtId="14" fontId="0" fillId="0" borderId="0" xfId="0" applyNumberFormat="1"/>
    <xf numFmtId="43" fontId="0" fillId="0" borderId="0" xfId="0" applyNumberFormat="1"/>
  </cellXfs>
  <cellStyles count="86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Normal" xfId="0" builtinId="0"/>
  </cellStyles>
  <dxfs count="0"/>
  <tableStyles count="0" defaultTableStyle="TableStyleMedium9" defaultPivotStyle="PivotStyleMedium4"/>
  <colors>
    <mruColors>
      <color rgb="FFAACB37"/>
      <color rgb="FF791216"/>
      <color rgb="FFDD5426"/>
      <color rgb="FF345C63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400" b="0">
                <a:latin typeface="Antenna"/>
                <a:cs typeface="Antenna"/>
              </a:defRPr>
            </a:pPr>
            <a:r>
              <a:rPr lang="en-US" sz="1400" b="0">
                <a:latin typeface="Antenna"/>
                <a:cs typeface="Antenna"/>
              </a:rPr>
              <a:t>Average Scores of</a:t>
            </a:r>
            <a:r>
              <a:rPr lang="en-US" sz="1400" b="0" baseline="0">
                <a:latin typeface="Antenna"/>
                <a:cs typeface="Antenna"/>
              </a:rPr>
              <a:t> Most Viewed Videos</a:t>
            </a:r>
            <a:endParaRPr lang="en-US" sz="1400" b="0">
              <a:latin typeface="Antenna"/>
              <a:cs typeface="Antenna"/>
            </a:endParaRPr>
          </a:p>
        </c:rich>
      </c:tx>
      <c:layout>
        <c:manualLayout>
          <c:xMode val="edge"/>
          <c:yMode val="edge"/>
          <c:x val="0.105067193853987"/>
          <c:y val="0.0444856348470806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6951618172192"/>
          <c:y val="0.15614895682062"/>
          <c:w val="0.472583668457752"/>
          <c:h val="0.81250326563674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'most viewed'!$B$1</c:f>
              <c:strCache>
                <c:ptCount val="1"/>
                <c:pt idx="0">
                  <c:v>Top 5 most viewed</c:v>
                </c:pt>
              </c:strCache>
            </c:strRef>
          </c:tx>
          <c:spPr>
            <a:solidFill>
              <a:srgbClr val="345C63"/>
            </a:solidFill>
            <a:effectLst/>
          </c:spPr>
          <c:invertIfNegative val="0"/>
          <c:cat>
            <c:strRef>
              <c:f>'most viewed'!$A$2:$A$21</c:f>
              <c:strCache>
                <c:ptCount val="20"/>
                <c:pt idx="0">
                  <c:v>Justin Bieber</c:v>
                </c:pt>
                <c:pt idx="1">
                  <c:v>Miley Cyrus</c:v>
                </c:pt>
                <c:pt idx="2">
                  <c:v>Lady Gaga</c:v>
                </c:pt>
                <c:pt idx="3">
                  <c:v>Nicki Minaj</c:v>
                </c:pt>
                <c:pt idx="4">
                  <c:v>Psy</c:v>
                </c:pt>
                <c:pt idx="5">
                  <c:v>Michel Telo</c:v>
                </c:pt>
                <c:pt idx="6">
                  <c:v>Jennifer Lopez</c:v>
                </c:pt>
                <c:pt idx="7">
                  <c:v>Carly Rae Jepsen</c:v>
                </c:pt>
                <c:pt idx="8">
                  <c:v>One Direction</c:v>
                </c:pt>
                <c:pt idx="9">
                  <c:v>Shakira</c:v>
                </c:pt>
                <c:pt idx="10">
                  <c:v>Katy Perry</c:v>
                </c:pt>
                <c:pt idx="11">
                  <c:v>LMFAO</c:v>
                </c:pt>
                <c:pt idx="12">
                  <c:v>Pitbull</c:v>
                </c:pt>
                <c:pt idx="13">
                  <c:v>Rihanna</c:v>
                </c:pt>
                <c:pt idx="14">
                  <c:v>Don Omar</c:v>
                </c:pt>
                <c:pt idx="15">
                  <c:v>Gotye</c:v>
                </c:pt>
                <c:pt idx="16">
                  <c:v>Bruno Mars</c:v>
                </c:pt>
                <c:pt idx="17">
                  <c:v>Macklemore</c:v>
                </c:pt>
                <c:pt idx="18">
                  <c:v>Adele</c:v>
                </c:pt>
                <c:pt idx="19">
                  <c:v>Eminem</c:v>
                </c:pt>
              </c:strCache>
            </c:strRef>
          </c:cat>
          <c:val>
            <c:numRef>
              <c:f>'most viewed'!$B$2:$B$21</c:f>
              <c:numCache>
                <c:formatCode>General</c:formatCode>
                <c:ptCount val="20"/>
                <c:pt idx="0">
                  <c:v>3.48096184</c:v>
                </c:pt>
                <c:pt idx="1">
                  <c:v>4.01387546</c:v>
                </c:pt>
                <c:pt idx="2">
                  <c:v>4.35719078</c:v>
                </c:pt>
                <c:pt idx="3">
                  <c:v>4.50464388</c:v>
                </c:pt>
                <c:pt idx="4">
                  <c:v>4.5116245</c:v>
                </c:pt>
                <c:pt idx="5">
                  <c:v>4.6055992</c:v>
                </c:pt>
                <c:pt idx="6">
                  <c:v>4.70081814</c:v>
                </c:pt>
                <c:pt idx="7">
                  <c:v>4.70500418</c:v>
                </c:pt>
                <c:pt idx="8">
                  <c:v>4.72731834</c:v>
                </c:pt>
                <c:pt idx="9">
                  <c:v>4.769529</c:v>
                </c:pt>
                <c:pt idx="10">
                  <c:v>4.77284272</c:v>
                </c:pt>
                <c:pt idx="11">
                  <c:v>4.78031886</c:v>
                </c:pt>
                <c:pt idx="12">
                  <c:v>4.792731</c:v>
                </c:pt>
                <c:pt idx="13">
                  <c:v>4.8102455</c:v>
                </c:pt>
                <c:pt idx="14">
                  <c:v>4.82003848</c:v>
                </c:pt>
                <c:pt idx="15">
                  <c:v>4.85339356</c:v>
                </c:pt>
                <c:pt idx="16">
                  <c:v>4.86928948</c:v>
                </c:pt>
                <c:pt idx="17">
                  <c:v>4.869592</c:v>
                </c:pt>
                <c:pt idx="18">
                  <c:v>4.88281176</c:v>
                </c:pt>
                <c:pt idx="19">
                  <c:v>4.9018322</c:v>
                </c:pt>
              </c:numCache>
            </c:numRef>
          </c:val>
        </c:ser>
        <c:ser>
          <c:idx val="1"/>
          <c:order val="1"/>
          <c:tx>
            <c:strRef>
              <c:f>'most viewed'!$C$1</c:f>
              <c:strCache>
                <c:ptCount val="1"/>
                <c:pt idx="0">
                  <c:v>Top 30 most viewed</c:v>
                </c:pt>
              </c:strCache>
            </c:strRef>
          </c:tx>
          <c:spPr>
            <a:solidFill>
              <a:srgbClr val="791216"/>
            </a:solidFill>
            <a:effectLst/>
          </c:spPr>
          <c:invertIfNegative val="0"/>
          <c:cat>
            <c:strRef>
              <c:f>'most viewed'!$A$2:$A$21</c:f>
              <c:strCache>
                <c:ptCount val="20"/>
                <c:pt idx="0">
                  <c:v>Justin Bieber</c:v>
                </c:pt>
                <c:pt idx="1">
                  <c:v>Miley Cyrus</c:v>
                </c:pt>
                <c:pt idx="2">
                  <c:v>Lady Gaga</c:v>
                </c:pt>
                <c:pt idx="3">
                  <c:v>Nicki Minaj</c:v>
                </c:pt>
                <c:pt idx="4">
                  <c:v>Psy</c:v>
                </c:pt>
                <c:pt idx="5">
                  <c:v>Michel Telo</c:v>
                </c:pt>
                <c:pt idx="6">
                  <c:v>Jennifer Lopez</c:v>
                </c:pt>
                <c:pt idx="7">
                  <c:v>Carly Rae Jepsen</c:v>
                </c:pt>
                <c:pt idx="8">
                  <c:v>One Direction</c:v>
                </c:pt>
                <c:pt idx="9">
                  <c:v>Shakira</c:v>
                </c:pt>
                <c:pt idx="10">
                  <c:v>Katy Perry</c:v>
                </c:pt>
                <c:pt idx="11">
                  <c:v>LMFAO</c:v>
                </c:pt>
                <c:pt idx="12">
                  <c:v>Pitbull</c:v>
                </c:pt>
                <c:pt idx="13">
                  <c:v>Rihanna</c:v>
                </c:pt>
                <c:pt idx="14">
                  <c:v>Don Omar</c:v>
                </c:pt>
                <c:pt idx="15">
                  <c:v>Gotye</c:v>
                </c:pt>
                <c:pt idx="16">
                  <c:v>Bruno Mars</c:v>
                </c:pt>
                <c:pt idx="17">
                  <c:v>Macklemore</c:v>
                </c:pt>
                <c:pt idx="18">
                  <c:v>Adele</c:v>
                </c:pt>
                <c:pt idx="19">
                  <c:v>Eminem</c:v>
                </c:pt>
              </c:strCache>
            </c:strRef>
          </c:cat>
          <c:val>
            <c:numRef>
              <c:f>'most viewed'!$C$2:$C$21</c:f>
              <c:numCache>
                <c:formatCode>General</c:formatCode>
                <c:ptCount val="20"/>
                <c:pt idx="0">
                  <c:v>4.195292617241</c:v>
                </c:pt>
                <c:pt idx="1">
                  <c:v>4.377647451724</c:v>
                </c:pt>
                <c:pt idx="2">
                  <c:v>4.597669203333</c:v>
                </c:pt>
                <c:pt idx="3">
                  <c:v>4.515147993333</c:v>
                </c:pt>
                <c:pt idx="4">
                  <c:v>4.512269433333</c:v>
                </c:pt>
                <c:pt idx="5">
                  <c:v>4.558739843333</c:v>
                </c:pt>
                <c:pt idx="6">
                  <c:v>4.737589283332999</c:v>
                </c:pt>
                <c:pt idx="7">
                  <c:v>4.80321512</c:v>
                </c:pt>
                <c:pt idx="8">
                  <c:v>4.758846973333</c:v>
                </c:pt>
                <c:pt idx="9">
                  <c:v>4.64304611</c:v>
                </c:pt>
                <c:pt idx="10">
                  <c:v>4.613858206667</c:v>
                </c:pt>
                <c:pt idx="11">
                  <c:v>4.676199196666999</c:v>
                </c:pt>
                <c:pt idx="12">
                  <c:v>4.731248073333</c:v>
                </c:pt>
                <c:pt idx="13">
                  <c:v>4.80837955</c:v>
                </c:pt>
                <c:pt idx="14">
                  <c:v>4.809907503333</c:v>
                </c:pt>
                <c:pt idx="15">
                  <c:v>4.846195155172</c:v>
                </c:pt>
                <c:pt idx="16">
                  <c:v>4.891517766667</c:v>
                </c:pt>
                <c:pt idx="17">
                  <c:v>4.84655946</c:v>
                </c:pt>
                <c:pt idx="18">
                  <c:v>4.793091413333</c:v>
                </c:pt>
                <c:pt idx="19">
                  <c:v>4.886434296667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89082888"/>
        <c:axId val="-2081018136"/>
      </c:barChart>
      <c:catAx>
        <c:axId val="-2089082888"/>
        <c:scaling>
          <c:orientation val="maxMin"/>
        </c:scaling>
        <c:delete val="0"/>
        <c:axPos val="l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txPr>
          <a:bodyPr/>
          <a:lstStyle/>
          <a:p>
            <a:pPr>
              <a:defRPr>
                <a:latin typeface="Antenna"/>
                <a:cs typeface="Antenna"/>
              </a:defRPr>
            </a:pPr>
            <a:endParaRPr lang="en-US"/>
          </a:p>
        </c:txPr>
        <c:crossAx val="-2081018136"/>
        <c:crosses val="autoZero"/>
        <c:auto val="1"/>
        <c:lblAlgn val="ctr"/>
        <c:lblOffset val="100"/>
        <c:noMultiLvlLbl val="0"/>
      </c:catAx>
      <c:valAx>
        <c:axId val="-2081018136"/>
        <c:scaling>
          <c:orientation val="minMax"/>
          <c:max val="5.0"/>
          <c:min val="3.0"/>
        </c:scaling>
        <c:delete val="0"/>
        <c:axPos val="t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000">
                <a:latin typeface="Antenna"/>
                <a:cs typeface="Antenna"/>
              </a:defRPr>
            </a:pPr>
            <a:endParaRPr lang="en-US"/>
          </a:p>
        </c:txPr>
        <c:crossAx val="-2089082888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283203564146756"/>
          <c:y val="0.0867468420015617"/>
          <c:w val="0.365973663163349"/>
          <c:h val="0.0317107558033466"/>
        </c:manualLayout>
      </c:layout>
      <c:overlay val="0"/>
      <c:txPr>
        <a:bodyPr/>
        <a:lstStyle/>
        <a:p>
          <a:pPr>
            <a:defRPr sz="1000">
              <a:latin typeface="Antenna"/>
              <a:cs typeface="Antenna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>
      <a:noFill/>
    </a:ln>
  </c:spPr>
  <c:printSettings>
    <c:headerFooter/>
    <c:pageMargins b="1.0" l="0.75" r="0.75" t="1.0" header="0.5" footer="0.5"/>
    <c:pageSetup paperSize="0" orientation="portrait" horizontalDpi="-4" vertic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400" b="0">
                <a:latin typeface="Antenna"/>
                <a:cs typeface="Antenna"/>
              </a:defRPr>
            </a:pPr>
            <a:r>
              <a:rPr lang="en-US" sz="1400" b="0">
                <a:latin typeface="Antenna"/>
                <a:cs typeface="Antenna"/>
              </a:rPr>
              <a:t>Average</a:t>
            </a:r>
            <a:r>
              <a:rPr lang="en-US" sz="1400" b="0" baseline="0">
                <a:latin typeface="Antenna"/>
                <a:cs typeface="Antenna"/>
              </a:rPr>
              <a:t> YouTube Rating by Month of Upload</a:t>
            </a:r>
            <a:endParaRPr lang="en-US" sz="1400" b="0">
              <a:latin typeface="Antenna"/>
              <a:cs typeface="Antenna"/>
            </a:endParaRPr>
          </a:p>
        </c:rich>
      </c:tx>
      <c:layout>
        <c:manualLayout>
          <c:xMode val="edge"/>
          <c:yMode val="edge"/>
          <c:x val="0.104772946450334"/>
          <c:y val="0.0326018118702904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4414535666218"/>
          <c:y val="0.186159794541811"/>
          <c:w val="0.726648721399731"/>
          <c:h val="0.613123359580052"/>
        </c:manualLayout>
      </c:layout>
      <c:lineChart>
        <c:grouping val="standard"/>
        <c:varyColors val="0"/>
        <c:ser>
          <c:idx val="0"/>
          <c:order val="0"/>
          <c:tx>
            <c:strRef>
              <c:f>'chris brown'!$O$6</c:f>
              <c:strCache>
                <c:ptCount val="1"/>
                <c:pt idx="0">
                  <c:v>Miley Cyrus</c:v>
                </c:pt>
              </c:strCache>
            </c:strRef>
          </c:tx>
          <c:spPr>
            <a:ln>
              <a:solidFill>
                <a:srgbClr val="DD5426"/>
              </a:solidFill>
            </a:ln>
          </c:spPr>
          <c:marker>
            <c:symbol val="none"/>
          </c:marker>
          <c:cat>
            <c:numRef>
              <c:f>'chris brown'!$N$8:$N$82</c:f>
              <c:numCache>
                <c:formatCode>m/d/yy</c:formatCode>
                <c:ptCount val="75"/>
                <c:pt idx="0">
                  <c:v>39264.0</c:v>
                </c:pt>
                <c:pt idx="1">
                  <c:v>39295.0</c:v>
                </c:pt>
                <c:pt idx="2">
                  <c:v>39326.0</c:v>
                </c:pt>
                <c:pt idx="3">
                  <c:v>39356.0</c:v>
                </c:pt>
                <c:pt idx="4">
                  <c:v>39387.0</c:v>
                </c:pt>
                <c:pt idx="5">
                  <c:v>39417.0</c:v>
                </c:pt>
                <c:pt idx="6">
                  <c:v>39448.0</c:v>
                </c:pt>
                <c:pt idx="7">
                  <c:v>39479.0</c:v>
                </c:pt>
                <c:pt idx="8">
                  <c:v>39508.0</c:v>
                </c:pt>
                <c:pt idx="9">
                  <c:v>39539.0</c:v>
                </c:pt>
                <c:pt idx="10">
                  <c:v>39569.0</c:v>
                </c:pt>
                <c:pt idx="11">
                  <c:v>39600.0</c:v>
                </c:pt>
                <c:pt idx="12">
                  <c:v>39630.0</c:v>
                </c:pt>
                <c:pt idx="13">
                  <c:v>39661.0</c:v>
                </c:pt>
                <c:pt idx="14">
                  <c:v>39692.0</c:v>
                </c:pt>
                <c:pt idx="15">
                  <c:v>39722.0</c:v>
                </c:pt>
                <c:pt idx="16">
                  <c:v>39753.0</c:v>
                </c:pt>
                <c:pt idx="17">
                  <c:v>39783.0</c:v>
                </c:pt>
                <c:pt idx="18">
                  <c:v>39814.0</c:v>
                </c:pt>
                <c:pt idx="19">
                  <c:v>39845.0</c:v>
                </c:pt>
                <c:pt idx="20">
                  <c:v>39873.0</c:v>
                </c:pt>
                <c:pt idx="21">
                  <c:v>39904.0</c:v>
                </c:pt>
                <c:pt idx="22">
                  <c:v>39934.0</c:v>
                </c:pt>
                <c:pt idx="23">
                  <c:v>39965.0</c:v>
                </c:pt>
                <c:pt idx="24">
                  <c:v>39995.0</c:v>
                </c:pt>
                <c:pt idx="25">
                  <c:v>40026.0</c:v>
                </c:pt>
                <c:pt idx="26">
                  <c:v>40057.0</c:v>
                </c:pt>
                <c:pt idx="27">
                  <c:v>40087.0</c:v>
                </c:pt>
                <c:pt idx="28">
                  <c:v>40118.0</c:v>
                </c:pt>
                <c:pt idx="29">
                  <c:v>40148.0</c:v>
                </c:pt>
                <c:pt idx="30">
                  <c:v>40179.0</c:v>
                </c:pt>
                <c:pt idx="31">
                  <c:v>40210.0</c:v>
                </c:pt>
                <c:pt idx="32">
                  <c:v>40238.0</c:v>
                </c:pt>
                <c:pt idx="33">
                  <c:v>40269.0</c:v>
                </c:pt>
                <c:pt idx="34">
                  <c:v>40299.0</c:v>
                </c:pt>
                <c:pt idx="35">
                  <c:v>40330.0</c:v>
                </c:pt>
                <c:pt idx="36">
                  <c:v>40360.0</c:v>
                </c:pt>
                <c:pt idx="37">
                  <c:v>40391.0</c:v>
                </c:pt>
                <c:pt idx="38">
                  <c:v>40422.0</c:v>
                </c:pt>
                <c:pt idx="39">
                  <c:v>40452.0</c:v>
                </c:pt>
                <c:pt idx="40">
                  <c:v>40483.0</c:v>
                </c:pt>
                <c:pt idx="41">
                  <c:v>40513.0</c:v>
                </c:pt>
                <c:pt idx="42">
                  <c:v>40544.0</c:v>
                </c:pt>
                <c:pt idx="43">
                  <c:v>40575.0</c:v>
                </c:pt>
                <c:pt idx="44">
                  <c:v>40603.0</c:v>
                </c:pt>
                <c:pt idx="45">
                  <c:v>40634.0</c:v>
                </c:pt>
                <c:pt idx="46">
                  <c:v>40664.0</c:v>
                </c:pt>
                <c:pt idx="47">
                  <c:v>40695.0</c:v>
                </c:pt>
                <c:pt idx="48">
                  <c:v>40725.0</c:v>
                </c:pt>
                <c:pt idx="49">
                  <c:v>40756.0</c:v>
                </c:pt>
                <c:pt idx="50">
                  <c:v>40787.0</c:v>
                </c:pt>
                <c:pt idx="51">
                  <c:v>40817.0</c:v>
                </c:pt>
                <c:pt idx="52">
                  <c:v>40848.0</c:v>
                </c:pt>
                <c:pt idx="53">
                  <c:v>40878.0</c:v>
                </c:pt>
                <c:pt idx="54">
                  <c:v>40909.0</c:v>
                </c:pt>
                <c:pt idx="55">
                  <c:v>40940.0</c:v>
                </c:pt>
                <c:pt idx="56">
                  <c:v>40969.0</c:v>
                </c:pt>
                <c:pt idx="57">
                  <c:v>41000.0</c:v>
                </c:pt>
                <c:pt idx="58">
                  <c:v>41030.0</c:v>
                </c:pt>
                <c:pt idx="59">
                  <c:v>41061.0</c:v>
                </c:pt>
                <c:pt idx="60">
                  <c:v>41091.0</c:v>
                </c:pt>
                <c:pt idx="61">
                  <c:v>41122.0</c:v>
                </c:pt>
                <c:pt idx="62">
                  <c:v>41153.0</c:v>
                </c:pt>
                <c:pt idx="63">
                  <c:v>41183.0</c:v>
                </c:pt>
                <c:pt idx="64">
                  <c:v>41214.0</c:v>
                </c:pt>
                <c:pt idx="65">
                  <c:v>41244.0</c:v>
                </c:pt>
                <c:pt idx="66">
                  <c:v>41275.0</c:v>
                </c:pt>
                <c:pt idx="67">
                  <c:v>41306.0</c:v>
                </c:pt>
                <c:pt idx="68">
                  <c:v>41334.0</c:v>
                </c:pt>
                <c:pt idx="69">
                  <c:v>41365.0</c:v>
                </c:pt>
                <c:pt idx="70">
                  <c:v>41395.0</c:v>
                </c:pt>
                <c:pt idx="71">
                  <c:v>41426.0</c:v>
                </c:pt>
                <c:pt idx="72">
                  <c:v>41456.0</c:v>
                </c:pt>
                <c:pt idx="73">
                  <c:v>41487.0</c:v>
                </c:pt>
                <c:pt idx="74">
                  <c:v>41518.0</c:v>
                </c:pt>
              </c:numCache>
            </c:numRef>
          </c:cat>
          <c:val>
            <c:numRef>
              <c:f>'chris brown'!$O$8:$O$82</c:f>
              <c:numCache>
                <c:formatCode>General</c:formatCode>
                <c:ptCount val="75"/>
                <c:pt idx="0">
                  <c:v>4.65740122</c:v>
                </c:pt>
                <c:pt idx="1">
                  <c:v>4.688377849999999</c:v>
                </c:pt>
                <c:pt idx="2">
                  <c:v>4.690414485714285</c:v>
                </c:pt>
                <c:pt idx="3">
                  <c:v>4.7426974125</c:v>
                </c:pt>
                <c:pt idx="4">
                  <c:v>4.760354477777778</c:v>
                </c:pt>
                <c:pt idx="5">
                  <c:v>4.45211318</c:v>
                </c:pt>
                <c:pt idx="6">
                  <c:v>4.419957755555555</c:v>
                </c:pt>
                <c:pt idx="7">
                  <c:v>4.36704485</c:v>
                </c:pt>
                <c:pt idx="8">
                  <c:v>4.3854862375</c:v>
                </c:pt>
                <c:pt idx="9">
                  <c:v>4.336880625</c:v>
                </c:pt>
                <c:pt idx="10">
                  <c:v>4.386419591666666</c:v>
                </c:pt>
                <c:pt idx="11">
                  <c:v>4.54720926</c:v>
                </c:pt>
                <c:pt idx="12">
                  <c:v>4.499406621052736</c:v>
                </c:pt>
                <c:pt idx="13">
                  <c:v>4.48164430400016</c:v>
                </c:pt>
                <c:pt idx="14">
                  <c:v>4.34736043200016</c:v>
                </c:pt>
                <c:pt idx="15">
                  <c:v>4.339530516666834</c:v>
                </c:pt>
                <c:pt idx="16">
                  <c:v>4.3041742150002</c:v>
                </c:pt>
                <c:pt idx="17">
                  <c:v>4.2934175700002</c:v>
                </c:pt>
                <c:pt idx="18">
                  <c:v>4.173864138461693</c:v>
                </c:pt>
                <c:pt idx="19">
                  <c:v>4.334851423529412</c:v>
                </c:pt>
                <c:pt idx="20">
                  <c:v>4.56936215600008</c:v>
                </c:pt>
                <c:pt idx="21">
                  <c:v>4.589189930000066</c:v>
                </c:pt>
                <c:pt idx="22">
                  <c:v>4.598928445161354</c:v>
                </c:pt>
                <c:pt idx="23">
                  <c:v>4.657210239394001</c:v>
                </c:pt>
                <c:pt idx="24">
                  <c:v>4.662718560000058</c:v>
                </c:pt>
                <c:pt idx="25">
                  <c:v>4.581874693859814</c:v>
                </c:pt>
                <c:pt idx="26">
                  <c:v>4.587269516666794</c:v>
                </c:pt>
                <c:pt idx="27">
                  <c:v>4.54056163838397</c:v>
                </c:pt>
                <c:pt idx="28">
                  <c:v>4.521583779570032</c:v>
                </c:pt>
                <c:pt idx="29">
                  <c:v>4.376872550574861</c:v>
                </c:pt>
                <c:pt idx="30">
                  <c:v>4.266900837179654</c:v>
                </c:pt>
                <c:pt idx="31">
                  <c:v>4.319233176470588</c:v>
                </c:pt>
                <c:pt idx="32">
                  <c:v>4.3110635875</c:v>
                </c:pt>
                <c:pt idx="33">
                  <c:v>4.414265086666667</c:v>
                </c:pt>
                <c:pt idx="34">
                  <c:v>4.396012844444389</c:v>
                </c:pt>
                <c:pt idx="35">
                  <c:v>4.461759988888832</c:v>
                </c:pt>
                <c:pt idx="36">
                  <c:v>4.660422828571381</c:v>
                </c:pt>
                <c:pt idx="37">
                  <c:v>4.632764344444388</c:v>
                </c:pt>
                <c:pt idx="38">
                  <c:v>4.53826117647047</c:v>
                </c:pt>
                <c:pt idx="39">
                  <c:v>4.446997046153692</c:v>
                </c:pt>
                <c:pt idx="40">
                  <c:v>4.553422891666584</c:v>
                </c:pt>
                <c:pt idx="41">
                  <c:v>4.69547348333325</c:v>
                </c:pt>
                <c:pt idx="42">
                  <c:v>4.639904399999889</c:v>
                </c:pt>
                <c:pt idx="43">
                  <c:v>4.606250949999875</c:v>
                </c:pt>
                <c:pt idx="44">
                  <c:v>4.384115499999875</c:v>
                </c:pt>
                <c:pt idx="45">
                  <c:v>4.4814930499999</c:v>
                </c:pt>
                <c:pt idx="46">
                  <c:v>4.383820312499874</c:v>
                </c:pt>
                <c:pt idx="47">
                  <c:v>4.343789016666499</c:v>
                </c:pt>
                <c:pt idx="48">
                  <c:v>4.340772099999833</c:v>
                </c:pt>
                <c:pt idx="49">
                  <c:v>4.466327324999875</c:v>
                </c:pt>
                <c:pt idx="50">
                  <c:v>4.8653608</c:v>
                </c:pt>
                <c:pt idx="51">
                  <c:v>4.65024722</c:v>
                </c:pt>
                <c:pt idx="52">
                  <c:v>4.65024722</c:v>
                </c:pt>
                <c:pt idx="53">
                  <c:v>4.611597633333333</c:v>
                </c:pt>
                <c:pt idx="54">
                  <c:v>4.607310966666667</c:v>
                </c:pt>
                <c:pt idx="55">
                  <c:v>4.48946995</c:v>
                </c:pt>
                <c:pt idx="56">
                  <c:v>4.442139875</c:v>
                </c:pt>
                <c:pt idx="57">
                  <c:v>4.655827233333333</c:v>
                </c:pt>
                <c:pt idx="58">
                  <c:v>4.655827233333333</c:v>
                </c:pt>
                <c:pt idx="59">
                  <c:v>4.774566</c:v>
                </c:pt>
                <c:pt idx="60">
                  <c:v>4.696451</c:v>
                </c:pt>
                <c:pt idx="61">
                  <c:v>4.696451</c:v>
                </c:pt>
                <c:pt idx="62">
                  <c:v>4.9215736</c:v>
                </c:pt>
                <c:pt idx="63">
                  <c:v>4.791880300000001</c:v>
                </c:pt>
                <c:pt idx="64">
                  <c:v>4.777289475</c:v>
                </c:pt>
                <c:pt idx="65">
                  <c:v>4.80411998</c:v>
                </c:pt>
                <c:pt idx="66">
                  <c:v>4.80411998</c:v>
                </c:pt>
                <c:pt idx="67">
                  <c:v>4.80411998</c:v>
                </c:pt>
                <c:pt idx="68">
                  <c:v>4.673739920000001</c:v>
                </c:pt>
                <c:pt idx="69">
                  <c:v>4.58506012</c:v>
                </c:pt>
                <c:pt idx="70">
                  <c:v>4.48616325</c:v>
                </c:pt>
                <c:pt idx="71">
                  <c:v>4.0719024900003</c:v>
                </c:pt>
                <c:pt idx="72">
                  <c:v>4.2197344857145</c:v>
                </c:pt>
                <c:pt idx="73">
                  <c:v>3.89983560535725</c:v>
                </c:pt>
                <c:pt idx="74">
                  <c:v>3.961650076562593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'chris brown'!$P$6</c:f>
              <c:strCache>
                <c:ptCount val="1"/>
                <c:pt idx="0">
                  <c:v>Chris Brown</c:v>
                </c:pt>
              </c:strCache>
            </c:strRef>
          </c:tx>
          <c:spPr>
            <a:ln>
              <a:solidFill>
                <a:srgbClr val="345C63"/>
              </a:solidFill>
            </a:ln>
          </c:spPr>
          <c:marker>
            <c:symbol val="none"/>
          </c:marker>
          <c:cat>
            <c:numRef>
              <c:f>'chris brown'!$N$8:$N$82</c:f>
              <c:numCache>
                <c:formatCode>m/d/yy</c:formatCode>
                <c:ptCount val="75"/>
                <c:pt idx="0">
                  <c:v>39264.0</c:v>
                </c:pt>
                <c:pt idx="1">
                  <c:v>39295.0</c:v>
                </c:pt>
                <c:pt idx="2">
                  <c:v>39326.0</c:v>
                </c:pt>
                <c:pt idx="3">
                  <c:v>39356.0</c:v>
                </c:pt>
                <c:pt idx="4">
                  <c:v>39387.0</c:v>
                </c:pt>
                <c:pt idx="5">
                  <c:v>39417.0</c:v>
                </c:pt>
                <c:pt idx="6">
                  <c:v>39448.0</c:v>
                </c:pt>
                <c:pt idx="7">
                  <c:v>39479.0</c:v>
                </c:pt>
                <c:pt idx="8">
                  <c:v>39508.0</c:v>
                </c:pt>
                <c:pt idx="9">
                  <c:v>39539.0</c:v>
                </c:pt>
                <c:pt idx="10">
                  <c:v>39569.0</c:v>
                </c:pt>
                <c:pt idx="11">
                  <c:v>39600.0</c:v>
                </c:pt>
                <c:pt idx="12">
                  <c:v>39630.0</c:v>
                </c:pt>
                <c:pt idx="13">
                  <c:v>39661.0</c:v>
                </c:pt>
                <c:pt idx="14">
                  <c:v>39692.0</c:v>
                </c:pt>
                <c:pt idx="15">
                  <c:v>39722.0</c:v>
                </c:pt>
                <c:pt idx="16">
                  <c:v>39753.0</c:v>
                </c:pt>
                <c:pt idx="17">
                  <c:v>39783.0</c:v>
                </c:pt>
                <c:pt idx="18">
                  <c:v>39814.0</c:v>
                </c:pt>
                <c:pt idx="19">
                  <c:v>39845.0</c:v>
                </c:pt>
                <c:pt idx="20">
                  <c:v>39873.0</c:v>
                </c:pt>
                <c:pt idx="21">
                  <c:v>39904.0</c:v>
                </c:pt>
                <c:pt idx="22">
                  <c:v>39934.0</c:v>
                </c:pt>
                <c:pt idx="23">
                  <c:v>39965.0</c:v>
                </c:pt>
                <c:pt idx="24">
                  <c:v>39995.0</c:v>
                </c:pt>
                <c:pt idx="25">
                  <c:v>40026.0</c:v>
                </c:pt>
                <c:pt idx="26">
                  <c:v>40057.0</c:v>
                </c:pt>
                <c:pt idx="27">
                  <c:v>40087.0</c:v>
                </c:pt>
                <c:pt idx="28">
                  <c:v>40118.0</c:v>
                </c:pt>
                <c:pt idx="29">
                  <c:v>40148.0</c:v>
                </c:pt>
                <c:pt idx="30">
                  <c:v>40179.0</c:v>
                </c:pt>
                <c:pt idx="31">
                  <c:v>40210.0</c:v>
                </c:pt>
                <c:pt idx="32">
                  <c:v>40238.0</c:v>
                </c:pt>
                <c:pt idx="33">
                  <c:v>40269.0</c:v>
                </c:pt>
                <c:pt idx="34">
                  <c:v>40299.0</c:v>
                </c:pt>
                <c:pt idx="35">
                  <c:v>40330.0</c:v>
                </c:pt>
                <c:pt idx="36">
                  <c:v>40360.0</c:v>
                </c:pt>
                <c:pt idx="37">
                  <c:v>40391.0</c:v>
                </c:pt>
                <c:pt idx="38">
                  <c:v>40422.0</c:v>
                </c:pt>
                <c:pt idx="39">
                  <c:v>40452.0</c:v>
                </c:pt>
                <c:pt idx="40">
                  <c:v>40483.0</c:v>
                </c:pt>
                <c:pt idx="41">
                  <c:v>40513.0</c:v>
                </c:pt>
                <c:pt idx="42">
                  <c:v>40544.0</c:v>
                </c:pt>
                <c:pt idx="43">
                  <c:v>40575.0</c:v>
                </c:pt>
                <c:pt idx="44">
                  <c:v>40603.0</c:v>
                </c:pt>
                <c:pt idx="45">
                  <c:v>40634.0</c:v>
                </c:pt>
                <c:pt idx="46">
                  <c:v>40664.0</c:v>
                </c:pt>
                <c:pt idx="47">
                  <c:v>40695.0</c:v>
                </c:pt>
                <c:pt idx="48">
                  <c:v>40725.0</c:v>
                </c:pt>
                <c:pt idx="49">
                  <c:v>40756.0</c:v>
                </c:pt>
                <c:pt idx="50">
                  <c:v>40787.0</c:v>
                </c:pt>
                <c:pt idx="51">
                  <c:v>40817.0</c:v>
                </c:pt>
                <c:pt idx="52">
                  <c:v>40848.0</c:v>
                </c:pt>
                <c:pt idx="53">
                  <c:v>40878.0</c:v>
                </c:pt>
                <c:pt idx="54">
                  <c:v>40909.0</c:v>
                </c:pt>
                <c:pt idx="55">
                  <c:v>40940.0</c:v>
                </c:pt>
                <c:pt idx="56">
                  <c:v>40969.0</c:v>
                </c:pt>
                <c:pt idx="57">
                  <c:v>41000.0</c:v>
                </c:pt>
                <c:pt idx="58">
                  <c:v>41030.0</c:v>
                </c:pt>
                <c:pt idx="59">
                  <c:v>41061.0</c:v>
                </c:pt>
                <c:pt idx="60">
                  <c:v>41091.0</c:v>
                </c:pt>
                <c:pt idx="61">
                  <c:v>41122.0</c:v>
                </c:pt>
                <c:pt idx="62">
                  <c:v>41153.0</c:v>
                </c:pt>
                <c:pt idx="63">
                  <c:v>41183.0</c:v>
                </c:pt>
                <c:pt idx="64">
                  <c:v>41214.0</c:v>
                </c:pt>
                <c:pt idx="65">
                  <c:v>41244.0</c:v>
                </c:pt>
                <c:pt idx="66">
                  <c:v>41275.0</c:v>
                </c:pt>
                <c:pt idx="67">
                  <c:v>41306.0</c:v>
                </c:pt>
                <c:pt idx="68">
                  <c:v>41334.0</c:v>
                </c:pt>
                <c:pt idx="69">
                  <c:v>41365.0</c:v>
                </c:pt>
                <c:pt idx="70">
                  <c:v>41395.0</c:v>
                </c:pt>
                <c:pt idx="71">
                  <c:v>41426.0</c:v>
                </c:pt>
                <c:pt idx="72">
                  <c:v>41456.0</c:v>
                </c:pt>
                <c:pt idx="73">
                  <c:v>41487.0</c:v>
                </c:pt>
                <c:pt idx="74">
                  <c:v>41518.0</c:v>
                </c:pt>
              </c:numCache>
            </c:numRef>
          </c:cat>
          <c:val>
            <c:numRef>
              <c:f>'chris brown'!$P$8:$P$82</c:f>
              <c:numCache>
                <c:formatCode>General</c:formatCode>
                <c:ptCount val="75"/>
                <c:pt idx="1">
                  <c:v>4.769116</c:v>
                </c:pt>
                <c:pt idx="2">
                  <c:v>4.769116</c:v>
                </c:pt>
                <c:pt idx="3">
                  <c:v>4.769116</c:v>
                </c:pt>
                <c:pt idx="4">
                  <c:v>4.83437735</c:v>
                </c:pt>
                <c:pt idx="5">
                  <c:v>4.8390691</c:v>
                </c:pt>
                <c:pt idx="6">
                  <c:v>4.8390691</c:v>
                </c:pt>
                <c:pt idx="7">
                  <c:v>4.822384074999999</c:v>
                </c:pt>
                <c:pt idx="8">
                  <c:v>4.83082252</c:v>
                </c:pt>
                <c:pt idx="9">
                  <c:v>4.8398968</c:v>
                </c:pt>
                <c:pt idx="10">
                  <c:v>4.8323277</c:v>
                </c:pt>
                <c:pt idx="11">
                  <c:v>4.8430657875</c:v>
                </c:pt>
                <c:pt idx="12">
                  <c:v>4.8430657875</c:v>
                </c:pt>
                <c:pt idx="13">
                  <c:v>4.869549714285715</c:v>
                </c:pt>
                <c:pt idx="14">
                  <c:v>4.876038857142857</c:v>
                </c:pt>
                <c:pt idx="15">
                  <c:v>4.8814214</c:v>
                </c:pt>
                <c:pt idx="16">
                  <c:v>4.8931204</c:v>
                </c:pt>
                <c:pt idx="17">
                  <c:v>4.899639</c:v>
                </c:pt>
                <c:pt idx="18">
                  <c:v>4.868079574999999</c:v>
                </c:pt>
                <c:pt idx="19">
                  <c:v>4.862850533333333</c:v>
                </c:pt>
                <c:pt idx="20">
                  <c:v>4.572768475</c:v>
                </c:pt>
                <c:pt idx="21">
                  <c:v>4.572768475</c:v>
                </c:pt>
                <c:pt idx="22">
                  <c:v>4.461974633333333</c:v>
                </c:pt>
                <c:pt idx="23">
                  <c:v>4.461974633333333</c:v>
                </c:pt>
                <c:pt idx="24">
                  <c:v>4.510342133333333</c:v>
                </c:pt>
                <c:pt idx="25">
                  <c:v>4.535890475</c:v>
                </c:pt>
                <c:pt idx="26">
                  <c:v>4.803100933333333</c:v>
                </c:pt>
                <c:pt idx="27">
                  <c:v>4.895420477272363</c:v>
                </c:pt>
                <c:pt idx="28">
                  <c:v>4.886448606896275</c:v>
                </c:pt>
                <c:pt idx="29">
                  <c:v>4.886705709999733</c:v>
                </c:pt>
                <c:pt idx="30">
                  <c:v>4.885609224137654</c:v>
                </c:pt>
                <c:pt idx="31">
                  <c:v>4.893819373333067</c:v>
                </c:pt>
                <c:pt idx="32">
                  <c:v>4.894355782758345</c:v>
                </c:pt>
                <c:pt idx="33">
                  <c:v>4.866412008333333</c:v>
                </c:pt>
                <c:pt idx="34">
                  <c:v>4.893156357142857</c:v>
                </c:pt>
                <c:pt idx="35">
                  <c:v>4.895616975</c:v>
                </c:pt>
                <c:pt idx="36">
                  <c:v>4.8885739</c:v>
                </c:pt>
                <c:pt idx="37">
                  <c:v>4.867758233333333</c:v>
                </c:pt>
                <c:pt idx="38">
                  <c:v>4.867758233333333</c:v>
                </c:pt>
                <c:pt idx="39">
                  <c:v>4.866453488235294</c:v>
                </c:pt>
                <c:pt idx="40">
                  <c:v>4.864765576470588</c:v>
                </c:pt>
                <c:pt idx="41">
                  <c:v>4.840474805555555</c:v>
                </c:pt>
                <c:pt idx="42">
                  <c:v>4.803002023529411</c:v>
                </c:pt>
                <c:pt idx="43">
                  <c:v>4.810800940000001</c:v>
                </c:pt>
                <c:pt idx="44">
                  <c:v>4.804777519230615</c:v>
                </c:pt>
                <c:pt idx="45">
                  <c:v>4.81140476129029</c:v>
                </c:pt>
                <c:pt idx="46">
                  <c:v>4.811521262857114</c:v>
                </c:pt>
                <c:pt idx="47">
                  <c:v>4.821478436111082</c:v>
                </c:pt>
                <c:pt idx="48">
                  <c:v>4.835144552777749</c:v>
                </c:pt>
                <c:pt idx="49">
                  <c:v>4.785605854054054</c:v>
                </c:pt>
                <c:pt idx="50">
                  <c:v>4.779524924138034</c:v>
                </c:pt>
                <c:pt idx="51">
                  <c:v>4.7688045</c:v>
                </c:pt>
                <c:pt idx="52">
                  <c:v>4.7499984</c:v>
                </c:pt>
                <c:pt idx="53">
                  <c:v>4.74208186000005</c:v>
                </c:pt>
                <c:pt idx="54">
                  <c:v>4.729616028571477</c:v>
                </c:pt>
                <c:pt idx="55">
                  <c:v>4.803645345833417</c:v>
                </c:pt>
                <c:pt idx="56">
                  <c:v>4.808880033333476</c:v>
                </c:pt>
                <c:pt idx="57">
                  <c:v>4.80056881500015</c:v>
                </c:pt>
                <c:pt idx="58">
                  <c:v>4.794545458333334</c:v>
                </c:pt>
                <c:pt idx="59">
                  <c:v>4.792749808333333</c:v>
                </c:pt>
                <c:pt idx="60">
                  <c:v>4.805809875</c:v>
                </c:pt>
                <c:pt idx="61">
                  <c:v>4.81111327083325</c:v>
                </c:pt>
                <c:pt idx="62">
                  <c:v>4.810892151851777</c:v>
                </c:pt>
                <c:pt idx="63">
                  <c:v>4.805452720833251</c:v>
                </c:pt>
                <c:pt idx="64">
                  <c:v>4.825912905263211</c:v>
                </c:pt>
                <c:pt idx="65">
                  <c:v>4.827453487500001</c:v>
                </c:pt>
                <c:pt idx="66">
                  <c:v>4.822229254545454</c:v>
                </c:pt>
                <c:pt idx="67">
                  <c:v>4.8502072</c:v>
                </c:pt>
                <c:pt idx="68">
                  <c:v>4.87764265</c:v>
                </c:pt>
                <c:pt idx="69">
                  <c:v>4.846517514285572</c:v>
                </c:pt>
                <c:pt idx="70">
                  <c:v>4.826118949999833</c:v>
                </c:pt>
                <c:pt idx="71">
                  <c:v>4.832065385714142</c:v>
                </c:pt>
                <c:pt idx="72">
                  <c:v>4.833322049999874</c:v>
                </c:pt>
                <c:pt idx="73">
                  <c:v>4.826816249999875</c:v>
                </c:pt>
                <c:pt idx="74">
                  <c:v>4.825404714285571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5541256"/>
        <c:axId val="-2075980760"/>
      </c:lineChart>
      <c:dateAx>
        <c:axId val="-2075541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>
                    <a:latin typeface="Antenna"/>
                    <a:cs typeface="Antenna"/>
                  </a:defRPr>
                </a:pPr>
                <a:r>
                  <a:rPr lang="en-US" b="0">
                    <a:latin typeface="Antenna"/>
                    <a:cs typeface="Antenna"/>
                  </a:rPr>
                  <a:t>6-month</a:t>
                </a:r>
                <a:r>
                  <a:rPr lang="en-US" b="0" baseline="0">
                    <a:latin typeface="Antenna"/>
                    <a:cs typeface="Antenna"/>
                  </a:rPr>
                  <a:t> rolling average</a:t>
                </a:r>
                <a:endParaRPr lang="en-US" b="0">
                  <a:latin typeface="Antenna"/>
                  <a:cs typeface="Antenna"/>
                </a:endParaRPr>
              </a:p>
            </c:rich>
          </c:tx>
          <c:layout>
            <c:manualLayout>
              <c:xMode val="edge"/>
              <c:yMode val="edge"/>
              <c:x val="0.106182850965971"/>
              <c:y val="0.0919952210274791"/>
            </c:manualLayout>
          </c:layout>
          <c:overlay val="0"/>
        </c:title>
        <c:numFmt formatCode="[$-409]mmm\-yy;@" sourceLinked="0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txPr>
          <a:bodyPr/>
          <a:lstStyle/>
          <a:p>
            <a:pPr>
              <a:defRPr>
                <a:latin typeface="Antenna"/>
                <a:cs typeface="Antenna"/>
              </a:defRPr>
            </a:pPr>
            <a:endParaRPr lang="en-US"/>
          </a:p>
        </c:txPr>
        <c:crossAx val="-2075980760"/>
        <c:crosses val="autoZero"/>
        <c:auto val="1"/>
        <c:lblOffset val="100"/>
        <c:baseTimeUnit val="months"/>
        <c:majorUnit val="6.0"/>
        <c:majorTimeUnit val="months"/>
      </c:dateAx>
      <c:valAx>
        <c:axId val="-2075980760"/>
        <c:scaling>
          <c:orientation val="minMax"/>
          <c:min val="3.0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>
                <a:latin typeface="Antenna"/>
                <a:cs typeface="Antenna"/>
              </a:defRPr>
            </a:pPr>
            <a:endParaRPr lang="en-US"/>
          </a:p>
        </c:txPr>
        <c:crossAx val="-2075541256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367071459607253"/>
          <c:y val="0.128554172663901"/>
          <c:w val="0.265857080785494"/>
          <c:h val="0.0408792180547324"/>
        </c:manualLayout>
      </c:layout>
      <c:overlay val="0"/>
      <c:txPr>
        <a:bodyPr/>
        <a:lstStyle/>
        <a:p>
          <a:pPr>
            <a:defRPr>
              <a:latin typeface="Antenna"/>
              <a:cs typeface="Antenna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 orientation="portrait" horizontalDpi="-4" vertic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Adjusted</a:t>
            </a:r>
            <a:r>
              <a:rPr lang="en-US" sz="1400" b="0" baseline="0"/>
              <a:t> Average Views Per Day</a:t>
            </a:r>
            <a:endParaRPr lang="en-US" sz="1400" b="0"/>
          </a:p>
        </c:rich>
      </c:tx>
      <c:layout>
        <c:manualLayout>
          <c:xMode val="edge"/>
          <c:yMode val="edge"/>
          <c:x val="0.0371444466180858"/>
          <c:y val="0.0290791599353796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72258888834548"/>
          <c:y val="0.13182527062954"/>
          <c:w val="0.6774913161728"/>
          <c:h val="0.790630302876115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'views per day'!$E$1</c:f>
              <c:strCache>
                <c:ptCount val="1"/>
                <c:pt idx="0">
                  <c:v>top_30_views_per_day_trim</c:v>
                </c:pt>
              </c:strCache>
            </c:strRef>
          </c:tx>
          <c:spPr>
            <a:solidFill>
              <a:srgbClr val="345C63"/>
            </a:solidFill>
            <a:effectLst/>
          </c:spPr>
          <c:invertIfNegative val="0"/>
          <c:cat>
            <c:numRef>
              <c:f>'views per day'!$A$2:$A$9</c:f>
              <c:numCache>
                <c:formatCode>General</c:formatCode>
                <c:ptCount val="8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</c:numCache>
            </c:numRef>
          </c:cat>
          <c:val>
            <c:numRef>
              <c:f>'views per day'!$E$2:$E$9</c:f>
              <c:numCache>
                <c:formatCode>_(* #,##0_);_(* \(#,##0\);_(* "-"??_);_(@_)</c:formatCode>
                <c:ptCount val="8"/>
                <c:pt idx="0">
                  <c:v>49331.6203746191</c:v>
                </c:pt>
                <c:pt idx="1">
                  <c:v>26288.7017666939</c:v>
                </c:pt>
                <c:pt idx="2">
                  <c:v>55749.3738446915</c:v>
                </c:pt>
                <c:pt idx="3">
                  <c:v>204152.360649266</c:v>
                </c:pt>
                <c:pt idx="4">
                  <c:v>446781.759409179</c:v>
                </c:pt>
                <c:pt idx="5">
                  <c:v>555845.016488769</c:v>
                </c:pt>
                <c:pt idx="6">
                  <c:v>884547.051472221</c:v>
                </c:pt>
                <c:pt idx="7">
                  <c:v>1.6544477882739E6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89490872"/>
        <c:axId val="-2054232360"/>
      </c:barChart>
      <c:catAx>
        <c:axId val="-2089490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-2054232360"/>
        <c:crosses val="autoZero"/>
        <c:auto val="1"/>
        <c:lblAlgn val="ctr"/>
        <c:lblOffset val="100"/>
        <c:noMultiLvlLbl val="0"/>
      </c:catAx>
      <c:valAx>
        <c:axId val="-2054232360"/>
        <c:scaling>
          <c:orientation val="minMax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-208949087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ntenna"/>
          <a:cs typeface="Antenna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Average Views</a:t>
            </a:r>
            <a:r>
              <a:rPr lang="en-US" sz="1400" b="0" baseline="0"/>
              <a:t> Per Day</a:t>
            </a:r>
            <a:endParaRPr lang="en-US" sz="1400" b="0"/>
          </a:p>
        </c:rich>
      </c:tx>
      <c:layout>
        <c:manualLayout>
          <c:xMode val="edge"/>
          <c:yMode val="edge"/>
          <c:x val="0.0436376515517047"/>
          <c:y val="0.0304761904761905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76088451785769"/>
          <c:y val="0.155428271466067"/>
          <c:w val="0.696141013664035"/>
          <c:h val="0.75314315710536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'views per day'!$B$1</c:f>
              <c:strCache>
                <c:ptCount val="1"/>
                <c:pt idx="0">
                  <c:v>views_per_day</c:v>
                </c:pt>
              </c:strCache>
            </c:strRef>
          </c:tx>
          <c:spPr>
            <a:solidFill>
              <a:srgbClr val="AACB37"/>
            </a:solidFill>
          </c:spPr>
          <c:invertIfNegative val="0"/>
          <c:cat>
            <c:numRef>
              <c:f>'views per day'!$A$2:$A$9</c:f>
              <c:numCache>
                <c:formatCode>General</c:formatCode>
                <c:ptCount val="8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</c:numCache>
            </c:numRef>
          </c:cat>
          <c:val>
            <c:numRef>
              <c:f>'views per day'!$B$2:$B$9</c:f>
              <c:numCache>
                <c:formatCode>_(* #,##0_);_(* \(#,##0\);_(* "-"??_);_(@_)</c:formatCode>
                <c:ptCount val="8"/>
                <c:pt idx="0">
                  <c:v>16472.8286599189</c:v>
                </c:pt>
                <c:pt idx="1">
                  <c:v>10625.8841928499</c:v>
                </c:pt>
                <c:pt idx="2">
                  <c:v>29444.7048304372</c:v>
                </c:pt>
                <c:pt idx="3">
                  <c:v>49396.3910702899</c:v>
                </c:pt>
                <c:pt idx="4">
                  <c:v>99839.6643496079</c:v>
                </c:pt>
                <c:pt idx="5">
                  <c:v>106010.036108202</c:v>
                </c:pt>
                <c:pt idx="6">
                  <c:v>176709.801874799</c:v>
                </c:pt>
                <c:pt idx="7">
                  <c:v>895078.728303525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85918568"/>
        <c:axId val="-2074304120"/>
      </c:barChart>
      <c:catAx>
        <c:axId val="-2085918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-2074304120"/>
        <c:crosses val="autoZero"/>
        <c:auto val="1"/>
        <c:lblAlgn val="ctr"/>
        <c:lblOffset val="100"/>
        <c:noMultiLvlLbl val="0"/>
      </c:catAx>
      <c:valAx>
        <c:axId val="-2074304120"/>
        <c:scaling>
          <c:orientation val="minMax"/>
        </c:scaling>
        <c:delete val="0"/>
        <c:axPos val="l"/>
        <c:majorGridlines>
          <c:spPr>
            <a:ln>
              <a:solidFill>
                <a:srgbClr val="BFBFBF"/>
              </a:solidFill>
            </a:ln>
          </c:spPr>
        </c:majorGridlines>
        <c:numFmt formatCode="_(* #,##0_);_(* \(#,##0\);_(* &quot;-&quot;??_);_(@_)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-208591856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>
          <a:latin typeface="Antenna"/>
          <a:cs typeface="Antenna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711200</xdr:colOff>
      <xdr:row>4</xdr:row>
      <xdr:rowOff>95250</xdr:rowOff>
    </xdr:from>
    <xdr:to>
      <xdr:col>17</xdr:col>
      <xdr:colOff>508000</xdr:colOff>
      <xdr:row>40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203200</xdr:colOff>
      <xdr:row>72</xdr:row>
      <xdr:rowOff>158750</xdr:rowOff>
    </xdr:from>
    <xdr:to>
      <xdr:col>13</xdr:col>
      <xdr:colOff>558800</xdr:colOff>
      <xdr:row>100</xdr:row>
      <xdr:rowOff>139700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254000</xdr:colOff>
      <xdr:row>14</xdr:row>
      <xdr:rowOff>177800</xdr:rowOff>
    </xdr:from>
    <xdr:to>
      <xdr:col>14</xdr:col>
      <xdr:colOff>635000</xdr:colOff>
      <xdr:row>35</xdr:row>
      <xdr:rowOff>107950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279400</xdr:colOff>
      <xdr:row>46</xdr:row>
      <xdr:rowOff>19050</xdr:rowOff>
    </xdr:from>
    <xdr:to>
      <xdr:col>14</xdr:col>
      <xdr:colOff>584200</xdr:colOff>
      <xdr:row>67</xdr:row>
      <xdr:rowOff>38100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workbookViewId="0">
      <selection activeCell="D30" sqref="D30"/>
    </sheetView>
  </sheetViews>
  <sheetFormatPr baseColWidth="10" defaultRowHeight="15" x14ac:dyDescent="0"/>
  <sheetData>
    <row r="1" spans="1:6">
      <c r="A1" t="s">
        <v>0</v>
      </c>
      <c r="B1" t="s">
        <v>30</v>
      </c>
      <c r="C1" t="s">
        <v>31</v>
      </c>
      <c r="D1" t="s">
        <v>3</v>
      </c>
      <c r="E1" t="s">
        <v>4</v>
      </c>
      <c r="F1" t="s">
        <v>2</v>
      </c>
    </row>
    <row r="2" spans="1:6">
      <c r="A2" t="s">
        <v>16</v>
      </c>
      <c r="B2">
        <v>3.48096184</v>
      </c>
      <c r="C2">
        <v>4.1952926172409999</v>
      </c>
      <c r="D2">
        <v>435647678</v>
      </c>
      <c r="E2">
        <v>150840844.166666</v>
      </c>
      <c r="F2">
        <v>30</v>
      </c>
    </row>
    <row r="3" spans="1:6">
      <c r="A3" t="s">
        <v>21</v>
      </c>
      <c r="B3">
        <v>4.0138754600000004</v>
      </c>
      <c r="C3">
        <v>4.377647451724</v>
      </c>
      <c r="D3">
        <v>207751151</v>
      </c>
      <c r="E3">
        <v>66729847</v>
      </c>
      <c r="F3">
        <v>30</v>
      </c>
    </row>
    <row r="4" spans="1:6">
      <c r="A4" t="s">
        <v>18</v>
      </c>
      <c r="B4">
        <v>4.3571907799999998</v>
      </c>
      <c r="C4">
        <v>4.597669203333</v>
      </c>
      <c r="D4">
        <v>247772936.19999999</v>
      </c>
      <c r="E4">
        <v>87715601.900000006</v>
      </c>
      <c r="F4">
        <v>30</v>
      </c>
    </row>
    <row r="5" spans="1:6">
      <c r="A5" t="s">
        <v>22</v>
      </c>
      <c r="B5">
        <v>4.5046438799999997</v>
      </c>
      <c r="C5">
        <v>4.5151479933329997</v>
      </c>
      <c r="D5">
        <v>233897761.40000001</v>
      </c>
      <c r="E5">
        <v>94300041</v>
      </c>
      <c r="F5">
        <v>30</v>
      </c>
    </row>
    <row r="6" spans="1:6">
      <c r="A6" t="s">
        <v>25</v>
      </c>
      <c r="B6">
        <v>4.5116244999999999</v>
      </c>
      <c r="C6">
        <v>4.5122694333329996</v>
      </c>
      <c r="D6">
        <v>617495189</v>
      </c>
      <c r="E6">
        <v>133540832.766666</v>
      </c>
      <c r="F6">
        <v>30</v>
      </c>
    </row>
    <row r="7" spans="1:6">
      <c r="A7" t="s">
        <v>20</v>
      </c>
      <c r="B7">
        <v>4.6055992000000003</v>
      </c>
      <c r="C7">
        <v>4.558739843333</v>
      </c>
      <c r="D7">
        <v>134717681.59999999</v>
      </c>
      <c r="E7">
        <v>33156825.8666666</v>
      </c>
      <c r="F7">
        <v>30</v>
      </c>
    </row>
    <row r="8" spans="1:6">
      <c r="A8" t="s">
        <v>15</v>
      </c>
      <c r="B8">
        <v>4.70081814</v>
      </c>
      <c r="C8">
        <v>4.7375892833329996</v>
      </c>
      <c r="D8">
        <v>273655619.80000001</v>
      </c>
      <c r="E8">
        <v>68979276.066666603</v>
      </c>
      <c r="F8">
        <v>30</v>
      </c>
    </row>
    <row r="9" spans="1:6">
      <c r="A9" t="s">
        <v>11</v>
      </c>
      <c r="B9">
        <v>4.7050041800000004</v>
      </c>
      <c r="C9">
        <v>4.8032151199999999</v>
      </c>
      <c r="D9">
        <v>174267764.40000001</v>
      </c>
      <c r="E9">
        <v>45270451.166666597</v>
      </c>
      <c r="F9">
        <v>30</v>
      </c>
    </row>
    <row r="10" spans="1:6">
      <c r="A10" t="s">
        <v>23</v>
      </c>
      <c r="B10">
        <v>4.7273183400000001</v>
      </c>
      <c r="C10">
        <v>4.7588469733330001</v>
      </c>
      <c r="D10">
        <v>249552080.80000001</v>
      </c>
      <c r="E10">
        <v>75694170.433333293</v>
      </c>
      <c r="F10">
        <v>30</v>
      </c>
    </row>
    <row r="11" spans="1:6">
      <c r="A11" t="s">
        <v>27</v>
      </c>
      <c r="B11">
        <v>4.7695290000000004</v>
      </c>
      <c r="C11">
        <v>4.6430461100000002</v>
      </c>
      <c r="D11">
        <v>224264186.59999999</v>
      </c>
      <c r="E11">
        <v>77323456.466666594</v>
      </c>
      <c r="F11">
        <v>30</v>
      </c>
    </row>
    <row r="12" spans="1:6">
      <c r="A12" t="s">
        <v>17</v>
      </c>
      <c r="B12">
        <v>4.7728427199999999</v>
      </c>
      <c r="C12">
        <v>4.6138582066670004</v>
      </c>
      <c r="D12">
        <v>243660289.40000001</v>
      </c>
      <c r="E12">
        <v>86877101.566666603</v>
      </c>
      <c r="F12">
        <v>30</v>
      </c>
    </row>
    <row r="13" spans="1:6">
      <c r="A13" t="s">
        <v>29</v>
      </c>
      <c r="B13">
        <v>4.7803188600000004</v>
      </c>
      <c r="C13">
        <v>4.6761991966669996</v>
      </c>
      <c r="D13">
        <v>255617030.40000001</v>
      </c>
      <c r="E13">
        <v>66803478</v>
      </c>
      <c r="F13">
        <v>30</v>
      </c>
    </row>
    <row r="14" spans="1:6">
      <c r="A14" t="s">
        <v>24</v>
      </c>
      <c r="B14">
        <v>4.7927309999999999</v>
      </c>
      <c r="C14">
        <v>4.731248073333</v>
      </c>
      <c r="D14">
        <v>393433110</v>
      </c>
      <c r="E14">
        <v>119249513.06666601</v>
      </c>
      <c r="F14">
        <v>30</v>
      </c>
    </row>
    <row r="15" spans="1:6">
      <c r="A15" t="s">
        <v>26</v>
      </c>
      <c r="B15">
        <v>4.8102454999999997</v>
      </c>
      <c r="C15">
        <v>4.8083795499999997</v>
      </c>
      <c r="D15">
        <v>367077266.60000002</v>
      </c>
      <c r="E15">
        <v>156994800.133333</v>
      </c>
      <c r="F15">
        <v>30</v>
      </c>
    </row>
    <row r="16" spans="1:6">
      <c r="A16" t="s">
        <v>12</v>
      </c>
      <c r="B16">
        <v>4.82003848</v>
      </c>
      <c r="C16">
        <v>4.8099075033330001</v>
      </c>
      <c r="D16">
        <v>166295165.80000001</v>
      </c>
      <c r="E16">
        <v>46195267.733333297</v>
      </c>
      <c r="F16">
        <v>30</v>
      </c>
    </row>
    <row r="17" spans="1:6">
      <c r="A17" t="s">
        <v>14</v>
      </c>
      <c r="B17">
        <v>4.8533935599999998</v>
      </c>
      <c r="C17">
        <v>4.8461951551720004</v>
      </c>
      <c r="D17">
        <v>129586937.40000001</v>
      </c>
      <c r="E17">
        <v>29732165.566666599</v>
      </c>
      <c r="F17">
        <v>30</v>
      </c>
    </row>
    <row r="18" spans="1:6">
      <c r="A18" t="s">
        <v>10</v>
      </c>
      <c r="B18">
        <v>4.8692894799999999</v>
      </c>
      <c r="C18">
        <v>4.8915177666670004</v>
      </c>
      <c r="D18">
        <v>298163699.19999999</v>
      </c>
      <c r="E18">
        <v>93916110.533333302</v>
      </c>
      <c r="F18">
        <v>30</v>
      </c>
    </row>
    <row r="19" spans="1:6">
      <c r="A19" t="s">
        <v>19</v>
      </c>
      <c r="B19">
        <v>4.8695919999999999</v>
      </c>
      <c r="C19">
        <v>4.8465594599999999</v>
      </c>
      <c r="D19">
        <v>154886392.40000001</v>
      </c>
      <c r="E19">
        <v>37232207.733333297</v>
      </c>
      <c r="F19">
        <v>30</v>
      </c>
    </row>
    <row r="20" spans="1:6">
      <c r="A20" t="s">
        <v>9</v>
      </c>
      <c r="B20">
        <v>4.8828117600000001</v>
      </c>
      <c r="C20">
        <v>4.7930914133330003</v>
      </c>
      <c r="D20">
        <v>257467143.40000001</v>
      </c>
      <c r="E20">
        <v>82758248.766666606</v>
      </c>
      <c r="F20">
        <v>30</v>
      </c>
    </row>
    <row r="21" spans="1:6">
      <c r="A21" t="s">
        <v>13</v>
      </c>
      <c r="B21">
        <v>4.9018322000000003</v>
      </c>
      <c r="C21">
        <v>4.8864342966669998</v>
      </c>
      <c r="D21">
        <v>299889015.19999999</v>
      </c>
      <c r="E21">
        <v>105220437.43333299</v>
      </c>
      <c r="F21">
        <v>30</v>
      </c>
    </row>
    <row r="22" spans="1:6">
      <c r="A22" t="s">
        <v>28</v>
      </c>
    </row>
  </sheetData>
  <sortState ref="A2:F22">
    <sortCondition ref="B1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2"/>
  <sheetViews>
    <sheetView topLeftCell="A79" workbookViewId="0">
      <selection activeCell="E72" sqref="E72"/>
    </sheetView>
  </sheetViews>
  <sheetFormatPr baseColWidth="10" defaultRowHeight="15" x14ac:dyDescent="0"/>
  <sheetData>
    <row r="1" spans="1:16">
      <c r="A1" t="s">
        <v>5</v>
      </c>
      <c r="B1" t="s">
        <v>7</v>
      </c>
      <c r="C1" t="s">
        <v>1</v>
      </c>
      <c r="D1" t="s">
        <v>6</v>
      </c>
      <c r="G1" t="s">
        <v>32</v>
      </c>
      <c r="H1" t="s">
        <v>33</v>
      </c>
      <c r="I1" t="s">
        <v>34</v>
      </c>
      <c r="J1" t="s">
        <v>35</v>
      </c>
    </row>
    <row r="2" spans="1:16">
      <c r="A2">
        <v>2007</v>
      </c>
      <c r="B2">
        <v>4</v>
      </c>
      <c r="C2">
        <v>4.6049503999999999</v>
      </c>
      <c r="D2">
        <v>1</v>
      </c>
      <c r="F2" s="2">
        <v>39083</v>
      </c>
      <c r="K2" s="2">
        <v>39083</v>
      </c>
      <c r="L2">
        <f>G2*H2</f>
        <v>0</v>
      </c>
      <c r="M2">
        <f>J2*I2</f>
        <v>0</v>
      </c>
    </row>
    <row r="3" spans="1:16">
      <c r="A3">
        <v>2007</v>
      </c>
      <c r="B3">
        <v>6</v>
      </c>
      <c r="C3">
        <v>4.6468479</v>
      </c>
      <c r="D3">
        <v>3</v>
      </c>
      <c r="F3" s="2">
        <v>39114</v>
      </c>
      <c r="K3" s="2">
        <v>39114</v>
      </c>
      <c r="L3">
        <f t="shared" ref="L3:L66" si="0">G3*H3</f>
        <v>0</v>
      </c>
      <c r="M3">
        <f t="shared" ref="M3:M66" si="1">J3*I3</f>
        <v>0</v>
      </c>
    </row>
    <row r="4" spans="1:16">
      <c r="A4">
        <v>2007</v>
      </c>
      <c r="B4">
        <v>7</v>
      </c>
      <c r="C4">
        <v>4.7415120000000002</v>
      </c>
      <c r="D4">
        <v>1</v>
      </c>
      <c r="F4" s="2">
        <v>39142</v>
      </c>
      <c r="K4" s="2">
        <v>39142</v>
      </c>
      <c r="L4">
        <f t="shared" si="0"/>
        <v>0</v>
      </c>
      <c r="M4">
        <f t="shared" si="1"/>
        <v>0</v>
      </c>
    </row>
    <row r="5" spans="1:16">
      <c r="A5">
        <v>2007</v>
      </c>
      <c r="B5">
        <v>8</v>
      </c>
      <c r="C5">
        <v>4.843261</v>
      </c>
      <c r="D5">
        <v>1</v>
      </c>
      <c r="F5" s="2">
        <v>39173</v>
      </c>
      <c r="G5">
        <v>4.6049503999999999</v>
      </c>
      <c r="H5">
        <v>1</v>
      </c>
      <c r="K5" s="2">
        <v>39173</v>
      </c>
      <c r="L5">
        <f t="shared" si="0"/>
        <v>4.6049503999999999</v>
      </c>
      <c r="M5">
        <f t="shared" si="1"/>
        <v>0</v>
      </c>
    </row>
    <row r="6" spans="1:16">
      <c r="A6">
        <v>2007</v>
      </c>
      <c r="B6">
        <v>9</v>
      </c>
      <c r="C6">
        <v>4.7026342999999997</v>
      </c>
      <c r="D6">
        <v>1</v>
      </c>
      <c r="F6" s="2">
        <v>39203</v>
      </c>
      <c r="K6" s="2">
        <v>39203</v>
      </c>
      <c r="L6">
        <f t="shared" si="0"/>
        <v>0</v>
      </c>
      <c r="M6">
        <f t="shared" si="1"/>
        <v>0</v>
      </c>
      <c r="O6" t="s">
        <v>21</v>
      </c>
      <c r="P6" t="s">
        <v>36</v>
      </c>
    </row>
    <row r="7" spans="1:16">
      <c r="A7">
        <v>2007</v>
      </c>
      <c r="B7">
        <v>10</v>
      </c>
      <c r="C7">
        <v>4.8568141499999999</v>
      </c>
      <c r="D7">
        <v>2</v>
      </c>
      <c r="F7" s="2">
        <v>39234</v>
      </c>
      <c r="G7">
        <v>4.6468479</v>
      </c>
      <c r="H7">
        <v>3</v>
      </c>
      <c r="K7" s="2">
        <v>39234</v>
      </c>
      <c r="L7">
        <f t="shared" si="0"/>
        <v>13.940543699999999</v>
      </c>
      <c r="M7">
        <f t="shared" si="1"/>
        <v>0</v>
      </c>
      <c r="N7" s="2">
        <v>39234</v>
      </c>
      <c r="O7">
        <f>SUM(L2:L7)/SUM(H2:H7)</f>
        <v>4.6363735249999998</v>
      </c>
    </row>
    <row r="8" spans="1:16">
      <c r="A8">
        <v>2007</v>
      </c>
      <c r="B8">
        <v>11</v>
      </c>
      <c r="C8">
        <v>4.9016109999999999</v>
      </c>
      <c r="D8">
        <v>1</v>
      </c>
      <c r="F8" s="2">
        <v>39264</v>
      </c>
      <c r="G8">
        <v>4.7415120000000002</v>
      </c>
      <c r="H8">
        <v>1</v>
      </c>
      <c r="K8" s="2">
        <v>39264</v>
      </c>
      <c r="L8">
        <f t="shared" si="0"/>
        <v>4.7415120000000002</v>
      </c>
      <c r="M8">
        <f t="shared" si="1"/>
        <v>0</v>
      </c>
      <c r="N8" s="2">
        <v>39264</v>
      </c>
      <c r="O8">
        <f t="shared" ref="O8:O71" si="2">SUM(L3:L8)/SUM(H3:H8)</f>
        <v>4.6574012199999997</v>
      </c>
    </row>
    <row r="9" spans="1:16">
      <c r="A9">
        <v>2007</v>
      </c>
      <c r="B9">
        <v>12</v>
      </c>
      <c r="C9">
        <v>3.9046213000000001</v>
      </c>
      <c r="D9">
        <v>4</v>
      </c>
      <c r="F9" s="2">
        <v>39295</v>
      </c>
      <c r="G9">
        <v>4.843261</v>
      </c>
      <c r="H9">
        <v>1</v>
      </c>
      <c r="I9">
        <v>4.7691160000000004</v>
      </c>
      <c r="J9">
        <v>1</v>
      </c>
      <c r="K9" s="2">
        <v>39295</v>
      </c>
      <c r="L9">
        <f t="shared" si="0"/>
        <v>4.843261</v>
      </c>
      <c r="M9">
        <f t="shared" si="1"/>
        <v>4.7691160000000004</v>
      </c>
      <c r="N9" s="2">
        <v>39295</v>
      </c>
      <c r="O9">
        <f t="shared" si="2"/>
        <v>4.6883778499999993</v>
      </c>
      <c r="P9">
        <f t="shared" ref="P8:P71" si="3">SUM(M4:M9)/SUM(J4:J9)</f>
        <v>4.7691160000000004</v>
      </c>
    </row>
    <row r="10" spans="1:16">
      <c r="A10">
        <v>2008</v>
      </c>
      <c r="B10">
        <v>3</v>
      </c>
      <c r="C10">
        <v>4.8501653999999998</v>
      </c>
      <c r="D10">
        <v>1</v>
      </c>
      <c r="F10" s="2">
        <v>39326</v>
      </c>
      <c r="G10">
        <v>4.7026342999999997</v>
      </c>
      <c r="H10">
        <v>1</v>
      </c>
      <c r="K10" s="2">
        <v>39326</v>
      </c>
      <c r="L10">
        <f t="shared" si="0"/>
        <v>4.7026342999999997</v>
      </c>
      <c r="M10">
        <f t="shared" si="1"/>
        <v>0</v>
      </c>
      <c r="N10" s="2">
        <v>39326</v>
      </c>
      <c r="O10">
        <f t="shared" si="2"/>
        <v>4.6904144857142853</v>
      </c>
      <c r="P10">
        <f t="shared" si="3"/>
        <v>4.7691160000000004</v>
      </c>
    </row>
    <row r="11" spans="1:16">
      <c r="A11">
        <v>2008</v>
      </c>
      <c r="B11">
        <v>4</v>
      </c>
      <c r="C11">
        <v>4.6623916999999997</v>
      </c>
      <c r="D11">
        <v>2</v>
      </c>
      <c r="F11" s="2">
        <v>39356</v>
      </c>
      <c r="G11">
        <v>4.8568141499999999</v>
      </c>
      <c r="H11">
        <v>2</v>
      </c>
      <c r="K11" s="2">
        <v>39356</v>
      </c>
      <c r="L11">
        <f t="shared" si="0"/>
        <v>9.7136282999999999</v>
      </c>
      <c r="M11">
        <f t="shared" si="1"/>
        <v>0</v>
      </c>
      <c r="N11" s="2">
        <v>39356</v>
      </c>
      <c r="O11">
        <f t="shared" si="2"/>
        <v>4.7426974125000001</v>
      </c>
      <c r="P11">
        <f t="shared" si="3"/>
        <v>4.7691160000000004</v>
      </c>
    </row>
    <row r="12" spans="1:16">
      <c r="A12">
        <v>2008</v>
      </c>
      <c r="B12">
        <v>5</v>
      </c>
      <c r="C12">
        <v>4.5687202200000003</v>
      </c>
      <c r="D12">
        <v>5</v>
      </c>
      <c r="F12" s="2">
        <v>39387</v>
      </c>
      <c r="G12">
        <v>4.9016109999999999</v>
      </c>
      <c r="H12">
        <v>1</v>
      </c>
      <c r="I12">
        <v>4.8996386999999997</v>
      </c>
      <c r="J12">
        <v>1</v>
      </c>
      <c r="K12" s="2">
        <v>39387</v>
      </c>
      <c r="L12">
        <f t="shared" si="0"/>
        <v>4.9016109999999999</v>
      </c>
      <c r="M12">
        <f t="shared" si="1"/>
        <v>4.8996386999999997</v>
      </c>
      <c r="N12" s="2">
        <v>39387</v>
      </c>
      <c r="O12">
        <f t="shared" si="2"/>
        <v>4.7603544777777778</v>
      </c>
      <c r="P12">
        <f t="shared" si="3"/>
        <v>4.8343773500000005</v>
      </c>
    </row>
    <row r="13" spans="1:16">
      <c r="A13">
        <v>2008</v>
      </c>
      <c r="B13">
        <v>6</v>
      </c>
      <c r="C13">
        <v>4.2267713499999999</v>
      </c>
      <c r="D13">
        <v>2</v>
      </c>
      <c r="F13" s="2">
        <v>39417</v>
      </c>
      <c r="G13">
        <v>3.9046213000000001</v>
      </c>
      <c r="H13">
        <v>4</v>
      </c>
      <c r="I13">
        <v>4.8484525999999999</v>
      </c>
      <c r="J13">
        <v>1</v>
      </c>
      <c r="K13" s="2">
        <v>39417</v>
      </c>
      <c r="L13">
        <f t="shared" si="0"/>
        <v>15.6184852</v>
      </c>
      <c r="M13">
        <f t="shared" si="1"/>
        <v>4.8484525999999999</v>
      </c>
      <c r="N13" s="2">
        <v>39417</v>
      </c>
      <c r="O13">
        <f t="shared" si="2"/>
        <v>4.4521131799999996</v>
      </c>
      <c r="P13">
        <f t="shared" si="3"/>
        <v>4.8390691000000006</v>
      </c>
    </row>
    <row r="14" spans="1:16">
      <c r="A14">
        <v>2008</v>
      </c>
      <c r="B14">
        <v>7</v>
      </c>
      <c r="C14">
        <v>4.4462925777780002</v>
      </c>
      <c r="D14">
        <v>9</v>
      </c>
      <c r="F14" s="2">
        <v>39448</v>
      </c>
      <c r="K14" s="2">
        <v>39448</v>
      </c>
      <c r="L14">
        <f t="shared" si="0"/>
        <v>0</v>
      </c>
      <c r="M14">
        <f t="shared" si="1"/>
        <v>0</v>
      </c>
      <c r="N14" s="2">
        <v>39448</v>
      </c>
      <c r="O14">
        <f t="shared" si="2"/>
        <v>4.4199577555555551</v>
      </c>
      <c r="P14">
        <f t="shared" si="3"/>
        <v>4.8390691000000006</v>
      </c>
    </row>
    <row r="15" spans="1:16">
      <c r="A15">
        <v>2008</v>
      </c>
      <c r="B15">
        <v>8</v>
      </c>
      <c r="C15">
        <v>4.4253969666669999</v>
      </c>
      <c r="D15">
        <v>6</v>
      </c>
      <c r="F15" s="2">
        <v>39479</v>
      </c>
      <c r="I15">
        <v>4.7707224999999998</v>
      </c>
      <c r="J15">
        <v>2</v>
      </c>
      <c r="K15" s="2">
        <v>39479</v>
      </c>
      <c r="L15">
        <f t="shared" si="0"/>
        <v>0</v>
      </c>
      <c r="M15">
        <f t="shared" si="1"/>
        <v>9.5414449999999995</v>
      </c>
      <c r="N15" s="2">
        <v>39479</v>
      </c>
      <c r="O15">
        <f t="shared" si="2"/>
        <v>4.3670448500000001</v>
      </c>
      <c r="P15">
        <f t="shared" si="3"/>
        <v>4.8223840749999995</v>
      </c>
    </row>
    <row r="16" spans="1:16">
      <c r="A16">
        <v>2008</v>
      </c>
      <c r="B16">
        <v>9</v>
      </c>
      <c r="C16">
        <v>1.4930686</v>
      </c>
      <c r="D16">
        <v>1</v>
      </c>
      <c r="F16" s="2">
        <v>39508</v>
      </c>
      <c r="G16">
        <v>4.8501653999999998</v>
      </c>
      <c r="H16">
        <v>1</v>
      </c>
      <c r="I16">
        <v>4.8645763000000004</v>
      </c>
      <c r="J16">
        <v>1</v>
      </c>
      <c r="K16" s="2">
        <v>39508</v>
      </c>
      <c r="L16">
        <f t="shared" si="0"/>
        <v>4.8501653999999998</v>
      </c>
      <c r="M16">
        <f t="shared" si="1"/>
        <v>4.8645763000000004</v>
      </c>
      <c r="N16" s="2">
        <v>39508</v>
      </c>
      <c r="O16">
        <f t="shared" si="2"/>
        <v>4.3854862375000003</v>
      </c>
      <c r="P16">
        <f t="shared" si="3"/>
        <v>4.8308225199999999</v>
      </c>
    </row>
    <row r="17" spans="1:16">
      <c r="A17">
        <v>2008</v>
      </c>
      <c r="B17">
        <v>10</v>
      </c>
      <c r="C17">
        <v>4.7895050000000001</v>
      </c>
      <c r="D17">
        <v>1</v>
      </c>
      <c r="F17" s="2">
        <v>39539</v>
      </c>
      <c r="G17">
        <v>4.6623916999999997</v>
      </c>
      <c r="H17">
        <v>2</v>
      </c>
      <c r="I17">
        <v>4.8625825000000003</v>
      </c>
      <c r="J17">
        <v>2</v>
      </c>
      <c r="K17" s="2">
        <v>39539</v>
      </c>
      <c r="L17">
        <f t="shared" si="0"/>
        <v>9.3247833999999994</v>
      </c>
      <c r="M17">
        <f t="shared" si="1"/>
        <v>9.7251650000000005</v>
      </c>
      <c r="N17" s="2">
        <v>39539</v>
      </c>
      <c r="O17">
        <f t="shared" si="2"/>
        <v>4.336880625</v>
      </c>
      <c r="P17">
        <f t="shared" si="3"/>
        <v>4.8398967999999991</v>
      </c>
    </row>
    <row r="18" spans="1:16">
      <c r="A18">
        <v>2008</v>
      </c>
      <c r="B18">
        <v>11</v>
      </c>
      <c r="C18">
        <v>4.7783530000000001</v>
      </c>
      <c r="D18">
        <v>1</v>
      </c>
      <c r="F18" s="2">
        <v>39569</v>
      </c>
      <c r="G18">
        <v>4.5687202200000003</v>
      </c>
      <c r="H18">
        <v>5</v>
      </c>
      <c r="I18">
        <v>4.8466550000000002</v>
      </c>
      <c r="J18">
        <v>1</v>
      </c>
      <c r="K18" s="2">
        <v>39569</v>
      </c>
      <c r="L18">
        <f t="shared" si="0"/>
        <v>22.843601100000001</v>
      </c>
      <c r="M18">
        <f t="shared" si="1"/>
        <v>4.8466550000000002</v>
      </c>
      <c r="N18" s="2">
        <v>39569</v>
      </c>
      <c r="O18">
        <f t="shared" si="2"/>
        <v>4.3864195916666668</v>
      </c>
      <c r="P18">
        <f t="shared" si="3"/>
        <v>4.8323277000000004</v>
      </c>
    </row>
    <row r="19" spans="1:16">
      <c r="A19">
        <v>2008</v>
      </c>
      <c r="B19">
        <v>12</v>
      </c>
      <c r="C19">
        <v>4.1192048999999997</v>
      </c>
      <c r="D19">
        <v>2</v>
      </c>
      <c r="F19" s="2">
        <v>39600</v>
      </c>
      <c r="G19">
        <v>4.2267713499999999</v>
      </c>
      <c r="H19">
        <v>2</v>
      </c>
      <c r="I19">
        <v>4.8833425000000004</v>
      </c>
      <c r="J19">
        <v>2</v>
      </c>
      <c r="K19" s="2">
        <v>39600</v>
      </c>
      <c r="L19">
        <f t="shared" si="0"/>
        <v>8.4535426999999999</v>
      </c>
      <c r="M19">
        <f t="shared" si="1"/>
        <v>9.7666850000000007</v>
      </c>
      <c r="N19" s="2">
        <v>39600</v>
      </c>
      <c r="O19">
        <f t="shared" si="2"/>
        <v>4.5472092599999998</v>
      </c>
      <c r="P19">
        <f t="shared" si="3"/>
        <v>4.8430657875000005</v>
      </c>
    </row>
    <row r="20" spans="1:16">
      <c r="A20">
        <v>2009</v>
      </c>
      <c r="B20">
        <v>1</v>
      </c>
      <c r="C20">
        <v>4.2042577999999997</v>
      </c>
      <c r="D20">
        <v>2</v>
      </c>
      <c r="F20" s="2">
        <v>39630</v>
      </c>
      <c r="G20">
        <v>4.4462925777780002</v>
      </c>
      <c r="H20">
        <v>9</v>
      </c>
      <c r="K20" s="2">
        <v>39630</v>
      </c>
      <c r="L20">
        <f t="shared" si="0"/>
        <v>40.016633200002005</v>
      </c>
      <c r="M20">
        <f t="shared" si="1"/>
        <v>0</v>
      </c>
      <c r="N20" s="2">
        <v>39630</v>
      </c>
      <c r="O20">
        <f t="shared" si="2"/>
        <v>4.4994066210527368</v>
      </c>
      <c r="P20">
        <f t="shared" si="3"/>
        <v>4.8430657875000005</v>
      </c>
    </row>
    <row r="21" spans="1:16">
      <c r="A21">
        <v>2009</v>
      </c>
      <c r="B21">
        <v>2</v>
      </c>
      <c r="C21">
        <v>4.59846222</v>
      </c>
      <c r="D21">
        <v>10</v>
      </c>
      <c r="F21" s="2">
        <v>39661</v>
      </c>
      <c r="G21">
        <v>4.4253969666669999</v>
      </c>
      <c r="H21">
        <v>6</v>
      </c>
      <c r="I21">
        <v>4.8837666999999998</v>
      </c>
      <c r="J21">
        <v>1</v>
      </c>
      <c r="K21" s="2">
        <v>39661</v>
      </c>
      <c r="L21">
        <f t="shared" si="0"/>
        <v>26.552381800001999</v>
      </c>
      <c r="M21">
        <f t="shared" si="1"/>
        <v>4.8837666999999998</v>
      </c>
      <c r="N21" s="2">
        <v>39661</v>
      </c>
      <c r="O21">
        <f t="shared" si="2"/>
        <v>4.4816443040001595</v>
      </c>
      <c r="P21">
        <f t="shared" si="3"/>
        <v>4.8695497142857151</v>
      </c>
    </row>
    <row r="22" spans="1:16">
      <c r="A22">
        <v>2009</v>
      </c>
      <c r="B22">
        <v>3</v>
      </c>
      <c r="C22">
        <v>4.6705164777780004</v>
      </c>
      <c r="D22">
        <v>9</v>
      </c>
      <c r="F22" s="2">
        <v>39692</v>
      </c>
      <c r="G22">
        <v>1.4930686</v>
      </c>
      <c r="H22">
        <v>1</v>
      </c>
      <c r="I22">
        <v>4.9100003000000001</v>
      </c>
      <c r="J22">
        <v>1</v>
      </c>
      <c r="K22" s="2">
        <v>39692</v>
      </c>
      <c r="L22">
        <f t="shared" si="0"/>
        <v>1.4930686</v>
      </c>
      <c r="M22">
        <f t="shared" si="1"/>
        <v>4.9100003000000001</v>
      </c>
      <c r="N22" s="2">
        <v>39692</v>
      </c>
      <c r="O22">
        <f t="shared" si="2"/>
        <v>4.3473604320001602</v>
      </c>
      <c r="P22">
        <f t="shared" si="3"/>
        <v>4.8760388571428575</v>
      </c>
    </row>
    <row r="23" spans="1:16">
      <c r="A23">
        <v>2009</v>
      </c>
      <c r="B23">
        <v>4</v>
      </c>
      <c r="C23">
        <v>4.7051914999999997</v>
      </c>
      <c r="D23">
        <v>6</v>
      </c>
      <c r="F23" s="2">
        <v>39722</v>
      </c>
      <c r="G23">
        <v>4.7895050000000001</v>
      </c>
      <c r="H23">
        <v>1</v>
      </c>
      <c r="K23" s="2">
        <v>39722</v>
      </c>
      <c r="L23">
        <f t="shared" si="0"/>
        <v>4.7895050000000001</v>
      </c>
      <c r="M23">
        <f t="shared" si="1"/>
        <v>0</v>
      </c>
      <c r="N23" s="2">
        <v>39722</v>
      </c>
      <c r="O23">
        <f t="shared" si="2"/>
        <v>4.3395305166668336</v>
      </c>
      <c r="P23">
        <f t="shared" si="3"/>
        <v>4.8814213999999998</v>
      </c>
    </row>
    <row r="24" spans="1:16">
      <c r="A24">
        <v>2009</v>
      </c>
      <c r="B24">
        <v>5</v>
      </c>
      <c r="C24">
        <v>4.8347184499999996</v>
      </c>
      <c r="D24">
        <v>2</v>
      </c>
      <c r="F24" s="2">
        <v>39753</v>
      </c>
      <c r="G24">
        <v>4.7783530000000001</v>
      </c>
      <c r="H24">
        <v>1</v>
      </c>
      <c r="I24">
        <v>4.9051499999999999</v>
      </c>
      <c r="J24">
        <v>1</v>
      </c>
      <c r="K24" s="2">
        <v>39753</v>
      </c>
      <c r="L24">
        <f t="shared" si="0"/>
        <v>4.7783530000000001</v>
      </c>
      <c r="M24">
        <f t="shared" si="1"/>
        <v>4.9051499999999999</v>
      </c>
      <c r="N24" s="2">
        <v>39753</v>
      </c>
      <c r="O24">
        <f t="shared" si="2"/>
        <v>4.3041742150002005</v>
      </c>
      <c r="P24">
        <f t="shared" si="3"/>
        <v>4.8931203999999999</v>
      </c>
    </row>
    <row r="25" spans="1:16">
      <c r="A25">
        <v>2009</v>
      </c>
      <c r="B25">
        <v>6</v>
      </c>
      <c r="C25">
        <v>4.8398914749999999</v>
      </c>
      <c r="D25">
        <v>4</v>
      </c>
      <c r="F25" s="2">
        <v>39783</v>
      </c>
      <c r="G25">
        <v>4.1192048999999997</v>
      </c>
      <c r="H25">
        <v>2</v>
      </c>
      <c r="K25" s="2">
        <v>39783</v>
      </c>
      <c r="L25">
        <f t="shared" si="0"/>
        <v>8.2384097999999994</v>
      </c>
      <c r="M25">
        <f t="shared" si="1"/>
        <v>0</v>
      </c>
      <c r="N25" s="2">
        <v>39783</v>
      </c>
      <c r="O25">
        <f t="shared" si="2"/>
        <v>4.2934175700001997</v>
      </c>
      <c r="P25">
        <f t="shared" si="3"/>
        <v>4.8996389999999996</v>
      </c>
    </row>
    <row r="26" spans="1:16">
      <c r="A26">
        <v>2009</v>
      </c>
      <c r="B26">
        <v>7</v>
      </c>
      <c r="C26">
        <v>4.4789318250000001</v>
      </c>
      <c r="D26">
        <v>4</v>
      </c>
      <c r="F26" s="2">
        <v>39814</v>
      </c>
      <c r="G26">
        <v>4.2042577999999997</v>
      </c>
      <c r="H26">
        <v>2</v>
      </c>
      <c r="I26">
        <v>4.7734012999999997</v>
      </c>
      <c r="J26">
        <v>1</v>
      </c>
      <c r="K26" s="2">
        <v>39814</v>
      </c>
      <c r="L26">
        <f t="shared" si="0"/>
        <v>8.4085155999999994</v>
      </c>
      <c r="M26">
        <f t="shared" si="1"/>
        <v>4.7734012999999997</v>
      </c>
      <c r="N26" s="2">
        <v>39814</v>
      </c>
      <c r="O26">
        <f t="shared" si="2"/>
        <v>4.1738641384616928</v>
      </c>
      <c r="P26">
        <f t="shared" si="3"/>
        <v>4.8680795749999994</v>
      </c>
    </row>
    <row r="27" spans="1:16">
      <c r="A27">
        <v>2009</v>
      </c>
      <c r="B27">
        <v>8</v>
      </c>
      <c r="C27">
        <v>4.3769777666670002</v>
      </c>
      <c r="D27">
        <v>13</v>
      </c>
      <c r="F27" s="2">
        <v>39845</v>
      </c>
      <c r="G27">
        <v>4.59846222</v>
      </c>
      <c r="H27">
        <v>10</v>
      </c>
      <c r="K27" s="2">
        <v>39845</v>
      </c>
      <c r="L27">
        <f t="shared" si="0"/>
        <v>45.984622200000004</v>
      </c>
      <c r="M27">
        <f t="shared" si="1"/>
        <v>0</v>
      </c>
      <c r="N27" s="2">
        <v>39845</v>
      </c>
      <c r="O27">
        <f t="shared" si="2"/>
        <v>4.334851423529412</v>
      </c>
      <c r="P27">
        <f t="shared" si="3"/>
        <v>4.8628505333333329</v>
      </c>
    </row>
    <row r="28" spans="1:16">
      <c r="A28">
        <v>2009</v>
      </c>
      <c r="B28">
        <v>9</v>
      </c>
      <c r="C28">
        <v>4.7781146999999997</v>
      </c>
      <c r="D28">
        <v>5</v>
      </c>
      <c r="F28" s="2">
        <v>39873</v>
      </c>
      <c r="G28">
        <v>4.6705164777780004</v>
      </c>
      <c r="H28">
        <v>9</v>
      </c>
      <c r="I28">
        <v>4.3062613000000001</v>
      </c>
      <c r="J28">
        <v>2</v>
      </c>
      <c r="K28" s="2">
        <v>39873</v>
      </c>
      <c r="L28">
        <f t="shared" si="0"/>
        <v>42.034648300002004</v>
      </c>
      <c r="M28">
        <f t="shared" si="1"/>
        <v>8.6125226000000001</v>
      </c>
      <c r="N28" s="2">
        <v>39873</v>
      </c>
      <c r="O28">
        <f t="shared" si="2"/>
        <v>4.5693621560000803</v>
      </c>
      <c r="P28">
        <f t="shared" si="3"/>
        <v>4.5727684750000002</v>
      </c>
    </row>
    <row r="29" spans="1:16">
      <c r="A29">
        <v>2009</v>
      </c>
      <c r="B29">
        <v>10</v>
      </c>
      <c r="C29">
        <v>4.4205038999999999</v>
      </c>
      <c r="D29">
        <v>5</v>
      </c>
      <c r="F29" s="2">
        <v>39904</v>
      </c>
      <c r="G29">
        <v>4.7051914999999997</v>
      </c>
      <c r="H29">
        <v>6</v>
      </c>
      <c r="K29" s="2">
        <v>39904</v>
      </c>
      <c r="L29">
        <f t="shared" si="0"/>
        <v>28.231148999999998</v>
      </c>
      <c r="M29">
        <f t="shared" si="1"/>
        <v>0</v>
      </c>
      <c r="N29" s="2">
        <v>39904</v>
      </c>
      <c r="O29">
        <f t="shared" si="2"/>
        <v>4.5891899300000665</v>
      </c>
      <c r="P29">
        <f t="shared" si="3"/>
        <v>4.5727684750000002</v>
      </c>
    </row>
    <row r="30" spans="1:16">
      <c r="A30">
        <v>2009</v>
      </c>
      <c r="B30">
        <v>12</v>
      </c>
      <c r="C30">
        <v>3.0598863500000002</v>
      </c>
      <c r="D30">
        <v>2</v>
      </c>
      <c r="F30" s="2">
        <v>39934</v>
      </c>
      <c r="G30">
        <v>4.8347184499999996</v>
      </c>
      <c r="H30">
        <v>2</v>
      </c>
      <c r="K30" s="2">
        <v>39934</v>
      </c>
      <c r="L30">
        <f t="shared" si="0"/>
        <v>9.6694368999999991</v>
      </c>
      <c r="M30">
        <f t="shared" si="1"/>
        <v>0</v>
      </c>
      <c r="N30" s="2">
        <v>39934</v>
      </c>
      <c r="O30">
        <f t="shared" si="2"/>
        <v>4.5989284451613548</v>
      </c>
      <c r="P30">
        <f t="shared" si="3"/>
        <v>4.461974633333333</v>
      </c>
    </row>
    <row r="31" spans="1:16">
      <c r="A31">
        <v>2010</v>
      </c>
      <c r="B31">
        <v>1</v>
      </c>
      <c r="C31">
        <v>1.9258451000000001</v>
      </c>
      <c r="D31">
        <v>1</v>
      </c>
      <c r="F31" s="2">
        <v>39965</v>
      </c>
      <c r="G31">
        <v>4.8398914749999999</v>
      </c>
      <c r="H31">
        <v>4</v>
      </c>
      <c r="K31" s="2">
        <v>39965</v>
      </c>
      <c r="L31">
        <f t="shared" si="0"/>
        <v>19.3595659</v>
      </c>
      <c r="M31">
        <f t="shared" si="1"/>
        <v>0</v>
      </c>
      <c r="N31" s="2">
        <v>39965</v>
      </c>
      <c r="O31">
        <f t="shared" si="2"/>
        <v>4.6572102393940007</v>
      </c>
      <c r="P31">
        <f t="shared" si="3"/>
        <v>4.461974633333333</v>
      </c>
    </row>
    <row r="32" spans="1:16">
      <c r="A32">
        <v>2010</v>
      </c>
      <c r="B32">
        <v>2</v>
      </c>
      <c r="C32">
        <v>4.8470633000000003</v>
      </c>
      <c r="D32">
        <v>4</v>
      </c>
      <c r="F32" s="2">
        <v>39995</v>
      </c>
      <c r="G32">
        <v>4.4789318250000001</v>
      </c>
      <c r="H32">
        <v>4</v>
      </c>
      <c r="I32">
        <v>4.9185037999999999</v>
      </c>
      <c r="J32">
        <v>1</v>
      </c>
      <c r="K32" s="2">
        <v>39995</v>
      </c>
      <c r="L32">
        <f t="shared" si="0"/>
        <v>17.9157273</v>
      </c>
      <c r="M32">
        <f t="shared" si="1"/>
        <v>4.9185037999999999</v>
      </c>
      <c r="N32" s="2">
        <v>39995</v>
      </c>
      <c r="O32">
        <f t="shared" si="2"/>
        <v>4.6627185600000578</v>
      </c>
      <c r="P32">
        <f t="shared" si="3"/>
        <v>4.5103421333333333</v>
      </c>
    </row>
    <row r="33" spans="1:16">
      <c r="A33">
        <v>2010</v>
      </c>
      <c r="B33">
        <v>3</v>
      </c>
      <c r="C33">
        <v>4.8601567250000004</v>
      </c>
      <c r="D33">
        <v>4</v>
      </c>
      <c r="F33" s="2">
        <v>40026</v>
      </c>
      <c r="G33">
        <v>4.3769777666670002</v>
      </c>
      <c r="H33">
        <v>13</v>
      </c>
      <c r="I33">
        <v>4.6125354999999999</v>
      </c>
      <c r="J33">
        <v>1</v>
      </c>
      <c r="K33" s="2">
        <v>40026</v>
      </c>
      <c r="L33">
        <f t="shared" si="0"/>
        <v>56.900710966670999</v>
      </c>
      <c r="M33">
        <f t="shared" si="1"/>
        <v>4.6125354999999999</v>
      </c>
      <c r="N33" s="2">
        <v>40026</v>
      </c>
      <c r="O33">
        <f t="shared" si="2"/>
        <v>4.5818746938598149</v>
      </c>
      <c r="P33">
        <f t="shared" si="3"/>
        <v>4.5358904750000004</v>
      </c>
    </row>
    <row r="34" spans="1:16">
      <c r="A34">
        <v>2010</v>
      </c>
      <c r="B34">
        <v>4</v>
      </c>
      <c r="C34">
        <v>4.8348696000000002</v>
      </c>
      <c r="D34">
        <v>4</v>
      </c>
      <c r="F34" s="2">
        <v>40057</v>
      </c>
      <c r="G34">
        <v>4.7781146999999997</v>
      </c>
      <c r="H34">
        <v>5</v>
      </c>
      <c r="I34">
        <v>4.8782635000000001</v>
      </c>
      <c r="J34">
        <v>1</v>
      </c>
      <c r="K34" s="2">
        <v>40057</v>
      </c>
      <c r="L34">
        <f t="shared" si="0"/>
        <v>23.890573499999999</v>
      </c>
      <c r="M34">
        <f t="shared" si="1"/>
        <v>4.8782635000000001</v>
      </c>
      <c r="N34" s="2">
        <v>40057</v>
      </c>
      <c r="O34">
        <f t="shared" si="2"/>
        <v>4.5872695166667938</v>
      </c>
      <c r="P34">
        <f t="shared" si="3"/>
        <v>4.803100933333333</v>
      </c>
    </row>
    <row r="35" spans="1:16">
      <c r="A35">
        <v>2010</v>
      </c>
      <c r="B35">
        <v>5</v>
      </c>
      <c r="C35">
        <v>4.3047516333329998</v>
      </c>
      <c r="D35">
        <v>3</v>
      </c>
      <c r="F35" s="2">
        <v>40087</v>
      </c>
      <c r="G35">
        <v>4.4205038999999999</v>
      </c>
      <c r="H35">
        <v>5</v>
      </c>
      <c r="I35">
        <v>4.9099972473679996</v>
      </c>
      <c r="J35">
        <v>19</v>
      </c>
      <c r="K35" s="2">
        <v>40087</v>
      </c>
      <c r="L35">
        <f t="shared" si="0"/>
        <v>22.1025195</v>
      </c>
      <c r="M35">
        <f t="shared" si="1"/>
        <v>93.289947699991998</v>
      </c>
      <c r="N35" s="2">
        <v>40087</v>
      </c>
      <c r="O35">
        <f t="shared" si="2"/>
        <v>4.54056163838397</v>
      </c>
      <c r="P35">
        <f t="shared" si="3"/>
        <v>4.8954204772723635</v>
      </c>
    </row>
    <row r="36" spans="1:16">
      <c r="A36">
        <v>2010</v>
      </c>
      <c r="B36">
        <v>6</v>
      </c>
      <c r="C36">
        <v>3.6516106499999998</v>
      </c>
      <c r="D36">
        <v>2</v>
      </c>
      <c r="F36" s="2">
        <v>40118</v>
      </c>
      <c r="I36">
        <v>4.8582513000000001</v>
      </c>
      <c r="J36">
        <v>7</v>
      </c>
      <c r="K36" s="2">
        <v>40118</v>
      </c>
      <c r="L36">
        <f t="shared" si="0"/>
        <v>0</v>
      </c>
      <c r="M36">
        <f t="shared" si="1"/>
        <v>34.007759100000001</v>
      </c>
      <c r="N36" s="2">
        <v>40118</v>
      </c>
      <c r="O36">
        <f t="shared" si="2"/>
        <v>4.5215837795700322</v>
      </c>
      <c r="P36">
        <f t="shared" si="3"/>
        <v>4.8864486068962751</v>
      </c>
    </row>
    <row r="37" spans="1:16">
      <c r="A37">
        <v>2010</v>
      </c>
      <c r="B37">
        <v>7</v>
      </c>
      <c r="C37">
        <v>4.8707611750000002</v>
      </c>
      <c r="D37">
        <v>4</v>
      </c>
      <c r="F37" s="2">
        <v>40148</v>
      </c>
      <c r="G37">
        <v>3.0598863500000002</v>
      </c>
      <c r="H37">
        <v>2</v>
      </c>
      <c r="I37">
        <v>4.8941616999999997</v>
      </c>
      <c r="J37">
        <v>1</v>
      </c>
      <c r="K37" s="2">
        <v>40148</v>
      </c>
      <c r="L37">
        <f t="shared" si="0"/>
        <v>6.1197727000000004</v>
      </c>
      <c r="M37">
        <f t="shared" si="1"/>
        <v>4.8941616999999997</v>
      </c>
      <c r="N37" s="2">
        <v>40148</v>
      </c>
      <c r="O37">
        <f t="shared" si="2"/>
        <v>4.3768725505748618</v>
      </c>
      <c r="P37">
        <f t="shared" si="3"/>
        <v>4.8867057099997329</v>
      </c>
    </row>
    <row r="38" spans="1:16">
      <c r="A38">
        <v>2010</v>
      </c>
      <c r="B38">
        <v>8</v>
      </c>
      <c r="C38">
        <v>4.9091319999999996</v>
      </c>
      <c r="D38">
        <v>1</v>
      </c>
      <c r="F38" s="2">
        <v>40179</v>
      </c>
      <c r="G38">
        <v>1.9258451000000001</v>
      </c>
      <c r="H38">
        <v>1</v>
      </c>
      <c r="K38" s="2">
        <v>40179</v>
      </c>
      <c r="L38">
        <f t="shared" si="0"/>
        <v>1.9258451000000001</v>
      </c>
      <c r="M38">
        <f t="shared" si="1"/>
        <v>0</v>
      </c>
      <c r="N38" s="2">
        <v>40179</v>
      </c>
      <c r="O38">
        <f t="shared" si="2"/>
        <v>4.2669008371796542</v>
      </c>
      <c r="P38">
        <f t="shared" si="3"/>
        <v>4.8856092241376547</v>
      </c>
    </row>
    <row r="39" spans="1:16">
      <c r="A39">
        <v>2010</v>
      </c>
      <c r="B39">
        <v>10</v>
      </c>
      <c r="C39">
        <v>4.400436233333</v>
      </c>
      <c r="D39">
        <v>3</v>
      </c>
      <c r="F39" s="2">
        <v>40210</v>
      </c>
      <c r="G39">
        <v>4.8470633000000003</v>
      </c>
      <c r="H39">
        <v>4</v>
      </c>
      <c r="I39">
        <v>4.8722246</v>
      </c>
      <c r="J39">
        <v>2</v>
      </c>
      <c r="K39" s="2">
        <v>40210</v>
      </c>
      <c r="L39">
        <f t="shared" si="0"/>
        <v>19.388253200000001</v>
      </c>
      <c r="M39">
        <f t="shared" si="1"/>
        <v>9.7444492</v>
      </c>
      <c r="N39" s="2">
        <v>40210</v>
      </c>
      <c r="O39">
        <f t="shared" si="2"/>
        <v>4.319233176470588</v>
      </c>
      <c r="P39">
        <f t="shared" si="3"/>
        <v>4.8938193733330673</v>
      </c>
    </row>
    <row r="40" spans="1:16">
      <c r="A40">
        <v>2010</v>
      </c>
      <c r="B40">
        <v>11</v>
      </c>
      <c r="C40">
        <v>4.8721839999999998</v>
      </c>
      <c r="D40">
        <v>2</v>
      </c>
      <c r="F40" s="2">
        <v>40238</v>
      </c>
      <c r="G40">
        <v>4.8601567250000004</v>
      </c>
      <c r="H40">
        <v>4</v>
      </c>
      <c r="K40" s="2">
        <v>40238</v>
      </c>
      <c r="L40">
        <f t="shared" si="0"/>
        <v>19.440626900000002</v>
      </c>
      <c r="M40">
        <f t="shared" si="1"/>
        <v>0</v>
      </c>
      <c r="N40" s="2">
        <v>40238</v>
      </c>
      <c r="O40">
        <f t="shared" si="2"/>
        <v>4.3110635874999996</v>
      </c>
      <c r="P40">
        <f t="shared" si="3"/>
        <v>4.8943557827583453</v>
      </c>
    </row>
    <row r="41" spans="1:16">
      <c r="A41">
        <v>2010</v>
      </c>
      <c r="B41">
        <v>12</v>
      </c>
      <c r="C41">
        <v>4.5039141999999996</v>
      </c>
      <c r="D41">
        <v>2</v>
      </c>
      <c r="F41" s="2">
        <v>40269</v>
      </c>
      <c r="G41">
        <v>4.8348696000000002</v>
      </c>
      <c r="H41">
        <v>4</v>
      </c>
      <c r="I41">
        <v>4.8752870499999998</v>
      </c>
      <c r="J41">
        <v>2</v>
      </c>
      <c r="K41" s="2">
        <v>40269</v>
      </c>
      <c r="L41">
        <f t="shared" si="0"/>
        <v>19.339478400000001</v>
      </c>
      <c r="M41">
        <f t="shared" si="1"/>
        <v>9.7505740999999997</v>
      </c>
      <c r="N41" s="2">
        <v>40269</v>
      </c>
      <c r="O41">
        <f t="shared" si="2"/>
        <v>4.4142650866666679</v>
      </c>
      <c r="P41">
        <f t="shared" si="3"/>
        <v>4.8664120083333335</v>
      </c>
    </row>
    <row r="42" spans="1:16">
      <c r="A42">
        <v>2011</v>
      </c>
      <c r="B42">
        <v>1</v>
      </c>
      <c r="C42">
        <v>4.8965025000000004</v>
      </c>
      <c r="D42">
        <v>1</v>
      </c>
      <c r="F42" s="2">
        <v>40299</v>
      </c>
      <c r="G42">
        <v>4.3047516333329998</v>
      </c>
      <c r="H42">
        <v>3</v>
      </c>
      <c r="I42">
        <v>4.9314547500000003</v>
      </c>
      <c r="J42">
        <v>2</v>
      </c>
      <c r="K42" s="2">
        <v>40299</v>
      </c>
      <c r="L42">
        <f t="shared" si="0"/>
        <v>12.914254899998999</v>
      </c>
      <c r="M42">
        <f t="shared" si="1"/>
        <v>9.8629095000000007</v>
      </c>
      <c r="N42" s="2">
        <v>40299</v>
      </c>
      <c r="O42">
        <f t="shared" si="2"/>
        <v>4.3960128444443889</v>
      </c>
      <c r="P42">
        <f t="shared" si="3"/>
        <v>4.8931563571428569</v>
      </c>
    </row>
    <row r="43" spans="1:16">
      <c r="A43">
        <v>2011</v>
      </c>
      <c r="B43">
        <v>3</v>
      </c>
      <c r="C43">
        <v>3.808075033333</v>
      </c>
      <c r="D43">
        <v>3</v>
      </c>
      <c r="F43" s="2">
        <v>40330</v>
      </c>
      <c r="G43">
        <v>3.6516106499999998</v>
      </c>
      <c r="H43">
        <v>2</v>
      </c>
      <c r="I43">
        <v>4.9035015</v>
      </c>
      <c r="J43">
        <v>2</v>
      </c>
      <c r="K43" s="2">
        <v>40330</v>
      </c>
      <c r="L43">
        <f t="shared" si="0"/>
        <v>7.3032212999999997</v>
      </c>
      <c r="M43">
        <f t="shared" si="1"/>
        <v>9.8070029999999999</v>
      </c>
      <c r="N43" s="2">
        <v>40330</v>
      </c>
      <c r="O43">
        <f t="shared" si="2"/>
        <v>4.4617599888888329</v>
      </c>
      <c r="P43">
        <f t="shared" si="3"/>
        <v>4.8956169750000003</v>
      </c>
    </row>
    <row r="44" spans="1:16">
      <c r="A44">
        <v>2011</v>
      </c>
      <c r="B44">
        <v>4</v>
      </c>
      <c r="C44">
        <v>4.8710032500000002</v>
      </c>
      <c r="D44">
        <v>2</v>
      </c>
      <c r="F44" s="2">
        <v>40360</v>
      </c>
      <c r="G44">
        <v>4.8707611750000002</v>
      </c>
      <c r="H44">
        <v>4</v>
      </c>
      <c r="I44">
        <v>4.8773049799999999</v>
      </c>
      <c r="J44">
        <v>5</v>
      </c>
      <c r="K44" s="2">
        <v>40360</v>
      </c>
      <c r="L44">
        <f t="shared" si="0"/>
        <v>19.483044700000001</v>
      </c>
      <c r="M44">
        <f t="shared" si="1"/>
        <v>24.386524899999998</v>
      </c>
      <c r="N44" s="2">
        <v>40360</v>
      </c>
      <c r="O44">
        <f t="shared" si="2"/>
        <v>4.6604228285713809</v>
      </c>
      <c r="P44">
        <f t="shared" si="3"/>
        <v>4.8885738999999999</v>
      </c>
    </row>
    <row r="45" spans="1:16">
      <c r="A45">
        <v>2011</v>
      </c>
      <c r="B45">
        <v>7</v>
      </c>
      <c r="C45">
        <v>4.8784010000000002</v>
      </c>
      <c r="D45">
        <v>1</v>
      </c>
      <c r="F45" s="2">
        <v>40391</v>
      </c>
      <c r="G45">
        <v>4.9091319999999996</v>
      </c>
      <c r="H45">
        <v>1</v>
      </c>
      <c r="I45">
        <v>4.8023404999999997</v>
      </c>
      <c r="J45">
        <v>4</v>
      </c>
      <c r="K45" s="2">
        <v>40391</v>
      </c>
      <c r="L45">
        <f t="shared" si="0"/>
        <v>4.9091319999999996</v>
      </c>
      <c r="M45">
        <f t="shared" si="1"/>
        <v>19.209361999999999</v>
      </c>
      <c r="N45" s="2">
        <v>40391</v>
      </c>
      <c r="O45">
        <f t="shared" si="2"/>
        <v>4.6327643444443884</v>
      </c>
      <c r="P45">
        <f t="shared" si="3"/>
        <v>4.8677582333333334</v>
      </c>
    </row>
    <row r="46" spans="1:16">
      <c r="A46">
        <v>2011</v>
      </c>
      <c r="B46">
        <v>8</v>
      </c>
      <c r="C46">
        <v>4.8429929999999999</v>
      </c>
      <c r="D46">
        <v>2</v>
      </c>
      <c r="F46" s="2">
        <v>40422</v>
      </c>
      <c r="G46">
        <v>4.400436233333</v>
      </c>
      <c r="H46">
        <v>3</v>
      </c>
      <c r="K46" s="2">
        <v>40422</v>
      </c>
      <c r="L46">
        <f t="shared" si="0"/>
        <v>13.201308699999</v>
      </c>
      <c r="M46">
        <f t="shared" si="1"/>
        <v>0</v>
      </c>
      <c r="N46" s="2">
        <v>40422</v>
      </c>
      <c r="O46">
        <f t="shared" si="2"/>
        <v>4.5382611764704706</v>
      </c>
      <c r="P46">
        <f t="shared" si="3"/>
        <v>4.8677582333333334</v>
      </c>
    </row>
    <row r="47" spans="1:16">
      <c r="A47">
        <v>2011</v>
      </c>
      <c r="B47">
        <v>9</v>
      </c>
      <c r="C47">
        <v>4.8857713</v>
      </c>
      <c r="D47">
        <v>1</v>
      </c>
      <c r="F47" s="2">
        <v>40452</v>
      </c>
      <c r="I47">
        <v>4.8659774750000002</v>
      </c>
      <c r="J47">
        <v>4</v>
      </c>
      <c r="K47" s="2">
        <v>40452</v>
      </c>
      <c r="L47">
        <f t="shared" si="0"/>
        <v>0</v>
      </c>
      <c r="M47">
        <f t="shared" si="1"/>
        <v>19.463909900000001</v>
      </c>
      <c r="N47" s="2">
        <v>40452</v>
      </c>
      <c r="O47">
        <f t="shared" si="2"/>
        <v>4.4469970461536921</v>
      </c>
      <c r="P47">
        <f t="shared" si="3"/>
        <v>4.8664534882352939</v>
      </c>
    </row>
    <row r="48" spans="1:16">
      <c r="A48">
        <v>2011</v>
      </c>
      <c r="B48">
        <v>10</v>
      </c>
      <c r="C48">
        <v>3.8010777999999998</v>
      </c>
      <c r="D48">
        <v>1</v>
      </c>
      <c r="F48" s="2">
        <v>40483</v>
      </c>
      <c r="G48">
        <v>4.8721839999999998</v>
      </c>
      <c r="H48">
        <v>2</v>
      </c>
      <c r="I48">
        <v>4.9171075000000002</v>
      </c>
      <c r="J48">
        <v>2</v>
      </c>
      <c r="K48" s="2">
        <v>40483</v>
      </c>
      <c r="L48">
        <f t="shared" si="0"/>
        <v>9.7443679999999997</v>
      </c>
      <c r="M48">
        <f t="shared" si="1"/>
        <v>9.8342150000000004</v>
      </c>
      <c r="N48" s="2">
        <v>40483</v>
      </c>
      <c r="O48">
        <f t="shared" si="2"/>
        <v>4.5534228916665835</v>
      </c>
      <c r="P48">
        <f t="shared" si="3"/>
        <v>4.8647655764705879</v>
      </c>
    </row>
    <row r="49" spans="1:16">
      <c r="A49">
        <v>2011</v>
      </c>
      <c r="B49">
        <v>12</v>
      </c>
      <c r="C49">
        <v>4.4183497000000003</v>
      </c>
      <c r="D49">
        <v>1</v>
      </c>
      <c r="F49" s="2">
        <v>40513</v>
      </c>
      <c r="G49">
        <v>4.5039141999999996</v>
      </c>
      <c r="H49">
        <v>2</v>
      </c>
      <c r="I49">
        <v>4.7448449000000004</v>
      </c>
      <c r="J49">
        <v>3</v>
      </c>
      <c r="K49" s="2">
        <v>40513</v>
      </c>
      <c r="L49">
        <f t="shared" si="0"/>
        <v>9.0078283999999993</v>
      </c>
      <c r="M49">
        <f t="shared" si="1"/>
        <v>14.234534700000001</v>
      </c>
      <c r="N49" s="2">
        <v>40513</v>
      </c>
      <c r="O49">
        <f t="shared" si="2"/>
        <v>4.6954734833332497</v>
      </c>
      <c r="P49">
        <f t="shared" si="3"/>
        <v>4.8404748055555551</v>
      </c>
    </row>
    <row r="50" spans="1:16">
      <c r="A50">
        <v>2012</v>
      </c>
      <c r="B50">
        <v>1</v>
      </c>
      <c r="C50">
        <v>4.8526809999999996</v>
      </c>
      <c r="D50">
        <v>1</v>
      </c>
      <c r="F50" s="2">
        <v>40544</v>
      </c>
      <c r="G50">
        <v>4.8965025000000004</v>
      </c>
      <c r="H50">
        <v>1</v>
      </c>
      <c r="I50">
        <v>4.7272531999999998</v>
      </c>
      <c r="J50">
        <v>4</v>
      </c>
      <c r="K50" s="2">
        <v>40544</v>
      </c>
      <c r="L50">
        <f t="shared" si="0"/>
        <v>4.8965025000000004</v>
      </c>
      <c r="M50">
        <f t="shared" si="1"/>
        <v>18.909012799999999</v>
      </c>
      <c r="N50" s="2">
        <v>40544</v>
      </c>
      <c r="O50">
        <f t="shared" si="2"/>
        <v>4.6399043999998888</v>
      </c>
      <c r="P50">
        <f t="shared" si="3"/>
        <v>4.8030020235294115</v>
      </c>
    </row>
    <row r="51" spans="1:16">
      <c r="A51">
        <v>2012</v>
      </c>
      <c r="B51">
        <v>3</v>
      </c>
      <c r="C51">
        <v>4.6964509999999997</v>
      </c>
      <c r="D51">
        <v>1</v>
      </c>
      <c r="F51" s="2">
        <v>40575</v>
      </c>
      <c r="I51">
        <v>4.8601708500000003</v>
      </c>
      <c r="J51">
        <v>2</v>
      </c>
      <c r="K51" s="2">
        <v>40575</v>
      </c>
      <c r="L51">
        <f t="shared" si="0"/>
        <v>0</v>
      </c>
      <c r="M51">
        <f t="shared" si="1"/>
        <v>9.7203417000000005</v>
      </c>
      <c r="N51" s="2">
        <v>40575</v>
      </c>
      <c r="O51">
        <f t="shared" si="2"/>
        <v>4.6062509499998754</v>
      </c>
      <c r="P51">
        <f t="shared" si="3"/>
        <v>4.8108009400000009</v>
      </c>
    </row>
    <row r="52" spans="1:16">
      <c r="A52">
        <v>2012</v>
      </c>
      <c r="B52">
        <v>9</v>
      </c>
      <c r="C52">
        <v>4.9215736000000003</v>
      </c>
      <c r="D52">
        <v>1</v>
      </c>
      <c r="F52" s="2">
        <v>40603</v>
      </c>
      <c r="G52">
        <v>3.808075033333</v>
      </c>
      <c r="H52">
        <v>3</v>
      </c>
      <c r="I52">
        <v>4.7965637636359997</v>
      </c>
      <c r="J52">
        <v>11</v>
      </c>
      <c r="K52" s="2">
        <v>40603</v>
      </c>
      <c r="L52">
        <f t="shared" si="0"/>
        <v>11.424225099998999</v>
      </c>
      <c r="M52">
        <f t="shared" si="1"/>
        <v>52.762201399995995</v>
      </c>
      <c r="N52" s="2">
        <v>40603</v>
      </c>
      <c r="O52">
        <f t="shared" si="2"/>
        <v>4.3841154999998748</v>
      </c>
      <c r="P52">
        <f t="shared" si="3"/>
        <v>4.8047775192306155</v>
      </c>
    </row>
    <row r="53" spans="1:16">
      <c r="A53">
        <v>2012</v>
      </c>
      <c r="B53">
        <v>10</v>
      </c>
      <c r="C53">
        <v>4.6621870000000003</v>
      </c>
      <c r="D53">
        <v>1</v>
      </c>
      <c r="F53" s="2">
        <v>40634</v>
      </c>
      <c r="G53">
        <v>4.8710032500000002</v>
      </c>
      <c r="H53">
        <v>2</v>
      </c>
      <c r="I53">
        <v>4.8548046666670004</v>
      </c>
      <c r="J53">
        <v>9</v>
      </c>
      <c r="K53" s="2">
        <v>40634</v>
      </c>
      <c r="L53">
        <f t="shared" si="0"/>
        <v>9.7420065000000005</v>
      </c>
      <c r="M53">
        <f t="shared" si="1"/>
        <v>43.693242000003004</v>
      </c>
      <c r="N53" s="2">
        <v>40634</v>
      </c>
      <c r="O53">
        <f t="shared" si="2"/>
        <v>4.4814930499998997</v>
      </c>
      <c r="P53">
        <f t="shared" si="3"/>
        <v>4.8114047612902899</v>
      </c>
    </row>
    <row r="54" spans="1:16">
      <c r="A54">
        <v>2012</v>
      </c>
      <c r="B54">
        <v>11</v>
      </c>
      <c r="C54">
        <v>4.7626986499999999</v>
      </c>
      <c r="D54">
        <v>2</v>
      </c>
      <c r="F54" s="2">
        <v>40664</v>
      </c>
      <c r="I54">
        <v>4.8473186000000004</v>
      </c>
      <c r="J54">
        <v>6</v>
      </c>
      <c r="K54" s="2">
        <v>40664</v>
      </c>
      <c r="L54">
        <f t="shared" si="0"/>
        <v>0</v>
      </c>
      <c r="M54">
        <f t="shared" si="1"/>
        <v>29.0839116</v>
      </c>
      <c r="N54" s="2">
        <v>40664</v>
      </c>
      <c r="O54">
        <f t="shared" si="2"/>
        <v>4.3838203124998749</v>
      </c>
      <c r="P54">
        <f t="shared" si="3"/>
        <v>4.8115212628571138</v>
      </c>
    </row>
    <row r="55" spans="1:16">
      <c r="A55">
        <v>2012</v>
      </c>
      <c r="B55">
        <v>12</v>
      </c>
      <c r="C55">
        <v>4.9114420000000001</v>
      </c>
      <c r="D55">
        <v>1</v>
      </c>
      <c r="F55" s="2">
        <v>40695</v>
      </c>
      <c r="I55">
        <v>4.8511285500000003</v>
      </c>
      <c r="J55">
        <v>4</v>
      </c>
      <c r="K55" s="2">
        <v>40695</v>
      </c>
      <c r="L55">
        <f t="shared" si="0"/>
        <v>0</v>
      </c>
      <c r="M55">
        <f t="shared" si="1"/>
        <v>19.404514200000001</v>
      </c>
      <c r="N55" s="2">
        <v>40695</v>
      </c>
      <c r="O55">
        <f t="shared" si="2"/>
        <v>4.3437890166664994</v>
      </c>
      <c r="P55">
        <f t="shared" si="3"/>
        <v>4.8214784361110823</v>
      </c>
    </row>
    <row r="56" spans="1:16">
      <c r="A56">
        <v>2013</v>
      </c>
      <c r="B56">
        <v>3</v>
      </c>
      <c r="C56">
        <v>4.2696733</v>
      </c>
      <c r="D56">
        <v>1</v>
      </c>
      <c r="F56" s="2">
        <v>40725</v>
      </c>
      <c r="G56">
        <v>4.8784010000000002</v>
      </c>
      <c r="H56">
        <v>1</v>
      </c>
      <c r="I56">
        <v>4.8502482499999999</v>
      </c>
      <c r="J56">
        <v>4</v>
      </c>
      <c r="K56" s="2">
        <v>40725</v>
      </c>
      <c r="L56">
        <f t="shared" si="0"/>
        <v>4.8784010000000002</v>
      </c>
      <c r="M56">
        <f t="shared" si="1"/>
        <v>19.400993</v>
      </c>
      <c r="N56" s="2">
        <v>40725</v>
      </c>
      <c r="O56">
        <f t="shared" si="2"/>
        <v>4.3407720999998336</v>
      </c>
      <c r="P56">
        <f t="shared" si="3"/>
        <v>4.8351445527777495</v>
      </c>
    </row>
    <row r="57" spans="1:16">
      <c r="A57">
        <v>2013</v>
      </c>
      <c r="B57">
        <v>4</v>
      </c>
      <c r="C57">
        <v>4.218788</v>
      </c>
      <c r="D57">
        <v>1</v>
      </c>
      <c r="F57" s="2">
        <v>40756</v>
      </c>
      <c r="G57">
        <v>4.8429929999999999</v>
      </c>
      <c r="H57">
        <v>2</v>
      </c>
      <c r="I57">
        <v>4.2408514666670003</v>
      </c>
      <c r="J57">
        <v>3</v>
      </c>
      <c r="K57" s="2">
        <v>40756</v>
      </c>
      <c r="L57">
        <f t="shared" si="0"/>
        <v>9.6859859999999998</v>
      </c>
      <c r="M57">
        <f t="shared" si="1"/>
        <v>12.722554400001002</v>
      </c>
      <c r="N57" s="2">
        <v>40756</v>
      </c>
      <c r="O57">
        <f t="shared" si="2"/>
        <v>4.4663273249998756</v>
      </c>
      <c r="P57">
        <f t="shared" si="3"/>
        <v>4.7856058540540545</v>
      </c>
    </row>
    <row r="58" spans="1:16">
      <c r="A58">
        <v>2013</v>
      </c>
      <c r="B58">
        <v>5</v>
      </c>
      <c r="C58">
        <v>4.5447496999999997</v>
      </c>
      <c r="D58">
        <v>1</v>
      </c>
      <c r="F58" s="2">
        <v>40787</v>
      </c>
      <c r="G58">
        <v>4.8857713</v>
      </c>
      <c r="H58">
        <v>1</v>
      </c>
      <c r="I58">
        <v>4.7670025333329997</v>
      </c>
      <c r="J58">
        <v>3</v>
      </c>
      <c r="K58" s="2">
        <v>40787</v>
      </c>
      <c r="L58">
        <f t="shared" si="0"/>
        <v>4.8857713</v>
      </c>
      <c r="M58">
        <f t="shared" si="1"/>
        <v>14.301007599999</v>
      </c>
      <c r="N58" s="2">
        <v>40787</v>
      </c>
      <c r="O58">
        <f t="shared" si="2"/>
        <v>4.8653608000000004</v>
      </c>
      <c r="P58">
        <f t="shared" si="3"/>
        <v>4.779524924138034</v>
      </c>
    </row>
    <row r="59" spans="1:16">
      <c r="A59">
        <v>2013</v>
      </c>
      <c r="B59">
        <v>6</v>
      </c>
      <c r="C59">
        <v>3.955116271429</v>
      </c>
      <c r="D59">
        <v>7</v>
      </c>
      <c r="F59" s="2">
        <v>40817</v>
      </c>
      <c r="G59">
        <v>3.8010777999999998</v>
      </c>
      <c r="H59">
        <v>1</v>
      </c>
      <c r="I59">
        <v>4.8845818000000003</v>
      </c>
      <c r="J59">
        <v>4</v>
      </c>
      <c r="K59" s="2">
        <v>40817</v>
      </c>
      <c r="L59">
        <f t="shared" si="0"/>
        <v>3.8010777999999998</v>
      </c>
      <c r="M59">
        <f t="shared" si="1"/>
        <v>19.538327200000001</v>
      </c>
      <c r="N59" s="2">
        <v>40817</v>
      </c>
      <c r="O59">
        <f t="shared" si="2"/>
        <v>4.6502472199999998</v>
      </c>
      <c r="P59">
        <f t="shared" si="3"/>
        <v>4.7688044999999999</v>
      </c>
    </row>
    <row r="60" spans="1:16">
      <c r="A60">
        <v>2013</v>
      </c>
      <c r="B60">
        <v>7</v>
      </c>
      <c r="C60">
        <v>4.5893144750000001</v>
      </c>
      <c r="D60">
        <v>4</v>
      </c>
      <c r="F60" s="2">
        <v>40848</v>
      </c>
      <c r="I60">
        <v>4.7941900000000004</v>
      </c>
      <c r="J60">
        <v>3</v>
      </c>
      <c r="K60" s="2">
        <v>40848</v>
      </c>
      <c r="L60">
        <f t="shared" si="0"/>
        <v>0</v>
      </c>
      <c r="M60">
        <f t="shared" si="1"/>
        <v>14.382570000000001</v>
      </c>
      <c r="N60" s="2">
        <v>40848</v>
      </c>
      <c r="O60">
        <f t="shared" si="2"/>
        <v>4.6502472199999998</v>
      </c>
      <c r="P60">
        <f t="shared" si="3"/>
        <v>4.7499984</v>
      </c>
    </row>
    <row r="61" spans="1:16">
      <c r="A61">
        <v>2013</v>
      </c>
      <c r="B61">
        <v>8</v>
      </c>
      <c r="C61">
        <v>3.579936725</v>
      </c>
      <c r="D61">
        <v>14</v>
      </c>
      <c r="F61" s="2">
        <v>40878</v>
      </c>
      <c r="G61">
        <v>4.4183497000000003</v>
      </c>
      <c r="H61">
        <v>1</v>
      </c>
      <c r="I61">
        <v>4.8320616666670002</v>
      </c>
      <c r="J61">
        <v>3</v>
      </c>
      <c r="K61" s="2">
        <v>40878</v>
      </c>
      <c r="L61">
        <f t="shared" si="0"/>
        <v>4.4183497000000003</v>
      </c>
      <c r="M61">
        <f t="shared" si="1"/>
        <v>14.496185000001001</v>
      </c>
      <c r="N61" s="2">
        <v>40878</v>
      </c>
      <c r="O61">
        <f t="shared" si="2"/>
        <v>4.6115976333333331</v>
      </c>
      <c r="P61">
        <f t="shared" si="3"/>
        <v>4.7420818600000505</v>
      </c>
    </row>
    <row r="62" spans="1:16">
      <c r="A62">
        <v>2013</v>
      </c>
      <c r="B62">
        <v>9</v>
      </c>
      <c r="C62">
        <v>4.3694157599999999</v>
      </c>
      <c r="D62">
        <v>5</v>
      </c>
      <c r="F62" s="2">
        <v>40909</v>
      </c>
      <c r="G62">
        <v>4.8526809999999996</v>
      </c>
      <c r="H62">
        <v>1</v>
      </c>
      <c r="I62">
        <v>4.7762584800000001</v>
      </c>
      <c r="J62">
        <v>5</v>
      </c>
      <c r="K62" s="2">
        <v>40909</v>
      </c>
      <c r="L62">
        <f t="shared" si="0"/>
        <v>4.8526809999999996</v>
      </c>
      <c r="M62">
        <f t="shared" si="1"/>
        <v>23.8812924</v>
      </c>
      <c r="N62" s="2">
        <v>40909</v>
      </c>
      <c r="O62">
        <f t="shared" si="2"/>
        <v>4.6073109666666667</v>
      </c>
      <c r="P62">
        <f t="shared" si="3"/>
        <v>4.7296160285714768</v>
      </c>
    </row>
    <row r="63" spans="1:16">
      <c r="F63" s="2">
        <v>40940</v>
      </c>
      <c r="I63">
        <v>4.7813510166670001</v>
      </c>
      <c r="J63">
        <v>6</v>
      </c>
      <c r="K63" s="2">
        <v>40940</v>
      </c>
      <c r="L63">
        <f t="shared" si="0"/>
        <v>0</v>
      </c>
      <c r="M63">
        <f t="shared" si="1"/>
        <v>28.688106100002003</v>
      </c>
      <c r="N63" s="2">
        <v>40940</v>
      </c>
      <c r="O63">
        <f t="shared" si="2"/>
        <v>4.4894699500000002</v>
      </c>
      <c r="P63">
        <f t="shared" si="3"/>
        <v>4.8036453458334174</v>
      </c>
    </row>
    <row r="64" spans="1:16">
      <c r="F64" s="2">
        <v>40969</v>
      </c>
      <c r="G64">
        <v>4.6964509999999997</v>
      </c>
      <c r="H64">
        <v>1</v>
      </c>
      <c r="K64" s="2">
        <v>40969</v>
      </c>
      <c r="L64">
        <f t="shared" si="0"/>
        <v>4.6964509999999997</v>
      </c>
      <c r="M64">
        <f t="shared" si="1"/>
        <v>0</v>
      </c>
      <c r="N64" s="2">
        <v>40969</v>
      </c>
      <c r="O64">
        <f t="shared" si="2"/>
        <v>4.4421398749999996</v>
      </c>
      <c r="P64">
        <f t="shared" si="3"/>
        <v>4.8088800333334758</v>
      </c>
    </row>
    <row r="65" spans="6:16">
      <c r="F65" s="2">
        <v>41000</v>
      </c>
      <c r="I65">
        <v>4.8544076</v>
      </c>
      <c r="J65">
        <v>3</v>
      </c>
      <c r="K65" s="2">
        <v>41000</v>
      </c>
      <c r="L65">
        <f t="shared" si="0"/>
        <v>0</v>
      </c>
      <c r="M65">
        <f t="shared" si="1"/>
        <v>14.5632228</v>
      </c>
      <c r="N65" s="2">
        <v>41000</v>
      </c>
      <c r="O65">
        <f t="shared" si="2"/>
        <v>4.6558272333333335</v>
      </c>
      <c r="P65">
        <f t="shared" si="3"/>
        <v>4.8005688150001502</v>
      </c>
    </row>
    <row r="66" spans="6:16">
      <c r="F66" s="2">
        <v>41030</v>
      </c>
      <c r="I66">
        <v>4.7771835285710003</v>
      </c>
      <c r="J66">
        <v>7</v>
      </c>
      <c r="K66" s="2">
        <v>41030</v>
      </c>
      <c r="L66">
        <f t="shared" si="0"/>
        <v>0</v>
      </c>
      <c r="M66">
        <f t="shared" si="1"/>
        <v>33.440284699997001</v>
      </c>
      <c r="N66" s="2">
        <v>41030</v>
      </c>
      <c r="O66">
        <f t="shared" si="2"/>
        <v>4.6558272333333335</v>
      </c>
      <c r="P66">
        <f t="shared" si="3"/>
        <v>4.7945454583333342</v>
      </c>
    </row>
    <row r="67" spans="6:16">
      <c r="F67" s="2">
        <v>41061</v>
      </c>
      <c r="I67">
        <v>4.8176964666669999</v>
      </c>
      <c r="J67">
        <v>3</v>
      </c>
      <c r="K67" s="2">
        <v>41061</v>
      </c>
      <c r="L67">
        <f t="shared" ref="L67:L82" si="4">G67*H67</f>
        <v>0</v>
      </c>
      <c r="M67">
        <f t="shared" ref="M67:M82" si="5">J67*I67</f>
        <v>14.453089400001</v>
      </c>
      <c r="N67" s="2">
        <v>41061</v>
      </c>
      <c r="O67">
        <f t="shared" si="2"/>
        <v>4.7745660000000001</v>
      </c>
      <c r="P67">
        <f t="shared" si="3"/>
        <v>4.7927498083333333</v>
      </c>
    </row>
    <row r="68" spans="6:16">
      <c r="F68" s="2">
        <v>41091</v>
      </c>
      <c r="I68">
        <v>4.8389468000000004</v>
      </c>
      <c r="J68">
        <v>5</v>
      </c>
      <c r="K68" s="2">
        <v>41091</v>
      </c>
      <c r="L68">
        <f t="shared" si="4"/>
        <v>0</v>
      </c>
      <c r="M68">
        <f t="shared" si="5"/>
        <v>24.194734000000004</v>
      </c>
      <c r="N68" s="2">
        <v>41091</v>
      </c>
      <c r="O68">
        <f t="shared" si="2"/>
        <v>4.6964509999999997</v>
      </c>
      <c r="P68">
        <f t="shared" si="3"/>
        <v>4.8058098750000005</v>
      </c>
    </row>
    <row r="69" spans="6:16">
      <c r="F69" s="2">
        <v>41122</v>
      </c>
      <c r="I69">
        <v>4.8025646000000002</v>
      </c>
      <c r="J69">
        <v>6</v>
      </c>
      <c r="K69" s="2">
        <v>41122</v>
      </c>
      <c r="L69">
        <f t="shared" si="4"/>
        <v>0</v>
      </c>
      <c r="M69">
        <f t="shared" si="5"/>
        <v>28.815387600000001</v>
      </c>
      <c r="N69" s="2">
        <v>41122</v>
      </c>
      <c r="O69">
        <f t="shared" si="2"/>
        <v>4.6964509999999997</v>
      </c>
      <c r="P69">
        <f t="shared" si="3"/>
        <v>4.8111132708332498</v>
      </c>
    </row>
    <row r="70" spans="6:16">
      <c r="F70" s="2">
        <v>41153</v>
      </c>
      <c r="G70">
        <v>4.9215736000000003</v>
      </c>
      <c r="H70">
        <v>1</v>
      </c>
      <c r="I70">
        <v>4.8091232000000002</v>
      </c>
      <c r="J70">
        <v>3</v>
      </c>
      <c r="K70" s="2">
        <v>41153</v>
      </c>
      <c r="L70">
        <f t="shared" si="4"/>
        <v>4.9215736000000003</v>
      </c>
      <c r="M70">
        <f t="shared" si="5"/>
        <v>14.4273696</v>
      </c>
      <c r="N70" s="2">
        <v>41153</v>
      </c>
      <c r="O70">
        <f t="shared" si="2"/>
        <v>4.9215736000000003</v>
      </c>
      <c r="P70">
        <f t="shared" si="3"/>
        <v>4.8108921518517773</v>
      </c>
    </row>
    <row r="71" spans="6:16">
      <c r="F71" s="2">
        <v>41183</v>
      </c>
      <c r="G71">
        <v>4.6621870000000003</v>
      </c>
      <c r="H71">
        <v>1</v>
      </c>
      <c r="K71" s="2">
        <v>41183</v>
      </c>
      <c r="L71">
        <f t="shared" si="4"/>
        <v>4.6621870000000003</v>
      </c>
      <c r="M71">
        <f t="shared" si="5"/>
        <v>0</v>
      </c>
      <c r="N71" s="2">
        <v>41183</v>
      </c>
      <c r="O71">
        <f t="shared" si="2"/>
        <v>4.7918803000000008</v>
      </c>
      <c r="P71">
        <f t="shared" si="3"/>
        <v>4.8054527208332507</v>
      </c>
    </row>
    <row r="72" spans="6:16">
      <c r="F72" s="2">
        <v>41214</v>
      </c>
      <c r="G72">
        <v>4.7626986499999999</v>
      </c>
      <c r="H72">
        <v>2</v>
      </c>
      <c r="I72">
        <v>4.9008823000000001</v>
      </c>
      <c r="J72">
        <v>2</v>
      </c>
      <c r="K72" s="2">
        <v>41214</v>
      </c>
      <c r="L72">
        <f t="shared" si="4"/>
        <v>9.5253972999999998</v>
      </c>
      <c r="M72">
        <f t="shared" si="5"/>
        <v>9.8017646000000003</v>
      </c>
      <c r="N72" s="2">
        <v>41214</v>
      </c>
      <c r="O72">
        <f t="shared" ref="O72:O82" si="6">SUM(L67:L72)/SUM(H67:H72)</f>
        <v>4.7772894749999999</v>
      </c>
      <c r="P72">
        <f t="shared" ref="P72:P82" si="7">SUM(M67:M72)/SUM(J67:J72)</f>
        <v>4.8259129052632108</v>
      </c>
    </row>
    <row r="73" spans="6:16">
      <c r="F73" s="2">
        <v>41244</v>
      </c>
      <c r="G73">
        <v>4.9114420000000001</v>
      </c>
      <c r="H73">
        <v>1</v>
      </c>
      <c r="K73" s="2">
        <v>41244</v>
      </c>
      <c r="L73">
        <f t="shared" si="4"/>
        <v>4.9114420000000001</v>
      </c>
      <c r="M73">
        <f t="shared" si="5"/>
        <v>0</v>
      </c>
      <c r="N73" s="2">
        <v>41244</v>
      </c>
      <c r="O73">
        <f t="shared" si="6"/>
        <v>4.8041199800000003</v>
      </c>
      <c r="P73">
        <f t="shared" si="7"/>
        <v>4.8274534875000006</v>
      </c>
    </row>
    <row r="74" spans="6:16">
      <c r="F74" s="2">
        <v>41275</v>
      </c>
      <c r="K74" s="2">
        <v>41275</v>
      </c>
      <c r="L74">
        <f t="shared" si="4"/>
        <v>0</v>
      </c>
      <c r="M74">
        <f t="shared" si="5"/>
        <v>0</v>
      </c>
      <c r="N74" s="2">
        <v>41275</v>
      </c>
      <c r="O74">
        <f t="shared" si="6"/>
        <v>4.8041199800000003</v>
      </c>
      <c r="P74">
        <f t="shared" si="7"/>
        <v>4.8222292545454541</v>
      </c>
    </row>
    <row r="75" spans="6:16">
      <c r="F75" s="2">
        <v>41306</v>
      </c>
      <c r="I75">
        <v>4.872109</v>
      </c>
      <c r="J75">
        <v>1</v>
      </c>
      <c r="K75" s="2">
        <v>41306</v>
      </c>
      <c r="L75">
        <f t="shared" si="4"/>
        <v>0</v>
      </c>
      <c r="M75">
        <f t="shared" si="5"/>
        <v>4.872109</v>
      </c>
      <c r="N75" s="2">
        <v>41306</v>
      </c>
      <c r="O75">
        <f t="shared" si="6"/>
        <v>4.8041199800000003</v>
      </c>
      <c r="P75">
        <f t="shared" si="7"/>
        <v>4.8502071999999998</v>
      </c>
    </row>
    <row r="76" spans="6:16">
      <c r="F76" s="2">
        <v>41334</v>
      </c>
      <c r="G76">
        <v>4.2696733</v>
      </c>
      <c r="H76">
        <v>1</v>
      </c>
      <c r="I76">
        <v>4.836697</v>
      </c>
      <c r="J76">
        <v>1</v>
      </c>
      <c r="K76" s="2">
        <v>41334</v>
      </c>
      <c r="L76">
        <f t="shared" si="4"/>
        <v>4.2696733</v>
      </c>
      <c r="M76">
        <f t="shared" si="5"/>
        <v>4.836697</v>
      </c>
      <c r="N76" s="2">
        <v>41334</v>
      </c>
      <c r="O76">
        <f t="shared" si="6"/>
        <v>4.6737399200000009</v>
      </c>
      <c r="P76">
        <f t="shared" si="7"/>
        <v>4.8776426500000003</v>
      </c>
    </row>
    <row r="77" spans="6:16">
      <c r="F77" s="2">
        <v>41365</v>
      </c>
      <c r="G77">
        <v>4.218788</v>
      </c>
      <c r="H77">
        <v>1</v>
      </c>
      <c r="I77">
        <v>4.8050173333329997</v>
      </c>
      <c r="J77">
        <v>3</v>
      </c>
      <c r="K77" s="2">
        <v>41365</v>
      </c>
      <c r="L77">
        <f t="shared" si="4"/>
        <v>4.218788</v>
      </c>
      <c r="M77">
        <f t="shared" si="5"/>
        <v>14.415051999998999</v>
      </c>
      <c r="N77" s="2">
        <v>41365</v>
      </c>
      <c r="O77">
        <f t="shared" si="6"/>
        <v>4.5850601199999996</v>
      </c>
      <c r="P77">
        <f t="shared" si="7"/>
        <v>4.8465175142855719</v>
      </c>
    </row>
    <row r="78" spans="6:16">
      <c r="F78" s="2">
        <v>41395</v>
      </c>
      <c r="G78">
        <v>4.5447496999999997</v>
      </c>
      <c r="H78">
        <v>1</v>
      </c>
      <c r="I78">
        <v>4.8328556999999996</v>
      </c>
      <c r="J78">
        <v>1</v>
      </c>
      <c r="K78" s="2">
        <v>41395</v>
      </c>
      <c r="L78">
        <f t="shared" si="4"/>
        <v>4.5447496999999997</v>
      </c>
      <c r="M78">
        <f t="shared" si="5"/>
        <v>4.8328556999999996</v>
      </c>
      <c r="N78" s="2">
        <v>41395</v>
      </c>
      <c r="O78">
        <f t="shared" si="6"/>
        <v>4.4861632499999997</v>
      </c>
      <c r="P78">
        <f t="shared" si="7"/>
        <v>4.8261189499998327</v>
      </c>
    </row>
    <row r="79" spans="6:16">
      <c r="F79" s="2">
        <v>41426</v>
      </c>
      <c r="G79">
        <v>3.955116271429</v>
      </c>
      <c r="H79">
        <v>7</v>
      </c>
      <c r="I79">
        <v>4.8677440000000001</v>
      </c>
      <c r="J79">
        <v>1</v>
      </c>
      <c r="K79" s="2">
        <v>41426</v>
      </c>
      <c r="L79">
        <f t="shared" si="4"/>
        <v>27.685813900003001</v>
      </c>
      <c r="M79">
        <f t="shared" si="5"/>
        <v>4.8677440000000001</v>
      </c>
      <c r="N79" s="2">
        <v>41426</v>
      </c>
      <c r="O79">
        <f t="shared" si="6"/>
        <v>4.0719024900003005</v>
      </c>
      <c r="P79">
        <f t="shared" si="7"/>
        <v>4.8320653857141425</v>
      </c>
    </row>
    <row r="80" spans="6:16">
      <c r="F80" s="2">
        <v>41456</v>
      </c>
      <c r="G80">
        <v>4.5893144750000001</v>
      </c>
      <c r="H80">
        <v>4</v>
      </c>
      <c r="I80">
        <v>4.8421187000000003</v>
      </c>
      <c r="J80">
        <v>1</v>
      </c>
      <c r="K80" s="2">
        <v>41456</v>
      </c>
      <c r="L80">
        <f t="shared" si="4"/>
        <v>18.3572579</v>
      </c>
      <c r="M80">
        <f t="shared" si="5"/>
        <v>4.8421187000000003</v>
      </c>
      <c r="N80" s="2">
        <v>41456</v>
      </c>
      <c r="O80">
        <f t="shared" si="6"/>
        <v>4.2197344857145005</v>
      </c>
      <c r="P80">
        <f t="shared" si="7"/>
        <v>4.8333220499998744</v>
      </c>
    </row>
    <row r="81" spans="6:16">
      <c r="F81" s="2">
        <v>41487</v>
      </c>
      <c r="G81">
        <v>3.579936725</v>
      </c>
      <c r="H81">
        <v>14</v>
      </c>
      <c r="I81">
        <v>4.8200626</v>
      </c>
      <c r="J81">
        <v>1</v>
      </c>
      <c r="K81" s="2">
        <v>41487</v>
      </c>
      <c r="L81">
        <f t="shared" si="4"/>
        <v>50.119114150000001</v>
      </c>
      <c r="M81">
        <f t="shared" si="5"/>
        <v>4.8200626</v>
      </c>
      <c r="N81" s="2">
        <v>41487</v>
      </c>
      <c r="O81">
        <f t="shared" si="6"/>
        <v>3.8998356053572505</v>
      </c>
      <c r="P81">
        <f t="shared" si="7"/>
        <v>4.826816249999875</v>
      </c>
    </row>
    <row r="82" spans="6:16">
      <c r="F82" s="2">
        <v>41518</v>
      </c>
      <c r="G82">
        <v>4.3694157599999999</v>
      </c>
      <c r="H82">
        <v>5</v>
      </c>
      <c r="K82" s="2">
        <v>41518</v>
      </c>
      <c r="L82">
        <f t="shared" si="4"/>
        <v>21.847078799999998</v>
      </c>
      <c r="M82">
        <f t="shared" si="5"/>
        <v>0</v>
      </c>
      <c r="N82" s="2">
        <v>41518</v>
      </c>
      <c r="O82">
        <f t="shared" si="6"/>
        <v>3.9616500765625933</v>
      </c>
      <c r="P82">
        <f t="shared" si="7"/>
        <v>4.8254047142855709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workbookViewId="0">
      <selection activeCell="E10" sqref="E10:E11"/>
    </sheetView>
  </sheetViews>
  <sheetFormatPr baseColWidth="10" defaultRowHeight="15" x14ac:dyDescent="0"/>
  <cols>
    <col min="2" max="2" width="14.1640625" bestFit="1" customWidth="1"/>
    <col min="3" max="3" width="11.5" bestFit="1" customWidth="1"/>
    <col min="4" max="4" width="13.1640625" bestFit="1" customWidth="1"/>
    <col min="5" max="5" width="15.1640625" bestFit="1" customWidth="1"/>
    <col min="6" max="6" width="14.1640625" bestFit="1" customWidth="1"/>
  </cols>
  <sheetData>
    <row r="1" spans="1:6">
      <c r="B1" t="s">
        <v>8</v>
      </c>
      <c r="C1" t="s">
        <v>37</v>
      </c>
      <c r="D1" t="s">
        <v>38</v>
      </c>
      <c r="E1" t="s">
        <v>39</v>
      </c>
      <c r="F1" t="s">
        <v>2</v>
      </c>
    </row>
    <row r="2" spans="1:6">
      <c r="A2">
        <v>2006</v>
      </c>
      <c r="B2" s="1">
        <v>16472.828659918901</v>
      </c>
      <c r="C2" s="1">
        <v>49331.620374619102</v>
      </c>
      <c r="D2" s="1">
        <v>16472.828659918901</v>
      </c>
      <c r="E2" s="1">
        <v>49331.620374619102</v>
      </c>
      <c r="F2">
        <v>8</v>
      </c>
    </row>
    <row r="3" spans="1:6">
      <c r="A3">
        <v>2007</v>
      </c>
      <c r="B3" s="1">
        <v>10625.884192849901</v>
      </c>
      <c r="C3" s="1">
        <v>23906.131449169501</v>
      </c>
      <c r="D3" s="1">
        <v>11669.4209940002</v>
      </c>
      <c r="E3" s="1">
        <v>26288.701766693899</v>
      </c>
      <c r="F3">
        <v>15</v>
      </c>
    </row>
    <row r="4" spans="1:6">
      <c r="A4">
        <v>2008</v>
      </c>
      <c r="B4" s="1">
        <v>29444.7048304372</v>
      </c>
      <c r="C4" s="1">
        <v>55749.373844691501</v>
      </c>
      <c r="D4" s="1">
        <v>29444.7048304372</v>
      </c>
      <c r="E4" s="1">
        <v>55749.373844691501</v>
      </c>
      <c r="F4">
        <v>13</v>
      </c>
    </row>
    <row r="5" spans="1:6">
      <c r="A5">
        <v>2009</v>
      </c>
      <c r="B5" s="1">
        <v>49396.391070289901</v>
      </c>
      <c r="C5" s="1">
        <v>77650.069668764903</v>
      </c>
      <c r="D5" s="1">
        <v>130253.277396159</v>
      </c>
      <c r="E5" s="1">
        <v>204152.36064926599</v>
      </c>
      <c r="F5">
        <v>98</v>
      </c>
    </row>
    <row r="6" spans="1:6">
      <c r="A6">
        <v>2010</v>
      </c>
      <c r="B6" s="1">
        <v>99839.664349607905</v>
      </c>
      <c r="C6" s="1">
        <v>140624.50678825099</v>
      </c>
      <c r="D6" s="1">
        <v>316902.60517723399</v>
      </c>
      <c r="E6" s="1">
        <v>446781.75940917898</v>
      </c>
      <c r="F6">
        <v>103</v>
      </c>
    </row>
    <row r="7" spans="1:6">
      <c r="A7">
        <v>2011</v>
      </c>
      <c r="B7" s="1">
        <v>106010.036108202</v>
      </c>
      <c r="C7" s="1">
        <v>133254.52303808401</v>
      </c>
      <c r="D7" s="1">
        <v>440437.61340507597</v>
      </c>
      <c r="E7" s="1">
        <v>555845.01648876898</v>
      </c>
      <c r="F7">
        <v>170</v>
      </c>
    </row>
    <row r="8" spans="1:6">
      <c r="A8">
        <v>2012</v>
      </c>
      <c r="B8" s="1">
        <v>176709.80187479901</v>
      </c>
      <c r="C8" s="1">
        <v>198501.65373960001</v>
      </c>
      <c r="D8" s="1">
        <v>787156.72742873104</v>
      </c>
      <c r="E8" s="1">
        <v>884547.05147222104</v>
      </c>
      <c r="F8">
        <v>157</v>
      </c>
    </row>
    <row r="9" spans="1:6">
      <c r="A9">
        <v>2013</v>
      </c>
      <c r="B9" s="1">
        <v>895078.72830352501</v>
      </c>
      <c r="C9" s="1">
        <v>913915.39287184097</v>
      </c>
      <c r="D9" s="1">
        <v>1622104.21234767</v>
      </c>
      <c r="E9" s="1">
        <v>1654447.7882739</v>
      </c>
      <c r="F9">
        <v>36</v>
      </c>
    </row>
    <row r="10" spans="1:6">
      <c r="B10" s="3"/>
      <c r="E10" s="3"/>
    </row>
    <row r="11" spans="1:6">
      <c r="B11" s="3"/>
      <c r="E11" s="3"/>
      <c r="F11" s="3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most viewed</vt:lpstr>
      <vt:lpstr>chris brown</vt:lpstr>
      <vt:lpstr>views per day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Benn Stancil</dc:creator>
  <cp:lastModifiedBy>Benn Stancil</cp:lastModifiedBy>
  <dcterms:created xsi:type="dcterms:W3CDTF">2013-09-19T17:08:36Z</dcterms:created>
  <dcterms:modified xsi:type="dcterms:W3CDTF">2013-09-21T18:50:04Z</dcterms:modified>
</cp:coreProperties>
</file>