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480" yWindow="480" windowWidth="25120" windowHeight="17000" tabRatio="500" activeTab="2"/>
  </bookViews>
  <sheets>
    <sheet name="data" sheetId="1" r:id="rId1"/>
    <sheet name="pivot" sheetId="4" r:id="rId2"/>
    <sheet name="graph" sheetId="5" r:id="rId3"/>
  </sheets>
  <calcPr calcId="140000" concurrentCalc="0"/>
  <pivotCaches>
    <pivotCache cacheId="13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4" i="1" l="1"/>
  <c r="D74" i="1"/>
  <c r="E74" i="1"/>
  <c r="F74" i="1"/>
  <c r="G74" i="1"/>
  <c r="C75" i="1"/>
  <c r="D75" i="1"/>
  <c r="E75" i="1"/>
  <c r="F75" i="1"/>
  <c r="G75" i="1"/>
  <c r="C3" i="1"/>
  <c r="D3" i="1"/>
  <c r="E3" i="1"/>
  <c r="F3" i="1"/>
  <c r="G3" i="1"/>
  <c r="C76" i="1"/>
  <c r="D76" i="1"/>
  <c r="E76" i="1"/>
  <c r="F76" i="1"/>
  <c r="G76" i="1"/>
  <c r="C4" i="1"/>
  <c r="E4" i="1"/>
  <c r="D4" i="1"/>
  <c r="F4" i="1"/>
  <c r="G4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5" i="1"/>
  <c r="D5" i="1"/>
  <c r="E5" i="1"/>
  <c r="F5" i="1"/>
  <c r="G5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6" i="1"/>
  <c r="E6" i="1"/>
  <c r="D6" i="1"/>
  <c r="F6" i="1"/>
  <c r="G6" i="1"/>
  <c r="C85" i="1"/>
  <c r="D85" i="1"/>
  <c r="E85" i="1"/>
  <c r="F85" i="1"/>
  <c r="G85" i="1"/>
  <c r="C86" i="1"/>
  <c r="D86" i="1"/>
  <c r="E86" i="1"/>
  <c r="F86" i="1"/>
  <c r="G86" i="1"/>
  <c r="C7" i="1"/>
  <c r="E7" i="1"/>
  <c r="D7" i="1"/>
  <c r="F7" i="1"/>
  <c r="G7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8" i="1"/>
  <c r="D8" i="1"/>
  <c r="E8" i="1"/>
  <c r="F8" i="1"/>
  <c r="G8" i="1"/>
  <c r="C9" i="1"/>
  <c r="D9" i="1"/>
  <c r="E9" i="1"/>
  <c r="F9" i="1"/>
  <c r="G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10" i="1"/>
  <c r="D10" i="1"/>
  <c r="E10" i="1"/>
  <c r="F10" i="1"/>
  <c r="G10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1" i="1"/>
  <c r="D11" i="1"/>
  <c r="E11" i="1"/>
  <c r="F11" i="1"/>
  <c r="G11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2" i="1"/>
  <c r="D12" i="1"/>
  <c r="E12" i="1"/>
  <c r="F12" i="1"/>
  <c r="G12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3" i="1"/>
  <c r="D13" i="1"/>
  <c r="E13" i="1"/>
  <c r="F13" i="1"/>
  <c r="G13" i="1"/>
  <c r="C110" i="1"/>
  <c r="D110" i="1"/>
  <c r="E110" i="1"/>
  <c r="F110" i="1"/>
  <c r="G110" i="1"/>
  <c r="C14" i="1"/>
  <c r="D14" i="1"/>
  <c r="E14" i="1"/>
  <c r="F14" i="1"/>
  <c r="G14" i="1"/>
  <c r="C111" i="1"/>
  <c r="D111" i="1"/>
  <c r="E111" i="1"/>
  <c r="F111" i="1"/>
  <c r="G111" i="1"/>
  <c r="C15" i="1"/>
  <c r="D15" i="1"/>
  <c r="E15" i="1"/>
  <c r="F15" i="1"/>
  <c r="G15" i="1"/>
  <c r="C16" i="1"/>
  <c r="E16" i="1"/>
  <c r="D16" i="1"/>
  <c r="F16" i="1"/>
  <c r="G16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7" i="1"/>
  <c r="D17" i="1"/>
  <c r="E17" i="1"/>
  <c r="F17" i="1"/>
  <c r="G17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8" i="1"/>
  <c r="D18" i="1"/>
  <c r="E18" i="1"/>
  <c r="F18" i="1"/>
  <c r="G18" i="1"/>
  <c r="C19" i="1"/>
  <c r="E19" i="1"/>
  <c r="D19" i="1"/>
  <c r="F19" i="1"/>
  <c r="G1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20" i="1"/>
  <c r="D20" i="1"/>
  <c r="E20" i="1"/>
  <c r="F20" i="1"/>
  <c r="G20" i="1"/>
  <c r="C21" i="1"/>
  <c r="D21" i="1"/>
  <c r="E21" i="1"/>
  <c r="F21" i="1"/>
  <c r="G21" i="1"/>
  <c r="C22" i="1"/>
  <c r="E22" i="1"/>
  <c r="D22" i="1"/>
  <c r="F22" i="1"/>
  <c r="G22" i="1"/>
  <c r="C133" i="1"/>
  <c r="D133" i="1"/>
  <c r="E133" i="1"/>
  <c r="F133" i="1"/>
  <c r="G133" i="1"/>
  <c r="C23" i="1"/>
  <c r="D23" i="1"/>
  <c r="E23" i="1"/>
  <c r="F23" i="1"/>
  <c r="G23" i="1"/>
  <c r="C24" i="1"/>
  <c r="D24" i="1"/>
  <c r="E24" i="1"/>
  <c r="F24" i="1"/>
  <c r="G24" i="1"/>
  <c r="C134" i="1"/>
  <c r="D134" i="1"/>
  <c r="E134" i="1"/>
  <c r="F134" i="1"/>
  <c r="G134" i="1"/>
  <c r="C135" i="1"/>
  <c r="D135" i="1"/>
  <c r="E135" i="1"/>
  <c r="F135" i="1"/>
  <c r="G135" i="1"/>
  <c r="C25" i="1"/>
  <c r="D25" i="1"/>
  <c r="E25" i="1"/>
  <c r="F25" i="1"/>
  <c r="G25" i="1"/>
  <c r="C136" i="1"/>
  <c r="D136" i="1"/>
  <c r="E136" i="1"/>
  <c r="F136" i="1"/>
  <c r="G136" i="1"/>
  <c r="C26" i="1"/>
  <c r="E26" i="1"/>
  <c r="D26" i="1"/>
  <c r="F26" i="1"/>
  <c r="G26" i="1"/>
  <c r="C27" i="1"/>
  <c r="E27" i="1"/>
  <c r="D27" i="1"/>
  <c r="F27" i="1"/>
  <c r="G27" i="1"/>
  <c r="C28" i="1"/>
  <c r="D28" i="1"/>
  <c r="E28" i="1"/>
  <c r="F28" i="1"/>
  <c r="G28" i="1"/>
  <c r="C29" i="1"/>
  <c r="E29" i="1"/>
  <c r="D29" i="1"/>
  <c r="F29" i="1"/>
  <c r="G29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30" i="1"/>
  <c r="D30" i="1"/>
  <c r="E30" i="1"/>
  <c r="F30" i="1"/>
  <c r="G30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31" i="1"/>
  <c r="D31" i="1"/>
  <c r="E31" i="1"/>
  <c r="F31" i="1"/>
  <c r="G31" i="1"/>
  <c r="C149" i="1"/>
  <c r="D149" i="1"/>
  <c r="E149" i="1"/>
  <c r="F149" i="1"/>
  <c r="G149" i="1"/>
  <c r="C32" i="1"/>
  <c r="D32" i="1"/>
  <c r="E32" i="1"/>
  <c r="F32" i="1"/>
  <c r="G32" i="1"/>
  <c r="C150" i="1"/>
  <c r="D150" i="1"/>
  <c r="E150" i="1"/>
  <c r="F150" i="1"/>
  <c r="G150" i="1"/>
  <c r="C151" i="1"/>
  <c r="D151" i="1"/>
  <c r="E151" i="1"/>
  <c r="F151" i="1"/>
  <c r="G151" i="1"/>
  <c r="C33" i="1"/>
  <c r="D33" i="1"/>
  <c r="E33" i="1"/>
  <c r="F33" i="1"/>
  <c r="G33" i="1"/>
  <c r="C152" i="1"/>
  <c r="D152" i="1"/>
  <c r="E152" i="1"/>
  <c r="F152" i="1"/>
  <c r="G152" i="1"/>
  <c r="C34" i="1"/>
  <c r="D34" i="1"/>
  <c r="E34" i="1"/>
  <c r="F34" i="1"/>
  <c r="G34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35" i="1"/>
  <c r="D35" i="1"/>
  <c r="E35" i="1"/>
  <c r="F35" i="1"/>
  <c r="G35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36" i="1"/>
  <c r="D36" i="1"/>
  <c r="E36" i="1"/>
  <c r="F36" i="1"/>
  <c r="G36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37" i="1"/>
  <c r="D37" i="1"/>
  <c r="E37" i="1"/>
  <c r="F37" i="1"/>
  <c r="G37" i="1"/>
  <c r="C38" i="1"/>
  <c r="E38" i="1"/>
  <c r="D38" i="1"/>
  <c r="F38" i="1"/>
  <c r="G38" i="1"/>
  <c r="C39" i="1"/>
  <c r="D39" i="1"/>
  <c r="E39" i="1"/>
  <c r="F39" i="1"/>
  <c r="G3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40" i="1"/>
  <c r="E40" i="1"/>
  <c r="D40" i="1"/>
  <c r="F40" i="1"/>
  <c r="G40" i="1"/>
  <c r="C183" i="1"/>
  <c r="D183" i="1"/>
  <c r="E183" i="1"/>
  <c r="F183" i="1"/>
  <c r="G183" i="1"/>
  <c r="C41" i="1"/>
  <c r="D41" i="1"/>
  <c r="E41" i="1"/>
  <c r="F41" i="1"/>
  <c r="G41" i="1"/>
  <c r="C42" i="1"/>
  <c r="D42" i="1"/>
  <c r="E42" i="1"/>
  <c r="F42" i="1"/>
  <c r="G42" i="1"/>
  <c r="C184" i="1"/>
  <c r="D184" i="1"/>
  <c r="E184" i="1"/>
  <c r="F184" i="1"/>
  <c r="G184" i="1"/>
  <c r="C43" i="1"/>
  <c r="D43" i="1"/>
  <c r="E43" i="1"/>
  <c r="F43" i="1"/>
  <c r="G43" i="1"/>
  <c r="C185" i="1"/>
  <c r="D185" i="1"/>
  <c r="E185" i="1"/>
  <c r="F185" i="1"/>
  <c r="G185" i="1"/>
  <c r="C44" i="1"/>
  <c r="E44" i="1"/>
  <c r="D44" i="1"/>
  <c r="F44" i="1"/>
  <c r="G44" i="1"/>
  <c r="C45" i="1"/>
  <c r="D45" i="1"/>
  <c r="E45" i="1"/>
  <c r="F45" i="1"/>
  <c r="G45" i="1"/>
  <c r="C186" i="1"/>
  <c r="D186" i="1"/>
  <c r="E186" i="1"/>
  <c r="F186" i="1"/>
  <c r="G186" i="1"/>
  <c r="C46" i="1"/>
  <c r="D46" i="1"/>
  <c r="E46" i="1"/>
  <c r="F46" i="1"/>
  <c r="G46" i="1"/>
  <c r="C47" i="1"/>
  <c r="D47" i="1"/>
  <c r="E47" i="1"/>
  <c r="F47" i="1"/>
  <c r="G47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48" i="1"/>
  <c r="E48" i="1"/>
  <c r="D48" i="1"/>
  <c r="F48" i="1"/>
  <c r="G48" i="1"/>
  <c r="C190" i="1"/>
  <c r="D190" i="1"/>
  <c r="E190" i="1"/>
  <c r="F190" i="1"/>
  <c r="G190" i="1"/>
  <c r="C49" i="1"/>
  <c r="D49" i="1"/>
  <c r="E49" i="1"/>
  <c r="F49" i="1"/>
  <c r="G49" i="1"/>
  <c r="C191" i="1"/>
  <c r="D191" i="1"/>
  <c r="E191" i="1"/>
  <c r="F191" i="1"/>
  <c r="G191" i="1"/>
  <c r="C50" i="1"/>
  <c r="D50" i="1"/>
  <c r="E50" i="1"/>
  <c r="F50" i="1"/>
  <c r="G50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51" i="1"/>
  <c r="D51" i="1"/>
  <c r="E51" i="1"/>
  <c r="F51" i="1"/>
  <c r="G51" i="1"/>
  <c r="C52" i="1"/>
  <c r="D52" i="1"/>
  <c r="E52" i="1"/>
  <c r="F52" i="1"/>
  <c r="G52" i="1"/>
  <c r="C53" i="1"/>
  <c r="E53" i="1"/>
  <c r="D53" i="1"/>
  <c r="F53" i="1"/>
  <c r="G53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54" i="1"/>
  <c r="D54" i="1"/>
  <c r="E54" i="1"/>
  <c r="F54" i="1"/>
  <c r="G54" i="1"/>
  <c r="C55" i="1"/>
  <c r="E55" i="1"/>
  <c r="D55" i="1"/>
  <c r="F55" i="1"/>
  <c r="G55" i="1"/>
  <c r="C202" i="1"/>
  <c r="D202" i="1"/>
  <c r="E202" i="1"/>
  <c r="F202" i="1"/>
  <c r="G202" i="1"/>
  <c r="C203" i="1"/>
  <c r="D203" i="1"/>
  <c r="E203" i="1"/>
  <c r="F203" i="1"/>
  <c r="G203" i="1"/>
  <c r="C56" i="1"/>
  <c r="D56" i="1"/>
  <c r="E56" i="1"/>
  <c r="F56" i="1"/>
  <c r="G56" i="1"/>
  <c r="C204" i="1"/>
  <c r="D204" i="1"/>
  <c r="E204" i="1"/>
  <c r="F204" i="1"/>
  <c r="G204" i="1"/>
  <c r="C57" i="1"/>
  <c r="E57" i="1"/>
  <c r="D57" i="1"/>
  <c r="F57" i="1"/>
  <c r="G57" i="1"/>
  <c r="C205" i="1"/>
  <c r="D205" i="1"/>
  <c r="E205" i="1"/>
  <c r="F205" i="1"/>
  <c r="G205" i="1"/>
  <c r="C206" i="1"/>
  <c r="D206" i="1"/>
  <c r="E206" i="1"/>
  <c r="F206" i="1"/>
  <c r="G206" i="1"/>
  <c r="C58" i="1"/>
  <c r="D58" i="1"/>
  <c r="E58" i="1"/>
  <c r="F58" i="1"/>
  <c r="G58" i="1"/>
  <c r="C59" i="1"/>
  <c r="E59" i="1"/>
  <c r="D59" i="1"/>
  <c r="F59" i="1"/>
  <c r="G59" i="1"/>
  <c r="C60" i="1"/>
  <c r="D60" i="1"/>
  <c r="E60" i="1"/>
  <c r="F60" i="1"/>
  <c r="G60" i="1"/>
  <c r="C61" i="1"/>
  <c r="E61" i="1"/>
  <c r="D61" i="1"/>
  <c r="F61" i="1"/>
  <c r="G61" i="1"/>
  <c r="C62" i="1"/>
  <c r="D62" i="1"/>
  <c r="E62" i="1"/>
  <c r="F62" i="1"/>
  <c r="G62" i="1"/>
  <c r="C207" i="1"/>
  <c r="D207" i="1"/>
  <c r="E207" i="1"/>
  <c r="F207" i="1"/>
  <c r="G207" i="1"/>
  <c r="C208" i="1"/>
  <c r="D208" i="1"/>
  <c r="E208" i="1"/>
  <c r="F208" i="1"/>
  <c r="G208" i="1"/>
  <c r="C63" i="1"/>
  <c r="E63" i="1"/>
  <c r="D63" i="1"/>
  <c r="F63" i="1"/>
  <c r="G63" i="1"/>
  <c r="C209" i="1"/>
  <c r="D209" i="1"/>
  <c r="E209" i="1"/>
  <c r="F209" i="1"/>
  <c r="G209" i="1"/>
  <c r="C64" i="1"/>
  <c r="E64" i="1"/>
  <c r="D64" i="1"/>
  <c r="F64" i="1"/>
  <c r="G64" i="1"/>
  <c r="C65" i="1"/>
  <c r="E65" i="1"/>
  <c r="D65" i="1"/>
  <c r="F65" i="1"/>
  <c r="G65" i="1"/>
  <c r="C210" i="1"/>
  <c r="D210" i="1"/>
  <c r="E210" i="1"/>
  <c r="F210" i="1"/>
  <c r="G210" i="1"/>
  <c r="C66" i="1"/>
  <c r="E66" i="1"/>
  <c r="D66" i="1"/>
  <c r="F66" i="1"/>
  <c r="G66" i="1"/>
  <c r="C211" i="1"/>
  <c r="D211" i="1"/>
  <c r="E211" i="1"/>
  <c r="F211" i="1"/>
  <c r="G211" i="1"/>
  <c r="C212" i="1"/>
  <c r="D212" i="1"/>
  <c r="E212" i="1"/>
  <c r="F212" i="1"/>
  <c r="G212" i="1"/>
  <c r="C67" i="1"/>
  <c r="D67" i="1"/>
  <c r="E67" i="1"/>
  <c r="F67" i="1"/>
  <c r="G67" i="1"/>
  <c r="C213" i="1"/>
  <c r="D213" i="1"/>
  <c r="E213" i="1"/>
  <c r="F213" i="1"/>
  <c r="G213" i="1"/>
  <c r="C68" i="1"/>
  <c r="E68" i="1"/>
  <c r="D68" i="1"/>
  <c r="F68" i="1"/>
  <c r="G68" i="1"/>
  <c r="C214" i="1"/>
  <c r="D214" i="1"/>
  <c r="E214" i="1"/>
  <c r="F214" i="1"/>
  <c r="G214" i="1"/>
  <c r="C69" i="1"/>
  <c r="E69" i="1"/>
  <c r="D69" i="1"/>
  <c r="F69" i="1"/>
  <c r="G69" i="1"/>
  <c r="C70" i="1"/>
  <c r="E70" i="1"/>
  <c r="D70" i="1"/>
  <c r="F70" i="1"/>
  <c r="G70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71" i="1"/>
  <c r="E71" i="1"/>
  <c r="D71" i="1"/>
  <c r="F71" i="1"/>
  <c r="G71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72" i="1"/>
  <c r="D72" i="1"/>
  <c r="E72" i="1"/>
  <c r="F72" i="1"/>
  <c r="G72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73" i="1"/>
  <c r="D73" i="1"/>
  <c r="E73" i="1"/>
  <c r="F73" i="1"/>
  <c r="G73" i="1"/>
  <c r="C225" i="1"/>
  <c r="D225" i="1"/>
  <c r="E225" i="1"/>
  <c r="F225" i="1"/>
  <c r="G225" i="1"/>
  <c r="C2" i="1"/>
  <c r="E2" i="1"/>
  <c r="D2" i="1"/>
  <c r="F2" i="1"/>
  <c r="G2" i="1"/>
</calcChain>
</file>

<file path=xl/sharedStrings.xml><?xml version="1.0" encoding="utf-8"?>
<sst xmlns="http://schemas.openxmlformats.org/spreadsheetml/2006/main" count="1860" uniqueCount="485">
  <si>
    <t>April 1, 1:00 PM ET</t>
  </si>
  <si>
    <t>April 1, 4:00 PM ET</t>
  </si>
  <si>
    <t>April 1, 7:00 PM ET</t>
  </si>
  <si>
    <t>April 1, 10:00 PM ET</t>
  </si>
  <si>
    <t>April 2, 10:10 PM ET</t>
  </si>
  <si>
    <t>April 3, 7:00 PM ET</t>
  </si>
  <si>
    <t>April 3, 10:00 PM ET</t>
  </si>
  <si>
    <t>April 6, 4:05 PM ET</t>
  </si>
  <si>
    <t>April 7, 1:05 PM ET</t>
  </si>
  <si>
    <t>April 7, 8:00 PM ET</t>
  </si>
  <si>
    <t>April 8, 7:00 PM ET</t>
  </si>
  <si>
    <t>April 10, 7:00 PM ET</t>
  </si>
  <si>
    <t>April 12, 7:05 PM ET</t>
  </si>
  <si>
    <t>April 13, 1:05 PM ET</t>
  </si>
  <si>
    <t>April 14, 1:35 PM ET</t>
  </si>
  <si>
    <t>April 14, 8:00 PM ET</t>
  </si>
  <si>
    <t>April 15, 7:00 PM ET</t>
  </si>
  <si>
    <t>April 17, 7:00 PM ET</t>
  </si>
  <si>
    <t>April 18, 7:05 PM ET</t>
  </si>
  <si>
    <t>April 19, 7:10 PM ET</t>
  </si>
  <si>
    <t>April 20, 3:05 PM ET</t>
  </si>
  <si>
    <t>April 21, 1:35 PM ET</t>
  </si>
  <si>
    <t>April 21, 8:00 PM ET</t>
  </si>
  <si>
    <t>April 22, 7:00 PM ET</t>
  </si>
  <si>
    <t>April 24, 7:00 PM ET</t>
  </si>
  <si>
    <t>April 25, 7:05 PM ET</t>
  </si>
  <si>
    <t>April 27, 1:05 PM ET</t>
  </si>
  <si>
    <t>April 28, 1:05 PM ET</t>
  </si>
  <si>
    <t>April 28, 8:00 PM ET</t>
  </si>
  <si>
    <t>April 29, 7:00 PM ET</t>
  </si>
  <si>
    <t>April 30, 8:15 PM ET</t>
  </si>
  <si>
    <t>May 1, 7:00 PM ET</t>
  </si>
  <si>
    <t>May 2, 7:10 PM ET</t>
  </si>
  <si>
    <t>May 4, 4:05 PM ET</t>
  </si>
  <si>
    <t>May 5, 1:35 PM ET</t>
  </si>
  <si>
    <t>May 5, 8:00 PM ET</t>
  </si>
  <si>
    <t>May 6, 7:00 PM ET</t>
  </si>
  <si>
    <t>May 8, 7:00 PM ET</t>
  </si>
  <si>
    <t>May 11, 4:05 PM ET</t>
  </si>
  <si>
    <t>May 12, 1:35 PM ET</t>
  </si>
  <si>
    <t>May 12, 8:00 PM ET</t>
  </si>
  <si>
    <t>May 13, 7:00 PM ET</t>
  </si>
  <si>
    <t>May 15, 7:00 PM ET</t>
  </si>
  <si>
    <t>May 16, 8:05 PM ET</t>
  </si>
  <si>
    <t>May 18, 4:05 PM ET</t>
  </si>
  <si>
    <t>May 19, 1:35 PM ET</t>
  </si>
  <si>
    <t>May 19, 8:00 PM ET</t>
  </si>
  <si>
    <t>May 20, 7:00 PM ET</t>
  </si>
  <si>
    <t>May 21, 7:05 PM ET</t>
  </si>
  <si>
    <t>May 22, 7:00 PM ET</t>
  </si>
  <si>
    <t>May 25, 7:15 PM ET</t>
  </si>
  <si>
    <t>May 25, 7:25 PM ET</t>
  </si>
  <si>
    <t>May 26, 1:40 PM ET</t>
  </si>
  <si>
    <t>May 26, 8:00 PM ET</t>
  </si>
  <si>
    <t>May 28, 7:05 PM ET</t>
  </si>
  <si>
    <t>May 28, 10:00 PM ET</t>
  </si>
  <si>
    <t>May 30, 7:05 PM ET</t>
  </si>
  <si>
    <t>May 31, 7:05 PM ET</t>
  </si>
  <si>
    <t>June 1, 7:15 PM ET</t>
  </si>
  <si>
    <t>June 2, 2:15 PM ET</t>
  </si>
  <si>
    <t>June 2, 8:00 PM ET</t>
  </si>
  <si>
    <t>June 3, 7:00 PM ET</t>
  </si>
  <si>
    <t>June 5, 7:00 PM ET</t>
  </si>
  <si>
    <t>June 7, 7:10 PM ET</t>
  </si>
  <si>
    <t>June 8, 7:15 PM ET</t>
  </si>
  <si>
    <t>June 9, 1:35 PM ET</t>
  </si>
  <si>
    <t>June 9, 8:00 PM ET</t>
  </si>
  <si>
    <t>June 10, 7:00 PM ET</t>
  </si>
  <si>
    <t>June 12, 8:00 PM ET</t>
  </si>
  <si>
    <t>June 14, 7:30 PM ET</t>
  </si>
  <si>
    <t>June 15, 7:15 PM ET</t>
  </si>
  <si>
    <t>June 16, 1:35 PM ET</t>
  </si>
  <si>
    <t>June 16, 8:00 PM ET</t>
  </si>
  <si>
    <t>June 17, 7:00 PM ET</t>
  </si>
  <si>
    <t>June 18, 7:05 PM ET</t>
  </si>
  <si>
    <t>June 19, 1:05 PM ET</t>
  </si>
  <si>
    <t>June 19, 7:00 PM ET</t>
  </si>
  <si>
    <t>June 20, 7:08 PM ET</t>
  </si>
  <si>
    <t>June 22, 7:15 PM ET</t>
  </si>
  <si>
    <t>June 22, 8:20 PM ET</t>
  </si>
  <si>
    <t>June 23, 2:05 PM ET</t>
  </si>
  <si>
    <t>June 23, 8:00 PM ET</t>
  </si>
  <si>
    <t>June 24, 10:00 PM ET</t>
  </si>
  <si>
    <t>June 26, 7:00 PM ET</t>
  </si>
  <si>
    <t>June 29, 7:15 PM ET</t>
  </si>
  <si>
    <t>June 30, 1:35 PM ET</t>
  </si>
  <si>
    <t>June 30, 8:00 PM ET</t>
  </si>
  <si>
    <t>July 1, 7:00 PM ET</t>
  </si>
  <si>
    <t>July 2, 7:10 PM ET</t>
  </si>
  <si>
    <t>July 3, 7:00 PM ET</t>
  </si>
  <si>
    <t>July 5, 7:05 PM ET</t>
  </si>
  <si>
    <t>July 6, 7:15 PM ET</t>
  </si>
  <si>
    <t>July 7, 1:05 PM ET</t>
  </si>
  <si>
    <t>July 7, 8:00 PM ET</t>
  </si>
  <si>
    <t>July 8, 7:00 PM ET</t>
  </si>
  <si>
    <t>July 10, 7:00 PM ET</t>
  </si>
  <si>
    <t>July 11, 7:10 PM ET</t>
  </si>
  <si>
    <t>July 13, 7:15 PM ET</t>
  </si>
  <si>
    <t>July 14, 1:08 PM ET</t>
  </si>
  <si>
    <t>July 14, 8:00 PM ET</t>
  </si>
  <si>
    <t>July 19, 7:10 PM ET</t>
  </si>
  <si>
    <t>July 20, 4:05 PM ET</t>
  </si>
  <si>
    <t>July 21, 1:35 PM ET</t>
  </si>
  <si>
    <t>July 21, 8:00 PM ET</t>
  </si>
  <si>
    <t>July 22, 7:00 PM ET</t>
  </si>
  <si>
    <t>July 24, 7:00 PM ET</t>
  </si>
  <si>
    <t>July 26, 7:30 PM ET</t>
  </si>
  <si>
    <t>July 27, 3:05 PM ET</t>
  </si>
  <si>
    <t>July 28, 1:35 PM ET</t>
  </si>
  <si>
    <t>July 28, 8:00 PM ET</t>
  </si>
  <si>
    <t>July 29, 7:00 PM ET</t>
  </si>
  <si>
    <t>July 31, 7:00 PM ET</t>
  </si>
  <si>
    <t>August 1, 7:05 PM ET</t>
  </si>
  <si>
    <t>August 3, 4:05 PM ET</t>
  </si>
  <si>
    <t>August 4, 1:35 PM ET</t>
  </si>
  <si>
    <t>August 4, 8:00 PM ET</t>
  </si>
  <si>
    <t>August 5, 7:00 PM ET</t>
  </si>
  <si>
    <t>August 6, 7:05 PM ET</t>
  </si>
  <si>
    <t>August 7, 8:00 PM ET</t>
  </si>
  <si>
    <t>August 9, 7:05 PM ET</t>
  </si>
  <si>
    <t>August 10, 4:05 PM ET</t>
  </si>
  <si>
    <t>August 11, 1:05 PM ET</t>
  </si>
  <si>
    <t>August 11, 8:00 PM ET</t>
  </si>
  <si>
    <t>August 12, 7:00 PM ET</t>
  </si>
  <si>
    <t>August 14, 8:00 PM ET</t>
  </si>
  <si>
    <t>August 16, 7:10 PM ET</t>
  </si>
  <si>
    <t>August 17, 4:05 PM ET</t>
  </si>
  <si>
    <t>August 17, 7:10 PM ET</t>
  </si>
  <si>
    <t>August 18, 1:35 PM ET</t>
  </si>
  <si>
    <t>August 18, 8:00 PM ET</t>
  </si>
  <si>
    <t>August 19, 10:00 PM ET</t>
  </si>
  <si>
    <t>August 20, 1:05 PM ET</t>
  </si>
  <si>
    <t>August 21, 7:00 PM ET</t>
  </si>
  <si>
    <t>August 22, 8:15 PM ET</t>
  </si>
  <si>
    <t>August 24, 4:05 PM ET</t>
  </si>
  <si>
    <t>August 24, 7:10 PM ET</t>
  </si>
  <si>
    <t>August 25, 2:15 PM ET</t>
  </si>
  <si>
    <t>August 25, 8:00 PM ET</t>
  </si>
  <si>
    <t>August 26, 7:00 PM ET</t>
  </si>
  <si>
    <t>August 28, 7:00 PM ET</t>
  </si>
  <si>
    <t>August 29, 7:10 PM ET</t>
  </si>
  <si>
    <t>September 1, 1:05 PM ET</t>
  </si>
  <si>
    <t>September 1, 8:00 PM ET</t>
  </si>
  <si>
    <t>September 4, 7:00 PM ET</t>
  </si>
  <si>
    <t>September 4, 10:00 PM ET</t>
  </si>
  <si>
    <t>September 5, 7:05 PM ET</t>
  </si>
  <si>
    <t>September 6, 7:05 PM ET</t>
  </si>
  <si>
    <t>September 7, 1:05 PM ET</t>
  </si>
  <si>
    <t>September 7, 4:05 PM ET</t>
  </si>
  <si>
    <t>September 8, 1:05 PM ET</t>
  </si>
  <si>
    <t>September 8, 8:00 PM ET</t>
  </si>
  <si>
    <t>September 11, 7:00 PM ET</t>
  </si>
  <si>
    <t>September 11, 10:00 PM ET</t>
  </si>
  <si>
    <t>September 13, 7:10 PM ET</t>
  </si>
  <si>
    <t>September 14, 1:05 PM ET</t>
  </si>
  <si>
    <t>September 15, 1:08 PM ET</t>
  </si>
  <si>
    <t>September 15, 8:00 PM ET</t>
  </si>
  <si>
    <t>September 18, 7:00 PM ET</t>
  </si>
  <si>
    <t>September 18, 10:00 PM ET</t>
  </si>
  <si>
    <t>September 22, 1:05 PM ET</t>
  </si>
  <si>
    <t>September 22, 8:00 PM ET</t>
  </si>
  <si>
    <t>September 25, 7:00 PM ET</t>
  </si>
  <si>
    <t>September 25, 10:00 PM ET</t>
  </si>
  <si>
    <t>September 28, 1:05 PM ET</t>
  </si>
  <si>
    <t>September 29, 1:10 PM ET</t>
  </si>
  <si>
    <t>September 29, 1:35 PM ET</t>
  </si>
  <si>
    <t>September 30, 8:07 PM ET</t>
  </si>
  <si>
    <t>boston</t>
  </si>
  <si>
    <t>NY Yankees , Cleveland</t>
  </si>
  <si>
    <t>Kansas City , Boston</t>
  </si>
  <si>
    <t>LA Dodgers , NY Yankees</t>
  </si>
  <si>
    <t xml:space="preserve">Boston , NY Yankees </t>
  </si>
  <si>
    <t xml:space="preserve">Boston , Tampa Bay </t>
  </si>
  <si>
    <t xml:space="preserve">Cincinnati , Philadelphia </t>
  </si>
  <si>
    <t xml:space="preserve">Minnesota , Chicago Sox </t>
  </si>
  <si>
    <t xml:space="preserve">St. Louis , Cincinnati </t>
  </si>
  <si>
    <t xml:space="preserve">Chicago Sox , Miami </t>
  </si>
  <si>
    <t xml:space="preserve">NY Mets , NY Yankees </t>
  </si>
  <si>
    <t xml:space="preserve">Atlanta , Washington </t>
  </si>
  <si>
    <t xml:space="preserve">Texas , St. Louis </t>
  </si>
  <si>
    <t xml:space="preserve">Pittsburgh , Milwaukee </t>
  </si>
  <si>
    <t xml:space="preserve">Baltimore , NY Yankees </t>
  </si>
  <si>
    <t xml:space="preserve">Miami , Washington </t>
  </si>
  <si>
    <t xml:space="preserve">NY Yankees , LA Angels </t>
  </si>
  <si>
    <t xml:space="preserve">Oakland , Baltimore </t>
  </si>
  <si>
    <t xml:space="preserve">San Francisco , NY Yankees </t>
  </si>
  <si>
    <t xml:space="preserve">San Francisco , Chicago Cubs </t>
  </si>
  <si>
    <t xml:space="preserve">NY Yankees , Toronto </t>
  </si>
  <si>
    <t xml:space="preserve">Washington , Atlanta </t>
  </si>
  <si>
    <t xml:space="preserve">Texas , Boston </t>
  </si>
  <si>
    <t xml:space="preserve">Tampa Bay , NY Yankees </t>
  </si>
  <si>
    <t xml:space="preserve">LA Dodgers , San Francisco </t>
  </si>
  <si>
    <t xml:space="preserve">NY Yankees , Baltimore </t>
  </si>
  <si>
    <t xml:space="preserve">Philadelphia , Washington </t>
  </si>
  <si>
    <t xml:space="preserve">Oakland , LA Angels </t>
  </si>
  <si>
    <t xml:space="preserve">LA Dodgers , St. Louis </t>
  </si>
  <si>
    <t xml:space="preserve">San Francisco , Baltimore </t>
  </si>
  <si>
    <t xml:space="preserve">Philadelphia , LA Dodgers </t>
  </si>
  <si>
    <t xml:space="preserve">Chicago Sox , Texas </t>
  </si>
  <si>
    <t xml:space="preserve">Baltimore , Boston </t>
  </si>
  <si>
    <t xml:space="preserve">Tampa Bay , LA Angels </t>
  </si>
  <si>
    <t xml:space="preserve">Cincinnati , LA Dodgers </t>
  </si>
  <si>
    <t xml:space="preserve">Detroit , Kansas City </t>
  </si>
  <si>
    <t xml:space="preserve">St. Louis , Philadelphia </t>
  </si>
  <si>
    <t xml:space="preserve">San Francisco , LA Dodgers </t>
  </si>
  <si>
    <t xml:space="preserve">Toronto , Boston </t>
  </si>
  <si>
    <t xml:space="preserve">NY Mets , Atlanta </t>
  </si>
  <si>
    <t xml:space="preserve">NY Yankees , Boston </t>
  </si>
  <si>
    <t xml:space="preserve">Arizona , Chicago Cubs </t>
  </si>
  <si>
    <t xml:space="preserve">San Francisco , St. Louis </t>
  </si>
  <si>
    <t xml:space="preserve">Milwaukee , Philadelphia </t>
  </si>
  <si>
    <t xml:space="preserve">Cincinnati , St. Louis </t>
  </si>
  <si>
    <t xml:space="preserve">San Diego , Colorado </t>
  </si>
  <si>
    <t xml:space="preserve">Houston , Chicago Sox </t>
  </si>
  <si>
    <t xml:space="preserve">Detroit , Boston </t>
  </si>
  <si>
    <t xml:space="preserve">Arizona , Cincinnati </t>
  </si>
  <si>
    <t xml:space="preserve">Tampa Bay , Detroit </t>
  </si>
  <si>
    <t xml:space="preserve">Atlanta , Philadelphia </t>
  </si>
  <si>
    <t xml:space="preserve">Pittsburgh , NY Mets </t>
  </si>
  <si>
    <t xml:space="preserve">Atlanta , St. Louis </t>
  </si>
  <si>
    <t xml:space="preserve">Washington , NY Mets </t>
  </si>
  <si>
    <t xml:space="preserve">Texas , LA Angels </t>
  </si>
  <si>
    <t xml:space="preserve">Oakland , Texas </t>
  </si>
  <si>
    <t xml:space="preserve">NY Yankees , Detroit </t>
  </si>
  <si>
    <t xml:space="preserve">Baltimore , Tampa Bay </t>
  </si>
  <si>
    <t xml:space="preserve">Boston , LA Dodgers </t>
  </si>
  <si>
    <t xml:space="preserve">Boston , Baltimore </t>
  </si>
  <si>
    <t xml:space="preserve">Baltimore , Chicago Sox </t>
  </si>
  <si>
    <t xml:space="preserve">Arizona , LA Dodgers </t>
  </si>
  <si>
    <t xml:space="preserve">Tampa Bay , Texas </t>
  </si>
  <si>
    <t xml:space="preserve">Pittsburgh , Cincinnati </t>
  </si>
  <si>
    <t xml:space="preserve">Baltimore , LA Angels </t>
  </si>
  <si>
    <t xml:space="preserve">Washington , Pittsburgh </t>
  </si>
  <si>
    <t xml:space="preserve">Atlanta , LA Dodgers </t>
  </si>
  <si>
    <t xml:space="preserve">Oakland , Houston </t>
  </si>
  <si>
    <t xml:space="preserve">Cleveland , Texas </t>
  </si>
  <si>
    <t xml:space="preserve">St. Louis , Chicago Cubs </t>
  </si>
  <si>
    <t xml:space="preserve">Chicago Cubs , Seattle </t>
  </si>
  <si>
    <t xml:space="preserve">Arizona , NY Mets </t>
  </si>
  <si>
    <t xml:space="preserve">Cincinnati , Pittsburgh </t>
  </si>
  <si>
    <t xml:space="preserve">Tampa Bay , Boston </t>
  </si>
  <si>
    <t xml:space="preserve">Pittsburgh , St. Louis </t>
  </si>
  <si>
    <t xml:space="preserve">Chicago Sox , Minnesota </t>
  </si>
  <si>
    <t xml:space="preserve">Arizona , Pittsburgh </t>
  </si>
  <si>
    <t xml:space="preserve">Milwaukee , Chicago Cubs </t>
  </si>
  <si>
    <t xml:space="preserve">Cleveland , Minnesota </t>
  </si>
  <si>
    <t xml:space="preserve">Arizona , St. Louis </t>
  </si>
  <si>
    <t xml:space="preserve">St. Louis , San Francisco </t>
  </si>
  <si>
    <t xml:space="preserve">Washington , Cincinnati </t>
  </si>
  <si>
    <t xml:space="preserve">St. Louis , NY Mets </t>
  </si>
  <si>
    <t xml:space="preserve">LA Angels , NY Yankees </t>
  </si>
  <si>
    <t xml:space="preserve">Minnesota , Detroit </t>
  </si>
  <si>
    <t xml:space="preserve">Pittsburgh , LA Dodgers </t>
  </si>
  <si>
    <t xml:space="preserve">NY Yankees , LA Dodgers </t>
  </si>
  <si>
    <t xml:space="preserve">LA Dodgers , San Diego </t>
  </si>
  <si>
    <t xml:space="preserve">Cincinnati , Texas </t>
  </si>
  <si>
    <t xml:space="preserve">Atlanta , Arizona </t>
  </si>
  <si>
    <t xml:space="preserve">Atlanta , Cincinnati </t>
  </si>
  <si>
    <t xml:space="preserve">Chicago Cubs , St. Louis </t>
  </si>
  <si>
    <t xml:space="preserve">San Francisco , Miami </t>
  </si>
  <si>
    <t xml:space="preserve">St. Louis , Atlanta </t>
  </si>
  <si>
    <t xml:space="preserve">Milwaukee , St. Louis </t>
  </si>
  <si>
    <t xml:space="preserve">NY Mets , Philadelphia </t>
  </si>
  <si>
    <t xml:space="preserve">LA Dodgers , Baltimore </t>
  </si>
  <si>
    <t xml:space="preserve">Philadelphia , St. Louis </t>
  </si>
  <si>
    <t xml:space="preserve">NY Mets , LA Dodgers </t>
  </si>
  <si>
    <t xml:space="preserve">Detroit , Atlanta </t>
  </si>
  <si>
    <t xml:space="preserve">St. Louis , Milwaukee </t>
  </si>
  <si>
    <t xml:space="preserve">NY Yankees , Cleveland </t>
  </si>
  <si>
    <t xml:space="preserve">Kansas City , Houston </t>
  </si>
  <si>
    <t xml:space="preserve">Boston , LA Angels </t>
  </si>
  <si>
    <t xml:space="preserve">Washington , Cleveland </t>
  </si>
  <si>
    <t xml:space="preserve">Milwaukee , NY Mets </t>
  </si>
  <si>
    <t xml:space="preserve">Texas , Detroit </t>
  </si>
  <si>
    <t xml:space="preserve">Cincinnati , Milwaukee </t>
  </si>
  <si>
    <t xml:space="preserve">Detroit , NY Yankees </t>
  </si>
  <si>
    <t xml:space="preserve">LA Angels , Texas </t>
  </si>
  <si>
    <t xml:space="preserve">Minnesota , Boston </t>
  </si>
  <si>
    <t xml:space="preserve">Chicago Cubs , Washington </t>
  </si>
  <si>
    <t xml:space="preserve">Texas , NY Yankees </t>
  </si>
  <si>
    <t xml:space="preserve">Cincinnati , San Francisco </t>
  </si>
  <si>
    <t xml:space="preserve">LA Dodgers , Tampa Bay </t>
  </si>
  <si>
    <t xml:space="preserve">Philadelphia , NY Mets </t>
  </si>
  <si>
    <t xml:space="preserve">Atlanta , NY Mets </t>
  </si>
  <si>
    <t xml:space="preserve">LA Angels , Chicago Sox </t>
  </si>
  <si>
    <t xml:space="preserve">Houston , Texas </t>
  </si>
  <si>
    <t xml:space="preserve">LA Dodgers , Washington </t>
  </si>
  <si>
    <t xml:space="preserve">LA Angels , Detroit </t>
  </si>
  <si>
    <t xml:space="preserve">Chicago Sox , LA Angels </t>
  </si>
  <si>
    <t xml:space="preserve">Tampa Bay , Baltimore </t>
  </si>
  <si>
    <t xml:space="preserve">LA Dodgers , LA Angels </t>
  </si>
  <si>
    <t xml:space="preserve">San Francisco , Atlanta </t>
  </si>
  <si>
    <t xml:space="preserve">Seattle , Oakland </t>
  </si>
  <si>
    <t xml:space="preserve">Atlanta , San Francisco </t>
  </si>
  <si>
    <t xml:space="preserve">LA Dodgers , NY Yankees </t>
  </si>
  <si>
    <t xml:space="preserve">Tampa Bay , Chicago Sox </t>
  </si>
  <si>
    <t xml:space="preserve">LA Angels , Boston </t>
  </si>
  <si>
    <t xml:space="preserve">Pittsburgh , Oakland </t>
  </si>
  <si>
    <t xml:space="preserve">LA Dodgers , Colorado </t>
  </si>
  <si>
    <t xml:space="preserve">Detroit , Texas </t>
  </si>
  <si>
    <t xml:space="preserve">Chicago Sox , Atlanta </t>
  </si>
  <si>
    <t xml:space="preserve">St. Louis , Pittsburgh </t>
  </si>
  <si>
    <t xml:space="preserve">LA Dodgers , Chicago Cubs </t>
  </si>
  <si>
    <t xml:space="preserve">Boston , Arizona </t>
  </si>
  <si>
    <t xml:space="preserve">Boston , San Francisco </t>
  </si>
  <si>
    <t xml:space="preserve">Detroit , NY Mets </t>
  </si>
  <si>
    <t xml:space="preserve">Boston , Detroit </t>
  </si>
  <si>
    <t>Boston</t>
  </si>
  <si>
    <t>NY Yankees</t>
  </si>
  <si>
    <t>LA Dodgers</t>
  </si>
  <si>
    <t>San Francisco</t>
  </si>
  <si>
    <t>Atlanta</t>
  </si>
  <si>
    <t>Philadelphia</t>
  </si>
  <si>
    <t>Arizona</t>
  </si>
  <si>
    <t>St. Louis</t>
  </si>
  <si>
    <t>Detroit</t>
  </si>
  <si>
    <t>LA Angels</t>
  </si>
  <si>
    <t>Texas</t>
  </si>
  <si>
    <t>NY Mets</t>
  </si>
  <si>
    <t>Cleveland</t>
  </si>
  <si>
    <t>Washington</t>
  </si>
  <si>
    <t>Tampa Bay</t>
  </si>
  <si>
    <t>Chicago Cubs</t>
  </si>
  <si>
    <t>Baltimore</t>
  </si>
  <si>
    <t>Cincinnati</t>
  </si>
  <si>
    <t>Kansas City</t>
  </si>
  <si>
    <t>Minnesota</t>
  </si>
  <si>
    <t>Chicago Sox</t>
  </si>
  <si>
    <t>Toronto</t>
  </si>
  <si>
    <t>Milwaukee</t>
  </si>
  <si>
    <t>Pittsburgh</t>
  </si>
  <si>
    <t>Miami</t>
  </si>
  <si>
    <t>Oakland</t>
  </si>
  <si>
    <t>Houston</t>
  </si>
  <si>
    <t>San Diego</t>
  </si>
  <si>
    <t>Colorado</t>
  </si>
  <si>
    <t>Seattle</t>
  </si>
  <si>
    <t>Row Labels</t>
  </si>
  <si>
    <t>Grand Total</t>
  </si>
  <si>
    <t>date</t>
  </si>
  <si>
    <t>team</t>
  </si>
  <si>
    <t>Total</t>
  </si>
  <si>
    <t>day</t>
  </si>
  <si>
    <t>hour</t>
  </si>
  <si>
    <t>April 1, 2013</t>
  </si>
  <si>
    <t>Monday</t>
  </si>
  <si>
    <t>April 2, 2013</t>
  </si>
  <si>
    <t>Tuesday</t>
  </si>
  <si>
    <t>April 3, 2013</t>
  </si>
  <si>
    <t>Wednesday</t>
  </si>
  <si>
    <t>April 6, 2013</t>
  </si>
  <si>
    <t>Saturday</t>
  </si>
  <si>
    <t>April 7, 2013</t>
  </si>
  <si>
    <t>Sunday</t>
  </si>
  <si>
    <t>April 8, 2013</t>
  </si>
  <si>
    <t>April 10, 2013</t>
  </si>
  <si>
    <t>April 12, 2013</t>
  </si>
  <si>
    <t>Friday</t>
  </si>
  <si>
    <t>April 13, 2013</t>
  </si>
  <si>
    <t>April 14, 2013</t>
  </si>
  <si>
    <t>April 15, 2013</t>
  </si>
  <si>
    <t>April 17, 2013</t>
  </si>
  <si>
    <t>April 18, 2013</t>
  </si>
  <si>
    <t>Thursday</t>
  </si>
  <si>
    <t>April 19, 2013</t>
  </si>
  <si>
    <t>April 20, 2013</t>
  </si>
  <si>
    <t>April 21, 2013</t>
  </si>
  <si>
    <t>April 22, 2013</t>
  </si>
  <si>
    <t>April 24, 2013</t>
  </si>
  <si>
    <t>April 25, 2013</t>
  </si>
  <si>
    <t>April 27, 2013</t>
  </si>
  <si>
    <t>April 28, 2013</t>
  </si>
  <si>
    <t>April 29, 2013</t>
  </si>
  <si>
    <t>April 30, 2013</t>
  </si>
  <si>
    <t>May 1, 2013</t>
  </si>
  <si>
    <t>May 2, 2013</t>
  </si>
  <si>
    <t>May 4, 2013</t>
  </si>
  <si>
    <t>May 5, 2013</t>
  </si>
  <si>
    <t>May 6, 2013</t>
  </si>
  <si>
    <t>May 8, 2013</t>
  </si>
  <si>
    <t>May 11, 2013</t>
  </si>
  <si>
    <t>May 12, 2013</t>
  </si>
  <si>
    <t>May 13, 2013</t>
  </si>
  <si>
    <t>May 15, 2013</t>
  </si>
  <si>
    <t>May 16, 2013</t>
  </si>
  <si>
    <t>May 18, 2013</t>
  </si>
  <si>
    <t>May 19, 2013</t>
  </si>
  <si>
    <t>May 20, 2013</t>
  </si>
  <si>
    <t>May 21, 2013</t>
  </si>
  <si>
    <t>May 22, 2013</t>
  </si>
  <si>
    <t>May 25, 2013</t>
  </si>
  <si>
    <t>May 26, 2013</t>
  </si>
  <si>
    <t>May 28, 2013</t>
  </si>
  <si>
    <t>May 30, 2013</t>
  </si>
  <si>
    <t>May 31, 2013</t>
  </si>
  <si>
    <t>June 1, 2013</t>
  </si>
  <si>
    <t>June 2, 2013</t>
  </si>
  <si>
    <t>June 3, 2013</t>
  </si>
  <si>
    <t>June 5, 2013</t>
  </si>
  <si>
    <t>June 7, 2013</t>
  </si>
  <si>
    <t>June 8, 2013</t>
  </si>
  <si>
    <t>June 9, 2013</t>
  </si>
  <si>
    <t>June 10, 2013</t>
  </si>
  <si>
    <t>June 12, 2013</t>
  </si>
  <si>
    <t>June 14, 2013</t>
  </si>
  <si>
    <t>June 15, 2013</t>
  </si>
  <si>
    <t>June 16, 2013</t>
  </si>
  <si>
    <t>June 17, 2013</t>
  </si>
  <si>
    <t>June 18, 2013</t>
  </si>
  <si>
    <t>June 19, 2013</t>
  </si>
  <si>
    <t>June 20, 2013</t>
  </si>
  <si>
    <t>June 22, 2013</t>
  </si>
  <si>
    <t>June 23, 2013</t>
  </si>
  <si>
    <t>June 24, 2013</t>
  </si>
  <si>
    <t>June 26, 2013</t>
  </si>
  <si>
    <t>June 29, 2013</t>
  </si>
  <si>
    <t>June 30, 2013</t>
  </si>
  <si>
    <t>July 1, 2013</t>
  </si>
  <si>
    <t>July 2, 2013</t>
  </si>
  <si>
    <t>July 3, 2013</t>
  </si>
  <si>
    <t>July 5, 2013</t>
  </si>
  <si>
    <t>July 6, 2013</t>
  </si>
  <si>
    <t>July 7, 2013</t>
  </si>
  <si>
    <t>July 8, 2013</t>
  </si>
  <si>
    <t>July 10, 2013</t>
  </si>
  <si>
    <t>July 11, 2013</t>
  </si>
  <si>
    <t>July 13, 2013</t>
  </si>
  <si>
    <t>July 14, 2013</t>
  </si>
  <si>
    <t>July 19, 2013</t>
  </si>
  <si>
    <t>July 20, 2013</t>
  </si>
  <si>
    <t>July 21, 2013</t>
  </si>
  <si>
    <t>July 22, 2013</t>
  </si>
  <si>
    <t>July 24, 2013</t>
  </si>
  <si>
    <t>July 26, 2013</t>
  </si>
  <si>
    <t>July 27, 2013</t>
  </si>
  <si>
    <t>July 28, 2013</t>
  </si>
  <si>
    <t>July 29, 2013</t>
  </si>
  <si>
    <t>July 31, 2013</t>
  </si>
  <si>
    <t>August 1, 2013</t>
  </si>
  <si>
    <t>August 3, 2013</t>
  </si>
  <si>
    <t>August 4, 2013</t>
  </si>
  <si>
    <t>August 5, 2013</t>
  </si>
  <si>
    <t>August 6, 2013</t>
  </si>
  <si>
    <t>August 7, 2013</t>
  </si>
  <si>
    <t>August 9, 2013</t>
  </si>
  <si>
    <t>August 10, 2013</t>
  </si>
  <si>
    <t>August 11, 2013</t>
  </si>
  <si>
    <t>August 12, 2013</t>
  </si>
  <si>
    <t>August 14, 2013</t>
  </si>
  <si>
    <t>August 16, 2013</t>
  </si>
  <si>
    <t>August 17, 2013</t>
  </si>
  <si>
    <t>August 18, 2013</t>
  </si>
  <si>
    <t>August 19, 2013</t>
  </si>
  <si>
    <t>August 20, 2013</t>
  </si>
  <si>
    <t>August 21, 2013</t>
  </si>
  <si>
    <t>August 22, 2013</t>
  </si>
  <si>
    <t>August 24, 2013</t>
  </si>
  <si>
    <t>August 25, 2013</t>
  </si>
  <si>
    <t>August 26, 2013</t>
  </si>
  <si>
    <t>August 28, 2013</t>
  </si>
  <si>
    <t>August 29, 2013</t>
  </si>
  <si>
    <t>September 1, 2013</t>
  </si>
  <si>
    <t>September 4, 2013</t>
  </si>
  <si>
    <t>September 5, 2013</t>
  </si>
  <si>
    <t>September 6, 2013</t>
  </si>
  <si>
    <t>September 7, 2013</t>
  </si>
  <si>
    <t>September 8, 2013</t>
  </si>
  <si>
    <t>September 11, 2013</t>
  </si>
  <si>
    <t>September 13, 2013</t>
  </si>
  <si>
    <t>September 14, 2013</t>
  </si>
  <si>
    <t>September 15, 2013</t>
  </si>
  <si>
    <t>September 18, 2013</t>
  </si>
  <si>
    <t>September 22, 2013</t>
  </si>
  <si>
    <t>September 25, 2013</t>
  </si>
  <si>
    <t>September 28, 2013</t>
  </si>
  <si>
    <t>September 29, 2013</t>
  </si>
  <si>
    <t>September 30, 2013</t>
  </si>
  <si>
    <t>Count of team</t>
  </si>
  <si>
    <t>teams</t>
  </si>
  <si>
    <t>team1</t>
  </si>
  <si>
    <t>team2</t>
  </si>
  <si>
    <t>st.louis</t>
  </si>
  <si>
    <t>both</t>
  </si>
  <si>
    <t>Sunday Night Baseball</t>
  </si>
  <si>
    <t>All ESPN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</si>
</sst>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AACB37"/>
      <color rgb="FFC2DDBC"/>
      <color rgb="FF345D63"/>
      <color rgb="FFDD542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ESPN</a:t>
            </a:r>
            <a:r>
              <a:rPr lang="en-US" b="0" baseline="0"/>
              <a:t> GAMES IN 2013</a:t>
            </a:r>
            <a:endParaRPr lang="en-US" b="0"/>
          </a:p>
        </c:rich>
      </c:tx>
      <c:layout>
        <c:manualLayout>
          <c:xMode val="edge"/>
          <c:yMode val="edge"/>
          <c:x val="0.0598958333333333"/>
          <c:y val="0.014925373134328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6665046498817"/>
          <c:y val="0.136116087553276"/>
          <c:w val="0.654149087845501"/>
          <c:h val="0.8340294733800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Sunday Night Baseball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strRef>
              <c:f>graph!$A$2:$A$31</c:f>
              <c:strCache>
                <c:ptCount val="30"/>
                <c:pt idx="0">
                  <c:v>Colorado</c:v>
                </c:pt>
                <c:pt idx="1">
                  <c:v>San Diego</c:v>
                </c:pt>
                <c:pt idx="2">
                  <c:v>Seattle</c:v>
                </c:pt>
                <c:pt idx="3">
                  <c:v>Kansas City</c:v>
                </c:pt>
                <c:pt idx="4">
                  <c:v>Miami</c:v>
                </c:pt>
                <c:pt idx="5">
                  <c:v>Houston</c:v>
                </c:pt>
                <c:pt idx="6">
                  <c:v>Toronto</c:v>
                </c:pt>
                <c:pt idx="7">
                  <c:v>Cleveland</c:v>
                </c:pt>
                <c:pt idx="8">
                  <c:v>Minnesota</c:v>
                </c:pt>
                <c:pt idx="9">
                  <c:v>Milwaukee</c:v>
                </c:pt>
                <c:pt idx="10">
                  <c:v>Oakland</c:v>
                </c:pt>
                <c:pt idx="11">
                  <c:v>Arizona</c:v>
                </c:pt>
                <c:pt idx="12">
                  <c:v>Chicago Cubs</c:v>
                </c:pt>
                <c:pt idx="13">
                  <c:v>Chicago Sox</c:v>
                </c:pt>
                <c:pt idx="14">
                  <c:v>Pittsburgh</c:v>
                </c:pt>
                <c:pt idx="15">
                  <c:v>LA Angels</c:v>
                </c:pt>
                <c:pt idx="16">
                  <c:v>Philadelphia</c:v>
                </c:pt>
                <c:pt idx="17">
                  <c:v>NY Mets</c:v>
                </c:pt>
                <c:pt idx="18">
                  <c:v>Detroit</c:v>
                </c:pt>
                <c:pt idx="19">
                  <c:v>Washington</c:v>
                </c:pt>
                <c:pt idx="20">
                  <c:v>San Francisco</c:v>
                </c:pt>
                <c:pt idx="21">
                  <c:v>Tampa Bay</c:v>
                </c:pt>
                <c:pt idx="22">
                  <c:v>Baltimore</c:v>
                </c:pt>
                <c:pt idx="23">
                  <c:v>Texas</c:v>
                </c:pt>
                <c:pt idx="24">
                  <c:v>Cincinnati</c:v>
                </c:pt>
                <c:pt idx="25">
                  <c:v>Atlanta</c:v>
                </c:pt>
                <c:pt idx="26">
                  <c:v>St. Louis</c:v>
                </c:pt>
                <c:pt idx="27">
                  <c:v>LA Dodgers</c:v>
                </c:pt>
                <c:pt idx="28">
                  <c:v>Boston</c:v>
                </c:pt>
                <c:pt idx="29">
                  <c:v>NY Yankees</c:v>
                </c:pt>
              </c:strCache>
            </c:strRef>
          </c:cat>
          <c:val>
            <c:numRef>
              <c:f>graph!$B$2:$B$31</c:f>
              <c:numCache>
                <c:formatCode>General</c:formatCode>
                <c:ptCount val="30"/>
                <c:pt idx="9">
                  <c:v>1.0</c:v>
                </c:pt>
                <c:pt idx="12">
                  <c:v>1.0</c:v>
                </c:pt>
                <c:pt idx="13">
                  <c:v>1.0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  <c:pt idx="25">
                  <c:v>5.0</c:v>
                </c:pt>
                <c:pt idx="26">
                  <c:v>6.0</c:v>
                </c:pt>
                <c:pt idx="27">
                  <c:v>4.0</c:v>
                </c:pt>
                <c:pt idx="28">
                  <c:v>6.0</c:v>
                </c:pt>
                <c:pt idx="29">
                  <c:v>6.0</c:v>
                </c:pt>
              </c:numCache>
            </c:numRef>
          </c:val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All ESPN games</c:v>
                </c:pt>
              </c:strCache>
            </c:strRef>
          </c:tx>
          <c:spPr>
            <a:solidFill>
              <a:srgbClr val="AACB37"/>
            </a:solidFill>
            <a:effectLst/>
          </c:spPr>
          <c:invertIfNegative val="0"/>
          <c:dPt>
            <c:idx val="26"/>
            <c:invertIfNegative val="0"/>
            <c:bubble3D val="0"/>
            <c:spPr>
              <a:solidFill>
                <a:srgbClr val="DD5426"/>
              </a:solidFill>
              <a:effectLst/>
            </c:spPr>
          </c:dPt>
          <c:dPt>
            <c:idx val="28"/>
            <c:invertIfNegative val="0"/>
            <c:bubble3D val="0"/>
            <c:spPr>
              <a:solidFill>
                <a:srgbClr val="DD5426"/>
              </a:solidFill>
              <a:effectLst/>
            </c:spPr>
          </c:dPt>
          <c:cat>
            <c:strRef>
              <c:f>graph!$A$2:$A$31</c:f>
              <c:strCache>
                <c:ptCount val="30"/>
                <c:pt idx="0">
                  <c:v>Colorado</c:v>
                </c:pt>
                <c:pt idx="1">
                  <c:v>San Diego</c:v>
                </c:pt>
                <c:pt idx="2">
                  <c:v>Seattle</c:v>
                </c:pt>
                <c:pt idx="3">
                  <c:v>Kansas City</c:v>
                </c:pt>
                <c:pt idx="4">
                  <c:v>Miami</c:v>
                </c:pt>
                <c:pt idx="5">
                  <c:v>Houston</c:v>
                </c:pt>
                <c:pt idx="6">
                  <c:v>Toronto</c:v>
                </c:pt>
                <c:pt idx="7">
                  <c:v>Cleveland</c:v>
                </c:pt>
                <c:pt idx="8">
                  <c:v>Minnesota</c:v>
                </c:pt>
                <c:pt idx="9">
                  <c:v>Milwaukee</c:v>
                </c:pt>
                <c:pt idx="10">
                  <c:v>Oakland</c:v>
                </c:pt>
                <c:pt idx="11">
                  <c:v>Arizona</c:v>
                </c:pt>
                <c:pt idx="12">
                  <c:v>Chicago Cubs</c:v>
                </c:pt>
                <c:pt idx="13">
                  <c:v>Chicago Sox</c:v>
                </c:pt>
                <c:pt idx="14">
                  <c:v>Pittsburgh</c:v>
                </c:pt>
                <c:pt idx="15">
                  <c:v>LA Angels</c:v>
                </c:pt>
                <c:pt idx="16">
                  <c:v>Philadelphia</c:v>
                </c:pt>
                <c:pt idx="17">
                  <c:v>NY Mets</c:v>
                </c:pt>
                <c:pt idx="18">
                  <c:v>Detroit</c:v>
                </c:pt>
                <c:pt idx="19">
                  <c:v>Washington</c:v>
                </c:pt>
                <c:pt idx="20">
                  <c:v>San Francisco</c:v>
                </c:pt>
                <c:pt idx="21">
                  <c:v>Tampa Bay</c:v>
                </c:pt>
                <c:pt idx="22">
                  <c:v>Baltimore</c:v>
                </c:pt>
                <c:pt idx="23">
                  <c:v>Texas</c:v>
                </c:pt>
                <c:pt idx="24">
                  <c:v>Cincinnati</c:v>
                </c:pt>
                <c:pt idx="25">
                  <c:v>Atlanta</c:v>
                </c:pt>
                <c:pt idx="26">
                  <c:v>St. Louis</c:v>
                </c:pt>
                <c:pt idx="27">
                  <c:v>LA Dodgers</c:v>
                </c:pt>
                <c:pt idx="28">
                  <c:v>Boston</c:v>
                </c:pt>
                <c:pt idx="29">
                  <c:v>NY Yankees</c:v>
                </c:pt>
              </c:strCache>
            </c:strRef>
          </c:cat>
          <c:val>
            <c:numRef>
              <c:f>graph!$C$2:$C$31</c:f>
              <c:numCache>
                <c:formatCode>General</c:formatCode>
                <c:ptCount val="3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7.0</c:v>
                </c:pt>
                <c:pt idx="11">
                  <c:v>9.0</c:v>
                </c:pt>
                <c:pt idx="12">
                  <c:v>8.0</c:v>
                </c:pt>
                <c:pt idx="13">
                  <c:v>9.0</c:v>
                </c:pt>
                <c:pt idx="14">
                  <c:v>12.0</c:v>
                </c:pt>
                <c:pt idx="15">
                  <c:v>12.0</c:v>
                </c:pt>
                <c:pt idx="16">
                  <c:v>13.0</c:v>
                </c:pt>
                <c:pt idx="17">
                  <c:v>14.0</c:v>
                </c:pt>
                <c:pt idx="18">
                  <c:v>16.0</c:v>
                </c:pt>
                <c:pt idx="19">
                  <c:v>17.0</c:v>
                </c:pt>
                <c:pt idx="20">
                  <c:v>17.0</c:v>
                </c:pt>
                <c:pt idx="21">
                  <c:v>18.0</c:v>
                </c:pt>
                <c:pt idx="22">
                  <c:v>18.0</c:v>
                </c:pt>
                <c:pt idx="23">
                  <c:v>17.0</c:v>
                </c:pt>
                <c:pt idx="24">
                  <c:v>19.0</c:v>
                </c:pt>
                <c:pt idx="25">
                  <c:v>23.0</c:v>
                </c:pt>
                <c:pt idx="26">
                  <c:v>24.0</c:v>
                </c:pt>
                <c:pt idx="27">
                  <c:v>27.0</c:v>
                </c:pt>
                <c:pt idx="28">
                  <c:v>36.0</c:v>
                </c:pt>
                <c:pt idx="29">
                  <c:v>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451320"/>
        <c:axId val="-2120651128"/>
      </c:barChart>
      <c:catAx>
        <c:axId val="-212045132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0651128"/>
        <c:crosses val="autoZero"/>
        <c:auto val="1"/>
        <c:lblAlgn val="ctr"/>
        <c:lblOffset val="100"/>
        <c:noMultiLvlLbl val="0"/>
      </c:catAx>
      <c:valAx>
        <c:axId val="-2120651128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21204513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87328986220472"/>
          <c:y val="0.0404932032749638"/>
          <c:w val="0.63783821003856"/>
          <c:h val="0.060614382157454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7</xdr:row>
      <xdr:rowOff>76200</xdr:rowOff>
    </xdr:from>
    <xdr:to>
      <xdr:col>13</xdr:col>
      <xdr:colOff>571500</xdr:colOff>
      <xdr:row>47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n Stancil" refreshedDate="41569.680569444441" createdVersion="4" refreshedVersion="4" minRefreshableVersion="3" recordCount="448">
  <cacheSource type="worksheet">
    <worksheetSource ref="J1:M450" sheet="data"/>
  </cacheSource>
  <cacheFields count="4">
    <cacheField name="team" numFmtId="0">
      <sharedItems count="30">
        <s v="Boston"/>
        <s v="LA Dodgers"/>
        <s v="Atlanta"/>
        <s v="Arizona"/>
        <s v="San Francisco"/>
        <s v="Detroit"/>
        <s v="LA Angels"/>
        <s v="St. Louis"/>
        <s v="NY Yankees"/>
        <s v="Texas"/>
        <s v="NY Mets"/>
        <s v="Cincinnati"/>
        <s v="Kansas City"/>
        <s v="Minnesota"/>
        <s v="Washington"/>
        <s v="Philadelphia"/>
        <s v="Tampa Bay"/>
        <s v="Baltimore"/>
        <s v="Chicago Cubs"/>
        <s v="Toronto"/>
        <s v="Chicago Sox"/>
        <s v="Oakland"/>
        <s v="Milwaukee"/>
        <s v="San Diego"/>
        <s v="Cleveland"/>
        <s v="Seattle"/>
        <s v="Houston"/>
        <s v="Pittsburgh"/>
        <s v="Miami"/>
        <s v="Colorado"/>
      </sharedItems>
    </cacheField>
    <cacheField name="date" numFmtId="0">
      <sharedItems count="126">
        <s v="April 1, 2013"/>
        <s v="April 2, 2013"/>
        <s v="April 3, 2013"/>
        <s v="April 6, 2013"/>
        <s v="April 7, 2013"/>
        <s v="April 8, 2013"/>
        <s v="April 10, 2013"/>
        <s v="April 12, 2013"/>
        <s v="April 13, 2013"/>
        <s v="April 14, 2013"/>
        <s v="April 15, 2013"/>
        <s v="April 17, 2013"/>
        <s v="April 18, 2013"/>
        <s v="April 19, 2013"/>
        <s v="April 20, 2013"/>
        <s v="April 21, 2013"/>
        <s v="April 22, 2013"/>
        <s v="April 24, 2013"/>
        <s v="April 25, 2013"/>
        <s v="April 27, 2013"/>
        <s v="April 28, 2013"/>
        <s v="April 29, 2013"/>
        <s v="April 30, 2013"/>
        <s v="May 1, 2013"/>
        <s v="May 2, 2013"/>
        <s v="May 4, 2013"/>
        <s v="May 5, 2013"/>
        <s v="May 6, 2013"/>
        <s v="May 8, 2013"/>
        <s v="May 11, 2013"/>
        <s v="May 12, 2013"/>
        <s v="May 13, 2013"/>
        <s v="May 15, 2013"/>
        <s v="May 16, 2013"/>
        <s v="May 18, 2013"/>
        <s v="May 19, 2013"/>
        <s v="May 20, 2013"/>
        <s v="May 21, 2013"/>
        <s v="May 22, 2013"/>
        <s v="May 25, 2013"/>
        <s v="May 26, 2013"/>
        <s v="May 28, 2013"/>
        <s v="May 30, 2013"/>
        <s v="May 31, 2013"/>
        <s v="June 1, 2013"/>
        <s v="June 2, 2013"/>
        <s v="June 3, 2013"/>
        <s v="June 5, 2013"/>
        <s v="June 7, 2013"/>
        <s v="June 8, 2013"/>
        <s v="June 9, 2013"/>
        <s v="June 10, 2013"/>
        <s v="June 12, 2013"/>
        <s v="June 14, 2013"/>
        <s v="June 15, 2013"/>
        <s v="June 16, 2013"/>
        <s v="June 17, 2013"/>
        <s v="June 18, 2013"/>
        <s v="June 19, 2013"/>
        <s v="June 20, 2013"/>
        <s v="June 22, 2013"/>
        <s v="June 23, 2013"/>
        <s v="June 24, 2013"/>
        <s v="June 26, 2013"/>
        <s v="June 29, 2013"/>
        <s v="June 30, 2013"/>
        <s v="July 1, 2013"/>
        <s v="July 2, 2013"/>
        <s v="July 3, 2013"/>
        <s v="July 5, 2013"/>
        <s v="July 6, 2013"/>
        <s v="July 7, 2013"/>
        <s v="July 8, 2013"/>
        <s v="July 10, 2013"/>
        <s v="July 11, 2013"/>
        <s v="July 13, 2013"/>
        <s v="July 14, 2013"/>
        <s v="July 19, 2013"/>
        <s v="July 20, 2013"/>
        <s v="July 21, 2013"/>
        <s v="July 22, 2013"/>
        <s v="July 24, 2013"/>
        <s v="July 26, 2013"/>
        <s v="July 27, 2013"/>
        <s v="July 28, 2013"/>
        <s v="July 29, 2013"/>
        <s v="July 31, 2013"/>
        <s v="August 1, 2013"/>
        <s v="August 3, 2013"/>
        <s v="August 4, 2013"/>
        <s v="August 5, 2013"/>
        <s v="August 6, 2013"/>
        <s v="August 7, 2013"/>
        <s v="August 9, 2013"/>
        <s v="August 10, 2013"/>
        <s v="August 11, 2013"/>
        <s v="August 12, 2013"/>
        <s v="August 14, 2013"/>
        <s v="August 16, 2013"/>
        <s v="August 17, 2013"/>
        <s v="August 18, 2013"/>
        <s v="August 19, 2013"/>
        <s v="August 20, 2013"/>
        <s v="August 21, 2013"/>
        <s v="August 22, 2013"/>
        <s v="August 24, 2013"/>
        <s v="August 25, 2013"/>
        <s v="August 26, 2013"/>
        <s v="August 28, 2013"/>
        <s v="August 29, 2013"/>
        <s v="September 1, 2013"/>
        <s v="September 4, 2013"/>
        <s v="September 5, 2013"/>
        <s v="September 6, 2013"/>
        <s v="September 7, 2013"/>
        <s v="September 8, 2013"/>
        <s v="September 11, 2013"/>
        <s v="September 13, 2013"/>
        <s v="September 14, 2013"/>
        <s v="September 15, 2013"/>
        <s v="September 18, 2013"/>
        <s v="September 22, 2013"/>
        <s v="September 25, 2013"/>
        <s v="September 28, 2013"/>
        <s v="September 29, 2013"/>
        <s v="September 30, 2013"/>
      </sharedItems>
    </cacheField>
    <cacheField name="day" numFmtId="0">
      <sharedItems count="7">
        <s v="Monday"/>
        <s v="Tuesday"/>
        <s v="Wednesday"/>
        <s v="Saturday"/>
        <s v="Sunday"/>
        <s v="Friday"/>
        <s v="Thursday"/>
      </sharedItems>
    </cacheField>
    <cacheField name="hour" numFmtId="0">
      <sharedItems containsSemiMixedTypes="0" containsString="0" containsNumber="1" containsInteger="1" minValue="1" maxValue="10" count="7">
        <n v="1"/>
        <n v="4"/>
        <n v="7"/>
        <n v="10"/>
        <n v="8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x v="0"/>
    <x v="0"/>
    <x v="0"/>
    <x v="0"/>
  </r>
  <r>
    <x v="1"/>
    <x v="0"/>
    <x v="0"/>
    <x v="1"/>
  </r>
  <r>
    <x v="2"/>
    <x v="0"/>
    <x v="0"/>
    <x v="2"/>
  </r>
  <r>
    <x v="3"/>
    <x v="0"/>
    <x v="0"/>
    <x v="3"/>
  </r>
  <r>
    <x v="4"/>
    <x v="1"/>
    <x v="1"/>
    <x v="3"/>
  </r>
  <r>
    <x v="0"/>
    <x v="2"/>
    <x v="2"/>
    <x v="2"/>
  </r>
  <r>
    <x v="4"/>
    <x v="2"/>
    <x v="2"/>
    <x v="3"/>
  </r>
  <r>
    <x v="5"/>
    <x v="3"/>
    <x v="3"/>
    <x v="1"/>
  </r>
  <r>
    <x v="6"/>
    <x v="3"/>
    <x v="3"/>
    <x v="1"/>
  </r>
  <r>
    <x v="7"/>
    <x v="3"/>
    <x v="3"/>
    <x v="1"/>
  </r>
  <r>
    <x v="8"/>
    <x v="4"/>
    <x v="4"/>
    <x v="0"/>
  </r>
  <r>
    <x v="9"/>
    <x v="4"/>
    <x v="4"/>
    <x v="4"/>
  </r>
  <r>
    <x v="10"/>
    <x v="5"/>
    <x v="0"/>
    <x v="2"/>
  </r>
  <r>
    <x v="8"/>
    <x v="6"/>
    <x v="2"/>
    <x v="2"/>
  </r>
  <r>
    <x v="2"/>
    <x v="7"/>
    <x v="5"/>
    <x v="2"/>
  </r>
  <r>
    <x v="0"/>
    <x v="8"/>
    <x v="3"/>
    <x v="0"/>
  </r>
  <r>
    <x v="4"/>
    <x v="8"/>
    <x v="3"/>
    <x v="0"/>
  </r>
  <r>
    <x v="2"/>
    <x v="8"/>
    <x v="3"/>
    <x v="0"/>
  </r>
  <r>
    <x v="0"/>
    <x v="9"/>
    <x v="4"/>
    <x v="0"/>
  </r>
  <r>
    <x v="8"/>
    <x v="9"/>
    <x v="4"/>
    <x v="4"/>
  </r>
  <r>
    <x v="11"/>
    <x v="10"/>
    <x v="0"/>
    <x v="2"/>
  </r>
  <r>
    <x v="11"/>
    <x v="11"/>
    <x v="2"/>
    <x v="2"/>
  </r>
  <r>
    <x v="7"/>
    <x v="12"/>
    <x v="6"/>
    <x v="2"/>
  </r>
  <r>
    <x v="12"/>
    <x v="13"/>
    <x v="5"/>
    <x v="2"/>
  </r>
  <r>
    <x v="6"/>
    <x v="14"/>
    <x v="3"/>
    <x v="5"/>
  </r>
  <r>
    <x v="13"/>
    <x v="14"/>
    <x v="3"/>
    <x v="5"/>
  </r>
  <r>
    <x v="14"/>
    <x v="14"/>
    <x v="3"/>
    <x v="5"/>
  </r>
  <r>
    <x v="1"/>
    <x v="15"/>
    <x v="4"/>
    <x v="0"/>
  </r>
  <r>
    <x v="15"/>
    <x v="15"/>
    <x v="4"/>
    <x v="4"/>
  </r>
  <r>
    <x v="16"/>
    <x v="16"/>
    <x v="0"/>
    <x v="2"/>
  </r>
  <r>
    <x v="10"/>
    <x v="17"/>
    <x v="2"/>
    <x v="2"/>
  </r>
  <r>
    <x v="8"/>
    <x v="18"/>
    <x v="6"/>
    <x v="2"/>
  </r>
  <r>
    <x v="5"/>
    <x v="19"/>
    <x v="3"/>
    <x v="0"/>
  </r>
  <r>
    <x v="14"/>
    <x v="19"/>
    <x v="3"/>
    <x v="0"/>
  </r>
  <r>
    <x v="15"/>
    <x v="19"/>
    <x v="3"/>
    <x v="0"/>
  </r>
  <r>
    <x v="8"/>
    <x v="20"/>
    <x v="4"/>
    <x v="0"/>
  </r>
  <r>
    <x v="5"/>
    <x v="20"/>
    <x v="4"/>
    <x v="4"/>
  </r>
  <r>
    <x v="2"/>
    <x v="21"/>
    <x v="0"/>
    <x v="2"/>
  </r>
  <r>
    <x v="7"/>
    <x v="22"/>
    <x v="1"/>
    <x v="4"/>
  </r>
  <r>
    <x v="14"/>
    <x v="23"/>
    <x v="2"/>
    <x v="2"/>
  </r>
  <r>
    <x v="14"/>
    <x v="24"/>
    <x v="6"/>
    <x v="2"/>
  </r>
  <r>
    <x v="17"/>
    <x v="25"/>
    <x v="3"/>
    <x v="1"/>
  </r>
  <r>
    <x v="7"/>
    <x v="25"/>
    <x v="3"/>
    <x v="1"/>
  </r>
  <r>
    <x v="14"/>
    <x v="25"/>
    <x v="3"/>
    <x v="1"/>
  </r>
  <r>
    <x v="2"/>
    <x v="26"/>
    <x v="4"/>
    <x v="0"/>
  </r>
  <r>
    <x v="4"/>
    <x v="26"/>
    <x v="4"/>
    <x v="4"/>
  </r>
  <r>
    <x v="2"/>
    <x v="27"/>
    <x v="0"/>
    <x v="2"/>
  </r>
  <r>
    <x v="13"/>
    <x v="28"/>
    <x v="2"/>
    <x v="2"/>
  </r>
  <r>
    <x v="18"/>
    <x v="29"/>
    <x v="3"/>
    <x v="1"/>
  </r>
  <r>
    <x v="19"/>
    <x v="30"/>
    <x v="4"/>
    <x v="0"/>
  </r>
  <r>
    <x v="20"/>
    <x v="30"/>
    <x v="4"/>
    <x v="4"/>
  </r>
  <r>
    <x v="7"/>
    <x v="31"/>
    <x v="0"/>
    <x v="2"/>
  </r>
  <r>
    <x v="0"/>
    <x v="32"/>
    <x v="2"/>
    <x v="2"/>
  </r>
  <r>
    <x v="9"/>
    <x v="33"/>
    <x v="6"/>
    <x v="4"/>
  </r>
  <r>
    <x v="16"/>
    <x v="34"/>
    <x v="3"/>
    <x v="1"/>
  </r>
  <r>
    <x v="6"/>
    <x v="34"/>
    <x v="3"/>
    <x v="1"/>
  </r>
  <r>
    <x v="11"/>
    <x v="34"/>
    <x v="3"/>
    <x v="1"/>
  </r>
  <r>
    <x v="2"/>
    <x v="35"/>
    <x v="4"/>
    <x v="0"/>
  </r>
  <r>
    <x v="9"/>
    <x v="35"/>
    <x v="4"/>
    <x v="4"/>
  </r>
  <r>
    <x v="8"/>
    <x v="36"/>
    <x v="0"/>
    <x v="2"/>
  </r>
  <r>
    <x v="17"/>
    <x v="37"/>
    <x v="1"/>
    <x v="2"/>
  </r>
  <r>
    <x v="17"/>
    <x v="38"/>
    <x v="2"/>
    <x v="2"/>
  </r>
  <r>
    <x v="20"/>
    <x v="39"/>
    <x v="3"/>
    <x v="2"/>
  </r>
  <r>
    <x v="21"/>
    <x v="39"/>
    <x v="3"/>
    <x v="2"/>
  </r>
  <r>
    <x v="1"/>
    <x v="39"/>
    <x v="3"/>
    <x v="2"/>
  </r>
  <r>
    <x v="15"/>
    <x v="39"/>
    <x v="3"/>
    <x v="2"/>
  </r>
  <r>
    <x v="2"/>
    <x v="39"/>
    <x v="3"/>
    <x v="2"/>
  </r>
  <r>
    <x v="16"/>
    <x v="40"/>
    <x v="4"/>
    <x v="0"/>
  </r>
  <r>
    <x v="10"/>
    <x v="40"/>
    <x v="4"/>
    <x v="4"/>
  </r>
  <r>
    <x v="10"/>
    <x v="41"/>
    <x v="1"/>
    <x v="2"/>
  </r>
  <r>
    <x v="1"/>
    <x v="41"/>
    <x v="1"/>
    <x v="3"/>
  </r>
  <r>
    <x v="10"/>
    <x v="42"/>
    <x v="6"/>
    <x v="2"/>
  </r>
  <r>
    <x v="8"/>
    <x v="43"/>
    <x v="5"/>
    <x v="2"/>
  </r>
  <r>
    <x v="0"/>
    <x v="44"/>
    <x v="3"/>
    <x v="2"/>
  </r>
  <r>
    <x v="2"/>
    <x v="44"/>
    <x v="3"/>
    <x v="2"/>
  </r>
  <r>
    <x v="3"/>
    <x v="44"/>
    <x v="3"/>
    <x v="2"/>
  </r>
  <r>
    <x v="11"/>
    <x v="44"/>
    <x v="3"/>
    <x v="2"/>
  </r>
  <r>
    <x v="7"/>
    <x v="44"/>
    <x v="3"/>
    <x v="2"/>
  </r>
  <r>
    <x v="4"/>
    <x v="45"/>
    <x v="4"/>
    <x v="6"/>
  </r>
  <r>
    <x v="0"/>
    <x v="45"/>
    <x v="4"/>
    <x v="4"/>
  </r>
  <r>
    <x v="8"/>
    <x v="46"/>
    <x v="0"/>
    <x v="2"/>
  </r>
  <r>
    <x v="9"/>
    <x v="47"/>
    <x v="2"/>
    <x v="2"/>
  </r>
  <r>
    <x v="7"/>
    <x v="48"/>
    <x v="5"/>
    <x v="2"/>
  </r>
  <r>
    <x v="12"/>
    <x v="49"/>
    <x v="3"/>
    <x v="2"/>
  </r>
  <r>
    <x v="22"/>
    <x v="49"/>
    <x v="3"/>
    <x v="2"/>
  </r>
  <r>
    <x v="11"/>
    <x v="49"/>
    <x v="3"/>
    <x v="2"/>
  </r>
  <r>
    <x v="23"/>
    <x v="49"/>
    <x v="3"/>
    <x v="2"/>
  </r>
  <r>
    <x v="0"/>
    <x v="49"/>
    <x v="3"/>
    <x v="2"/>
  </r>
  <r>
    <x v="0"/>
    <x v="50"/>
    <x v="4"/>
    <x v="0"/>
  </r>
  <r>
    <x v="7"/>
    <x v="50"/>
    <x v="4"/>
    <x v="4"/>
  </r>
  <r>
    <x v="0"/>
    <x v="51"/>
    <x v="0"/>
    <x v="2"/>
  </r>
  <r>
    <x v="24"/>
    <x v="52"/>
    <x v="2"/>
    <x v="4"/>
  </r>
  <r>
    <x v="4"/>
    <x v="53"/>
    <x v="5"/>
    <x v="2"/>
  </r>
  <r>
    <x v="6"/>
    <x v="54"/>
    <x v="3"/>
    <x v="2"/>
  </r>
  <r>
    <x v="14"/>
    <x v="54"/>
    <x v="3"/>
    <x v="2"/>
  </r>
  <r>
    <x v="13"/>
    <x v="54"/>
    <x v="3"/>
    <x v="2"/>
  </r>
  <r>
    <x v="25"/>
    <x v="54"/>
    <x v="3"/>
    <x v="2"/>
  </r>
  <r>
    <x v="26"/>
    <x v="54"/>
    <x v="3"/>
    <x v="2"/>
  </r>
  <r>
    <x v="27"/>
    <x v="55"/>
    <x v="4"/>
    <x v="0"/>
  </r>
  <r>
    <x v="2"/>
    <x v="55"/>
    <x v="4"/>
    <x v="4"/>
  </r>
  <r>
    <x v="7"/>
    <x v="56"/>
    <x v="0"/>
    <x v="2"/>
  </r>
  <r>
    <x v="1"/>
    <x v="57"/>
    <x v="1"/>
    <x v="2"/>
  </r>
  <r>
    <x v="8"/>
    <x v="58"/>
    <x v="2"/>
    <x v="0"/>
  </r>
  <r>
    <x v="1"/>
    <x v="58"/>
    <x v="2"/>
    <x v="2"/>
  </r>
  <r>
    <x v="5"/>
    <x v="59"/>
    <x v="6"/>
    <x v="2"/>
  </r>
  <r>
    <x v="24"/>
    <x v="60"/>
    <x v="3"/>
    <x v="2"/>
  </r>
  <r>
    <x v="5"/>
    <x v="60"/>
    <x v="3"/>
    <x v="2"/>
  </r>
  <r>
    <x v="1"/>
    <x v="60"/>
    <x v="3"/>
    <x v="2"/>
  </r>
  <r>
    <x v="3"/>
    <x v="60"/>
    <x v="3"/>
    <x v="2"/>
  </r>
  <r>
    <x v="9"/>
    <x v="60"/>
    <x v="3"/>
    <x v="4"/>
  </r>
  <r>
    <x v="16"/>
    <x v="61"/>
    <x v="4"/>
    <x v="6"/>
  </r>
  <r>
    <x v="9"/>
    <x v="61"/>
    <x v="4"/>
    <x v="4"/>
  </r>
  <r>
    <x v="1"/>
    <x v="62"/>
    <x v="0"/>
    <x v="3"/>
  </r>
  <r>
    <x v="9"/>
    <x v="63"/>
    <x v="2"/>
    <x v="2"/>
  </r>
  <r>
    <x v="17"/>
    <x v="64"/>
    <x v="3"/>
    <x v="2"/>
  </r>
  <r>
    <x v="18"/>
    <x v="64"/>
    <x v="3"/>
    <x v="2"/>
  </r>
  <r>
    <x v="11"/>
    <x v="64"/>
    <x v="3"/>
    <x v="2"/>
  </r>
  <r>
    <x v="27"/>
    <x v="64"/>
    <x v="3"/>
    <x v="2"/>
  </r>
  <r>
    <x v="16"/>
    <x v="64"/>
    <x v="3"/>
    <x v="2"/>
  </r>
  <r>
    <x v="2"/>
    <x v="65"/>
    <x v="4"/>
    <x v="0"/>
  </r>
  <r>
    <x v="17"/>
    <x v="65"/>
    <x v="4"/>
    <x v="4"/>
  </r>
  <r>
    <x v="11"/>
    <x v="66"/>
    <x v="0"/>
    <x v="2"/>
  </r>
  <r>
    <x v="11"/>
    <x v="67"/>
    <x v="1"/>
    <x v="2"/>
  </r>
  <r>
    <x v="3"/>
    <x v="68"/>
    <x v="2"/>
    <x v="2"/>
  </r>
  <r>
    <x v="8"/>
    <x v="69"/>
    <x v="5"/>
    <x v="2"/>
  </r>
  <r>
    <x v="22"/>
    <x v="70"/>
    <x v="3"/>
    <x v="2"/>
  </r>
  <r>
    <x v="26"/>
    <x v="70"/>
    <x v="3"/>
    <x v="2"/>
  </r>
  <r>
    <x v="2"/>
    <x v="70"/>
    <x v="3"/>
    <x v="2"/>
  </r>
  <r>
    <x v="4"/>
    <x v="70"/>
    <x v="3"/>
    <x v="2"/>
  </r>
  <r>
    <x v="16"/>
    <x v="70"/>
    <x v="3"/>
    <x v="2"/>
  </r>
  <r>
    <x v="17"/>
    <x v="71"/>
    <x v="4"/>
    <x v="0"/>
  </r>
  <r>
    <x v="6"/>
    <x v="71"/>
    <x v="4"/>
    <x v="4"/>
  </r>
  <r>
    <x v="15"/>
    <x v="72"/>
    <x v="0"/>
    <x v="2"/>
  </r>
  <r>
    <x v="27"/>
    <x v="73"/>
    <x v="2"/>
    <x v="2"/>
  </r>
  <r>
    <x v="2"/>
    <x v="74"/>
    <x v="6"/>
    <x v="2"/>
  </r>
  <r>
    <x v="9"/>
    <x v="75"/>
    <x v="3"/>
    <x v="2"/>
  </r>
  <r>
    <x v="18"/>
    <x v="75"/>
    <x v="3"/>
    <x v="2"/>
  </r>
  <r>
    <x v="1"/>
    <x v="75"/>
    <x v="3"/>
    <x v="2"/>
  </r>
  <r>
    <x v="27"/>
    <x v="75"/>
    <x v="3"/>
    <x v="2"/>
  </r>
  <r>
    <x v="28"/>
    <x v="75"/>
    <x v="3"/>
    <x v="2"/>
  </r>
  <r>
    <x v="5"/>
    <x v="76"/>
    <x v="4"/>
    <x v="0"/>
  </r>
  <r>
    <x v="7"/>
    <x v="76"/>
    <x v="4"/>
    <x v="4"/>
  </r>
  <r>
    <x v="0"/>
    <x v="77"/>
    <x v="5"/>
    <x v="2"/>
  </r>
  <r>
    <x v="8"/>
    <x v="78"/>
    <x v="3"/>
    <x v="1"/>
  </r>
  <r>
    <x v="20"/>
    <x v="78"/>
    <x v="3"/>
    <x v="1"/>
  </r>
  <r>
    <x v="11"/>
    <x v="78"/>
    <x v="3"/>
    <x v="1"/>
  </r>
  <r>
    <x v="1"/>
    <x v="79"/>
    <x v="4"/>
    <x v="0"/>
  </r>
  <r>
    <x v="0"/>
    <x v="79"/>
    <x v="4"/>
    <x v="4"/>
  </r>
  <r>
    <x v="9"/>
    <x v="80"/>
    <x v="0"/>
    <x v="2"/>
  </r>
  <r>
    <x v="16"/>
    <x v="81"/>
    <x v="2"/>
    <x v="2"/>
  </r>
  <r>
    <x v="2"/>
    <x v="82"/>
    <x v="5"/>
    <x v="2"/>
  </r>
  <r>
    <x v="21"/>
    <x v="83"/>
    <x v="3"/>
    <x v="5"/>
  </r>
  <r>
    <x v="2"/>
    <x v="83"/>
    <x v="3"/>
    <x v="5"/>
  </r>
  <r>
    <x v="14"/>
    <x v="83"/>
    <x v="3"/>
    <x v="5"/>
  </r>
  <r>
    <x v="0"/>
    <x v="84"/>
    <x v="4"/>
    <x v="0"/>
  </r>
  <r>
    <x v="2"/>
    <x v="84"/>
    <x v="4"/>
    <x v="4"/>
  </r>
  <r>
    <x v="9"/>
    <x v="85"/>
    <x v="0"/>
    <x v="2"/>
  </r>
  <r>
    <x v="27"/>
    <x v="86"/>
    <x v="2"/>
    <x v="2"/>
  </r>
  <r>
    <x v="7"/>
    <x v="87"/>
    <x v="6"/>
    <x v="2"/>
  </r>
  <r>
    <x v="21"/>
    <x v="88"/>
    <x v="3"/>
    <x v="1"/>
  </r>
  <r>
    <x v="1"/>
    <x v="88"/>
    <x v="3"/>
    <x v="1"/>
  </r>
  <r>
    <x v="2"/>
    <x v="88"/>
    <x v="3"/>
    <x v="1"/>
  </r>
  <r>
    <x v="0"/>
    <x v="89"/>
    <x v="4"/>
    <x v="0"/>
  </r>
  <r>
    <x v="2"/>
    <x v="89"/>
    <x v="4"/>
    <x v="4"/>
  </r>
  <r>
    <x v="1"/>
    <x v="90"/>
    <x v="0"/>
    <x v="2"/>
  </r>
  <r>
    <x v="2"/>
    <x v="91"/>
    <x v="1"/>
    <x v="2"/>
  </r>
  <r>
    <x v="1"/>
    <x v="92"/>
    <x v="2"/>
    <x v="4"/>
  </r>
  <r>
    <x v="8"/>
    <x v="93"/>
    <x v="5"/>
    <x v="2"/>
  </r>
  <r>
    <x v="20"/>
    <x v="94"/>
    <x v="3"/>
    <x v="1"/>
  </r>
  <r>
    <x v="1"/>
    <x v="94"/>
    <x v="3"/>
    <x v="1"/>
  </r>
  <r>
    <x v="4"/>
    <x v="94"/>
    <x v="3"/>
    <x v="1"/>
  </r>
  <r>
    <x v="8"/>
    <x v="95"/>
    <x v="4"/>
    <x v="0"/>
  </r>
  <r>
    <x v="1"/>
    <x v="95"/>
    <x v="4"/>
    <x v="4"/>
  </r>
  <r>
    <x v="8"/>
    <x v="96"/>
    <x v="0"/>
    <x v="2"/>
  </r>
  <r>
    <x v="27"/>
    <x v="97"/>
    <x v="2"/>
    <x v="4"/>
  </r>
  <r>
    <x v="8"/>
    <x v="98"/>
    <x v="5"/>
    <x v="2"/>
  </r>
  <r>
    <x v="0"/>
    <x v="99"/>
    <x v="3"/>
    <x v="1"/>
  </r>
  <r>
    <x v="3"/>
    <x v="99"/>
    <x v="3"/>
    <x v="1"/>
  </r>
  <r>
    <x v="4"/>
    <x v="99"/>
    <x v="3"/>
    <x v="2"/>
  </r>
  <r>
    <x v="15"/>
    <x v="100"/>
    <x v="4"/>
    <x v="0"/>
  </r>
  <r>
    <x v="8"/>
    <x v="100"/>
    <x v="4"/>
    <x v="4"/>
  </r>
  <r>
    <x v="0"/>
    <x v="101"/>
    <x v="0"/>
    <x v="3"/>
  </r>
  <r>
    <x v="8"/>
    <x v="102"/>
    <x v="1"/>
    <x v="0"/>
  </r>
  <r>
    <x v="17"/>
    <x v="103"/>
    <x v="2"/>
    <x v="2"/>
  </r>
  <r>
    <x v="7"/>
    <x v="104"/>
    <x v="6"/>
    <x v="4"/>
  </r>
  <r>
    <x v="21"/>
    <x v="105"/>
    <x v="3"/>
    <x v="1"/>
  </r>
  <r>
    <x v="0"/>
    <x v="105"/>
    <x v="3"/>
    <x v="1"/>
  </r>
  <r>
    <x v="5"/>
    <x v="105"/>
    <x v="3"/>
    <x v="1"/>
  </r>
  <r>
    <x v="20"/>
    <x v="105"/>
    <x v="3"/>
    <x v="2"/>
  </r>
  <r>
    <x v="2"/>
    <x v="106"/>
    <x v="4"/>
    <x v="6"/>
  </r>
  <r>
    <x v="0"/>
    <x v="106"/>
    <x v="4"/>
    <x v="4"/>
  </r>
  <r>
    <x v="7"/>
    <x v="107"/>
    <x v="0"/>
    <x v="2"/>
  </r>
  <r>
    <x v="0"/>
    <x v="108"/>
    <x v="2"/>
    <x v="2"/>
  </r>
  <r>
    <x v="17"/>
    <x v="109"/>
    <x v="6"/>
    <x v="2"/>
  </r>
  <r>
    <x v="17"/>
    <x v="110"/>
    <x v="4"/>
    <x v="0"/>
  </r>
  <r>
    <x v="14"/>
    <x v="110"/>
    <x v="4"/>
    <x v="4"/>
  </r>
  <r>
    <x v="0"/>
    <x v="111"/>
    <x v="2"/>
    <x v="2"/>
  </r>
  <r>
    <x v="16"/>
    <x v="111"/>
    <x v="2"/>
    <x v="3"/>
  </r>
  <r>
    <x v="0"/>
    <x v="112"/>
    <x v="6"/>
    <x v="2"/>
  </r>
  <r>
    <x v="0"/>
    <x v="113"/>
    <x v="5"/>
    <x v="2"/>
  </r>
  <r>
    <x v="17"/>
    <x v="114"/>
    <x v="3"/>
    <x v="0"/>
  </r>
  <r>
    <x v="0"/>
    <x v="114"/>
    <x v="3"/>
    <x v="0"/>
  </r>
  <r>
    <x v="11"/>
    <x v="114"/>
    <x v="3"/>
    <x v="0"/>
  </r>
  <r>
    <x v="22"/>
    <x v="114"/>
    <x v="3"/>
    <x v="1"/>
  </r>
  <r>
    <x v="8"/>
    <x v="115"/>
    <x v="4"/>
    <x v="0"/>
  </r>
  <r>
    <x v="11"/>
    <x v="115"/>
    <x v="4"/>
    <x v="4"/>
  </r>
  <r>
    <x v="0"/>
    <x v="116"/>
    <x v="2"/>
    <x v="2"/>
  </r>
  <r>
    <x v="3"/>
    <x v="116"/>
    <x v="2"/>
    <x v="3"/>
  </r>
  <r>
    <x v="0"/>
    <x v="117"/>
    <x v="5"/>
    <x v="2"/>
  </r>
  <r>
    <x v="0"/>
    <x v="118"/>
    <x v="3"/>
    <x v="0"/>
  </r>
  <r>
    <x v="11"/>
    <x v="118"/>
    <x v="3"/>
    <x v="0"/>
  </r>
  <r>
    <x v="21"/>
    <x v="118"/>
    <x v="3"/>
    <x v="0"/>
  </r>
  <r>
    <x v="5"/>
    <x v="119"/>
    <x v="4"/>
    <x v="0"/>
  </r>
  <r>
    <x v="0"/>
    <x v="119"/>
    <x v="4"/>
    <x v="4"/>
  </r>
  <r>
    <x v="16"/>
    <x v="120"/>
    <x v="2"/>
    <x v="2"/>
  </r>
  <r>
    <x v="3"/>
    <x v="120"/>
    <x v="2"/>
    <x v="3"/>
  </r>
  <r>
    <x v="4"/>
    <x v="121"/>
    <x v="4"/>
    <x v="0"/>
  </r>
  <r>
    <x v="22"/>
    <x v="121"/>
    <x v="4"/>
    <x v="4"/>
  </r>
  <r>
    <x v="16"/>
    <x v="122"/>
    <x v="2"/>
    <x v="2"/>
  </r>
  <r>
    <x v="4"/>
    <x v="122"/>
    <x v="2"/>
    <x v="3"/>
  </r>
  <r>
    <x v="24"/>
    <x v="123"/>
    <x v="3"/>
    <x v="0"/>
  </r>
  <r>
    <x v="27"/>
    <x v="124"/>
    <x v="4"/>
    <x v="0"/>
  </r>
  <r>
    <x v="17"/>
    <x v="124"/>
    <x v="4"/>
    <x v="0"/>
  </r>
  <r>
    <x v="16"/>
    <x v="125"/>
    <x v="0"/>
    <x v="4"/>
  </r>
  <r>
    <x v="8"/>
    <x v="0"/>
    <x v="0"/>
    <x v="0"/>
  </r>
  <r>
    <x v="4"/>
    <x v="0"/>
    <x v="0"/>
    <x v="1"/>
  </r>
  <r>
    <x v="15"/>
    <x v="0"/>
    <x v="0"/>
    <x v="2"/>
  </r>
  <r>
    <x v="7"/>
    <x v="0"/>
    <x v="0"/>
    <x v="3"/>
  </r>
  <r>
    <x v="1"/>
    <x v="1"/>
    <x v="1"/>
    <x v="3"/>
  </r>
  <r>
    <x v="8"/>
    <x v="2"/>
    <x v="2"/>
    <x v="2"/>
  </r>
  <r>
    <x v="1"/>
    <x v="2"/>
    <x v="2"/>
    <x v="3"/>
  </r>
  <r>
    <x v="8"/>
    <x v="3"/>
    <x v="3"/>
    <x v="1"/>
  </r>
  <r>
    <x v="9"/>
    <x v="3"/>
    <x v="3"/>
    <x v="1"/>
  </r>
  <r>
    <x v="4"/>
    <x v="3"/>
    <x v="3"/>
    <x v="1"/>
  </r>
  <r>
    <x v="5"/>
    <x v="4"/>
    <x v="4"/>
    <x v="0"/>
  </r>
  <r>
    <x v="6"/>
    <x v="4"/>
    <x v="4"/>
    <x v="4"/>
  </r>
  <r>
    <x v="15"/>
    <x v="5"/>
    <x v="0"/>
    <x v="2"/>
  </r>
  <r>
    <x v="24"/>
    <x v="6"/>
    <x v="2"/>
    <x v="2"/>
  </r>
  <r>
    <x v="14"/>
    <x v="7"/>
    <x v="5"/>
    <x v="2"/>
  </r>
  <r>
    <x v="16"/>
    <x v="8"/>
    <x v="3"/>
    <x v="0"/>
  </r>
  <r>
    <x v="18"/>
    <x v="8"/>
    <x v="3"/>
    <x v="0"/>
  </r>
  <r>
    <x v="14"/>
    <x v="8"/>
    <x v="3"/>
    <x v="0"/>
  </r>
  <r>
    <x v="16"/>
    <x v="9"/>
    <x v="4"/>
    <x v="0"/>
  </r>
  <r>
    <x v="17"/>
    <x v="9"/>
    <x v="4"/>
    <x v="4"/>
  </r>
  <r>
    <x v="15"/>
    <x v="10"/>
    <x v="0"/>
    <x v="2"/>
  </r>
  <r>
    <x v="15"/>
    <x v="11"/>
    <x v="2"/>
    <x v="2"/>
  </r>
  <r>
    <x v="15"/>
    <x v="12"/>
    <x v="6"/>
    <x v="2"/>
  </r>
  <r>
    <x v="0"/>
    <x v="13"/>
    <x v="5"/>
    <x v="2"/>
  </r>
  <r>
    <x v="5"/>
    <x v="14"/>
    <x v="3"/>
    <x v="5"/>
  </r>
  <r>
    <x v="20"/>
    <x v="14"/>
    <x v="3"/>
    <x v="5"/>
  </r>
  <r>
    <x v="10"/>
    <x v="14"/>
    <x v="3"/>
    <x v="5"/>
  </r>
  <r>
    <x v="17"/>
    <x v="15"/>
    <x v="4"/>
    <x v="0"/>
  </r>
  <r>
    <x v="7"/>
    <x v="15"/>
    <x v="4"/>
    <x v="4"/>
  </r>
  <r>
    <x v="8"/>
    <x v="16"/>
    <x v="0"/>
    <x v="2"/>
  </r>
  <r>
    <x v="1"/>
    <x v="17"/>
    <x v="2"/>
    <x v="2"/>
  </r>
  <r>
    <x v="19"/>
    <x v="18"/>
    <x v="6"/>
    <x v="2"/>
  </r>
  <r>
    <x v="2"/>
    <x v="19"/>
    <x v="3"/>
    <x v="0"/>
  </r>
  <r>
    <x v="11"/>
    <x v="19"/>
    <x v="3"/>
    <x v="0"/>
  </r>
  <r>
    <x v="10"/>
    <x v="19"/>
    <x v="3"/>
    <x v="0"/>
  </r>
  <r>
    <x v="19"/>
    <x v="20"/>
    <x v="4"/>
    <x v="0"/>
  </r>
  <r>
    <x v="2"/>
    <x v="20"/>
    <x v="4"/>
    <x v="4"/>
  </r>
  <r>
    <x v="14"/>
    <x v="21"/>
    <x v="0"/>
    <x v="2"/>
  </r>
  <r>
    <x v="11"/>
    <x v="22"/>
    <x v="1"/>
    <x v="4"/>
  </r>
  <r>
    <x v="2"/>
    <x v="23"/>
    <x v="2"/>
    <x v="2"/>
  </r>
  <r>
    <x v="2"/>
    <x v="24"/>
    <x v="6"/>
    <x v="2"/>
  </r>
  <r>
    <x v="6"/>
    <x v="25"/>
    <x v="3"/>
    <x v="1"/>
  </r>
  <r>
    <x v="22"/>
    <x v="25"/>
    <x v="3"/>
    <x v="1"/>
  </r>
  <r>
    <x v="27"/>
    <x v="25"/>
    <x v="3"/>
    <x v="1"/>
  </r>
  <r>
    <x v="10"/>
    <x v="26"/>
    <x v="4"/>
    <x v="0"/>
  </r>
  <r>
    <x v="1"/>
    <x v="26"/>
    <x v="4"/>
    <x v="4"/>
  </r>
  <r>
    <x v="11"/>
    <x v="27"/>
    <x v="0"/>
    <x v="2"/>
  </r>
  <r>
    <x v="0"/>
    <x v="28"/>
    <x v="2"/>
    <x v="2"/>
  </r>
  <r>
    <x v="14"/>
    <x v="29"/>
    <x v="3"/>
    <x v="1"/>
  </r>
  <r>
    <x v="0"/>
    <x v="30"/>
    <x v="4"/>
    <x v="0"/>
  </r>
  <r>
    <x v="6"/>
    <x v="30"/>
    <x v="4"/>
    <x v="4"/>
  </r>
  <r>
    <x v="10"/>
    <x v="31"/>
    <x v="0"/>
    <x v="2"/>
  </r>
  <r>
    <x v="16"/>
    <x v="32"/>
    <x v="2"/>
    <x v="2"/>
  </r>
  <r>
    <x v="5"/>
    <x v="33"/>
    <x v="6"/>
    <x v="4"/>
  </r>
  <r>
    <x v="17"/>
    <x v="34"/>
    <x v="3"/>
    <x v="1"/>
  </r>
  <r>
    <x v="20"/>
    <x v="34"/>
    <x v="3"/>
    <x v="1"/>
  </r>
  <r>
    <x v="15"/>
    <x v="34"/>
    <x v="3"/>
    <x v="1"/>
  </r>
  <r>
    <x v="1"/>
    <x v="35"/>
    <x v="4"/>
    <x v="0"/>
  </r>
  <r>
    <x v="5"/>
    <x v="35"/>
    <x v="4"/>
    <x v="4"/>
  </r>
  <r>
    <x v="17"/>
    <x v="36"/>
    <x v="0"/>
    <x v="2"/>
  </r>
  <r>
    <x v="8"/>
    <x v="37"/>
    <x v="1"/>
    <x v="2"/>
  </r>
  <r>
    <x v="8"/>
    <x v="38"/>
    <x v="2"/>
    <x v="2"/>
  </r>
  <r>
    <x v="28"/>
    <x v="39"/>
    <x v="3"/>
    <x v="2"/>
  </r>
  <r>
    <x v="26"/>
    <x v="39"/>
    <x v="3"/>
    <x v="2"/>
  </r>
  <r>
    <x v="7"/>
    <x v="39"/>
    <x v="3"/>
    <x v="2"/>
  </r>
  <r>
    <x v="14"/>
    <x v="39"/>
    <x v="3"/>
    <x v="2"/>
  </r>
  <r>
    <x v="10"/>
    <x v="39"/>
    <x v="3"/>
    <x v="2"/>
  </r>
  <r>
    <x v="8"/>
    <x v="40"/>
    <x v="4"/>
    <x v="0"/>
  </r>
  <r>
    <x v="2"/>
    <x v="40"/>
    <x v="4"/>
    <x v="4"/>
  </r>
  <r>
    <x v="8"/>
    <x v="41"/>
    <x v="1"/>
    <x v="2"/>
  </r>
  <r>
    <x v="6"/>
    <x v="41"/>
    <x v="1"/>
    <x v="3"/>
  </r>
  <r>
    <x v="8"/>
    <x v="42"/>
    <x v="6"/>
    <x v="2"/>
  </r>
  <r>
    <x v="0"/>
    <x v="43"/>
    <x v="5"/>
    <x v="2"/>
  </r>
  <r>
    <x v="8"/>
    <x v="44"/>
    <x v="3"/>
    <x v="2"/>
  </r>
  <r>
    <x v="14"/>
    <x v="44"/>
    <x v="3"/>
    <x v="2"/>
  </r>
  <r>
    <x v="18"/>
    <x v="44"/>
    <x v="3"/>
    <x v="2"/>
  </r>
  <r>
    <x v="27"/>
    <x v="44"/>
    <x v="3"/>
    <x v="2"/>
  </r>
  <r>
    <x v="4"/>
    <x v="44"/>
    <x v="3"/>
    <x v="2"/>
  </r>
  <r>
    <x v="7"/>
    <x v="45"/>
    <x v="4"/>
    <x v="6"/>
  </r>
  <r>
    <x v="8"/>
    <x v="45"/>
    <x v="4"/>
    <x v="4"/>
  </r>
  <r>
    <x v="24"/>
    <x v="46"/>
    <x v="0"/>
    <x v="2"/>
  </r>
  <r>
    <x v="0"/>
    <x v="47"/>
    <x v="2"/>
    <x v="2"/>
  </r>
  <r>
    <x v="11"/>
    <x v="48"/>
    <x v="5"/>
    <x v="2"/>
  </r>
  <r>
    <x v="26"/>
    <x v="49"/>
    <x v="3"/>
    <x v="2"/>
  </r>
  <r>
    <x v="15"/>
    <x v="49"/>
    <x v="3"/>
    <x v="2"/>
  </r>
  <r>
    <x v="7"/>
    <x v="49"/>
    <x v="3"/>
    <x v="2"/>
  </r>
  <r>
    <x v="29"/>
    <x v="49"/>
    <x v="3"/>
    <x v="2"/>
  </r>
  <r>
    <x v="6"/>
    <x v="49"/>
    <x v="3"/>
    <x v="2"/>
  </r>
  <r>
    <x v="6"/>
    <x v="50"/>
    <x v="4"/>
    <x v="0"/>
  </r>
  <r>
    <x v="11"/>
    <x v="50"/>
    <x v="4"/>
    <x v="4"/>
  </r>
  <r>
    <x v="16"/>
    <x v="51"/>
    <x v="0"/>
    <x v="2"/>
  </r>
  <r>
    <x v="9"/>
    <x v="52"/>
    <x v="2"/>
    <x v="4"/>
  </r>
  <r>
    <x v="2"/>
    <x v="53"/>
    <x v="5"/>
    <x v="2"/>
  </r>
  <r>
    <x v="8"/>
    <x v="54"/>
    <x v="3"/>
    <x v="2"/>
  </r>
  <r>
    <x v="24"/>
    <x v="54"/>
    <x v="3"/>
    <x v="2"/>
  </r>
  <r>
    <x v="5"/>
    <x v="54"/>
    <x v="3"/>
    <x v="2"/>
  </r>
  <r>
    <x v="21"/>
    <x v="54"/>
    <x v="3"/>
    <x v="2"/>
  </r>
  <r>
    <x v="20"/>
    <x v="54"/>
    <x v="3"/>
    <x v="2"/>
  </r>
  <r>
    <x v="1"/>
    <x v="55"/>
    <x v="4"/>
    <x v="0"/>
  </r>
  <r>
    <x v="4"/>
    <x v="55"/>
    <x v="4"/>
    <x v="4"/>
  </r>
  <r>
    <x v="18"/>
    <x v="56"/>
    <x v="0"/>
    <x v="2"/>
  </r>
  <r>
    <x v="8"/>
    <x v="57"/>
    <x v="1"/>
    <x v="2"/>
  </r>
  <r>
    <x v="1"/>
    <x v="58"/>
    <x v="2"/>
    <x v="0"/>
  </r>
  <r>
    <x v="8"/>
    <x v="58"/>
    <x v="2"/>
    <x v="2"/>
  </r>
  <r>
    <x v="0"/>
    <x v="59"/>
    <x v="6"/>
    <x v="2"/>
  </r>
  <r>
    <x v="13"/>
    <x v="60"/>
    <x v="3"/>
    <x v="2"/>
  </r>
  <r>
    <x v="0"/>
    <x v="60"/>
    <x v="3"/>
    <x v="2"/>
  </r>
  <r>
    <x v="23"/>
    <x v="60"/>
    <x v="3"/>
    <x v="2"/>
  </r>
  <r>
    <x v="11"/>
    <x v="60"/>
    <x v="3"/>
    <x v="2"/>
  </r>
  <r>
    <x v="7"/>
    <x v="60"/>
    <x v="3"/>
    <x v="4"/>
  </r>
  <r>
    <x v="8"/>
    <x v="61"/>
    <x v="4"/>
    <x v="6"/>
  </r>
  <r>
    <x v="7"/>
    <x v="61"/>
    <x v="4"/>
    <x v="4"/>
  </r>
  <r>
    <x v="4"/>
    <x v="62"/>
    <x v="0"/>
    <x v="3"/>
  </r>
  <r>
    <x v="8"/>
    <x v="63"/>
    <x v="2"/>
    <x v="2"/>
  </r>
  <r>
    <x v="8"/>
    <x v="64"/>
    <x v="3"/>
    <x v="2"/>
  </r>
  <r>
    <x v="25"/>
    <x v="64"/>
    <x v="3"/>
    <x v="2"/>
  </r>
  <r>
    <x v="9"/>
    <x v="64"/>
    <x v="3"/>
    <x v="2"/>
  </r>
  <r>
    <x v="22"/>
    <x v="64"/>
    <x v="3"/>
    <x v="2"/>
  </r>
  <r>
    <x v="5"/>
    <x v="64"/>
    <x v="3"/>
    <x v="2"/>
  </r>
  <r>
    <x v="3"/>
    <x v="65"/>
    <x v="4"/>
    <x v="0"/>
  </r>
  <r>
    <x v="8"/>
    <x v="65"/>
    <x v="4"/>
    <x v="4"/>
  </r>
  <r>
    <x v="4"/>
    <x v="66"/>
    <x v="0"/>
    <x v="2"/>
  </r>
  <r>
    <x v="4"/>
    <x v="67"/>
    <x v="1"/>
    <x v="2"/>
  </r>
  <r>
    <x v="10"/>
    <x v="68"/>
    <x v="2"/>
    <x v="2"/>
  </r>
  <r>
    <x v="17"/>
    <x v="69"/>
    <x v="5"/>
    <x v="2"/>
  </r>
  <r>
    <x v="10"/>
    <x v="70"/>
    <x v="3"/>
    <x v="2"/>
  </r>
  <r>
    <x v="9"/>
    <x v="70"/>
    <x v="3"/>
    <x v="2"/>
  </r>
  <r>
    <x v="15"/>
    <x v="70"/>
    <x v="3"/>
    <x v="2"/>
  </r>
  <r>
    <x v="1"/>
    <x v="70"/>
    <x v="3"/>
    <x v="2"/>
  </r>
  <r>
    <x v="20"/>
    <x v="70"/>
    <x v="3"/>
    <x v="2"/>
  </r>
  <r>
    <x v="8"/>
    <x v="71"/>
    <x v="4"/>
    <x v="0"/>
  </r>
  <r>
    <x v="0"/>
    <x v="71"/>
    <x v="4"/>
    <x v="4"/>
  </r>
  <r>
    <x v="14"/>
    <x v="72"/>
    <x v="0"/>
    <x v="2"/>
  </r>
  <r>
    <x v="21"/>
    <x v="73"/>
    <x v="2"/>
    <x v="2"/>
  </r>
  <r>
    <x v="11"/>
    <x v="74"/>
    <x v="6"/>
    <x v="2"/>
  </r>
  <r>
    <x v="5"/>
    <x v="75"/>
    <x v="3"/>
    <x v="2"/>
  </r>
  <r>
    <x v="7"/>
    <x v="75"/>
    <x v="3"/>
    <x v="2"/>
  </r>
  <r>
    <x v="29"/>
    <x v="75"/>
    <x v="3"/>
    <x v="2"/>
  </r>
  <r>
    <x v="10"/>
    <x v="75"/>
    <x v="3"/>
    <x v="2"/>
  </r>
  <r>
    <x v="14"/>
    <x v="75"/>
    <x v="3"/>
    <x v="2"/>
  </r>
  <r>
    <x v="9"/>
    <x v="76"/>
    <x v="4"/>
    <x v="0"/>
  </r>
  <r>
    <x v="18"/>
    <x v="76"/>
    <x v="4"/>
    <x v="4"/>
  </r>
  <r>
    <x v="8"/>
    <x v="77"/>
    <x v="5"/>
    <x v="2"/>
  </r>
  <r>
    <x v="0"/>
    <x v="78"/>
    <x v="3"/>
    <x v="1"/>
  </r>
  <r>
    <x v="2"/>
    <x v="78"/>
    <x v="3"/>
    <x v="1"/>
  </r>
  <r>
    <x v="27"/>
    <x v="78"/>
    <x v="3"/>
    <x v="1"/>
  </r>
  <r>
    <x v="14"/>
    <x v="79"/>
    <x v="4"/>
    <x v="0"/>
  </r>
  <r>
    <x v="8"/>
    <x v="79"/>
    <x v="4"/>
    <x v="4"/>
  </r>
  <r>
    <x v="8"/>
    <x v="80"/>
    <x v="0"/>
    <x v="2"/>
  </r>
  <r>
    <x v="0"/>
    <x v="81"/>
    <x v="2"/>
    <x v="2"/>
  </r>
  <r>
    <x v="7"/>
    <x v="82"/>
    <x v="5"/>
    <x v="2"/>
  </r>
  <r>
    <x v="6"/>
    <x v="83"/>
    <x v="3"/>
    <x v="5"/>
  </r>
  <r>
    <x v="7"/>
    <x v="83"/>
    <x v="3"/>
    <x v="5"/>
  </r>
  <r>
    <x v="10"/>
    <x v="83"/>
    <x v="3"/>
    <x v="5"/>
  </r>
  <r>
    <x v="17"/>
    <x v="84"/>
    <x v="4"/>
    <x v="0"/>
  </r>
  <r>
    <x v="7"/>
    <x v="84"/>
    <x v="4"/>
    <x v="4"/>
  </r>
  <r>
    <x v="6"/>
    <x v="85"/>
    <x v="0"/>
    <x v="2"/>
  </r>
  <r>
    <x v="7"/>
    <x v="86"/>
    <x v="2"/>
    <x v="2"/>
  </r>
  <r>
    <x v="27"/>
    <x v="87"/>
    <x v="6"/>
    <x v="2"/>
  </r>
  <r>
    <x v="9"/>
    <x v="88"/>
    <x v="3"/>
    <x v="1"/>
  </r>
  <r>
    <x v="18"/>
    <x v="88"/>
    <x v="3"/>
    <x v="1"/>
  </r>
  <r>
    <x v="15"/>
    <x v="88"/>
    <x v="3"/>
    <x v="1"/>
  </r>
  <r>
    <x v="3"/>
    <x v="89"/>
    <x v="4"/>
    <x v="0"/>
  </r>
  <r>
    <x v="15"/>
    <x v="89"/>
    <x v="4"/>
    <x v="4"/>
  </r>
  <r>
    <x v="7"/>
    <x v="90"/>
    <x v="0"/>
    <x v="2"/>
  </r>
  <r>
    <x v="14"/>
    <x v="91"/>
    <x v="1"/>
    <x v="2"/>
  </r>
  <r>
    <x v="7"/>
    <x v="92"/>
    <x v="2"/>
    <x v="4"/>
  </r>
  <r>
    <x v="5"/>
    <x v="93"/>
    <x v="5"/>
    <x v="2"/>
  </r>
  <r>
    <x v="13"/>
    <x v="94"/>
    <x v="3"/>
    <x v="1"/>
  </r>
  <r>
    <x v="16"/>
    <x v="94"/>
    <x v="3"/>
    <x v="1"/>
  </r>
  <r>
    <x v="17"/>
    <x v="94"/>
    <x v="3"/>
    <x v="1"/>
  </r>
  <r>
    <x v="5"/>
    <x v="95"/>
    <x v="4"/>
    <x v="0"/>
  </r>
  <r>
    <x v="16"/>
    <x v="95"/>
    <x v="4"/>
    <x v="4"/>
  </r>
  <r>
    <x v="6"/>
    <x v="96"/>
    <x v="0"/>
    <x v="2"/>
  </r>
  <r>
    <x v="7"/>
    <x v="97"/>
    <x v="2"/>
    <x v="4"/>
  </r>
  <r>
    <x v="0"/>
    <x v="98"/>
    <x v="5"/>
    <x v="2"/>
  </r>
  <r>
    <x v="8"/>
    <x v="99"/>
    <x v="3"/>
    <x v="1"/>
  </r>
  <r>
    <x v="27"/>
    <x v="99"/>
    <x v="3"/>
    <x v="1"/>
  </r>
  <r>
    <x v="28"/>
    <x v="99"/>
    <x v="3"/>
    <x v="2"/>
  </r>
  <r>
    <x v="1"/>
    <x v="100"/>
    <x v="4"/>
    <x v="0"/>
  </r>
  <r>
    <x v="0"/>
    <x v="100"/>
    <x v="4"/>
    <x v="4"/>
  </r>
  <r>
    <x v="4"/>
    <x v="101"/>
    <x v="0"/>
    <x v="3"/>
  </r>
  <r>
    <x v="19"/>
    <x v="102"/>
    <x v="1"/>
    <x v="0"/>
  </r>
  <r>
    <x v="16"/>
    <x v="103"/>
    <x v="2"/>
    <x v="2"/>
  </r>
  <r>
    <x v="2"/>
    <x v="104"/>
    <x v="6"/>
    <x v="4"/>
  </r>
  <r>
    <x v="17"/>
    <x v="105"/>
    <x v="3"/>
    <x v="1"/>
  </r>
  <r>
    <x v="1"/>
    <x v="105"/>
    <x v="3"/>
    <x v="1"/>
  </r>
  <r>
    <x v="10"/>
    <x v="105"/>
    <x v="3"/>
    <x v="1"/>
  </r>
  <r>
    <x v="9"/>
    <x v="105"/>
    <x v="3"/>
    <x v="2"/>
  </r>
  <r>
    <x v="7"/>
    <x v="106"/>
    <x v="4"/>
    <x v="6"/>
  </r>
  <r>
    <x v="1"/>
    <x v="106"/>
    <x v="4"/>
    <x v="4"/>
  </r>
  <r>
    <x v="11"/>
    <x v="107"/>
    <x v="0"/>
    <x v="2"/>
  </r>
  <r>
    <x v="17"/>
    <x v="108"/>
    <x v="2"/>
    <x v="2"/>
  </r>
  <r>
    <x v="0"/>
    <x v="109"/>
    <x v="6"/>
    <x v="2"/>
  </r>
  <r>
    <x v="8"/>
    <x v="110"/>
    <x v="4"/>
    <x v="0"/>
  </r>
  <r>
    <x v="10"/>
    <x v="110"/>
    <x v="4"/>
    <x v="4"/>
  </r>
  <r>
    <x v="5"/>
    <x v="111"/>
    <x v="2"/>
    <x v="2"/>
  </r>
  <r>
    <x v="6"/>
    <x v="111"/>
    <x v="2"/>
    <x v="3"/>
  </r>
  <r>
    <x v="8"/>
    <x v="112"/>
    <x v="6"/>
    <x v="2"/>
  </r>
  <r>
    <x v="8"/>
    <x v="113"/>
    <x v="5"/>
    <x v="2"/>
  </r>
  <r>
    <x v="20"/>
    <x v="114"/>
    <x v="3"/>
    <x v="0"/>
  </r>
  <r>
    <x v="8"/>
    <x v="114"/>
    <x v="3"/>
    <x v="0"/>
  </r>
  <r>
    <x v="1"/>
    <x v="114"/>
    <x v="3"/>
    <x v="0"/>
  </r>
  <r>
    <x v="18"/>
    <x v="114"/>
    <x v="3"/>
    <x v="1"/>
  </r>
  <r>
    <x v="0"/>
    <x v="115"/>
    <x v="4"/>
    <x v="0"/>
  </r>
  <r>
    <x v="1"/>
    <x v="115"/>
    <x v="4"/>
    <x v="4"/>
  </r>
  <r>
    <x v="16"/>
    <x v="116"/>
    <x v="2"/>
    <x v="2"/>
  </r>
  <r>
    <x v="1"/>
    <x v="116"/>
    <x v="2"/>
    <x v="3"/>
  </r>
  <r>
    <x v="8"/>
    <x v="117"/>
    <x v="5"/>
    <x v="2"/>
  </r>
  <r>
    <x v="8"/>
    <x v="118"/>
    <x v="3"/>
    <x v="0"/>
  </r>
  <r>
    <x v="22"/>
    <x v="118"/>
    <x v="3"/>
    <x v="0"/>
  </r>
  <r>
    <x v="9"/>
    <x v="118"/>
    <x v="3"/>
    <x v="0"/>
  </r>
  <r>
    <x v="12"/>
    <x v="119"/>
    <x v="4"/>
    <x v="0"/>
  </r>
  <r>
    <x v="8"/>
    <x v="119"/>
    <x v="4"/>
    <x v="4"/>
  </r>
  <r>
    <x v="9"/>
    <x v="120"/>
    <x v="2"/>
    <x v="2"/>
  </r>
  <r>
    <x v="1"/>
    <x v="120"/>
    <x v="2"/>
    <x v="3"/>
  </r>
  <r>
    <x v="8"/>
    <x v="121"/>
    <x v="4"/>
    <x v="0"/>
  </r>
  <r>
    <x v="7"/>
    <x v="121"/>
    <x v="4"/>
    <x v="4"/>
  </r>
  <r>
    <x v="8"/>
    <x v="122"/>
    <x v="2"/>
    <x v="2"/>
  </r>
  <r>
    <x v="1"/>
    <x v="122"/>
    <x v="2"/>
    <x v="3"/>
  </r>
  <r>
    <x v="13"/>
    <x v="123"/>
    <x v="3"/>
    <x v="0"/>
  </r>
  <r>
    <x v="11"/>
    <x v="124"/>
    <x v="4"/>
    <x v="0"/>
  </r>
  <r>
    <x v="0"/>
    <x v="124"/>
    <x v="4"/>
    <x v="0"/>
  </r>
  <r>
    <x v="9"/>
    <x v="125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B24" firstHeaderRow="2" firstDataRow="2" firstDataCol="1" rowPageCount="2" colPageCount="1"/>
  <pivotFields count="4">
    <pivotField axis="axisRow" dataField="1" showAll="0">
      <items count="31">
        <item x="3"/>
        <item x="2"/>
        <item x="17"/>
        <item x="0"/>
        <item x="18"/>
        <item x="20"/>
        <item x="11"/>
        <item x="24"/>
        <item x="29"/>
        <item x="5"/>
        <item x="26"/>
        <item x="12"/>
        <item x="6"/>
        <item x="1"/>
        <item x="28"/>
        <item x="22"/>
        <item x="13"/>
        <item x="10"/>
        <item x="8"/>
        <item x="21"/>
        <item x="15"/>
        <item x="27"/>
        <item x="23"/>
        <item x="4"/>
        <item x="25"/>
        <item x="7"/>
        <item x="16"/>
        <item x="9"/>
        <item x="19"/>
        <item x="14"/>
        <item t="default"/>
      </items>
    </pivotField>
    <pivotField showAll="0">
      <items count="127">
        <item x="0"/>
        <item x="6"/>
        <item x="7"/>
        <item x="8"/>
        <item x="9"/>
        <item x="10"/>
        <item x="11"/>
        <item x="12"/>
        <item x="13"/>
        <item x="1"/>
        <item x="14"/>
        <item x="15"/>
        <item x="16"/>
        <item x="17"/>
        <item x="18"/>
        <item x="19"/>
        <item x="20"/>
        <item x="21"/>
        <item x="2"/>
        <item x="22"/>
        <item x="3"/>
        <item x="4"/>
        <item x="5"/>
        <item x="87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88"/>
        <item x="89"/>
        <item x="90"/>
        <item x="91"/>
        <item x="92"/>
        <item x="93"/>
        <item x="66"/>
        <item x="73"/>
        <item x="74"/>
        <item x="75"/>
        <item x="76"/>
        <item x="77"/>
        <item x="67"/>
        <item x="78"/>
        <item x="79"/>
        <item x="80"/>
        <item x="81"/>
        <item x="82"/>
        <item x="83"/>
        <item x="84"/>
        <item x="85"/>
        <item x="68"/>
        <item x="86"/>
        <item x="69"/>
        <item x="70"/>
        <item x="71"/>
        <item x="72"/>
        <item x="44"/>
        <item x="51"/>
        <item x="52"/>
        <item x="53"/>
        <item x="54"/>
        <item x="55"/>
        <item x="56"/>
        <item x="57"/>
        <item x="58"/>
        <item x="45"/>
        <item x="59"/>
        <item x="60"/>
        <item x="61"/>
        <item x="62"/>
        <item x="63"/>
        <item x="64"/>
        <item x="46"/>
        <item x="65"/>
        <item x="47"/>
        <item x="48"/>
        <item x="49"/>
        <item x="50"/>
        <item x="23"/>
        <item x="29"/>
        <item x="30"/>
        <item x="31"/>
        <item x="32"/>
        <item x="33"/>
        <item x="34"/>
        <item x="35"/>
        <item x="24"/>
        <item x="36"/>
        <item x="37"/>
        <item x="38"/>
        <item x="39"/>
        <item x="40"/>
        <item x="41"/>
        <item x="42"/>
        <item x="43"/>
        <item x="25"/>
        <item x="26"/>
        <item x="27"/>
        <item x="28"/>
        <item x="110"/>
        <item x="116"/>
        <item x="117"/>
        <item x="118"/>
        <item x="119"/>
        <item x="120"/>
        <item x="121"/>
        <item x="122"/>
        <item x="123"/>
        <item x="124"/>
        <item x="125"/>
        <item x="111"/>
        <item x="112"/>
        <item x="113"/>
        <item x="114"/>
        <item x="115"/>
        <item t="default"/>
      </items>
    </pivotField>
    <pivotField axis="axisPage" multipleItemSelectionAllowed="1" showAll="0">
      <items count="8">
        <item x="4"/>
        <item h="1" x="0"/>
        <item h="1" x="1"/>
        <item h="1" x="2"/>
        <item h="1" x="6"/>
        <item h="1" x="5"/>
        <item h="1" x="3"/>
        <item t="default"/>
      </items>
    </pivotField>
    <pivotField axis="axisPage" multipleItemSelectionAllowed="1" showAll="0">
      <items count="8">
        <item h="1" x="0"/>
        <item h="1" x="6"/>
        <item h="1" x="5"/>
        <item h="1" x="1"/>
        <item h="1" x="2"/>
        <item x="4"/>
        <item h="1" x="3"/>
        <item t="default"/>
      </items>
    </pivotField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9"/>
    </i>
    <i>
      <x v="12"/>
    </i>
    <i>
      <x v="13"/>
    </i>
    <i>
      <x v="15"/>
    </i>
    <i>
      <x v="17"/>
    </i>
    <i>
      <x v="18"/>
    </i>
    <i>
      <x v="20"/>
    </i>
    <i>
      <x v="23"/>
    </i>
    <i>
      <x v="25"/>
    </i>
    <i>
      <x v="26"/>
    </i>
    <i>
      <x v="27"/>
    </i>
    <i>
      <x v="29"/>
    </i>
    <i t="grand">
      <x/>
    </i>
  </rowItems>
  <colItems count="1">
    <i/>
  </colItems>
  <pageFields count="2">
    <pageField fld="2" hier="-1"/>
    <pageField fld="3" hier="-1"/>
  </pageFields>
  <dataFields count="1">
    <dataField name="Count of team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0"/>
  <sheetViews>
    <sheetView topLeftCell="A55" workbookViewId="0">
      <selection activeCell="G73" sqref="G73"/>
    </sheetView>
  </sheetViews>
  <sheetFormatPr baseColWidth="10" defaultRowHeight="15" x14ac:dyDescent="0"/>
  <sheetData>
    <row r="1" spans="1:13">
      <c r="A1" t="s">
        <v>339</v>
      </c>
      <c r="B1" t="s">
        <v>478</v>
      </c>
      <c r="C1" t="s">
        <v>479</v>
      </c>
      <c r="D1" t="s">
        <v>480</v>
      </c>
      <c r="E1" t="s">
        <v>167</v>
      </c>
      <c r="F1" t="s">
        <v>481</v>
      </c>
      <c r="G1" t="s">
        <v>482</v>
      </c>
      <c r="J1" t="s">
        <v>340</v>
      </c>
      <c r="K1" t="s">
        <v>339</v>
      </c>
      <c r="L1" t="s">
        <v>342</v>
      </c>
      <c r="M1" t="s">
        <v>343</v>
      </c>
    </row>
    <row r="2" spans="1:13">
      <c r="A2" t="s">
        <v>0</v>
      </c>
      <c r="B2" t="s">
        <v>171</v>
      </c>
      <c r="C2" t="str">
        <f>TRIM(LEFT(B2,FIND(",",B2)-1))</f>
        <v>Boston</v>
      </c>
      <c r="D2" t="str">
        <f>TRIM(RIGHT(B2,LEN(B2)-FIND(",",B2)))</f>
        <v>NY Yankees</v>
      </c>
      <c r="E2">
        <f>IF(C2="Boston",1,IF(D2="Boston",1,0))</f>
        <v>1</v>
      </c>
      <c r="F2">
        <f>IF(C2="St. Louis",1,IF(D2="St. Louis",1,0))</f>
        <v>0</v>
      </c>
      <c r="G2">
        <f>SUM(E2:F2)</f>
        <v>1</v>
      </c>
      <c r="J2" t="s">
        <v>307</v>
      </c>
      <c r="K2" t="s">
        <v>344</v>
      </c>
      <c r="L2" t="s">
        <v>345</v>
      </c>
      <c r="M2">
        <v>1</v>
      </c>
    </row>
    <row r="3" spans="1:13">
      <c r="A3" t="s">
        <v>3</v>
      </c>
      <c r="B3" t="s">
        <v>246</v>
      </c>
      <c r="C3" t="str">
        <f>TRIM(LEFT(B3,FIND(",",B3)-1))</f>
        <v>Arizona</v>
      </c>
      <c r="D3" t="str">
        <f>TRIM(RIGHT(B3,LEN(B3)-FIND(",",B3)))</f>
        <v>St. Louis</v>
      </c>
      <c r="E3">
        <f>IF(C3="Boston",1,IF(D3="Boston",1,0))</f>
        <v>0</v>
      </c>
      <c r="F3">
        <f>IF(C3="St. Louis",1,IF(D3="St. Louis",1,0))</f>
        <v>1</v>
      </c>
      <c r="G3">
        <f>SUM(E3:F3)</f>
        <v>1</v>
      </c>
      <c r="J3" t="s">
        <v>309</v>
      </c>
      <c r="K3" t="s">
        <v>344</v>
      </c>
      <c r="L3" t="s">
        <v>345</v>
      </c>
      <c r="M3">
        <v>4</v>
      </c>
    </row>
    <row r="4" spans="1:13">
      <c r="A4" t="s">
        <v>5</v>
      </c>
      <c r="B4" t="s">
        <v>171</v>
      </c>
      <c r="C4" t="str">
        <f>TRIM(LEFT(B4,FIND(",",B4)-1))</f>
        <v>Boston</v>
      </c>
      <c r="D4" t="str">
        <f>TRIM(RIGHT(B4,LEN(B4)-FIND(",",B4)))</f>
        <v>NY Yankees</v>
      </c>
      <c r="E4">
        <f>IF(C4="Boston",1,IF(D4="Boston",1,0))</f>
        <v>1</v>
      </c>
      <c r="F4">
        <f>IF(C4="St. Louis",1,IF(D4="St. Louis",1,0))</f>
        <v>0</v>
      </c>
      <c r="G4">
        <f>SUM(E4:F4)</f>
        <v>1</v>
      </c>
      <c r="J4" t="s">
        <v>311</v>
      </c>
      <c r="K4" t="s">
        <v>344</v>
      </c>
      <c r="L4" t="s">
        <v>345</v>
      </c>
      <c r="M4">
        <v>7</v>
      </c>
    </row>
    <row r="5" spans="1:13">
      <c r="A5" t="s">
        <v>7</v>
      </c>
      <c r="B5" t="s">
        <v>247</v>
      </c>
      <c r="C5" t="str">
        <f>TRIM(LEFT(B5,FIND(",",B5)-1))</f>
        <v>St. Louis</v>
      </c>
      <c r="D5" t="str">
        <f>TRIM(RIGHT(B5,LEN(B5)-FIND(",",B5)))</f>
        <v>San Francisco</v>
      </c>
      <c r="E5">
        <f>IF(C5="Boston",1,IF(D5="Boston",1,0))</f>
        <v>0</v>
      </c>
      <c r="F5">
        <f>IF(C5="St. Louis",1,IF(D5="St. Louis",1,0))</f>
        <v>1</v>
      </c>
      <c r="G5">
        <f>SUM(E5:F5)</f>
        <v>1</v>
      </c>
      <c r="J5" t="s">
        <v>313</v>
      </c>
      <c r="K5" t="s">
        <v>344</v>
      </c>
      <c r="L5" t="s">
        <v>345</v>
      </c>
      <c r="M5">
        <v>10</v>
      </c>
    </row>
    <row r="6" spans="1:13">
      <c r="A6" t="s">
        <v>13</v>
      </c>
      <c r="B6" t="s">
        <v>172</v>
      </c>
      <c r="C6" t="str">
        <f>TRIM(LEFT(B6,FIND(",",B6)-1))</f>
        <v>Boston</v>
      </c>
      <c r="D6" t="str">
        <f>TRIM(RIGHT(B6,LEN(B6)-FIND(",",B6)))</f>
        <v>Tampa Bay</v>
      </c>
      <c r="E6">
        <f>IF(C6="Boston",1,IF(D6="Boston",1,0))</f>
        <v>1</v>
      </c>
      <c r="F6">
        <f>IF(C6="St. Louis",1,IF(D6="St. Louis",1,0))</f>
        <v>0</v>
      </c>
      <c r="G6">
        <f>SUM(E6:F6)</f>
        <v>1</v>
      </c>
      <c r="J6" t="s">
        <v>310</v>
      </c>
      <c r="K6" t="s">
        <v>346</v>
      </c>
      <c r="L6" t="s">
        <v>347</v>
      </c>
      <c r="M6">
        <v>10</v>
      </c>
    </row>
    <row r="7" spans="1:13">
      <c r="A7" t="s">
        <v>14</v>
      </c>
      <c r="B7" t="s">
        <v>172</v>
      </c>
      <c r="C7" t="str">
        <f>TRIM(LEFT(B7,FIND(",",B7)-1))</f>
        <v>Boston</v>
      </c>
      <c r="D7" t="str">
        <f>TRIM(RIGHT(B7,LEN(B7)-FIND(",",B7)))</f>
        <v>Tampa Bay</v>
      </c>
      <c r="E7">
        <f>IF(C7="Boston",1,IF(D7="Boston",1,0))</f>
        <v>1</v>
      </c>
      <c r="F7">
        <f>IF(C7="St. Louis",1,IF(D7="St. Louis",1,0))</f>
        <v>0</v>
      </c>
      <c r="G7">
        <f>SUM(E7:F7)</f>
        <v>1</v>
      </c>
      <c r="J7" t="s">
        <v>307</v>
      </c>
      <c r="K7" t="s">
        <v>348</v>
      </c>
      <c r="L7" t="s">
        <v>349</v>
      </c>
      <c r="M7">
        <v>7</v>
      </c>
    </row>
    <row r="8" spans="1:13">
      <c r="A8" t="s">
        <v>18</v>
      </c>
      <c r="B8" t="s">
        <v>203</v>
      </c>
      <c r="C8" t="str">
        <f>TRIM(LEFT(B8,FIND(",",B8)-1))</f>
        <v>St. Louis</v>
      </c>
      <c r="D8" t="str">
        <f>TRIM(RIGHT(B8,LEN(B8)-FIND(",",B8)))</f>
        <v>Philadelphia</v>
      </c>
      <c r="E8">
        <f>IF(C8="Boston",1,IF(D8="Boston",1,0))</f>
        <v>0</v>
      </c>
      <c r="F8">
        <f>IF(C8="St. Louis",1,IF(D8="St. Louis",1,0))</f>
        <v>1</v>
      </c>
      <c r="G8">
        <f>SUM(E8:F8)</f>
        <v>1</v>
      </c>
      <c r="J8" t="s">
        <v>310</v>
      </c>
      <c r="K8" t="s">
        <v>348</v>
      </c>
      <c r="L8" t="s">
        <v>349</v>
      </c>
      <c r="M8">
        <v>10</v>
      </c>
    </row>
    <row r="9" spans="1:13">
      <c r="A9" t="s">
        <v>19</v>
      </c>
      <c r="B9" t="s">
        <v>169</v>
      </c>
      <c r="C9" t="str">
        <f>TRIM(LEFT(B9,FIND(",",B9)-1))</f>
        <v>Kansas City</v>
      </c>
      <c r="D9" t="str">
        <f>TRIM(RIGHT(B9,LEN(B9)-FIND(",",B9)))</f>
        <v>Boston</v>
      </c>
      <c r="E9">
        <f>IF(C9="Boston",1,IF(D9="Boston",1,0))</f>
        <v>1</v>
      </c>
      <c r="F9">
        <f>IF(C9="St. Louis",1,IF(D9="St. Louis",1,0))</f>
        <v>0</v>
      </c>
      <c r="G9">
        <f>SUM(E9:F9)</f>
        <v>1</v>
      </c>
      <c r="J9" t="s">
        <v>315</v>
      </c>
      <c r="K9" t="s">
        <v>350</v>
      </c>
      <c r="L9" t="s">
        <v>351</v>
      </c>
      <c r="M9">
        <v>4</v>
      </c>
    </row>
    <row r="10" spans="1:13">
      <c r="A10" t="s">
        <v>22</v>
      </c>
      <c r="B10" t="s">
        <v>264</v>
      </c>
      <c r="C10" t="str">
        <f>TRIM(LEFT(B10,FIND(",",B10)-1))</f>
        <v>Philadelphia</v>
      </c>
      <c r="D10" t="str">
        <f>TRIM(RIGHT(B10,LEN(B10)-FIND(",",B10)))</f>
        <v>St. Louis</v>
      </c>
      <c r="E10">
        <f>IF(C10="Boston",1,IF(D10="Boston",1,0))</f>
        <v>0</v>
      </c>
      <c r="F10">
        <f>IF(C10="St. Louis",1,IF(D10="St. Louis",1,0))</f>
        <v>1</v>
      </c>
      <c r="G10">
        <f>SUM(E10:F10)</f>
        <v>1</v>
      </c>
      <c r="J10" t="s">
        <v>316</v>
      </c>
      <c r="K10" t="s">
        <v>350</v>
      </c>
      <c r="L10" t="s">
        <v>351</v>
      </c>
      <c r="M10">
        <v>4</v>
      </c>
    </row>
    <row r="11" spans="1:13">
      <c r="A11" t="s">
        <v>30</v>
      </c>
      <c r="B11" t="s">
        <v>175</v>
      </c>
      <c r="C11" t="str">
        <f>TRIM(LEFT(B11,FIND(",",B11)-1))</f>
        <v>St. Louis</v>
      </c>
      <c r="D11" t="str">
        <f>TRIM(RIGHT(B11,LEN(B11)-FIND(",",B11)))</f>
        <v>Cincinnati</v>
      </c>
      <c r="E11">
        <f>IF(C11="Boston",1,IF(D11="Boston",1,0))</f>
        <v>0</v>
      </c>
      <c r="F11">
        <f>IF(C11="St. Louis",1,IF(D11="St. Louis",1,0))</f>
        <v>1</v>
      </c>
      <c r="G11">
        <f>SUM(E11:F11)</f>
        <v>1</v>
      </c>
      <c r="J11" t="s">
        <v>314</v>
      </c>
      <c r="K11" t="s">
        <v>350</v>
      </c>
      <c r="L11" t="s">
        <v>351</v>
      </c>
      <c r="M11">
        <v>4</v>
      </c>
    </row>
    <row r="12" spans="1:13">
      <c r="A12" t="s">
        <v>33</v>
      </c>
      <c r="B12" t="s">
        <v>267</v>
      </c>
      <c r="C12" t="str">
        <f>TRIM(LEFT(B12,FIND(",",B12)-1))</f>
        <v>St. Louis</v>
      </c>
      <c r="D12" t="str">
        <f>TRIM(RIGHT(B12,LEN(B12)-FIND(",",B12)))</f>
        <v>Milwaukee</v>
      </c>
      <c r="E12">
        <f>IF(C12="Boston",1,IF(D12="Boston",1,0))</f>
        <v>0</v>
      </c>
      <c r="F12">
        <f>IF(C12="St. Louis",1,IF(D12="St. Louis",1,0))</f>
        <v>1</v>
      </c>
      <c r="G12">
        <f>SUM(E12:F12)</f>
        <v>1</v>
      </c>
      <c r="J12" t="s">
        <v>308</v>
      </c>
      <c r="K12" t="s">
        <v>352</v>
      </c>
      <c r="L12" t="s">
        <v>353</v>
      </c>
      <c r="M12">
        <v>1</v>
      </c>
    </row>
    <row r="13" spans="1:13">
      <c r="A13" t="s">
        <v>37</v>
      </c>
      <c r="B13" t="s">
        <v>277</v>
      </c>
      <c r="C13" t="str">
        <f>TRIM(LEFT(B13,FIND(",",B13)-1))</f>
        <v>Minnesota</v>
      </c>
      <c r="D13" t="str">
        <f>TRIM(RIGHT(B13,LEN(B13)-FIND(",",B13)))</f>
        <v>Boston</v>
      </c>
      <c r="E13">
        <f>IF(C13="Boston",1,IF(D13="Boston",1,0))</f>
        <v>1</v>
      </c>
      <c r="F13">
        <f>IF(C13="St. Louis",1,IF(D13="St. Louis",1,0))</f>
        <v>0</v>
      </c>
      <c r="G13">
        <f>SUM(E13:F13)</f>
        <v>1</v>
      </c>
      <c r="J13" t="s">
        <v>317</v>
      </c>
      <c r="K13" t="s">
        <v>352</v>
      </c>
      <c r="L13" t="s">
        <v>353</v>
      </c>
      <c r="M13">
        <v>8</v>
      </c>
    </row>
    <row r="14" spans="1:13">
      <c r="A14" t="s">
        <v>39</v>
      </c>
      <c r="B14" t="s">
        <v>205</v>
      </c>
      <c r="C14" t="str">
        <f>TRIM(LEFT(B14,FIND(",",B14)-1))</f>
        <v>Toronto</v>
      </c>
      <c r="D14" t="str">
        <f>TRIM(RIGHT(B14,LEN(B14)-FIND(",",B14)))</f>
        <v>Boston</v>
      </c>
      <c r="E14">
        <f>IF(C14="Boston",1,IF(D14="Boston",1,0))</f>
        <v>1</v>
      </c>
      <c r="F14">
        <f>IF(C14="St. Louis",1,IF(D14="St. Louis",1,0))</f>
        <v>0</v>
      </c>
      <c r="G14">
        <f>SUM(E14:F14)</f>
        <v>1</v>
      </c>
      <c r="J14" t="s">
        <v>318</v>
      </c>
      <c r="K14" t="s">
        <v>354</v>
      </c>
      <c r="L14" t="s">
        <v>345</v>
      </c>
      <c r="M14">
        <v>7</v>
      </c>
    </row>
    <row r="15" spans="1:13">
      <c r="A15" t="s">
        <v>41</v>
      </c>
      <c r="B15" t="s">
        <v>249</v>
      </c>
      <c r="C15" t="str">
        <f>TRIM(LEFT(B15,FIND(",",B15)-1))</f>
        <v>St. Louis</v>
      </c>
      <c r="D15" t="str">
        <f>TRIM(RIGHT(B15,LEN(B15)-FIND(",",B15)))</f>
        <v>NY Mets</v>
      </c>
      <c r="E15">
        <f>IF(C15="Boston",1,IF(D15="Boston",1,0))</f>
        <v>0</v>
      </c>
      <c r="F15">
        <f>IF(C15="St. Louis",1,IF(D15="St. Louis",1,0))</f>
        <v>1</v>
      </c>
      <c r="G15">
        <f>SUM(E15:F15)</f>
        <v>1</v>
      </c>
      <c r="J15" t="s">
        <v>308</v>
      </c>
      <c r="K15" t="s">
        <v>355</v>
      </c>
      <c r="L15" t="s">
        <v>349</v>
      </c>
      <c r="M15">
        <v>7</v>
      </c>
    </row>
    <row r="16" spans="1:13">
      <c r="A16" t="s">
        <v>42</v>
      </c>
      <c r="B16" t="s">
        <v>172</v>
      </c>
      <c r="C16" t="str">
        <f>TRIM(LEFT(B16,FIND(",",B16)-1))</f>
        <v>Boston</v>
      </c>
      <c r="D16" t="str">
        <f>TRIM(RIGHT(B16,LEN(B16)-FIND(",",B16)))</f>
        <v>Tampa Bay</v>
      </c>
      <c r="E16">
        <f>IF(C16="Boston",1,IF(D16="Boston",1,0))</f>
        <v>1</v>
      </c>
      <c r="F16">
        <f>IF(C16="St. Louis",1,IF(D16="St. Louis",1,0))</f>
        <v>0</v>
      </c>
      <c r="G16">
        <f>SUM(E16:F16)</f>
        <v>1</v>
      </c>
      <c r="J16" t="s">
        <v>311</v>
      </c>
      <c r="K16" t="s">
        <v>356</v>
      </c>
      <c r="L16" t="s">
        <v>357</v>
      </c>
      <c r="M16">
        <v>7</v>
      </c>
    </row>
    <row r="17" spans="1:13">
      <c r="A17" t="s">
        <v>50</v>
      </c>
      <c r="B17" t="s">
        <v>195</v>
      </c>
      <c r="C17" t="str">
        <f>TRIM(LEFT(B17,FIND(",",B17)-1))</f>
        <v>LA Dodgers</v>
      </c>
      <c r="D17" t="str">
        <f>TRIM(RIGHT(B17,LEN(B17)-FIND(",",B17)))</f>
        <v>St. Louis</v>
      </c>
      <c r="E17">
        <f>IF(C17="Boston",1,IF(D17="Boston",1,0))</f>
        <v>0</v>
      </c>
      <c r="F17">
        <f>IF(C17="St. Louis",1,IF(D17="St. Louis",1,0))</f>
        <v>1</v>
      </c>
      <c r="G17">
        <f>SUM(E17:F17)</f>
        <v>1</v>
      </c>
      <c r="J17" t="s">
        <v>307</v>
      </c>
      <c r="K17" t="s">
        <v>358</v>
      </c>
      <c r="L17" t="s">
        <v>351</v>
      </c>
      <c r="M17">
        <v>1</v>
      </c>
    </row>
    <row r="18" spans="1:13">
      <c r="A18" t="s">
        <v>57</v>
      </c>
      <c r="B18" t="s">
        <v>207</v>
      </c>
      <c r="C18" t="str">
        <f>TRIM(LEFT(B18,FIND(",",B18)-1))</f>
        <v>NY Yankees</v>
      </c>
      <c r="D18" t="str">
        <f>TRIM(RIGHT(B18,LEN(B18)-FIND(",",B18)))</f>
        <v>Boston</v>
      </c>
      <c r="E18">
        <f>IF(C18="Boston",1,IF(D18="Boston",1,0))</f>
        <v>1</v>
      </c>
      <c r="F18">
        <f>IF(C18="St. Louis",1,IF(D18="St. Louis",1,0))</f>
        <v>0</v>
      </c>
      <c r="G18">
        <f>SUM(E18:F18)</f>
        <v>1</v>
      </c>
      <c r="J18" t="s">
        <v>310</v>
      </c>
      <c r="K18" t="s">
        <v>358</v>
      </c>
      <c r="L18" t="s">
        <v>351</v>
      </c>
      <c r="M18">
        <v>1</v>
      </c>
    </row>
    <row r="19" spans="1:13">
      <c r="A19" t="s">
        <v>58</v>
      </c>
      <c r="B19" t="s">
        <v>171</v>
      </c>
      <c r="C19" t="str">
        <f>TRIM(LEFT(B19,FIND(",",B19)-1))</f>
        <v>Boston</v>
      </c>
      <c r="D19" t="str">
        <f>TRIM(RIGHT(B19,LEN(B19)-FIND(",",B19)))</f>
        <v>NY Yankees</v>
      </c>
      <c r="E19">
        <f>IF(C19="Boston",1,IF(D19="Boston",1,0))</f>
        <v>1</v>
      </c>
      <c r="F19">
        <f>IF(C19="St. Louis",1,IF(D19="St. Louis",1,0))</f>
        <v>0</v>
      </c>
      <c r="G19">
        <f>SUM(E19:F19)</f>
        <v>1</v>
      </c>
      <c r="J19" t="s">
        <v>311</v>
      </c>
      <c r="K19" t="s">
        <v>358</v>
      </c>
      <c r="L19" t="s">
        <v>351</v>
      </c>
      <c r="M19">
        <v>1</v>
      </c>
    </row>
    <row r="20" spans="1:13">
      <c r="A20" t="s">
        <v>58</v>
      </c>
      <c r="B20" t="s">
        <v>247</v>
      </c>
      <c r="C20" t="str">
        <f>TRIM(LEFT(B20,FIND(",",B20)-1))</f>
        <v>St. Louis</v>
      </c>
      <c r="D20" t="str">
        <f>TRIM(RIGHT(B20,LEN(B20)-FIND(",",B20)))</f>
        <v>San Francisco</v>
      </c>
      <c r="E20">
        <f>IF(C20="Boston",1,IF(D20="Boston",1,0))</f>
        <v>0</v>
      </c>
      <c r="F20">
        <f>IF(C20="St. Louis",1,IF(D20="St. Louis",1,0))</f>
        <v>1</v>
      </c>
      <c r="G20">
        <f>SUM(E20:F20)</f>
        <v>1</v>
      </c>
      <c r="J20" t="s">
        <v>307</v>
      </c>
      <c r="K20" t="s">
        <v>359</v>
      </c>
      <c r="L20" t="s">
        <v>353</v>
      </c>
      <c r="M20">
        <v>1</v>
      </c>
    </row>
    <row r="21" spans="1:13">
      <c r="A21" t="s">
        <v>59</v>
      </c>
      <c r="B21" t="s">
        <v>209</v>
      </c>
      <c r="C21" t="str">
        <f>TRIM(LEFT(B21,FIND(",",B21)-1))</f>
        <v>San Francisco</v>
      </c>
      <c r="D21" t="str">
        <f>TRIM(RIGHT(B21,LEN(B21)-FIND(",",B21)))</f>
        <v>St. Louis</v>
      </c>
      <c r="E21">
        <f>IF(C21="Boston",1,IF(D21="Boston",1,0))</f>
        <v>0</v>
      </c>
      <c r="F21">
        <f>IF(C21="St. Louis",1,IF(D21="St. Louis",1,0))</f>
        <v>1</v>
      </c>
      <c r="G21">
        <f>SUM(E21:F21)</f>
        <v>1</v>
      </c>
      <c r="J21" t="s">
        <v>308</v>
      </c>
      <c r="K21" t="s">
        <v>359</v>
      </c>
      <c r="L21" t="s">
        <v>353</v>
      </c>
      <c r="M21">
        <v>8</v>
      </c>
    </row>
    <row r="22" spans="1:13">
      <c r="A22" t="s">
        <v>60</v>
      </c>
      <c r="B22" t="s">
        <v>171</v>
      </c>
      <c r="C22" t="str">
        <f>TRIM(LEFT(B22,FIND(",",B22)-1))</f>
        <v>Boston</v>
      </c>
      <c r="D22" t="str">
        <f>TRIM(RIGHT(B22,LEN(B22)-FIND(",",B22)))</f>
        <v>NY Yankees</v>
      </c>
      <c r="E22">
        <f>IF(C22="Boston",1,IF(D22="Boston",1,0))</f>
        <v>1</v>
      </c>
      <c r="F22">
        <f>IF(C22="St. Louis",1,IF(D22="St. Louis",1,0))</f>
        <v>0</v>
      </c>
      <c r="G22">
        <f>SUM(E22:F22)</f>
        <v>1</v>
      </c>
      <c r="J22" t="s">
        <v>324</v>
      </c>
      <c r="K22" t="s">
        <v>360</v>
      </c>
      <c r="L22" t="s">
        <v>345</v>
      </c>
      <c r="M22">
        <v>7</v>
      </c>
    </row>
    <row r="23" spans="1:13">
      <c r="A23" t="s">
        <v>62</v>
      </c>
      <c r="B23" t="s">
        <v>189</v>
      </c>
      <c r="C23" t="str">
        <f>TRIM(LEFT(B23,FIND(",",B23)-1))</f>
        <v>Texas</v>
      </c>
      <c r="D23" t="str">
        <f>TRIM(RIGHT(B23,LEN(B23)-FIND(",",B23)))</f>
        <v>Boston</v>
      </c>
      <c r="E23">
        <f>IF(C23="Boston",1,IF(D23="Boston",1,0))</f>
        <v>1</v>
      </c>
      <c r="F23">
        <f>IF(C23="St. Louis",1,IF(D23="St. Louis",1,0))</f>
        <v>0</v>
      </c>
      <c r="G23">
        <f>SUM(E23:F23)</f>
        <v>1</v>
      </c>
      <c r="J23" t="s">
        <v>324</v>
      </c>
      <c r="K23" t="s">
        <v>361</v>
      </c>
      <c r="L23" t="s">
        <v>349</v>
      </c>
      <c r="M23">
        <v>7</v>
      </c>
    </row>
    <row r="24" spans="1:13">
      <c r="A24" t="s">
        <v>63</v>
      </c>
      <c r="B24" t="s">
        <v>175</v>
      </c>
      <c r="C24" t="str">
        <f>TRIM(LEFT(B24,FIND(",",B24)-1))</f>
        <v>St. Louis</v>
      </c>
      <c r="D24" t="str">
        <f>TRIM(RIGHT(B24,LEN(B24)-FIND(",",B24)))</f>
        <v>Cincinnati</v>
      </c>
      <c r="E24">
        <f>IF(C24="Boston",1,IF(D24="Boston",1,0))</f>
        <v>0</v>
      </c>
      <c r="F24">
        <f>IF(C24="St. Louis",1,IF(D24="St. Louis",1,0))</f>
        <v>1</v>
      </c>
      <c r="G24">
        <f>SUM(E24:F24)</f>
        <v>1</v>
      </c>
      <c r="J24" t="s">
        <v>314</v>
      </c>
      <c r="K24" t="s">
        <v>362</v>
      </c>
      <c r="L24" t="s">
        <v>363</v>
      </c>
      <c r="M24">
        <v>7</v>
      </c>
    </row>
    <row r="25" spans="1:13">
      <c r="A25" t="s">
        <v>64</v>
      </c>
      <c r="B25" t="s">
        <v>211</v>
      </c>
      <c r="C25" t="str">
        <f>TRIM(LEFT(B25,FIND(",",B25)-1))</f>
        <v>Cincinnati</v>
      </c>
      <c r="D25" t="str">
        <f>TRIM(RIGHT(B25,LEN(B25)-FIND(",",B25)))</f>
        <v>St. Louis</v>
      </c>
      <c r="E25">
        <f>IF(C25="Boston",1,IF(D25="Boston",1,0))</f>
        <v>0</v>
      </c>
      <c r="F25">
        <f>IF(C25="St. Louis",1,IF(D25="St. Louis",1,0))</f>
        <v>1</v>
      </c>
      <c r="G25">
        <f>SUM(E25:F25)</f>
        <v>1</v>
      </c>
      <c r="J25" t="s">
        <v>325</v>
      </c>
      <c r="K25" t="s">
        <v>364</v>
      </c>
      <c r="L25" t="s">
        <v>357</v>
      </c>
      <c r="M25">
        <v>7</v>
      </c>
    </row>
    <row r="26" spans="1:13">
      <c r="A26" t="s">
        <v>64</v>
      </c>
      <c r="B26" t="s">
        <v>270</v>
      </c>
      <c r="C26" t="str">
        <f>TRIM(LEFT(B26,FIND(",",B26)-1))</f>
        <v>Boston</v>
      </c>
      <c r="D26" t="str">
        <f>TRIM(RIGHT(B26,LEN(B26)-FIND(",",B26)))</f>
        <v>LA Angels</v>
      </c>
      <c r="E26">
        <f>IF(C26="Boston",1,IF(D26="Boston",1,0))</f>
        <v>1</v>
      </c>
      <c r="F26">
        <f>IF(C26="St. Louis",1,IF(D26="St. Louis",1,0))</f>
        <v>0</v>
      </c>
      <c r="G26">
        <f>SUM(E26:F26)</f>
        <v>1</v>
      </c>
      <c r="J26" t="s">
        <v>316</v>
      </c>
      <c r="K26" t="s">
        <v>365</v>
      </c>
      <c r="L26" t="s">
        <v>351</v>
      </c>
      <c r="M26">
        <v>3</v>
      </c>
    </row>
    <row r="27" spans="1:13">
      <c r="A27" t="s">
        <v>65</v>
      </c>
      <c r="B27" t="s">
        <v>270</v>
      </c>
      <c r="C27" t="str">
        <f>TRIM(LEFT(B27,FIND(",",B27)-1))</f>
        <v>Boston</v>
      </c>
      <c r="D27" t="str">
        <f>TRIM(RIGHT(B27,LEN(B27)-FIND(",",B27)))</f>
        <v>LA Angels</v>
      </c>
      <c r="E27">
        <f>IF(C27="Boston",1,IF(D27="Boston",1,0))</f>
        <v>1</v>
      </c>
      <c r="F27">
        <f>IF(C27="St. Louis",1,IF(D27="St. Louis",1,0))</f>
        <v>0</v>
      </c>
      <c r="G27">
        <f>SUM(E27:F27)</f>
        <v>1</v>
      </c>
      <c r="J27" t="s">
        <v>326</v>
      </c>
      <c r="K27" t="s">
        <v>365</v>
      </c>
      <c r="L27" t="s">
        <v>351</v>
      </c>
      <c r="M27">
        <v>3</v>
      </c>
    </row>
    <row r="28" spans="1:13">
      <c r="A28" t="s">
        <v>66</v>
      </c>
      <c r="B28" t="s">
        <v>175</v>
      </c>
      <c r="C28" t="str">
        <f>TRIM(LEFT(B28,FIND(",",B28)-1))</f>
        <v>St. Louis</v>
      </c>
      <c r="D28" t="str">
        <f>TRIM(RIGHT(B28,LEN(B28)-FIND(",",B28)))</f>
        <v>Cincinnati</v>
      </c>
      <c r="E28">
        <f>IF(C28="Boston",1,IF(D28="Boston",1,0))</f>
        <v>0</v>
      </c>
      <c r="F28">
        <f>IF(C28="St. Louis",1,IF(D28="St. Louis",1,0))</f>
        <v>1</v>
      </c>
      <c r="G28">
        <f>SUM(E28:F28)</f>
        <v>1</v>
      </c>
      <c r="J28" t="s">
        <v>320</v>
      </c>
      <c r="K28" t="s">
        <v>365</v>
      </c>
      <c r="L28" t="s">
        <v>351</v>
      </c>
      <c r="M28">
        <v>3</v>
      </c>
    </row>
    <row r="29" spans="1:13">
      <c r="A29" t="s">
        <v>67</v>
      </c>
      <c r="B29" t="s">
        <v>172</v>
      </c>
      <c r="C29" t="str">
        <f>TRIM(LEFT(B29,FIND(",",B29)-1))</f>
        <v>Boston</v>
      </c>
      <c r="D29" t="str">
        <f>TRIM(RIGHT(B29,LEN(B29)-FIND(",",B29)))</f>
        <v>Tampa Bay</v>
      </c>
      <c r="E29">
        <f>IF(C29="Boston",1,IF(D29="Boston",1,0))</f>
        <v>1</v>
      </c>
      <c r="F29">
        <f>IF(C29="St. Louis",1,IF(D29="St. Louis",1,0))</f>
        <v>0</v>
      </c>
      <c r="G29">
        <f>SUM(E29:F29)</f>
        <v>1</v>
      </c>
      <c r="J29" t="s">
        <v>309</v>
      </c>
      <c r="K29" t="s">
        <v>366</v>
      </c>
      <c r="L29" t="s">
        <v>353</v>
      </c>
      <c r="M29">
        <v>1</v>
      </c>
    </row>
    <row r="30" spans="1:13">
      <c r="A30" t="s">
        <v>73</v>
      </c>
      <c r="B30" t="s">
        <v>236</v>
      </c>
      <c r="C30" t="str">
        <f>TRIM(LEFT(B30,FIND(",",B30)-1))</f>
        <v>St. Louis</v>
      </c>
      <c r="D30" t="str">
        <f>TRIM(RIGHT(B30,LEN(B30)-FIND(",",B30)))</f>
        <v>Chicago Cubs</v>
      </c>
      <c r="E30">
        <f>IF(C30="Boston",1,IF(D30="Boston",1,0))</f>
        <v>0</v>
      </c>
      <c r="F30">
        <f>IF(C30="St. Louis",1,IF(D30="St. Louis",1,0))</f>
        <v>1</v>
      </c>
      <c r="G30">
        <f>SUM(E30:F30)</f>
        <v>1</v>
      </c>
      <c r="J30" t="s">
        <v>312</v>
      </c>
      <c r="K30" t="s">
        <v>366</v>
      </c>
      <c r="L30" t="s">
        <v>353</v>
      </c>
      <c r="M30">
        <v>8</v>
      </c>
    </row>
    <row r="31" spans="1:13">
      <c r="A31" t="s">
        <v>77</v>
      </c>
      <c r="B31" t="s">
        <v>214</v>
      </c>
      <c r="C31" t="str">
        <f>TRIM(LEFT(B31,FIND(",",B31)-1))</f>
        <v>Detroit</v>
      </c>
      <c r="D31" t="str">
        <f>TRIM(RIGHT(B31,LEN(B31)-FIND(",",B31)))</f>
        <v>Boston</v>
      </c>
      <c r="E31">
        <f>IF(C31="Boston",1,IF(D31="Boston",1,0))</f>
        <v>1</v>
      </c>
      <c r="F31">
        <f>IF(C31="St. Louis",1,IF(D31="St. Louis",1,0))</f>
        <v>0</v>
      </c>
      <c r="G31">
        <f>SUM(E31:F31)</f>
        <v>1</v>
      </c>
      <c r="J31" t="s">
        <v>321</v>
      </c>
      <c r="K31" t="s">
        <v>367</v>
      </c>
      <c r="L31" t="s">
        <v>345</v>
      </c>
      <c r="M31">
        <v>7</v>
      </c>
    </row>
    <row r="32" spans="1:13">
      <c r="A32" t="s">
        <v>78</v>
      </c>
      <c r="B32" t="s">
        <v>214</v>
      </c>
      <c r="C32" t="str">
        <f>TRIM(LEFT(B32,FIND(",",B32)-1))</f>
        <v>Detroit</v>
      </c>
      <c r="D32" t="str">
        <f>TRIM(RIGHT(B32,LEN(B32)-FIND(",",B32)))</f>
        <v>Boston</v>
      </c>
      <c r="E32">
        <f>IF(C32="Boston",1,IF(D32="Boston",1,0))</f>
        <v>1</v>
      </c>
      <c r="F32">
        <f>IF(C32="St. Louis",1,IF(D32="St. Louis",1,0))</f>
        <v>0</v>
      </c>
      <c r="G32">
        <f>SUM(E32:F32)</f>
        <v>1</v>
      </c>
      <c r="J32" t="s">
        <v>318</v>
      </c>
      <c r="K32" t="s">
        <v>368</v>
      </c>
      <c r="L32" t="s">
        <v>349</v>
      </c>
      <c r="M32">
        <v>7</v>
      </c>
    </row>
    <row r="33" spans="1:13">
      <c r="A33" t="s">
        <v>79</v>
      </c>
      <c r="B33" t="s">
        <v>179</v>
      </c>
      <c r="C33" t="str">
        <f>TRIM(LEFT(B33,FIND(",",B33)-1))</f>
        <v>Texas</v>
      </c>
      <c r="D33" t="str">
        <f>TRIM(RIGHT(B33,LEN(B33)-FIND(",",B33)))</f>
        <v>St. Louis</v>
      </c>
      <c r="E33">
        <f>IF(C33="Boston",1,IF(D33="Boston",1,0))</f>
        <v>0</v>
      </c>
      <c r="F33">
        <f>IF(C33="St. Louis",1,IF(D33="St. Louis",1,0))</f>
        <v>1</v>
      </c>
      <c r="G33">
        <f>SUM(E33:F33)</f>
        <v>1</v>
      </c>
      <c r="J33" t="s">
        <v>308</v>
      </c>
      <c r="K33" t="s">
        <v>369</v>
      </c>
      <c r="L33" t="s">
        <v>363</v>
      </c>
      <c r="M33">
        <v>7</v>
      </c>
    </row>
    <row r="34" spans="1:13">
      <c r="A34" t="s">
        <v>81</v>
      </c>
      <c r="B34" t="s">
        <v>179</v>
      </c>
      <c r="C34" t="str">
        <f>TRIM(LEFT(B34,FIND(",",B34)-1))</f>
        <v>Texas</v>
      </c>
      <c r="D34" t="str">
        <f>TRIM(RIGHT(B34,LEN(B34)-FIND(",",B34)))</f>
        <v>St. Louis</v>
      </c>
      <c r="E34">
        <f>IF(C34="Boston",1,IF(D34="Boston",1,0))</f>
        <v>0</v>
      </c>
      <c r="F34">
        <f>IF(C34="St. Louis",1,IF(D34="St. Louis",1,0))</f>
        <v>1</v>
      </c>
      <c r="G34">
        <f>SUM(E34:F34)</f>
        <v>1</v>
      </c>
      <c r="J34" t="s">
        <v>315</v>
      </c>
      <c r="K34" t="s">
        <v>370</v>
      </c>
      <c r="L34" t="s">
        <v>351</v>
      </c>
      <c r="M34">
        <v>1</v>
      </c>
    </row>
    <row r="35" spans="1:13">
      <c r="A35" t="s">
        <v>93</v>
      </c>
      <c r="B35" t="s">
        <v>296</v>
      </c>
      <c r="C35" t="str">
        <f>TRIM(LEFT(B35,FIND(",",B35)-1))</f>
        <v>LA Angels</v>
      </c>
      <c r="D35" t="str">
        <f>TRIM(RIGHT(B35,LEN(B35)-FIND(",",B35)))</f>
        <v>Boston</v>
      </c>
      <c r="E35">
        <f>IF(C35="Boston",1,IF(D35="Boston",1,0))</f>
        <v>1</v>
      </c>
      <c r="F35">
        <f>IF(C35="St. Louis",1,IF(D35="St. Louis",1,0))</f>
        <v>0</v>
      </c>
      <c r="G35">
        <f>SUM(E35:F35)</f>
        <v>1</v>
      </c>
      <c r="J35" t="s">
        <v>320</v>
      </c>
      <c r="K35" t="s">
        <v>370</v>
      </c>
      <c r="L35" t="s">
        <v>351</v>
      </c>
      <c r="M35">
        <v>1</v>
      </c>
    </row>
    <row r="36" spans="1:13">
      <c r="A36" t="s">
        <v>97</v>
      </c>
      <c r="B36" t="s">
        <v>258</v>
      </c>
      <c r="C36" t="str">
        <f>TRIM(LEFT(B36,FIND(",",B36)-1))</f>
        <v>Chicago Cubs</v>
      </c>
      <c r="D36" t="str">
        <f>TRIM(RIGHT(B36,LEN(B36)-FIND(",",B36)))</f>
        <v>St. Louis</v>
      </c>
      <c r="E36">
        <f>IF(C36="Boston",1,IF(D36="Boston",1,0))</f>
        <v>0</v>
      </c>
      <c r="F36">
        <f>IF(C36="St. Louis",1,IF(D36="St. Louis",1,0))</f>
        <v>1</v>
      </c>
      <c r="G36">
        <f>SUM(E36:F36)</f>
        <v>1</v>
      </c>
      <c r="J36" t="s">
        <v>312</v>
      </c>
      <c r="K36" t="s">
        <v>370</v>
      </c>
      <c r="L36" t="s">
        <v>351</v>
      </c>
      <c r="M36">
        <v>1</v>
      </c>
    </row>
    <row r="37" spans="1:13">
      <c r="A37" t="s">
        <v>99</v>
      </c>
      <c r="B37" t="s">
        <v>236</v>
      </c>
      <c r="C37" t="str">
        <f>TRIM(LEFT(B37,FIND(",",B37)-1))</f>
        <v>St. Louis</v>
      </c>
      <c r="D37" t="str">
        <f>TRIM(RIGHT(B37,LEN(B37)-FIND(",",B37)))</f>
        <v>Chicago Cubs</v>
      </c>
      <c r="E37">
        <f>IF(C37="Boston",1,IF(D37="Boston",1,0))</f>
        <v>0</v>
      </c>
      <c r="F37">
        <f>IF(C37="St. Louis",1,IF(D37="St. Louis",1,0))</f>
        <v>1</v>
      </c>
      <c r="G37">
        <f>SUM(E37:F37)</f>
        <v>1</v>
      </c>
      <c r="J37" t="s">
        <v>308</v>
      </c>
      <c r="K37" t="s">
        <v>371</v>
      </c>
      <c r="L37" t="s">
        <v>353</v>
      </c>
      <c r="M37">
        <v>1</v>
      </c>
    </row>
    <row r="38" spans="1:13">
      <c r="A38" t="s">
        <v>100</v>
      </c>
      <c r="B38" t="s">
        <v>171</v>
      </c>
      <c r="C38" t="str">
        <f>TRIM(LEFT(B38,FIND(",",B38)-1))</f>
        <v>Boston</v>
      </c>
      <c r="D38" t="str">
        <f>TRIM(RIGHT(B38,LEN(B38)-FIND(",",B38)))</f>
        <v>NY Yankees</v>
      </c>
      <c r="E38">
        <f>IF(C38="Boston",1,IF(D38="Boston",1,0))</f>
        <v>1</v>
      </c>
      <c r="F38">
        <f>IF(C38="St. Louis",1,IF(D38="St. Louis",1,0))</f>
        <v>0</v>
      </c>
      <c r="G38">
        <f>SUM(E38:F38)</f>
        <v>1</v>
      </c>
      <c r="J38" t="s">
        <v>315</v>
      </c>
      <c r="K38" t="s">
        <v>371</v>
      </c>
      <c r="L38" t="s">
        <v>353</v>
      </c>
      <c r="M38">
        <v>8</v>
      </c>
    </row>
    <row r="39" spans="1:13">
      <c r="A39" t="s">
        <v>101</v>
      </c>
      <c r="B39" t="s">
        <v>207</v>
      </c>
      <c r="C39" t="str">
        <f>TRIM(LEFT(B39,FIND(",",B39)-1))</f>
        <v>NY Yankees</v>
      </c>
      <c r="D39" t="str">
        <f>TRIM(RIGHT(B39,LEN(B39)-FIND(",",B39)))</f>
        <v>Boston</v>
      </c>
      <c r="E39">
        <f>IF(C39="Boston",1,IF(D39="Boston",1,0))</f>
        <v>1</v>
      </c>
      <c r="F39">
        <f>IF(C39="St. Louis",1,IF(D39="St. Louis",1,0))</f>
        <v>0</v>
      </c>
      <c r="G39">
        <f>SUM(E39:F39)</f>
        <v>1</v>
      </c>
      <c r="J39" t="s">
        <v>311</v>
      </c>
      <c r="K39" t="s">
        <v>372</v>
      </c>
      <c r="L39" t="s">
        <v>345</v>
      </c>
      <c r="M39">
        <v>7</v>
      </c>
    </row>
    <row r="40" spans="1:13">
      <c r="A40" t="s">
        <v>103</v>
      </c>
      <c r="B40" t="s">
        <v>171</v>
      </c>
      <c r="C40" t="str">
        <f>TRIM(LEFT(B40,FIND(",",B40)-1))</f>
        <v>Boston</v>
      </c>
      <c r="D40" t="str">
        <f>TRIM(RIGHT(B40,LEN(B40)-FIND(",",B40)))</f>
        <v>NY Yankees</v>
      </c>
      <c r="E40">
        <f>IF(C40="Boston",1,IF(D40="Boston",1,0))</f>
        <v>1</v>
      </c>
      <c r="F40">
        <f>IF(C40="St. Louis",1,IF(D40="St. Louis",1,0))</f>
        <v>0</v>
      </c>
      <c r="G40">
        <f>SUM(E40:F40)</f>
        <v>1</v>
      </c>
      <c r="J40" t="s">
        <v>314</v>
      </c>
      <c r="K40" t="s">
        <v>373</v>
      </c>
      <c r="L40" t="s">
        <v>347</v>
      </c>
      <c r="M40">
        <v>8</v>
      </c>
    </row>
    <row r="41" spans="1:13">
      <c r="A41" t="s">
        <v>105</v>
      </c>
      <c r="B41" t="s">
        <v>240</v>
      </c>
      <c r="C41" t="str">
        <f>TRIM(LEFT(B41,FIND(",",B41)-1))</f>
        <v>Tampa Bay</v>
      </c>
      <c r="D41" t="str">
        <f>TRIM(RIGHT(B41,LEN(B41)-FIND(",",B41)))</f>
        <v>Boston</v>
      </c>
      <c r="E41">
        <f>IF(C41="Boston",1,IF(D41="Boston",1,0))</f>
        <v>1</v>
      </c>
      <c r="F41">
        <f>IF(C41="St. Louis",1,IF(D41="St. Louis",1,0))</f>
        <v>0</v>
      </c>
      <c r="G41">
        <f>SUM(E41:F41)</f>
        <v>1</v>
      </c>
      <c r="J41" t="s">
        <v>320</v>
      </c>
      <c r="K41" t="s">
        <v>374</v>
      </c>
      <c r="L41" t="s">
        <v>349</v>
      </c>
      <c r="M41">
        <v>7</v>
      </c>
    </row>
    <row r="42" spans="1:13">
      <c r="A42" t="s">
        <v>106</v>
      </c>
      <c r="B42" t="s">
        <v>219</v>
      </c>
      <c r="C42" t="str">
        <f>TRIM(LEFT(B42,FIND(",",B42)-1))</f>
        <v>Atlanta</v>
      </c>
      <c r="D42" t="str">
        <f>TRIM(RIGHT(B42,LEN(B42)-FIND(",",B42)))</f>
        <v>St. Louis</v>
      </c>
      <c r="E42">
        <f>IF(C42="Boston",1,IF(D42="Boston",1,0))</f>
        <v>0</v>
      </c>
      <c r="F42">
        <f>IF(C42="St. Louis",1,IF(D42="St. Louis",1,0))</f>
        <v>1</v>
      </c>
      <c r="G42">
        <f>SUM(E42:F42)</f>
        <v>1</v>
      </c>
      <c r="J42" t="s">
        <v>320</v>
      </c>
      <c r="K42" t="s">
        <v>375</v>
      </c>
      <c r="L42" t="s">
        <v>363</v>
      </c>
      <c r="M42">
        <v>7</v>
      </c>
    </row>
    <row r="43" spans="1:13">
      <c r="A43" t="s">
        <v>107</v>
      </c>
      <c r="B43" t="s">
        <v>219</v>
      </c>
      <c r="C43" t="str">
        <f>TRIM(LEFT(B43,FIND(",",B43)-1))</f>
        <v>Atlanta</v>
      </c>
      <c r="D43" t="str">
        <f>TRIM(RIGHT(B43,LEN(B43)-FIND(",",B43)))</f>
        <v>St. Louis</v>
      </c>
      <c r="E43">
        <f>IF(C43="Boston",1,IF(D43="Boston",1,0))</f>
        <v>0</v>
      </c>
      <c r="F43">
        <f>IF(C43="St. Louis",1,IF(D43="St. Louis",1,0))</f>
        <v>1</v>
      </c>
      <c r="G43">
        <f>SUM(E43:F43)</f>
        <v>1</v>
      </c>
      <c r="J43" t="s">
        <v>323</v>
      </c>
      <c r="K43" t="s">
        <v>376</v>
      </c>
      <c r="L43" t="s">
        <v>351</v>
      </c>
      <c r="M43">
        <v>4</v>
      </c>
    </row>
    <row r="44" spans="1:13">
      <c r="A44" t="s">
        <v>108</v>
      </c>
      <c r="B44" t="s">
        <v>226</v>
      </c>
      <c r="C44" t="str">
        <f>TRIM(LEFT(B44,FIND(",",B44)-1))</f>
        <v>Boston</v>
      </c>
      <c r="D44" t="str">
        <f>TRIM(RIGHT(B44,LEN(B44)-FIND(",",B44)))</f>
        <v>Baltimore</v>
      </c>
      <c r="E44">
        <f>IF(C44="Boston",1,IF(D44="Boston",1,0))</f>
        <v>1</v>
      </c>
      <c r="F44">
        <f>IF(C44="St. Louis",1,IF(D44="St. Louis",1,0))</f>
        <v>0</v>
      </c>
      <c r="G44">
        <f>SUM(E44:F44)</f>
        <v>1</v>
      </c>
      <c r="J44" t="s">
        <v>314</v>
      </c>
      <c r="K44" t="s">
        <v>376</v>
      </c>
      <c r="L44" t="s">
        <v>351</v>
      </c>
      <c r="M44">
        <v>4</v>
      </c>
    </row>
    <row r="45" spans="1:13">
      <c r="A45" t="s">
        <v>109</v>
      </c>
      <c r="B45" t="s">
        <v>219</v>
      </c>
      <c r="C45" t="str">
        <f>TRIM(LEFT(B45,FIND(",",B45)-1))</f>
        <v>Atlanta</v>
      </c>
      <c r="D45" t="str">
        <f>TRIM(RIGHT(B45,LEN(B45)-FIND(",",B45)))</f>
        <v>St. Louis</v>
      </c>
      <c r="E45">
        <f>IF(C45="Boston",1,IF(D45="Boston",1,0))</f>
        <v>0</v>
      </c>
      <c r="F45">
        <f>IF(C45="St. Louis",1,IF(D45="St. Louis",1,0))</f>
        <v>1</v>
      </c>
      <c r="G45">
        <f>SUM(E45:F45)</f>
        <v>1</v>
      </c>
      <c r="J45" t="s">
        <v>320</v>
      </c>
      <c r="K45" t="s">
        <v>376</v>
      </c>
      <c r="L45" t="s">
        <v>351</v>
      </c>
      <c r="M45">
        <v>4</v>
      </c>
    </row>
    <row r="46" spans="1:13">
      <c r="A46" t="s">
        <v>111</v>
      </c>
      <c r="B46" t="s">
        <v>241</v>
      </c>
      <c r="C46" t="str">
        <f>TRIM(LEFT(B46,FIND(",",B46)-1))</f>
        <v>Pittsburgh</v>
      </c>
      <c r="D46" t="str">
        <f>TRIM(RIGHT(B46,LEN(B46)-FIND(",",B46)))</f>
        <v>St. Louis</v>
      </c>
      <c r="E46">
        <f>IF(C46="Boston",1,IF(D46="Boston",1,0))</f>
        <v>0</v>
      </c>
      <c r="F46">
        <f>IF(C46="St. Louis",1,IF(D46="St. Louis",1,0))</f>
        <v>1</v>
      </c>
      <c r="G46">
        <f>SUM(E46:F46)</f>
        <v>1</v>
      </c>
      <c r="J46" t="s">
        <v>311</v>
      </c>
      <c r="K46" t="s">
        <v>377</v>
      </c>
      <c r="L46" t="s">
        <v>353</v>
      </c>
      <c r="M46">
        <v>1</v>
      </c>
    </row>
    <row r="47" spans="1:13">
      <c r="A47" t="s">
        <v>112</v>
      </c>
      <c r="B47" t="s">
        <v>301</v>
      </c>
      <c r="C47" t="str">
        <f>TRIM(LEFT(B47,FIND(",",B47)-1))</f>
        <v>St. Louis</v>
      </c>
      <c r="D47" t="str">
        <f>TRIM(RIGHT(B47,LEN(B47)-FIND(",",B47)))</f>
        <v>Pittsburgh</v>
      </c>
      <c r="E47">
        <f>IF(C47="Boston",1,IF(D47="Boston",1,0))</f>
        <v>0</v>
      </c>
      <c r="F47">
        <f>IF(C47="St. Louis",1,IF(D47="St. Louis",1,0))</f>
        <v>1</v>
      </c>
      <c r="G47">
        <f>SUM(E47:F47)</f>
        <v>1</v>
      </c>
      <c r="J47" t="s">
        <v>310</v>
      </c>
      <c r="K47" t="s">
        <v>377</v>
      </c>
      <c r="L47" t="s">
        <v>353</v>
      </c>
      <c r="M47">
        <v>8</v>
      </c>
    </row>
    <row r="48" spans="1:13">
      <c r="A48" t="s">
        <v>114</v>
      </c>
      <c r="B48" t="s">
        <v>303</v>
      </c>
      <c r="C48" t="str">
        <f>TRIM(LEFT(B48,FIND(",",B48)-1))</f>
        <v>Boston</v>
      </c>
      <c r="D48" t="str">
        <f>TRIM(RIGHT(B48,LEN(B48)-FIND(",",B48)))</f>
        <v>Arizona</v>
      </c>
      <c r="E48">
        <f>IF(C48="Boston",1,IF(D48="Boston",1,0))</f>
        <v>1</v>
      </c>
      <c r="F48">
        <f>IF(C48="St. Louis",1,IF(D48="St. Louis",1,0))</f>
        <v>0</v>
      </c>
      <c r="G48">
        <f>SUM(E48:F48)</f>
        <v>1</v>
      </c>
      <c r="J48" t="s">
        <v>311</v>
      </c>
      <c r="K48" t="s">
        <v>378</v>
      </c>
      <c r="L48" t="s">
        <v>345</v>
      </c>
      <c r="M48">
        <v>7</v>
      </c>
    </row>
    <row r="49" spans="1:13">
      <c r="A49" t="s">
        <v>116</v>
      </c>
      <c r="B49" t="s">
        <v>195</v>
      </c>
      <c r="C49" t="str">
        <f>TRIM(LEFT(B49,FIND(",",B49)-1))</f>
        <v>LA Dodgers</v>
      </c>
      <c r="D49" t="str">
        <f>TRIM(RIGHT(B49,LEN(B49)-FIND(",",B49)))</f>
        <v>St. Louis</v>
      </c>
      <c r="E49">
        <f>IF(C49="Boston",1,IF(D49="Boston",1,0))</f>
        <v>0</v>
      </c>
      <c r="F49">
        <f>IF(C49="St. Louis",1,IF(D49="St. Louis",1,0))</f>
        <v>1</v>
      </c>
      <c r="G49">
        <f>SUM(E49:F49)</f>
        <v>1</v>
      </c>
      <c r="J49" t="s">
        <v>326</v>
      </c>
      <c r="K49" t="s">
        <v>379</v>
      </c>
      <c r="L49" t="s">
        <v>349</v>
      </c>
      <c r="M49">
        <v>7</v>
      </c>
    </row>
    <row r="50" spans="1:13">
      <c r="A50" t="s">
        <v>118</v>
      </c>
      <c r="B50" t="s">
        <v>195</v>
      </c>
      <c r="C50" t="str">
        <f>TRIM(LEFT(B50,FIND(",",B50)-1))</f>
        <v>LA Dodgers</v>
      </c>
      <c r="D50" t="str">
        <f>TRIM(RIGHT(B50,LEN(B50)-FIND(",",B50)))</f>
        <v>St. Louis</v>
      </c>
      <c r="E50">
        <f>IF(C50="Boston",1,IF(D50="Boston",1,0))</f>
        <v>0</v>
      </c>
      <c r="F50">
        <f>IF(C50="St. Louis",1,IF(D50="St. Louis",1,0))</f>
        <v>1</v>
      </c>
      <c r="G50">
        <f>SUM(E50:F50)</f>
        <v>1</v>
      </c>
      <c r="J50" t="s">
        <v>322</v>
      </c>
      <c r="K50" t="s">
        <v>380</v>
      </c>
      <c r="L50" t="s">
        <v>351</v>
      </c>
      <c r="M50">
        <v>4</v>
      </c>
    </row>
    <row r="51" spans="1:13">
      <c r="A51" t="s">
        <v>124</v>
      </c>
      <c r="B51" t="s">
        <v>241</v>
      </c>
      <c r="C51" t="str">
        <f>TRIM(LEFT(B51,FIND(",",B51)-1))</f>
        <v>Pittsburgh</v>
      </c>
      <c r="D51" t="str">
        <f>TRIM(RIGHT(B51,LEN(B51)-FIND(",",B51)))</f>
        <v>St. Louis</v>
      </c>
      <c r="E51">
        <f>IF(C51="Boston",1,IF(D51="Boston",1,0))</f>
        <v>0</v>
      </c>
      <c r="F51">
        <f>IF(C51="St. Louis",1,IF(D51="St. Louis",1,0))</f>
        <v>1</v>
      </c>
      <c r="G51">
        <f>SUM(E51:F51)</f>
        <v>1</v>
      </c>
      <c r="J51" t="s">
        <v>328</v>
      </c>
      <c r="K51" t="s">
        <v>381</v>
      </c>
      <c r="L51" t="s">
        <v>353</v>
      </c>
      <c r="M51">
        <v>1</v>
      </c>
    </row>
    <row r="52" spans="1:13">
      <c r="A52" t="s">
        <v>125</v>
      </c>
      <c r="B52" t="s">
        <v>207</v>
      </c>
      <c r="C52" t="str">
        <f>TRIM(LEFT(B52,FIND(",",B52)-1))</f>
        <v>NY Yankees</v>
      </c>
      <c r="D52" t="str">
        <f>TRIM(RIGHT(B52,LEN(B52)-FIND(",",B52)))</f>
        <v>Boston</v>
      </c>
      <c r="E52">
        <f>IF(C52="Boston",1,IF(D52="Boston",1,0))</f>
        <v>1</v>
      </c>
      <c r="F52">
        <f>IF(C52="St. Louis",1,IF(D52="St. Louis",1,0))</f>
        <v>0</v>
      </c>
      <c r="G52">
        <f>SUM(E52:F52)</f>
        <v>1</v>
      </c>
      <c r="J52" t="s">
        <v>327</v>
      </c>
      <c r="K52" t="s">
        <v>381</v>
      </c>
      <c r="L52" t="s">
        <v>353</v>
      </c>
      <c r="M52">
        <v>8</v>
      </c>
    </row>
    <row r="53" spans="1:13">
      <c r="A53" t="s">
        <v>126</v>
      </c>
      <c r="B53" t="s">
        <v>171</v>
      </c>
      <c r="C53" t="str">
        <f>TRIM(LEFT(B53,FIND(",",B53)-1))</f>
        <v>Boston</v>
      </c>
      <c r="D53" t="str">
        <f>TRIM(RIGHT(B53,LEN(B53)-FIND(",",B53)))</f>
        <v>NY Yankees</v>
      </c>
      <c r="E53">
        <f>IF(C53="Boston",1,IF(D53="Boston",1,0))</f>
        <v>1</v>
      </c>
      <c r="F53">
        <f>IF(C53="St. Louis",1,IF(D53="St. Louis",1,0))</f>
        <v>0</v>
      </c>
      <c r="G53">
        <f>SUM(E53:F53)</f>
        <v>1</v>
      </c>
      <c r="J53" t="s">
        <v>314</v>
      </c>
      <c r="K53" t="s">
        <v>382</v>
      </c>
      <c r="L53" t="s">
        <v>345</v>
      </c>
      <c r="M53">
        <v>7</v>
      </c>
    </row>
    <row r="54" spans="1:13">
      <c r="A54" t="s">
        <v>129</v>
      </c>
      <c r="B54" t="s">
        <v>207</v>
      </c>
      <c r="C54" t="str">
        <f>TRIM(LEFT(B54,FIND(",",B54)-1))</f>
        <v>NY Yankees</v>
      </c>
      <c r="D54" t="str">
        <f>TRIM(RIGHT(B54,LEN(B54)-FIND(",",B54)))</f>
        <v>Boston</v>
      </c>
      <c r="E54">
        <f>IF(C54="Boston",1,IF(D54="Boston",1,0))</f>
        <v>1</v>
      </c>
      <c r="F54">
        <f>IF(C54="St. Louis",1,IF(D54="St. Louis",1,0))</f>
        <v>0</v>
      </c>
      <c r="G54">
        <f>SUM(E54:F54)</f>
        <v>1</v>
      </c>
      <c r="J54" t="s">
        <v>307</v>
      </c>
      <c r="K54" t="s">
        <v>383</v>
      </c>
      <c r="L54" t="s">
        <v>349</v>
      </c>
      <c r="M54">
        <v>7</v>
      </c>
    </row>
    <row r="55" spans="1:13">
      <c r="A55" t="s">
        <v>130</v>
      </c>
      <c r="B55" t="s">
        <v>304</v>
      </c>
      <c r="C55" t="str">
        <f>TRIM(LEFT(B55,FIND(",",B55)-1))</f>
        <v>Boston</v>
      </c>
      <c r="D55" t="str">
        <f>TRIM(RIGHT(B55,LEN(B55)-FIND(",",B55)))</f>
        <v>San Francisco</v>
      </c>
      <c r="E55">
        <f>IF(C55="Boston",1,IF(D55="Boston",1,0))</f>
        <v>1</v>
      </c>
      <c r="F55">
        <f>IF(C55="St. Louis",1,IF(D55="St. Louis",1,0))</f>
        <v>0</v>
      </c>
      <c r="G55">
        <f>SUM(E55:F55)</f>
        <v>1</v>
      </c>
      <c r="J55" t="s">
        <v>317</v>
      </c>
      <c r="K55" t="s">
        <v>384</v>
      </c>
      <c r="L55" t="s">
        <v>363</v>
      </c>
      <c r="M55">
        <v>8</v>
      </c>
    </row>
    <row r="56" spans="1:13">
      <c r="A56" t="s">
        <v>133</v>
      </c>
      <c r="B56" t="s">
        <v>260</v>
      </c>
      <c r="C56" t="str">
        <f>TRIM(LEFT(B56,FIND(",",B56)-1))</f>
        <v>St. Louis</v>
      </c>
      <c r="D56" t="str">
        <f>TRIM(RIGHT(B56,LEN(B56)-FIND(",",B56)))</f>
        <v>Atlanta</v>
      </c>
      <c r="E56">
        <f>IF(C56="Boston",1,IF(D56="Boston",1,0))</f>
        <v>0</v>
      </c>
      <c r="F56">
        <f>IF(C56="St. Louis",1,IF(D56="St. Louis",1,0))</f>
        <v>1</v>
      </c>
      <c r="G56">
        <f>SUM(E56:F56)</f>
        <v>1</v>
      </c>
      <c r="J56" t="s">
        <v>321</v>
      </c>
      <c r="K56" t="s">
        <v>385</v>
      </c>
      <c r="L56" t="s">
        <v>351</v>
      </c>
      <c r="M56">
        <v>4</v>
      </c>
    </row>
    <row r="57" spans="1:13">
      <c r="A57" t="s">
        <v>134</v>
      </c>
      <c r="B57" t="s">
        <v>225</v>
      </c>
      <c r="C57" t="str">
        <f>TRIM(LEFT(B57,FIND(",",B57)-1))</f>
        <v>Boston</v>
      </c>
      <c r="D57" t="str">
        <f>TRIM(RIGHT(B57,LEN(B57)-FIND(",",B57)))</f>
        <v>LA Dodgers</v>
      </c>
      <c r="E57">
        <f>IF(C57="Boston",1,IF(D57="Boston",1,0))</f>
        <v>1</v>
      </c>
      <c r="F57">
        <f>IF(C57="St. Louis",1,IF(D57="St. Louis",1,0))</f>
        <v>0</v>
      </c>
      <c r="G57">
        <f>SUM(E57:F57)</f>
        <v>1</v>
      </c>
      <c r="J57" t="s">
        <v>316</v>
      </c>
      <c r="K57" t="s">
        <v>385</v>
      </c>
      <c r="L57" t="s">
        <v>351</v>
      </c>
      <c r="M57">
        <v>4</v>
      </c>
    </row>
    <row r="58" spans="1:13">
      <c r="A58" t="s">
        <v>136</v>
      </c>
      <c r="B58" t="s">
        <v>219</v>
      </c>
      <c r="C58" t="str">
        <f>TRIM(LEFT(B58,FIND(",",B58)-1))</f>
        <v>Atlanta</v>
      </c>
      <c r="D58" t="str">
        <f>TRIM(RIGHT(B58,LEN(B58)-FIND(",",B58)))</f>
        <v>St. Louis</v>
      </c>
      <c r="E58">
        <f>IF(C58="Boston",1,IF(D58="Boston",1,0))</f>
        <v>0</v>
      </c>
      <c r="F58">
        <f>IF(C58="St. Louis",1,IF(D58="St. Louis",1,0))</f>
        <v>1</v>
      </c>
      <c r="G58">
        <f>SUM(E58:F58)</f>
        <v>1</v>
      </c>
      <c r="J58" t="s">
        <v>324</v>
      </c>
      <c r="K58" t="s">
        <v>385</v>
      </c>
      <c r="L58" t="s">
        <v>351</v>
      </c>
      <c r="M58">
        <v>4</v>
      </c>
    </row>
    <row r="59" spans="1:13">
      <c r="A59" t="s">
        <v>137</v>
      </c>
      <c r="B59" t="s">
        <v>225</v>
      </c>
      <c r="C59" t="str">
        <f>TRIM(LEFT(B59,FIND(",",B59)-1))</f>
        <v>Boston</v>
      </c>
      <c r="D59" t="str">
        <f>TRIM(RIGHT(B59,LEN(B59)-FIND(",",B59)))</f>
        <v>LA Dodgers</v>
      </c>
      <c r="E59">
        <f>IF(C59="Boston",1,IF(D59="Boston",1,0))</f>
        <v>1</v>
      </c>
      <c r="F59">
        <f>IF(C59="St. Louis",1,IF(D59="St. Louis",1,0))</f>
        <v>0</v>
      </c>
      <c r="G59">
        <f>SUM(E59:F59)</f>
        <v>1</v>
      </c>
      <c r="J59" t="s">
        <v>311</v>
      </c>
      <c r="K59" t="s">
        <v>386</v>
      </c>
      <c r="L59" t="s">
        <v>353</v>
      </c>
      <c r="M59">
        <v>1</v>
      </c>
    </row>
    <row r="60" spans="1:13">
      <c r="A60" t="s">
        <v>138</v>
      </c>
      <c r="B60" t="s">
        <v>175</v>
      </c>
      <c r="C60" t="str">
        <f>TRIM(LEFT(B60,FIND(",",B60)-1))</f>
        <v>St. Louis</v>
      </c>
      <c r="D60" t="str">
        <f>TRIM(RIGHT(B60,LEN(B60)-FIND(",",B60)))</f>
        <v>Cincinnati</v>
      </c>
      <c r="E60">
        <f>IF(C60="Boston",1,IF(D60="Boston",1,0))</f>
        <v>0</v>
      </c>
      <c r="F60">
        <f>IF(C60="St. Louis",1,IF(D60="St. Louis",1,0))</f>
        <v>1</v>
      </c>
      <c r="G60">
        <f>SUM(E60:F60)</f>
        <v>1</v>
      </c>
      <c r="J60" t="s">
        <v>317</v>
      </c>
      <c r="K60" t="s">
        <v>386</v>
      </c>
      <c r="L60" t="s">
        <v>353</v>
      </c>
      <c r="M60">
        <v>8</v>
      </c>
    </row>
    <row r="61" spans="1:13">
      <c r="A61" t="s">
        <v>139</v>
      </c>
      <c r="B61" t="s">
        <v>226</v>
      </c>
      <c r="C61" t="str">
        <f>TRIM(LEFT(B61,FIND(",",B61)-1))</f>
        <v>Boston</v>
      </c>
      <c r="D61" t="str">
        <f>TRIM(RIGHT(B61,LEN(B61)-FIND(",",B61)))</f>
        <v>Baltimore</v>
      </c>
      <c r="E61">
        <f>IF(C61="Boston",1,IF(D61="Boston",1,0))</f>
        <v>1</v>
      </c>
      <c r="F61">
        <f>IF(C61="St. Louis",1,IF(D61="St. Louis",1,0))</f>
        <v>0</v>
      </c>
      <c r="G61">
        <f>SUM(E61:F61)</f>
        <v>1</v>
      </c>
      <c r="J61" t="s">
        <v>308</v>
      </c>
      <c r="K61" t="s">
        <v>387</v>
      </c>
      <c r="L61" t="s">
        <v>345</v>
      </c>
      <c r="M61">
        <v>7</v>
      </c>
    </row>
    <row r="62" spans="1:13">
      <c r="A62" t="s">
        <v>140</v>
      </c>
      <c r="B62" t="s">
        <v>199</v>
      </c>
      <c r="C62" t="str">
        <f>TRIM(LEFT(B62,FIND(",",B62)-1))</f>
        <v>Baltimore</v>
      </c>
      <c r="D62" t="str">
        <f>TRIM(RIGHT(B62,LEN(B62)-FIND(",",B62)))</f>
        <v>Boston</v>
      </c>
      <c r="E62">
        <f>IF(C62="Boston",1,IF(D62="Boston",1,0))</f>
        <v>1</v>
      </c>
      <c r="F62">
        <f>IF(C62="St. Louis",1,IF(D62="St. Louis",1,0))</f>
        <v>0</v>
      </c>
      <c r="G62">
        <f>SUM(E62:F62)</f>
        <v>1</v>
      </c>
      <c r="J62" t="s">
        <v>323</v>
      </c>
      <c r="K62" t="s">
        <v>388</v>
      </c>
      <c r="L62" t="s">
        <v>347</v>
      </c>
      <c r="M62">
        <v>7</v>
      </c>
    </row>
    <row r="63" spans="1:13">
      <c r="A63" t="s">
        <v>143</v>
      </c>
      <c r="B63" t="s">
        <v>306</v>
      </c>
      <c r="C63" t="str">
        <f>TRIM(LEFT(B63,FIND(",",B63)-1))</f>
        <v>Boston</v>
      </c>
      <c r="D63" t="str">
        <f>TRIM(RIGHT(B63,LEN(B63)-FIND(",",B63)))</f>
        <v>Detroit</v>
      </c>
      <c r="E63">
        <f>IF(C63="Boston",1,IF(D63="Boston",1,0))</f>
        <v>1</v>
      </c>
      <c r="F63">
        <f>IF(C63="St. Louis",1,IF(D63="St. Louis",1,0))</f>
        <v>0</v>
      </c>
      <c r="G63">
        <f>SUM(E63:F63)</f>
        <v>1</v>
      </c>
      <c r="J63" t="s">
        <v>323</v>
      </c>
      <c r="K63" t="s">
        <v>389</v>
      </c>
      <c r="L63" t="s">
        <v>349</v>
      </c>
      <c r="M63">
        <v>7</v>
      </c>
    </row>
    <row r="64" spans="1:13">
      <c r="A64" t="s">
        <v>145</v>
      </c>
      <c r="B64" t="s">
        <v>171</v>
      </c>
      <c r="C64" t="str">
        <f>TRIM(LEFT(B64,FIND(",",B64)-1))</f>
        <v>Boston</v>
      </c>
      <c r="D64" t="str">
        <f>TRIM(RIGHT(B64,LEN(B64)-FIND(",",B64)))</f>
        <v>NY Yankees</v>
      </c>
      <c r="E64">
        <f>IF(C64="Boston",1,IF(D64="Boston",1,0))</f>
        <v>1</v>
      </c>
      <c r="F64">
        <f>IF(C64="St. Louis",1,IF(D64="St. Louis",1,0))</f>
        <v>0</v>
      </c>
      <c r="G64">
        <f>SUM(E64:F64)</f>
        <v>1</v>
      </c>
      <c r="J64" t="s">
        <v>327</v>
      </c>
      <c r="K64" t="s">
        <v>390</v>
      </c>
      <c r="L64" t="s">
        <v>351</v>
      </c>
      <c r="M64">
        <v>7</v>
      </c>
    </row>
    <row r="65" spans="1:13">
      <c r="A65" t="s">
        <v>146</v>
      </c>
      <c r="B65" t="s">
        <v>171</v>
      </c>
      <c r="C65" t="str">
        <f>TRIM(LEFT(B65,FIND(",",B65)-1))</f>
        <v>Boston</v>
      </c>
      <c r="D65" t="str">
        <f>TRIM(RIGHT(B65,LEN(B65)-FIND(",",B65)))</f>
        <v>NY Yankees</v>
      </c>
      <c r="E65">
        <f>IF(C65="Boston",1,IF(D65="Boston",1,0))</f>
        <v>1</v>
      </c>
      <c r="F65">
        <f>IF(C65="St. Louis",1,IF(D65="St. Louis",1,0))</f>
        <v>0</v>
      </c>
      <c r="G65">
        <f>SUM(E65:F65)</f>
        <v>1</v>
      </c>
      <c r="J65" t="s">
        <v>332</v>
      </c>
      <c r="K65" t="s">
        <v>390</v>
      </c>
      <c r="L65" t="s">
        <v>351</v>
      </c>
      <c r="M65">
        <v>7</v>
      </c>
    </row>
    <row r="66" spans="1:13">
      <c r="A66" t="s">
        <v>147</v>
      </c>
      <c r="B66" t="s">
        <v>171</v>
      </c>
      <c r="C66" t="str">
        <f>TRIM(LEFT(B66,FIND(",",B66)-1))</f>
        <v>Boston</v>
      </c>
      <c r="D66" t="str">
        <f>TRIM(RIGHT(B66,LEN(B66)-FIND(",",B66)))</f>
        <v>NY Yankees</v>
      </c>
      <c r="E66">
        <f>IF(C66="Boston",1,IF(D66="Boston",1,0))</f>
        <v>1</v>
      </c>
      <c r="F66">
        <f>IF(C66="St. Louis",1,IF(D66="St. Louis",1,0))</f>
        <v>0</v>
      </c>
      <c r="G66">
        <f>SUM(E66:F66)</f>
        <v>1</v>
      </c>
      <c r="J66" t="s">
        <v>309</v>
      </c>
      <c r="K66" t="s">
        <v>390</v>
      </c>
      <c r="L66" t="s">
        <v>351</v>
      </c>
      <c r="M66">
        <v>7</v>
      </c>
    </row>
    <row r="67" spans="1:13">
      <c r="A67" t="s">
        <v>149</v>
      </c>
      <c r="B67" t="s">
        <v>207</v>
      </c>
      <c r="C67" t="str">
        <f>TRIM(LEFT(B67,FIND(",",B67)-1))</f>
        <v>NY Yankees</v>
      </c>
      <c r="D67" t="str">
        <f>TRIM(RIGHT(B67,LEN(B67)-FIND(",",B67)))</f>
        <v>Boston</v>
      </c>
      <c r="E67">
        <f>IF(C67="Boston",1,IF(D67="Boston",1,0))</f>
        <v>1</v>
      </c>
      <c r="F67">
        <f>IF(C67="St. Louis",1,IF(D67="St. Louis",1,0))</f>
        <v>0</v>
      </c>
      <c r="G67">
        <f>SUM(E67:F67)</f>
        <v>1</v>
      </c>
      <c r="J67" t="s">
        <v>312</v>
      </c>
      <c r="K67" t="s">
        <v>390</v>
      </c>
      <c r="L67" t="s">
        <v>351</v>
      </c>
      <c r="M67">
        <v>7</v>
      </c>
    </row>
    <row r="68" spans="1:13">
      <c r="A68" t="s">
        <v>151</v>
      </c>
      <c r="B68" t="s">
        <v>172</v>
      </c>
      <c r="C68" t="str">
        <f>TRIM(LEFT(B68,FIND(",",B68)-1))</f>
        <v>Boston</v>
      </c>
      <c r="D68" t="str">
        <f>TRIM(RIGHT(B68,LEN(B68)-FIND(",",B68)))</f>
        <v>Tampa Bay</v>
      </c>
      <c r="E68">
        <f>IF(C68="Boston",1,IF(D68="Boston",1,0))</f>
        <v>1</v>
      </c>
      <c r="F68">
        <f>IF(C68="St. Louis",1,IF(D68="St. Louis",1,0))</f>
        <v>0</v>
      </c>
      <c r="G68">
        <f>SUM(E68:F68)</f>
        <v>1</v>
      </c>
      <c r="J68" t="s">
        <v>311</v>
      </c>
      <c r="K68" t="s">
        <v>390</v>
      </c>
      <c r="L68" t="s">
        <v>351</v>
      </c>
      <c r="M68">
        <v>7</v>
      </c>
    </row>
    <row r="69" spans="1:13">
      <c r="A69" t="s">
        <v>153</v>
      </c>
      <c r="B69" t="s">
        <v>171</v>
      </c>
      <c r="C69" t="str">
        <f>TRIM(LEFT(B69,FIND(",",B69)-1))</f>
        <v>Boston</v>
      </c>
      <c r="D69" t="str">
        <f>TRIM(RIGHT(B69,LEN(B69)-FIND(",",B69)))</f>
        <v>NY Yankees</v>
      </c>
      <c r="E69">
        <f>IF(C69="Boston",1,IF(D69="Boston",1,0))</f>
        <v>1</v>
      </c>
      <c r="F69">
        <f>IF(C69="St. Louis",1,IF(D69="St. Louis",1,0))</f>
        <v>0</v>
      </c>
      <c r="G69">
        <f>SUM(E69:F69)</f>
        <v>1</v>
      </c>
      <c r="J69" t="s">
        <v>321</v>
      </c>
      <c r="K69" t="s">
        <v>391</v>
      </c>
      <c r="L69" t="s">
        <v>353</v>
      </c>
      <c r="M69">
        <v>1</v>
      </c>
    </row>
    <row r="70" spans="1:13">
      <c r="A70" t="s">
        <v>154</v>
      </c>
      <c r="B70" t="s">
        <v>171</v>
      </c>
      <c r="C70" t="str">
        <f>TRIM(LEFT(B70,FIND(",",B70)-1))</f>
        <v>Boston</v>
      </c>
      <c r="D70" t="str">
        <f>TRIM(RIGHT(B70,LEN(B70)-FIND(",",B70)))</f>
        <v>NY Yankees</v>
      </c>
      <c r="E70">
        <f>IF(C70="Boston",1,IF(D70="Boston",1,0))</f>
        <v>1</v>
      </c>
      <c r="F70">
        <f>IF(C70="St. Louis",1,IF(D70="St. Louis",1,0))</f>
        <v>0</v>
      </c>
      <c r="G70">
        <f>SUM(E70:F70)</f>
        <v>1</v>
      </c>
      <c r="J70" t="s">
        <v>318</v>
      </c>
      <c r="K70" t="s">
        <v>391</v>
      </c>
      <c r="L70" t="s">
        <v>353</v>
      </c>
      <c r="M70">
        <v>8</v>
      </c>
    </row>
    <row r="71" spans="1:13">
      <c r="A71" t="s">
        <v>156</v>
      </c>
      <c r="B71" t="s">
        <v>171</v>
      </c>
      <c r="C71" t="str">
        <f>TRIM(LEFT(B71,FIND(",",B71)-1))</f>
        <v>Boston</v>
      </c>
      <c r="D71" t="str">
        <f>TRIM(RIGHT(B71,LEN(B71)-FIND(",",B71)))</f>
        <v>NY Yankees</v>
      </c>
      <c r="E71">
        <f>IF(C71="Boston",1,IF(D71="Boston",1,0))</f>
        <v>1</v>
      </c>
      <c r="F71">
        <f>IF(C71="St. Louis",1,IF(D71="St. Louis",1,0))</f>
        <v>0</v>
      </c>
      <c r="G71">
        <f>SUM(E71:F71)</f>
        <v>1</v>
      </c>
      <c r="J71" t="s">
        <v>318</v>
      </c>
      <c r="K71" t="s">
        <v>392</v>
      </c>
      <c r="L71" t="s">
        <v>347</v>
      </c>
      <c r="M71">
        <v>7</v>
      </c>
    </row>
    <row r="72" spans="1:13">
      <c r="A72" t="s">
        <v>160</v>
      </c>
      <c r="B72" t="s">
        <v>261</v>
      </c>
      <c r="C72" t="str">
        <f>TRIM(LEFT(B72,FIND(",",B72)-1))</f>
        <v>Milwaukee</v>
      </c>
      <c r="D72" t="str">
        <f>TRIM(RIGHT(B72,LEN(B72)-FIND(",",B72)))</f>
        <v>St. Louis</v>
      </c>
      <c r="E72">
        <f>IF(C72="Boston",1,IF(D72="Boston",1,0))</f>
        <v>0</v>
      </c>
      <c r="F72">
        <f>IF(C72="St. Louis",1,IF(D72="St. Louis",1,0))</f>
        <v>1</v>
      </c>
      <c r="G72">
        <f>SUM(E72:F72)</f>
        <v>1</v>
      </c>
      <c r="J72" t="s">
        <v>309</v>
      </c>
      <c r="K72" t="s">
        <v>392</v>
      </c>
      <c r="L72" t="s">
        <v>347</v>
      </c>
      <c r="M72">
        <v>10</v>
      </c>
    </row>
    <row r="73" spans="1:13">
      <c r="A73" t="s">
        <v>165</v>
      </c>
      <c r="B73" t="s">
        <v>199</v>
      </c>
      <c r="C73" t="str">
        <f>TRIM(LEFT(B73,FIND(",",B73)-1))</f>
        <v>Baltimore</v>
      </c>
      <c r="D73" t="str">
        <f>TRIM(RIGHT(B73,LEN(B73)-FIND(",",B73)))</f>
        <v>Boston</v>
      </c>
      <c r="E73">
        <f>IF(C73="Boston",1,IF(D73="Boston",1,0))</f>
        <v>1</v>
      </c>
      <c r="F73">
        <f>IF(C73="St. Louis",1,IF(D73="St. Louis",1,0))</f>
        <v>0</v>
      </c>
      <c r="G73">
        <f>SUM(E73:F73)</f>
        <v>1</v>
      </c>
      <c r="J73" t="s">
        <v>318</v>
      </c>
      <c r="K73" t="s">
        <v>393</v>
      </c>
      <c r="L73" t="s">
        <v>363</v>
      </c>
      <c r="M73">
        <v>7</v>
      </c>
    </row>
    <row r="74" spans="1:13">
      <c r="A74" t="s">
        <v>1</v>
      </c>
      <c r="B74" t="s">
        <v>191</v>
      </c>
      <c r="C74" t="str">
        <f>TRIM(LEFT(B74,FIND(",",B74)-1))</f>
        <v>LA Dodgers</v>
      </c>
      <c r="D74" t="str">
        <f>TRIM(RIGHT(B74,LEN(B74)-FIND(",",B74)))</f>
        <v>San Francisco</v>
      </c>
      <c r="E74">
        <f>IF(C74="Boston",1,IF(D74="Boston",1,0))</f>
        <v>0</v>
      </c>
      <c r="F74">
        <f>IF(C74="St. Louis",1,IF(D74="St. Louis",1,0))</f>
        <v>0</v>
      </c>
      <c r="G74">
        <f>SUM(E74:F74)</f>
        <v>0</v>
      </c>
      <c r="J74" t="s">
        <v>308</v>
      </c>
      <c r="K74" t="s">
        <v>394</v>
      </c>
      <c r="L74" t="s">
        <v>357</v>
      </c>
      <c r="M74">
        <v>7</v>
      </c>
    </row>
    <row r="75" spans="1:13">
      <c r="A75" t="s">
        <v>2</v>
      </c>
      <c r="B75" t="s">
        <v>217</v>
      </c>
      <c r="C75" t="str">
        <f>TRIM(LEFT(B75,FIND(",",B75)-1))</f>
        <v>Atlanta</v>
      </c>
      <c r="D75" t="str">
        <f>TRIM(RIGHT(B75,LEN(B75)-FIND(",",B75)))</f>
        <v>Philadelphia</v>
      </c>
      <c r="E75">
        <f>IF(C75="Boston",1,IF(D75="Boston",1,0))</f>
        <v>0</v>
      </c>
      <c r="F75">
        <f>IF(C75="St. Louis",1,IF(D75="St. Louis",1,0))</f>
        <v>0</v>
      </c>
      <c r="G75">
        <f>SUM(E75:F75)</f>
        <v>0</v>
      </c>
      <c r="J75" t="s">
        <v>307</v>
      </c>
      <c r="K75" t="s">
        <v>395</v>
      </c>
      <c r="L75" t="s">
        <v>351</v>
      </c>
      <c r="M75">
        <v>7</v>
      </c>
    </row>
    <row r="76" spans="1:13">
      <c r="A76" t="s">
        <v>4</v>
      </c>
      <c r="B76" t="s">
        <v>204</v>
      </c>
      <c r="C76" t="str">
        <f>TRIM(LEFT(B76,FIND(",",B76)-1))</f>
        <v>San Francisco</v>
      </c>
      <c r="D76" t="str">
        <f>TRIM(RIGHT(B76,LEN(B76)-FIND(",",B76)))</f>
        <v>LA Dodgers</v>
      </c>
      <c r="E76">
        <f>IF(C76="Boston",1,IF(D76="Boston",1,0))</f>
        <v>0</v>
      </c>
      <c r="F76">
        <f>IF(C76="St. Louis",1,IF(D76="St. Louis",1,0))</f>
        <v>0</v>
      </c>
      <c r="G76">
        <f>SUM(E76:F76)</f>
        <v>0</v>
      </c>
      <c r="J76" t="s">
        <v>311</v>
      </c>
      <c r="K76" t="s">
        <v>395</v>
      </c>
      <c r="L76" t="s">
        <v>351</v>
      </c>
      <c r="M76">
        <v>7</v>
      </c>
    </row>
    <row r="77" spans="1:13">
      <c r="A77" t="s">
        <v>6</v>
      </c>
      <c r="B77" t="s">
        <v>204</v>
      </c>
      <c r="C77" t="str">
        <f>TRIM(LEFT(B77,FIND(",",B77)-1))</f>
        <v>San Francisco</v>
      </c>
      <c r="D77" t="str">
        <f>TRIM(RIGHT(B77,LEN(B77)-FIND(",",B77)))</f>
        <v>LA Dodgers</v>
      </c>
      <c r="E77">
        <f>IF(C77="Boston",1,IF(D77="Boston",1,0))</f>
        <v>0</v>
      </c>
      <c r="F77">
        <f>IF(C77="St. Louis",1,IF(D77="St. Louis",1,0))</f>
        <v>0</v>
      </c>
      <c r="G77">
        <f>SUM(E77:F77)</f>
        <v>0</v>
      </c>
      <c r="J77" t="s">
        <v>313</v>
      </c>
      <c r="K77" t="s">
        <v>395</v>
      </c>
      <c r="L77" t="s">
        <v>351</v>
      </c>
      <c r="M77">
        <v>7</v>
      </c>
    </row>
    <row r="78" spans="1:13">
      <c r="A78" t="s">
        <v>7</v>
      </c>
      <c r="B78" t="s">
        <v>275</v>
      </c>
      <c r="C78" t="str">
        <f>TRIM(LEFT(B78,FIND(",",B78)-1))</f>
        <v>Detroit</v>
      </c>
      <c r="D78" t="str">
        <f>TRIM(RIGHT(B78,LEN(B78)-FIND(",",B78)))</f>
        <v>NY Yankees</v>
      </c>
      <c r="E78">
        <f>IF(C78="Boston",1,IF(D78="Boston",1,0))</f>
        <v>0</v>
      </c>
      <c r="F78">
        <f>IF(C78="St. Louis",1,IF(D78="St. Louis",1,0))</f>
        <v>0</v>
      </c>
      <c r="G78">
        <f>SUM(E78:F78)</f>
        <v>0</v>
      </c>
      <c r="J78" t="s">
        <v>324</v>
      </c>
      <c r="K78" t="s">
        <v>395</v>
      </c>
      <c r="L78" t="s">
        <v>351</v>
      </c>
      <c r="M78">
        <v>7</v>
      </c>
    </row>
    <row r="79" spans="1:13">
      <c r="A79" t="s">
        <v>7</v>
      </c>
      <c r="B79" t="s">
        <v>276</v>
      </c>
      <c r="C79" t="str">
        <f>TRIM(LEFT(B79,FIND(",",B79)-1))</f>
        <v>LA Angels</v>
      </c>
      <c r="D79" t="str">
        <f>TRIM(RIGHT(B79,LEN(B79)-FIND(",",B79)))</f>
        <v>Texas</v>
      </c>
      <c r="E79">
        <f>IF(C79="Boston",1,IF(D79="Boston",1,0))</f>
        <v>0</v>
      </c>
      <c r="F79">
        <f>IF(C79="St. Louis",1,IF(D79="St. Louis",1,0))</f>
        <v>0</v>
      </c>
      <c r="G79">
        <f>SUM(E79:F79)</f>
        <v>0</v>
      </c>
      <c r="J79" t="s">
        <v>314</v>
      </c>
      <c r="K79" t="s">
        <v>395</v>
      </c>
      <c r="L79" t="s">
        <v>351</v>
      </c>
      <c r="M79">
        <v>7</v>
      </c>
    </row>
    <row r="80" spans="1:13">
      <c r="A80" t="s">
        <v>8</v>
      </c>
      <c r="B80" t="s">
        <v>223</v>
      </c>
      <c r="C80" t="str">
        <f>TRIM(LEFT(B80,FIND(",",B80)-1))</f>
        <v>NY Yankees</v>
      </c>
      <c r="D80" t="str">
        <f>TRIM(RIGHT(B80,LEN(B80)-FIND(",",B80)))</f>
        <v>Detroit</v>
      </c>
      <c r="E80">
        <f>IF(C80="Boston",1,IF(D80="Boston",1,0))</f>
        <v>0</v>
      </c>
      <c r="F80">
        <f>IF(C80="St. Louis",1,IF(D80="St. Louis",1,0))</f>
        <v>0</v>
      </c>
      <c r="G80">
        <f>SUM(E80:F80)</f>
        <v>0</v>
      </c>
      <c r="J80" t="s">
        <v>310</v>
      </c>
      <c r="K80" t="s">
        <v>396</v>
      </c>
      <c r="L80" t="s">
        <v>353</v>
      </c>
      <c r="M80">
        <v>2</v>
      </c>
    </row>
    <row r="81" spans="1:13">
      <c r="A81" t="s">
        <v>9</v>
      </c>
      <c r="B81" t="s">
        <v>221</v>
      </c>
      <c r="C81" t="str">
        <f>TRIM(LEFT(B81,FIND(",",B81)-1))</f>
        <v>Texas</v>
      </c>
      <c r="D81" t="str">
        <f>TRIM(RIGHT(B81,LEN(B81)-FIND(",",B81)))</f>
        <v>LA Angels</v>
      </c>
      <c r="E81">
        <f>IF(C81="Boston",1,IF(D81="Boston",1,0))</f>
        <v>0</v>
      </c>
      <c r="F81">
        <f>IF(C81="St. Louis",1,IF(D81="St. Louis",1,0))</f>
        <v>0</v>
      </c>
      <c r="G81">
        <f>SUM(E81:F81)</f>
        <v>0</v>
      </c>
      <c r="J81" t="s">
        <v>307</v>
      </c>
      <c r="K81" t="s">
        <v>396</v>
      </c>
      <c r="L81" t="s">
        <v>353</v>
      </c>
      <c r="M81">
        <v>8</v>
      </c>
    </row>
    <row r="82" spans="1:13">
      <c r="A82" t="s">
        <v>10</v>
      </c>
      <c r="B82" t="s">
        <v>262</v>
      </c>
      <c r="C82" t="str">
        <f>TRIM(LEFT(B82,FIND(",",B82)-1))</f>
        <v>NY Mets</v>
      </c>
      <c r="D82" t="str">
        <f>TRIM(RIGHT(B82,LEN(B82)-FIND(",",B82)))</f>
        <v>Philadelphia</v>
      </c>
      <c r="E82">
        <f>IF(C82="Boston",1,IF(D82="Boston",1,0))</f>
        <v>0</v>
      </c>
      <c r="F82">
        <f>IF(C82="St. Louis",1,IF(D82="St. Louis",1,0))</f>
        <v>0</v>
      </c>
      <c r="G82">
        <f>SUM(E82:F82)</f>
        <v>0</v>
      </c>
      <c r="J82" t="s">
        <v>308</v>
      </c>
      <c r="K82" t="s">
        <v>397</v>
      </c>
      <c r="L82" t="s">
        <v>345</v>
      </c>
      <c r="M82">
        <v>7</v>
      </c>
    </row>
    <row r="83" spans="1:13">
      <c r="A83" t="s">
        <v>11</v>
      </c>
      <c r="B83" t="s">
        <v>168</v>
      </c>
      <c r="C83" t="str">
        <f>TRIM(LEFT(B83,FIND(",",B83)-1))</f>
        <v>NY Yankees</v>
      </c>
      <c r="D83" t="str">
        <f>TRIM(RIGHT(B83,LEN(B83)-FIND(",",B83)))</f>
        <v>Cleveland</v>
      </c>
      <c r="E83">
        <f>IF(C83="Boston",1,IF(D83="Boston",1,0))</f>
        <v>0</v>
      </c>
      <c r="F83">
        <f>IF(C83="St. Louis",1,IF(D83="St. Louis",1,0))</f>
        <v>0</v>
      </c>
      <c r="G83">
        <f>SUM(E83:F83)</f>
        <v>0</v>
      </c>
      <c r="J83" t="s">
        <v>317</v>
      </c>
      <c r="K83" t="s">
        <v>398</v>
      </c>
      <c r="L83" t="s">
        <v>349</v>
      </c>
      <c r="M83">
        <v>7</v>
      </c>
    </row>
    <row r="84" spans="1:13">
      <c r="A84" t="s">
        <v>12</v>
      </c>
      <c r="B84" t="s">
        <v>178</v>
      </c>
      <c r="C84" t="str">
        <f>TRIM(LEFT(B84,FIND(",",B84)-1))</f>
        <v>Atlanta</v>
      </c>
      <c r="D84" t="str">
        <f>TRIM(RIGHT(B84,LEN(B84)-FIND(",",B84)))</f>
        <v>Washington</v>
      </c>
      <c r="E84">
        <f>IF(C84="Boston",1,IF(D84="Boston",1,0))</f>
        <v>0</v>
      </c>
      <c r="F84">
        <f>IF(C84="St. Louis",1,IF(D84="St. Louis",1,0))</f>
        <v>0</v>
      </c>
      <c r="G84">
        <f>SUM(E84:F84)</f>
        <v>0</v>
      </c>
      <c r="J84" t="s">
        <v>314</v>
      </c>
      <c r="K84" t="s">
        <v>399</v>
      </c>
      <c r="L84" t="s">
        <v>357</v>
      </c>
      <c r="M84">
        <v>7</v>
      </c>
    </row>
    <row r="85" spans="1:13">
      <c r="A85" t="s">
        <v>13</v>
      </c>
      <c r="B85" t="s">
        <v>186</v>
      </c>
      <c r="C85" t="str">
        <f>TRIM(LEFT(B85,FIND(",",B85)-1))</f>
        <v>San Francisco</v>
      </c>
      <c r="D85" t="str">
        <f>TRIM(RIGHT(B85,LEN(B85)-FIND(",",B85)))</f>
        <v>Chicago Cubs</v>
      </c>
      <c r="E85">
        <f>IF(C85="Boston",1,IF(D85="Boston",1,0))</f>
        <v>0</v>
      </c>
      <c r="F85">
        <f>IF(C85="St. Louis",1,IF(D85="St. Louis",1,0))</f>
        <v>0</v>
      </c>
      <c r="G85">
        <f>SUM(E85:F85)</f>
        <v>0</v>
      </c>
      <c r="J85" t="s">
        <v>325</v>
      </c>
      <c r="K85" t="s">
        <v>400</v>
      </c>
      <c r="L85" t="s">
        <v>351</v>
      </c>
      <c r="M85">
        <v>7</v>
      </c>
    </row>
    <row r="86" spans="1:13">
      <c r="A86" t="s">
        <v>13</v>
      </c>
      <c r="B86" t="s">
        <v>178</v>
      </c>
      <c r="C86" t="str">
        <f>TRIM(LEFT(B86,FIND(",",B86)-1))</f>
        <v>Atlanta</v>
      </c>
      <c r="D86" t="str">
        <f>TRIM(RIGHT(B86,LEN(B86)-FIND(",",B86)))</f>
        <v>Washington</v>
      </c>
      <c r="E86">
        <f>IF(C86="Boston",1,IF(D86="Boston",1,0))</f>
        <v>0</v>
      </c>
      <c r="F86">
        <f>IF(C86="St. Louis",1,IF(D86="St. Louis",1,0))</f>
        <v>0</v>
      </c>
      <c r="G86">
        <f>SUM(E86:F86)</f>
        <v>0</v>
      </c>
      <c r="J86" t="s">
        <v>329</v>
      </c>
      <c r="K86" t="s">
        <v>400</v>
      </c>
      <c r="L86" t="s">
        <v>351</v>
      </c>
      <c r="M86">
        <v>7</v>
      </c>
    </row>
    <row r="87" spans="1:13">
      <c r="A87" t="s">
        <v>15</v>
      </c>
      <c r="B87" t="s">
        <v>192</v>
      </c>
      <c r="C87" t="str">
        <f>TRIM(LEFT(B87,FIND(",",B87)-1))</f>
        <v>NY Yankees</v>
      </c>
      <c r="D87" t="str">
        <f>TRIM(RIGHT(B87,LEN(B87)-FIND(",",B87)))</f>
        <v>Baltimore</v>
      </c>
      <c r="E87">
        <f>IF(C87="Boston",1,IF(D87="Boston",1,0))</f>
        <v>0</v>
      </c>
      <c r="F87">
        <f>IF(C87="St. Louis",1,IF(D87="St. Louis",1,0))</f>
        <v>0</v>
      </c>
      <c r="G87">
        <f>SUM(E87:F87)</f>
        <v>0</v>
      </c>
      <c r="J87" t="s">
        <v>324</v>
      </c>
      <c r="K87" t="s">
        <v>400</v>
      </c>
      <c r="L87" t="s">
        <v>351</v>
      </c>
      <c r="M87">
        <v>7</v>
      </c>
    </row>
    <row r="88" spans="1:13">
      <c r="A88" t="s">
        <v>16</v>
      </c>
      <c r="B88" t="s">
        <v>173</v>
      </c>
      <c r="C88" t="str">
        <f>TRIM(LEFT(B88,FIND(",",B88)-1))</f>
        <v>Cincinnati</v>
      </c>
      <c r="D88" t="str">
        <f>TRIM(RIGHT(B88,LEN(B88)-FIND(",",B88)))</f>
        <v>Philadelphia</v>
      </c>
      <c r="E88">
        <f>IF(C88="Boston",1,IF(D88="Boston",1,0))</f>
        <v>0</v>
      </c>
      <c r="F88">
        <f>IF(C88="St. Louis",1,IF(D88="St. Louis",1,0))</f>
        <v>0</v>
      </c>
      <c r="G88">
        <f>SUM(E88:F88)</f>
        <v>0</v>
      </c>
      <c r="J88" t="s">
        <v>334</v>
      </c>
      <c r="K88" t="s">
        <v>400</v>
      </c>
      <c r="L88" t="s">
        <v>351</v>
      </c>
      <c r="M88">
        <v>7</v>
      </c>
    </row>
    <row r="89" spans="1:13">
      <c r="A89" t="s">
        <v>17</v>
      </c>
      <c r="B89" t="s">
        <v>173</v>
      </c>
      <c r="C89" t="str">
        <f>TRIM(LEFT(B89,FIND(",",B89)-1))</f>
        <v>Cincinnati</v>
      </c>
      <c r="D89" t="str">
        <f>TRIM(RIGHT(B89,LEN(B89)-FIND(",",B89)))</f>
        <v>Philadelphia</v>
      </c>
      <c r="E89">
        <f>IF(C89="Boston",1,IF(D89="Boston",1,0))</f>
        <v>0</v>
      </c>
      <c r="F89">
        <f>IF(C89="St. Louis",1,IF(D89="St. Louis",1,0))</f>
        <v>0</v>
      </c>
      <c r="G89">
        <f>SUM(E89:F89)</f>
        <v>0</v>
      </c>
      <c r="J89" t="s">
        <v>307</v>
      </c>
      <c r="K89" t="s">
        <v>400</v>
      </c>
      <c r="L89" t="s">
        <v>351</v>
      </c>
      <c r="M89">
        <v>7</v>
      </c>
    </row>
    <row r="90" spans="1:13">
      <c r="A90" t="s">
        <v>20</v>
      </c>
      <c r="B90" t="s">
        <v>287</v>
      </c>
      <c r="C90" t="str">
        <f>TRIM(LEFT(B90,FIND(",",B90)-1))</f>
        <v>LA Angels</v>
      </c>
      <c r="D90" t="str">
        <f>TRIM(RIGHT(B90,LEN(B90)-FIND(",",B90)))</f>
        <v>Detroit</v>
      </c>
      <c r="E90">
        <f>IF(C90="Boston",1,IF(D90="Boston",1,0))</f>
        <v>0</v>
      </c>
      <c r="F90">
        <f>IF(C90="St. Louis",1,IF(D90="St. Louis",1,0))</f>
        <v>0</v>
      </c>
      <c r="G90">
        <f>SUM(E90:F90)</f>
        <v>0</v>
      </c>
      <c r="J90" t="s">
        <v>307</v>
      </c>
      <c r="K90" t="s">
        <v>401</v>
      </c>
      <c r="L90" t="s">
        <v>353</v>
      </c>
      <c r="M90">
        <v>1</v>
      </c>
    </row>
    <row r="91" spans="1:13">
      <c r="A91" t="s">
        <v>20</v>
      </c>
      <c r="B91" t="s">
        <v>174</v>
      </c>
      <c r="C91" t="str">
        <f>TRIM(LEFT(B91,FIND(",",B91)-1))</f>
        <v>Minnesota</v>
      </c>
      <c r="D91" t="str">
        <f>TRIM(RIGHT(B91,LEN(B91)-FIND(",",B91)))</f>
        <v>Chicago Sox</v>
      </c>
      <c r="E91">
        <f>IF(C91="Boston",1,IF(D91="Boston",1,0))</f>
        <v>0</v>
      </c>
      <c r="F91">
        <f>IF(C91="St. Louis",1,IF(D91="St. Louis",1,0))</f>
        <v>0</v>
      </c>
      <c r="G91">
        <f>SUM(E91:F91)</f>
        <v>0</v>
      </c>
      <c r="J91" t="s">
        <v>314</v>
      </c>
      <c r="K91" t="s">
        <v>401</v>
      </c>
      <c r="L91" t="s">
        <v>353</v>
      </c>
      <c r="M91">
        <v>8</v>
      </c>
    </row>
    <row r="92" spans="1:13">
      <c r="A92" t="s">
        <v>20</v>
      </c>
      <c r="B92" t="s">
        <v>220</v>
      </c>
      <c r="C92" t="str">
        <f>TRIM(LEFT(B92,FIND(",",B92)-1))</f>
        <v>Washington</v>
      </c>
      <c r="D92" t="str">
        <f>TRIM(RIGHT(B92,LEN(B92)-FIND(",",B92)))</f>
        <v>NY Mets</v>
      </c>
      <c r="E92">
        <f>IF(C92="Boston",1,IF(D92="Boston",1,0))</f>
        <v>0</v>
      </c>
      <c r="F92">
        <f>IF(C92="St. Louis",1,IF(D92="St. Louis",1,0))</f>
        <v>0</v>
      </c>
      <c r="G92">
        <f>SUM(E92:F92)</f>
        <v>0</v>
      </c>
      <c r="J92" t="s">
        <v>307</v>
      </c>
      <c r="K92" t="s">
        <v>402</v>
      </c>
      <c r="L92" t="s">
        <v>345</v>
      </c>
      <c r="M92">
        <v>7</v>
      </c>
    </row>
    <row r="93" spans="1:13">
      <c r="A93" t="s">
        <v>21</v>
      </c>
      <c r="B93" t="s">
        <v>263</v>
      </c>
      <c r="C93" t="str">
        <f>TRIM(LEFT(B93,FIND(",",B93)-1))</f>
        <v>LA Dodgers</v>
      </c>
      <c r="D93" t="str">
        <f>TRIM(RIGHT(B93,LEN(B93)-FIND(",",B93)))</f>
        <v>Baltimore</v>
      </c>
      <c r="E93">
        <f>IF(C93="Boston",1,IF(D93="Boston",1,0))</f>
        <v>0</v>
      </c>
      <c r="F93">
        <f>IF(C93="St. Louis",1,IF(D93="St. Louis",1,0))</f>
        <v>0</v>
      </c>
      <c r="G93">
        <f>SUM(E93:F93)</f>
        <v>0</v>
      </c>
      <c r="J93" t="s">
        <v>319</v>
      </c>
      <c r="K93" t="s">
        <v>403</v>
      </c>
      <c r="L93" t="s">
        <v>349</v>
      </c>
      <c r="M93">
        <v>8</v>
      </c>
    </row>
    <row r="94" spans="1:13">
      <c r="A94" t="s">
        <v>23</v>
      </c>
      <c r="B94" t="s">
        <v>190</v>
      </c>
      <c r="C94" t="str">
        <f>TRIM(LEFT(B94,FIND(",",B94)-1))</f>
        <v>Tampa Bay</v>
      </c>
      <c r="D94" t="str">
        <f>TRIM(RIGHT(B94,LEN(B94)-FIND(",",B94)))</f>
        <v>NY Yankees</v>
      </c>
      <c r="E94">
        <f>IF(C94="Boston",1,IF(D94="Boston",1,0))</f>
        <v>0</v>
      </c>
      <c r="F94">
        <f>IF(C94="St. Louis",1,IF(D94="St. Louis",1,0))</f>
        <v>0</v>
      </c>
      <c r="G94">
        <f>SUM(E94:F94)</f>
        <v>0</v>
      </c>
      <c r="J94" t="s">
        <v>310</v>
      </c>
      <c r="K94" t="s">
        <v>404</v>
      </c>
      <c r="L94" t="s">
        <v>357</v>
      </c>
      <c r="M94">
        <v>7</v>
      </c>
    </row>
    <row r="95" spans="1:13">
      <c r="A95" t="s">
        <v>24</v>
      </c>
      <c r="B95" t="s">
        <v>265</v>
      </c>
      <c r="C95" t="str">
        <f>TRIM(LEFT(B95,FIND(",",B95)-1))</f>
        <v>NY Mets</v>
      </c>
      <c r="D95" t="str">
        <f>TRIM(RIGHT(B95,LEN(B95)-FIND(",",B95)))</f>
        <v>LA Dodgers</v>
      </c>
      <c r="E95">
        <f>IF(C95="Boston",1,IF(D95="Boston",1,0))</f>
        <v>0</v>
      </c>
      <c r="F95">
        <f>IF(C95="St. Louis",1,IF(D95="St. Louis",1,0))</f>
        <v>0</v>
      </c>
      <c r="G95">
        <f>SUM(E95:F95)</f>
        <v>0</v>
      </c>
      <c r="J95" t="s">
        <v>316</v>
      </c>
      <c r="K95" t="s">
        <v>405</v>
      </c>
      <c r="L95" t="s">
        <v>351</v>
      </c>
      <c r="M95">
        <v>7</v>
      </c>
    </row>
    <row r="96" spans="1:13">
      <c r="A96" t="s">
        <v>25</v>
      </c>
      <c r="B96" t="s">
        <v>187</v>
      </c>
      <c r="C96" t="str">
        <f>TRIM(LEFT(B96,FIND(",",B96)-1))</f>
        <v>NY Yankees</v>
      </c>
      <c r="D96" t="str">
        <f>TRIM(RIGHT(B96,LEN(B96)-FIND(",",B96)))</f>
        <v>Toronto</v>
      </c>
      <c r="E96">
        <f>IF(C96="Boston",1,IF(D96="Boston",1,0))</f>
        <v>0</v>
      </c>
      <c r="F96">
        <f>IF(C96="St. Louis",1,IF(D96="St. Louis",1,0))</f>
        <v>0</v>
      </c>
      <c r="G96">
        <f>SUM(E96:F96)</f>
        <v>0</v>
      </c>
      <c r="J96" t="s">
        <v>320</v>
      </c>
      <c r="K96" t="s">
        <v>405</v>
      </c>
      <c r="L96" t="s">
        <v>351</v>
      </c>
      <c r="M96">
        <v>7</v>
      </c>
    </row>
    <row r="97" spans="1:13">
      <c r="A97" t="s">
        <v>26</v>
      </c>
      <c r="B97" t="s">
        <v>266</v>
      </c>
      <c r="C97" t="str">
        <f>TRIM(LEFT(B97,FIND(",",B97)-1))</f>
        <v>Detroit</v>
      </c>
      <c r="D97" t="str">
        <f>TRIM(RIGHT(B97,LEN(B97)-FIND(",",B97)))</f>
        <v>Atlanta</v>
      </c>
      <c r="E97">
        <f>IF(C97="Boston",1,IF(D97="Boston",1,0))</f>
        <v>0</v>
      </c>
      <c r="F97">
        <f>IF(C97="St. Louis",1,IF(D97="St. Louis",1,0))</f>
        <v>0</v>
      </c>
      <c r="G97">
        <f>SUM(E97:F97)</f>
        <v>0</v>
      </c>
      <c r="J97" t="s">
        <v>326</v>
      </c>
      <c r="K97" t="s">
        <v>405</v>
      </c>
      <c r="L97" t="s">
        <v>351</v>
      </c>
      <c r="M97">
        <v>7</v>
      </c>
    </row>
    <row r="98" spans="1:13">
      <c r="A98" t="s">
        <v>26</v>
      </c>
      <c r="B98" t="s">
        <v>248</v>
      </c>
      <c r="C98" t="str">
        <f>TRIM(LEFT(B98,FIND(",",B98)-1))</f>
        <v>Washington</v>
      </c>
      <c r="D98" t="str">
        <f>TRIM(RIGHT(B98,LEN(B98)-FIND(",",B98)))</f>
        <v>Cincinnati</v>
      </c>
      <c r="E98">
        <f>IF(C98="Boston",1,IF(D98="Boston",1,0))</f>
        <v>0</v>
      </c>
      <c r="F98">
        <f>IF(C98="St. Louis",1,IF(D98="St. Louis",1,0))</f>
        <v>0</v>
      </c>
      <c r="G98">
        <f>SUM(E98:F98)</f>
        <v>0</v>
      </c>
      <c r="J98" t="s">
        <v>336</v>
      </c>
      <c r="K98" t="s">
        <v>405</v>
      </c>
      <c r="L98" t="s">
        <v>351</v>
      </c>
      <c r="M98">
        <v>7</v>
      </c>
    </row>
    <row r="99" spans="1:13">
      <c r="A99" t="s">
        <v>26</v>
      </c>
      <c r="B99" t="s">
        <v>282</v>
      </c>
      <c r="C99" t="str">
        <f>TRIM(LEFT(B99,FIND(",",B99)-1))</f>
        <v>Philadelphia</v>
      </c>
      <c r="D99" t="str">
        <f>TRIM(RIGHT(B99,LEN(B99)-FIND(",",B99)))</f>
        <v>NY Mets</v>
      </c>
      <c r="E99">
        <f>IF(C99="Boston",1,IF(D99="Boston",1,0))</f>
        <v>0</v>
      </c>
      <c r="F99">
        <f>IF(C99="St. Louis",1,IF(D99="St. Louis",1,0))</f>
        <v>0</v>
      </c>
      <c r="G99">
        <f>SUM(E99:F99)</f>
        <v>0</v>
      </c>
      <c r="J99" t="s">
        <v>333</v>
      </c>
      <c r="K99" t="s">
        <v>405</v>
      </c>
      <c r="L99" t="s">
        <v>351</v>
      </c>
      <c r="M99">
        <v>7</v>
      </c>
    </row>
    <row r="100" spans="1:13">
      <c r="A100" t="s">
        <v>27</v>
      </c>
      <c r="B100" t="s">
        <v>187</v>
      </c>
      <c r="C100" t="str">
        <f>TRIM(LEFT(B100,FIND(",",B100)-1))</f>
        <v>NY Yankees</v>
      </c>
      <c r="D100" t="str">
        <f>TRIM(RIGHT(B100,LEN(B100)-FIND(",",B100)))</f>
        <v>Toronto</v>
      </c>
      <c r="E100">
        <f>IF(C100="Boston",1,IF(D100="Boston",1,0))</f>
        <v>0</v>
      </c>
      <c r="F100">
        <f>IF(C100="St. Louis",1,IF(D100="St. Louis",1,0))</f>
        <v>0</v>
      </c>
      <c r="G100">
        <f>SUM(E100:F100)</f>
        <v>0</v>
      </c>
      <c r="J100" t="s">
        <v>330</v>
      </c>
      <c r="K100" t="s">
        <v>406</v>
      </c>
      <c r="L100" t="s">
        <v>353</v>
      </c>
      <c r="M100">
        <v>1</v>
      </c>
    </row>
    <row r="101" spans="1:13">
      <c r="A101" t="s">
        <v>28</v>
      </c>
      <c r="B101" t="s">
        <v>266</v>
      </c>
      <c r="C101" t="str">
        <f>TRIM(LEFT(B101,FIND(",",B101)-1))</f>
        <v>Detroit</v>
      </c>
      <c r="D101" t="str">
        <f>TRIM(RIGHT(B101,LEN(B101)-FIND(",",B101)))</f>
        <v>Atlanta</v>
      </c>
      <c r="E101">
        <f>IF(C101="Boston",1,IF(D101="Boston",1,0))</f>
        <v>0</v>
      </c>
      <c r="F101">
        <f>IF(C101="St. Louis",1,IF(D101="St. Louis",1,0))</f>
        <v>0</v>
      </c>
      <c r="G101">
        <f>SUM(E101:F101)</f>
        <v>0</v>
      </c>
      <c r="J101" t="s">
        <v>311</v>
      </c>
      <c r="K101" t="s">
        <v>406</v>
      </c>
      <c r="L101" t="s">
        <v>353</v>
      </c>
      <c r="M101">
        <v>8</v>
      </c>
    </row>
    <row r="102" spans="1:13">
      <c r="A102" t="s">
        <v>29</v>
      </c>
      <c r="B102" t="s">
        <v>178</v>
      </c>
      <c r="C102" t="str">
        <f>TRIM(LEFT(B102,FIND(",",B102)-1))</f>
        <v>Atlanta</v>
      </c>
      <c r="D102" t="str">
        <f>TRIM(RIGHT(B102,LEN(B102)-FIND(",",B102)))</f>
        <v>Washington</v>
      </c>
      <c r="E102">
        <f>IF(C102="Boston",1,IF(D102="Boston",1,0))</f>
        <v>0</v>
      </c>
      <c r="F102">
        <f>IF(C102="St. Louis",1,IF(D102="St. Louis",1,0))</f>
        <v>0</v>
      </c>
      <c r="G102">
        <f>SUM(E102:F102)</f>
        <v>0</v>
      </c>
      <c r="J102" t="s">
        <v>314</v>
      </c>
      <c r="K102" t="s">
        <v>407</v>
      </c>
      <c r="L102" t="s">
        <v>345</v>
      </c>
      <c r="M102">
        <v>7</v>
      </c>
    </row>
    <row r="103" spans="1:13">
      <c r="A103" t="s">
        <v>31</v>
      </c>
      <c r="B103" t="s">
        <v>188</v>
      </c>
      <c r="C103" t="str">
        <f>TRIM(LEFT(B103,FIND(",",B103)-1))</f>
        <v>Washington</v>
      </c>
      <c r="D103" t="str">
        <f>TRIM(RIGHT(B103,LEN(B103)-FIND(",",B103)))</f>
        <v>Atlanta</v>
      </c>
      <c r="E103">
        <f>IF(C103="Boston",1,IF(D103="Boston",1,0))</f>
        <v>0</v>
      </c>
      <c r="F103">
        <f>IF(C103="St. Louis",1,IF(D103="St. Louis",1,0))</f>
        <v>0</v>
      </c>
      <c r="G103">
        <f>SUM(E103:F103)</f>
        <v>0</v>
      </c>
      <c r="J103" t="s">
        <v>309</v>
      </c>
      <c r="K103" t="s">
        <v>408</v>
      </c>
      <c r="L103" t="s">
        <v>347</v>
      </c>
      <c r="M103">
        <v>7</v>
      </c>
    </row>
    <row r="104" spans="1:13">
      <c r="A104" t="s">
        <v>32</v>
      </c>
      <c r="B104" t="s">
        <v>188</v>
      </c>
      <c r="C104" t="str">
        <f>TRIM(LEFT(B104,FIND(",",B104)-1))</f>
        <v>Washington</v>
      </c>
      <c r="D104" t="str">
        <f>TRIM(RIGHT(B104,LEN(B104)-FIND(",",B104)))</f>
        <v>Atlanta</v>
      </c>
      <c r="E104">
        <f>IF(C104="Boston",1,IF(D104="Boston",1,0))</f>
        <v>0</v>
      </c>
      <c r="F104">
        <f>IF(C104="St. Louis",1,IF(D104="St. Louis",1,0))</f>
        <v>0</v>
      </c>
      <c r="G104">
        <f>SUM(E104:F104)</f>
        <v>0</v>
      </c>
      <c r="J104" t="s">
        <v>308</v>
      </c>
      <c r="K104" t="s">
        <v>409</v>
      </c>
      <c r="L104" t="s">
        <v>349</v>
      </c>
      <c r="M104">
        <v>1</v>
      </c>
    </row>
    <row r="105" spans="1:13">
      <c r="A105" t="s">
        <v>33</v>
      </c>
      <c r="B105" t="s">
        <v>231</v>
      </c>
      <c r="C105" t="str">
        <f>TRIM(LEFT(B105,FIND(",",B105)-1))</f>
        <v>Baltimore</v>
      </c>
      <c r="D105" t="str">
        <f>TRIM(RIGHT(B105,LEN(B105)-FIND(",",B105)))</f>
        <v>LA Angels</v>
      </c>
      <c r="E105">
        <f>IF(C105="Boston",1,IF(D105="Boston",1,0))</f>
        <v>0</v>
      </c>
      <c r="F105">
        <f>IF(C105="St. Louis",1,IF(D105="St. Louis",1,0))</f>
        <v>0</v>
      </c>
      <c r="G105">
        <f>SUM(E105:F105)</f>
        <v>0</v>
      </c>
      <c r="J105" t="s">
        <v>309</v>
      </c>
      <c r="K105" t="s">
        <v>409</v>
      </c>
      <c r="L105" t="s">
        <v>349</v>
      </c>
      <c r="M105">
        <v>7</v>
      </c>
    </row>
    <row r="106" spans="1:13">
      <c r="A106" t="s">
        <v>33</v>
      </c>
      <c r="B106" t="s">
        <v>232</v>
      </c>
      <c r="C106" t="str">
        <f>TRIM(LEFT(B106,FIND(",",B106)-1))</f>
        <v>Washington</v>
      </c>
      <c r="D106" t="str">
        <f>TRIM(RIGHT(B106,LEN(B106)-FIND(",",B106)))</f>
        <v>Pittsburgh</v>
      </c>
      <c r="E106">
        <f>IF(C106="Boston",1,IF(D106="Boston",1,0))</f>
        <v>0</v>
      </c>
      <c r="F106">
        <f>IF(C106="St. Louis",1,IF(D106="St. Louis",1,0))</f>
        <v>0</v>
      </c>
      <c r="G106">
        <f>SUM(E106:F106)</f>
        <v>0</v>
      </c>
      <c r="J106" t="s">
        <v>315</v>
      </c>
      <c r="K106" t="s">
        <v>410</v>
      </c>
      <c r="L106" t="s">
        <v>363</v>
      </c>
      <c r="M106">
        <v>7</v>
      </c>
    </row>
    <row r="107" spans="1:13">
      <c r="A107" t="s">
        <v>34</v>
      </c>
      <c r="B107" t="s">
        <v>283</v>
      </c>
      <c r="C107" t="str">
        <f>TRIM(LEFT(B107,FIND(",",B107)-1))</f>
        <v>Atlanta</v>
      </c>
      <c r="D107" t="str">
        <f>TRIM(RIGHT(B107,LEN(B107)-FIND(",",B107)))</f>
        <v>NY Mets</v>
      </c>
      <c r="E107">
        <f>IF(C107="Boston",1,IF(D107="Boston",1,0))</f>
        <v>0</v>
      </c>
      <c r="F107">
        <f>IF(C107="St. Louis",1,IF(D107="St. Louis",1,0))</f>
        <v>0</v>
      </c>
      <c r="G107">
        <f>SUM(E107:F107)</f>
        <v>0</v>
      </c>
      <c r="J107" t="s">
        <v>319</v>
      </c>
      <c r="K107" t="s">
        <v>411</v>
      </c>
      <c r="L107" t="s">
        <v>351</v>
      </c>
      <c r="M107">
        <v>7</v>
      </c>
    </row>
    <row r="108" spans="1:13">
      <c r="A108" t="s">
        <v>35</v>
      </c>
      <c r="B108" t="s">
        <v>204</v>
      </c>
      <c r="C108" t="str">
        <f>TRIM(LEFT(B108,FIND(",",B108)-1))</f>
        <v>San Francisco</v>
      </c>
      <c r="D108" t="str">
        <f>TRIM(RIGHT(B108,LEN(B108)-FIND(",",B108)))</f>
        <v>LA Dodgers</v>
      </c>
      <c r="E108">
        <f>IF(C108="Boston",1,IF(D108="Boston",1,0))</f>
        <v>0</v>
      </c>
      <c r="F108">
        <f>IF(C108="St. Louis",1,IF(D108="St. Louis",1,0))</f>
        <v>0</v>
      </c>
      <c r="G108">
        <f>SUM(E108:F108)</f>
        <v>0</v>
      </c>
      <c r="J108" t="s">
        <v>315</v>
      </c>
      <c r="K108" t="s">
        <v>411</v>
      </c>
      <c r="L108" t="s">
        <v>351</v>
      </c>
      <c r="M108">
        <v>7</v>
      </c>
    </row>
    <row r="109" spans="1:13">
      <c r="A109" t="s">
        <v>36</v>
      </c>
      <c r="B109" t="s">
        <v>257</v>
      </c>
      <c r="C109" t="str">
        <f>TRIM(LEFT(B109,FIND(",",B109)-1))</f>
        <v>Atlanta</v>
      </c>
      <c r="D109" t="str">
        <f>TRIM(RIGHT(B109,LEN(B109)-FIND(",",B109)))</f>
        <v>Cincinnati</v>
      </c>
      <c r="E109">
        <f>IF(C109="Boston",1,IF(D109="Boston",1,0))</f>
        <v>0</v>
      </c>
      <c r="F109">
        <f>IF(C109="St. Louis",1,IF(D109="St. Louis",1,0))</f>
        <v>0</v>
      </c>
      <c r="G109">
        <f>SUM(E109:F109)</f>
        <v>0</v>
      </c>
      <c r="J109" t="s">
        <v>309</v>
      </c>
      <c r="K109" t="s">
        <v>411</v>
      </c>
      <c r="L109" t="s">
        <v>351</v>
      </c>
      <c r="M109">
        <v>7</v>
      </c>
    </row>
    <row r="110" spans="1:13">
      <c r="A110" t="s">
        <v>38</v>
      </c>
      <c r="B110" t="s">
        <v>278</v>
      </c>
      <c r="C110" t="str">
        <f>TRIM(LEFT(B110,FIND(",",B110)-1))</f>
        <v>Chicago Cubs</v>
      </c>
      <c r="D110" t="str">
        <f>TRIM(RIGHT(B110,LEN(B110)-FIND(",",B110)))</f>
        <v>Washington</v>
      </c>
      <c r="E110">
        <f>IF(C110="Boston",1,IF(D110="Boston",1,0))</f>
        <v>0</v>
      </c>
      <c r="F110">
        <f>IF(C110="St. Louis",1,IF(D110="St. Louis",1,0))</f>
        <v>0</v>
      </c>
      <c r="G110">
        <f>SUM(E110:F110)</f>
        <v>0</v>
      </c>
      <c r="J110" t="s">
        <v>313</v>
      </c>
      <c r="K110" t="s">
        <v>411</v>
      </c>
      <c r="L110" t="s">
        <v>351</v>
      </c>
      <c r="M110">
        <v>7</v>
      </c>
    </row>
    <row r="111" spans="1:13">
      <c r="A111" t="s">
        <v>40</v>
      </c>
      <c r="B111" t="s">
        <v>288</v>
      </c>
      <c r="C111" t="str">
        <f>TRIM(LEFT(B111,FIND(",",B111)-1))</f>
        <v>Chicago Sox</v>
      </c>
      <c r="D111" t="str">
        <f>TRIM(RIGHT(B111,LEN(B111)-FIND(",",B111)))</f>
        <v>LA Angels</v>
      </c>
      <c r="E111">
        <f>IF(C111="Boston",1,IF(D111="Boston",1,0))</f>
        <v>0</v>
      </c>
      <c r="F111">
        <f>IF(C111="St. Louis",1,IF(D111="St. Louis",1,0))</f>
        <v>0</v>
      </c>
      <c r="G111">
        <f>SUM(E111:F111)</f>
        <v>0</v>
      </c>
      <c r="J111" t="s">
        <v>317</v>
      </c>
      <c r="K111" t="s">
        <v>411</v>
      </c>
      <c r="L111" t="s">
        <v>351</v>
      </c>
      <c r="M111">
        <v>8</v>
      </c>
    </row>
    <row r="112" spans="1:13">
      <c r="A112" t="s">
        <v>43</v>
      </c>
      <c r="B112" t="s">
        <v>273</v>
      </c>
      <c r="C112" t="str">
        <f>TRIM(LEFT(B112,FIND(",",B112)-1))</f>
        <v>Texas</v>
      </c>
      <c r="D112" t="str">
        <f>TRIM(RIGHT(B112,LEN(B112)-FIND(",",B112)))</f>
        <v>Detroit</v>
      </c>
      <c r="E112">
        <f>IF(C112="Boston",1,IF(D112="Boston",1,0))</f>
        <v>0</v>
      </c>
      <c r="F112">
        <f>IF(C112="St. Louis",1,IF(D112="St. Louis",1,0))</f>
        <v>0</v>
      </c>
      <c r="G112">
        <f>SUM(E112:F112)</f>
        <v>0</v>
      </c>
      <c r="J112" t="s">
        <v>321</v>
      </c>
      <c r="K112" t="s">
        <v>412</v>
      </c>
      <c r="L112" t="s">
        <v>353</v>
      </c>
      <c r="M112">
        <v>2</v>
      </c>
    </row>
    <row r="113" spans="1:13">
      <c r="A113" t="s">
        <v>44</v>
      </c>
      <c r="B113" t="s">
        <v>289</v>
      </c>
      <c r="C113" t="str">
        <f>TRIM(LEFT(B113,FIND(",",B113)-1))</f>
        <v>Tampa Bay</v>
      </c>
      <c r="D113" t="str">
        <f>TRIM(RIGHT(B113,LEN(B113)-FIND(",",B113)))</f>
        <v>Baltimore</v>
      </c>
      <c r="E113">
        <f>IF(C113="Boston",1,IF(D113="Boston",1,0))</f>
        <v>0</v>
      </c>
      <c r="F113">
        <f>IF(C113="St. Louis",1,IF(D113="St. Louis",1,0))</f>
        <v>0</v>
      </c>
      <c r="G113">
        <f>SUM(E113:F113)</f>
        <v>0</v>
      </c>
      <c r="J113" t="s">
        <v>317</v>
      </c>
      <c r="K113" t="s">
        <v>412</v>
      </c>
      <c r="L113" t="s">
        <v>353</v>
      </c>
      <c r="M113">
        <v>8</v>
      </c>
    </row>
    <row r="114" spans="1:13">
      <c r="A114" t="s">
        <v>44</v>
      </c>
      <c r="B114" t="s">
        <v>284</v>
      </c>
      <c r="C114" t="str">
        <f>TRIM(LEFT(B114,FIND(",",B114)-1))</f>
        <v>LA Angels</v>
      </c>
      <c r="D114" t="str">
        <f>TRIM(RIGHT(B114,LEN(B114)-FIND(",",B114)))</f>
        <v>Chicago Sox</v>
      </c>
      <c r="E114">
        <f>IF(C114="Boston",1,IF(D114="Boston",1,0))</f>
        <v>0</v>
      </c>
      <c r="F114">
        <f>IF(C114="St. Louis",1,IF(D114="St. Louis",1,0))</f>
        <v>0</v>
      </c>
      <c r="G114">
        <f>SUM(E114:F114)</f>
        <v>0</v>
      </c>
      <c r="J114" t="s">
        <v>309</v>
      </c>
      <c r="K114" t="s">
        <v>413</v>
      </c>
      <c r="L114" t="s">
        <v>345</v>
      </c>
      <c r="M114">
        <v>10</v>
      </c>
    </row>
    <row r="115" spans="1:13">
      <c r="A115" t="s">
        <v>44</v>
      </c>
      <c r="B115" t="s">
        <v>173</v>
      </c>
      <c r="C115" t="str">
        <f>TRIM(LEFT(B115,FIND(",",B115)-1))</f>
        <v>Cincinnati</v>
      </c>
      <c r="D115" t="str">
        <f>TRIM(RIGHT(B115,LEN(B115)-FIND(",",B115)))</f>
        <v>Philadelphia</v>
      </c>
      <c r="E115">
        <f>IF(C115="Boston",1,IF(D115="Boston",1,0))</f>
        <v>0</v>
      </c>
      <c r="F115">
        <f>IF(C115="St. Louis",1,IF(D115="St. Louis",1,0))</f>
        <v>0</v>
      </c>
      <c r="G115">
        <f>SUM(E115:F115)</f>
        <v>0</v>
      </c>
      <c r="J115" t="s">
        <v>317</v>
      </c>
      <c r="K115" t="s">
        <v>414</v>
      </c>
      <c r="L115" t="s">
        <v>349</v>
      </c>
      <c r="M115">
        <v>7</v>
      </c>
    </row>
    <row r="116" spans="1:13">
      <c r="A116" t="s">
        <v>45</v>
      </c>
      <c r="B116" t="s">
        <v>233</v>
      </c>
      <c r="C116" t="str">
        <f>TRIM(LEFT(B116,FIND(",",B116)-1))</f>
        <v>Atlanta</v>
      </c>
      <c r="D116" t="str">
        <f>TRIM(RIGHT(B116,LEN(B116)-FIND(",",B116)))</f>
        <v>LA Dodgers</v>
      </c>
      <c r="E116">
        <f>IF(C116="Boston",1,IF(D116="Boston",1,0))</f>
        <v>0</v>
      </c>
      <c r="F116">
        <f>IF(C116="St. Louis",1,IF(D116="St. Louis",1,0))</f>
        <v>0</v>
      </c>
      <c r="G116">
        <f>SUM(E116:F116)</f>
        <v>0</v>
      </c>
      <c r="J116" t="s">
        <v>323</v>
      </c>
      <c r="K116" t="s">
        <v>415</v>
      </c>
      <c r="L116" t="s">
        <v>351</v>
      </c>
      <c r="M116">
        <v>7</v>
      </c>
    </row>
    <row r="117" spans="1:13">
      <c r="A117" t="s">
        <v>46</v>
      </c>
      <c r="B117" t="s">
        <v>273</v>
      </c>
      <c r="C117" t="str">
        <f>TRIM(LEFT(B117,FIND(",",B117)-1))</f>
        <v>Texas</v>
      </c>
      <c r="D117" t="str">
        <f>TRIM(RIGHT(B117,LEN(B117)-FIND(",",B117)))</f>
        <v>Detroit</v>
      </c>
      <c r="E117">
        <f>IF(C117="Boston",1,IF(D117="Boston",1,0))</f>
        <v>0</v>
      </c>
      <c r="F117">
        <f>IF(C117="St. Louis",1,IF(D117="St. Louis",1,0))</f>
        <v>0</v>
      </c>
      <c r="G117">
        <f>SUM(E117:F117)</f>
        <v>0</v>
      </c>
      <c r="J117" t="s">
        <v>322</v>
      </c>
      <c r="K117" t="s">
        <v>415</v>
      </c>
      <c r="L117" t="s">
        <v>351</v>
      </c>
      <c r="M117">
        <v>7</v>
      </c>
    </row>
    <row r="118" spans="1:13">
      <c r="A118" t="s">
        <v>47</v>
      </c>
      <c r="B118" t="s">
        <v>192</v>
      </c>
      <c r="C118" t="str">
        <f>TRIM(LEFT(B118,FIND(",",B118)-1))</f>
        <v>NY Yankees</v>
      </c>
      <c r="D118" t="str">
        <f>TRIM(RIGHT(B118,LEN(B118)-FIND(",",B118)))</f>
        <v>Baltimore</v>
      </c>
      <c r="E118">
        <f>IF(C118="Boston",1,IF(D118="Boston",1,0))</f>
        <v>0</v>
      </c>
      <c r="F118">
        <f>IF(C118="St. Louis",1,IF(D118="St. Louis",1,0))</f>
        <v>0</v>
      </c>
      <c r="G118">
        <f>SUM(E118:F118)</f>
        <v>0</v>
      </c>
      <c r="J118" t="s">
        <v>324</v>
      </c>
      <c r="K118" t="s">
        <v>415</v>
      </c>
      <c r="L118" t="s">
        <v>351</v>
      </c>
      <c r="M118">
        <v>7</v>
      </c>
    </row>
    <row r="119" spans="1:13">
      <c r="A119" t="s">
        <v>48</v>
      </c>
      <c r="B119" t="s">
        <v>181</v>
      </c>
      <c r="C119" t="str">
        <f>TRIM(LEFT(B119,FIND(",",B119)-1))</f>
        <v>Baltimore</v>
      </c>
      <c r="D119" t="str">
        <f>TRIM(RIGHT(B119,LEN(B119)-FIND(",",B119)))</f>
        <v>NY Yankees</v>
      </c>
      <c r="E119">
        <f>IF(C119="Boston",1,IF(D119="Boston",1,0))</f>
        <v>0</v>
      </c>
      <c r="F119">
        <f>IF(C119="St. Louis",1,IF(D119="St. Louis",1,0))</f>
        <v>0</v>
      </c>
      <c r="G119">
        <f>SUM(E119:F119)</f>
        <v>0</v>
      </c>
      <c r="J119" t="s">
        <v>330</v>
      </c>
      <c r="K119" t="s">
        <v>415</v>
      </c>
      <c r="L119" t="s">
        <v>351</v>
      </c>
      <c r="M119">
        <v>7</v>
      </c>
    </row>
    <row r="120" spans="1:13">
      <c r="A120" t="s">
        <v>49</v>
      </c>
      <c r="B120" t="s">
        <v>181</v>
      </c>
      <c r="C120" t="str">
        <f>TRIM(LEFT(B120,FIND(",",B120)-1))</f>
        <v>Baltimore</v>
      </c>
      <c r="D120" t="str">
        <f>TRIM(RIGHT(B120,LEN(B120)-FIND(",",B120)))</f>
        <v>NY Yankees</v>
      </c>
      <c r="E120">
        <f>IF(C120="Boston",1,IF(D120="Boston",1,0))</f>
        <v>0</v>
      </c>
      <c r="F120">
        <f>IF(C120="St. Louis",1,IF(D120="St. Louis",1,0))</f>
        <v>0</v>
      </c>
      <c r="G120">
        <f>SUM(E120:F120)</f>
        <v>0</v>
      </c>
      <c r="J120" t="s">
        <v>321</v>
      </c>
      <c r="K120" t="s">
        <v>415</v>
      </c>
      <c r="L120" t="s">
        <v>351</v>
      </c>
      <c r="M120">
        <v>7</v>
      </c>
    </row>
    <row r="121" spans="1:13">
      <c r="A121" t="s">
        <v>50</v>
      </c>
      <c r="B121" t="s">
        <v>176</v>
      </c>
      <c r="C121" t="str">
        <f>TRIM(LEFT(B121,FIND(",",B121)-1))</f>
        <v>Chicago Sox</v>
      </c>
      <c r="D121" t="str">
        <f>TRIM(RIGHT(B121,LEN(B121)-FIND(",",B121)))</f>
        <v>Miami</v>
      </c>
      <c r="E121">
        <f>IF(C121="Boston",1,IF(D121="Boston",1,0))</f>
        <v>0</v>
      </c>
      <c r="F121">
        <f>IF(C121="St. Louis",1,IF(D121="St. Louis",1,0))</f>
        <v>0</v>
      </c>
      <c r="G121">
        <f>SUM(E121:F121)</f>
        <v>0</v>
      </c>
      <c r="J121" t="s">
        <v>311</v>
      </c>
      <c r="K121" t="s">
        <v>416</v>
      </c>
      <c r="L121" t="s">
        <v>353</v>
      </c>
      <c r="M121">
        <v>1</v>
      </c>
    </row>
    <row r="122" spans="1:13">
      <c r="A122" t="s">
        <v>50</v>
      </c>
      <c r="B122" t="s">
        <v>234</v>
      </c>
      <c r="C122" t="str">
        <f>TRIM(LEFT(B122,FIND(",",B122)-1))</f>
        <v>Oakland</v>
      </c>
      <c r="D122" t="str">
        <f>TRIM(RIGHT(B122,LEN(B122)-FIND(",",B122)))</f>
        <v>Houston</v>
      </c>
      <c r="E122">
        <f>IF(C122="Boston",1,IF(D122="Boston",1,0))</f>
        <v>0</v>
      </c>
      <c r="F122">
        <f>IF(C122="St. Louis",1,IF(D122="St. Louis",1,0))</f>
        <v>0</v>
      </c>
      <c r="G122">
        <f>SUM(E122:F122)</f>
        <v>0</v>
      </c>
      <c r="J122" t="s">
        <v>323</v>
      </c>
      <c r="K122" t="s">
        <v>416</v>
      </c>
      <c r="L122" t="s">
        <v>353</v>
      </c>
      <c r="M122">
        <v>8</v>
      </c>
    </row>
    <row r="123" spans="1:13">
      <c r="A123" t="s">
        <v>50</v>
      </c>
      <c r="B123" t="s">
        <v>193</v>
      </c>
      <c r="C123" t="str">
        <f>TRIM(LEFT(B123,FIND(",",B123)-1))</f>
        <v>Philadelphia</v>
      </c>
      <c r="D123" t="str">
        <f>TRIM(RIGHT(B123,LEN(B123)-FIND(",",B123)))</f>
        <v>Washington</v>
      </c>
      <c r="E123">
        <f>IF(C123="Boston",1,IF(D123="Boston",1,0))</f>
        <v>0</v>
      </c>
      <c r="F123">
        <f>IF(C123="St. Louis",1,IF(D123="St. Louis",1,0))</f>
        <v>0</v>
      </c>
      <c r="G123">
        <f>SUM(E123:F123)</f>
        <v>0</v>
      </c>
      <c r="J123" t="s">
        <v>324</v>
      </c>
      <c r="K123" t="s">
        <v>417</v>
      </c>
      <c r="L123" t="s">
        <v>345</v>
      </c>
      <c r="M123">
        <v>7</v>
      </c>
    </row>
    <row r="124" spans="1:13">
      <c r="A124" t="s">
        <v>51</v>
      </c>
      <c r="B124" t="s">
        <v>283</v>
      </c>
      <c r="C124" t="str">
        <f>TRIM(LEFT(B124,FIND(",",B124)-1))</f>
        <v>Atlanta</v>
      </c>
      <c r="D124" t="str">
        <f>TRIM(RIGHT(B124,LEN(B124)-FIND(",",B124)))</f>
        <v>NY Mets</v>
      </c>
      <c r="E124">
        <f>IF(C124="Boston",1,IF(D124="Boston",1,0))</f>
        <v>0</v>
      </c>
      <c r="F124">
        <f>IF(C124="St. Louis",1,IF(D124="St. Louis",1,0))</f>
        <v>0</v>
      </c>
      <c r="G124">
        <f>SUM(E124:F124)</f>
        <v>0</v>
      </c>
      <c r="J124" t="s">
        <v>324</v>
      </c>
      <c r="K124" t="s">
        <v>418</v>
      </c>
      <c r="L124" t="s">
        <v>347</v>
      </c>
      <c r="M124">
        <v>7</v>
      </c>
    </row>
    <row r="125" spans="1:13">
      <c r="A125" t="s">
        <v>52</v>
      </c>
      <c r="B125" t="s">
        <v>190</v>
      </c>
      <c r="C125" t="str">
        <f>TRIM(LEFT(B125,FIND(",",B125)-1))</f>
        <v>Tampa Bay</v>
      </c>
      <c r="D125" t="str">
        <f>TRIM(RIGHT(B125,LEN(B125)-FIND(",",B125)))</f>
        <v>NY Yankees</v>
      </c>
      <c r="E125">
        <f>IF(C125="Boston",1,IF(D125="Boston",1,0))</f>
        <v>0</v>
      </c>
      <c r="F125">
        <f>IF(C125="St. Louis",1,IF(D125="St. Louis",1,0))</f>
        <v>0</v>
      </c>
      <c r="G125">
        <f>SUM(E125:F125)</f>
        <v>0</v>
      </c>
      <c r="J125" t="s">
        <v>313</v>
      </c>
      <c r="K125" t="s">
        <v>419</v>
      </c>
      <c r="L125" t="s">
        <v>349</v>
      </c>
      <c r="M125">
        <v>7</v>
      </c>
    </row>
    <row r="126" spans="1:13">
      <c r="A126" t="s">
        <v>53</v>
      </c>
      <c r="B126" t="s">
        <v>206</v>
      </c>
      <c r="C126" t="str">
        <f>TRIM(LEFT(B126,FIND(",",B126)-1))</f>
        <v>NY Mets</v>
      </c>
      <c r="D126" t="str">
        <f>TRIM(RIGHT(B126,LEN(B126)-FIND(",",B126)))</f>
        <v>Atlanta</v>
      </c>
      <c r="E126">
        <f>IF(C126="Boston",1,IF(D126="Boston",1,0))</f>
        <v>0</v>
      </c>
      <c r="F126">
        <f>IF(C126="St. Louis",1,IF(D126="St. Louis",1,0))</f>
        <v>0</v>
      </c>
      <c r="G126">
        <f>SUM(E126:F126)</f>
        <v>0</v>
      </c>
      <c r="J126" t="s">
        <v>308</v>
      </c>
      <c r="K126" t="s">
        <v>420</v>
      </c>
      <c r="L126" t="s">
        <v>357</v>
      </c>
      <c r="M126">
        <v>7</v>
      </c>
    </row>
    <row r="127" spans="1:13">
      <c r="A127" t="s">
        <v>54</v>
      </c>
      <c r="B127" t="s">
        <v>177</v>
      </c>
      <c r="C127" t="str">
        <f>TRIM(LEFT(B127,FIND(",",B127)-1))</f>
        <v>NY Mets</v>
      </c>
      <c r="D127" t="str">
        <f>TRIM(RIGHT(B127,LEN(B127)-FIND(",",B127)))</f>
        <v>NY Yankees</v>
      </c>
      <c r="E127">
        <f>IF(C127="Boston",1,IF(D127="Boston",1,0))</f>
        <v>0</v>
      </c>
      <c r="F127">
        <f>IF(C127="St. Louis",1,IF(D127="St. Louis",1,0))</f>
        <v>0</v>
      </c>
      <c r="G127">
        <f>SUM(E127:F127)</f>
        <v>0</v>
      </c>
      <c r="J127" t="s">
        <v>329</v>
      </c>
      <c r="K127" t="s">
        <v>421</v>
      </c>
      <c r="L127" t="s">
        <v>351</v>
      </c>
      <c r="M127">
        <v>7</v>
      </c>
    </row>
    <row r="128" spans="1:13">
      <c r="A128" t="s">
        <v>55</v>
      </c>
      <c r="B128" t="s">
        <v>290</v>
      </c>
      <c r="C128" t="str">
        <f>TRIM(LEFT(B128,FIND(",",B128)-1))</f>
        <v>LA Dodgers</v>
      </c>
      <c r="D128" t="str">
        <f>TRIM(RIGHT(B128,LEN(B128)-FIND(",",B128)))</f>
        <v>LA Angels</v>
      </c>
      <c r="E128">
        <f>IF(C128="Boston",1,IF(D128="Boston",1,0))</f>
        <v>0</v>
      </c>
      <c r="F128">
        <f>IF(C128="St. Louis",1,IF(D128="St. Louis",1,0))</f>
        <v>0</v>
      </c>
      <c r="G128">
        <f>SUM(E128:F128)</f>
        <v>0</v>
      </c>
      <c r="J128" t="s">
        <v>333</v>
      </c>
      <c r="K128" t="s">
        <v>421</v>
      </c>
      <c r="L128" t="s">
        <v>351</v>
      </c>
      <c r="M128">
        <v>7</v>
      </c>
    </row>
    <row r="129" spans="1:13">
      <c r="A129" t="s">
        <v>56</v>
      </c>
      <c r="B129" t="s">
        <v>177</v>
      </c>
      <c r="C129" t="str">
        <f>TRIM(LEFT(B129,FIND(",",B129)-1))</f>
        <v>NY Mets</v>
      </c>
      <c r="D129" t="str">
        <f>TRIM(RIGHT(B129,LEN(B129)-FIND(",",B129)))</f>
        <v>NY Yankees</v>
      </c>
      <c r="E129">
        <f>IF(C129="Boston",1,IF(D129="Boston",1,0))</f>
        <v>0</v>
      </c>
      <c r="F129">
        <f>IF(C129="St. Louis",1,IF(D129="St. Louis",1,0))</f>
        <v>0</v>
      </c>
      <c r="G129">
        <f>SUM(E129:F129)</f>
        <v>0</v>
      </c>
      <c r="J129" t="s">
        <v>311</v>
      </c>
      <c r="K129" t="s">
        <v>421</v>
      </c>
      <c r="L129" t="s">
        <v>351</v>
      </c>
      <c r="M129">
        <v>7</v>
      </c>
    </row>
    <row r="130" spans="1:13">
      <c r="A130" t="s">
        <v>58</v>
      </c>
      <c r="B130" t="s">
        <v>178</v>
      </c>
      <c r="C130" t="str">
        <f>TRIM(LEFT(B130,FIND(",",B130)-1))</f>
        <v>Atlanta</v>
      </c>
      <c r="D130" t="str">
        <f>TRIM(RIGHT(B130,LEN(B130)-FIND(",",B130)))</f>
        <v>Washington</v>
      </c>
      <c r="E130">
        <f>IF(C130="Boston",1,IF(D130="Boston",1,0))</f>
        <v>0</v>
      </c>
      <c r="F130">
        <f>IF(C130="St. Louis",1,IF(D130="St. Louis",1,0))</f>
        <v>0</v>
      </c>
      <c r="G130">
        <f>SUM(E130:F130)</f>
        <v>0</v>
      </c>
      <c r="J130" t="s">
        <v>310</v>
      </c>
      <c r="K130" t="s">
        <v>421</v>
      </c>
      <c r="L130" t="s">
        <v>351</v>
      </c>
      <c r="M130">
        <v>7</v>
      </c>
    </row>
    <row r="131" spans="1:13">
      <c r="A131" t="s">
        <v>58</v>
      </c>
      <c r="B131" t="s">
        <v>208</v>
      </c>
      <c r="C131" t="str">
        <f>TRIM(LEFT(B131,FIND(",",B131)-1))</f>
        <v>Arizona</v>
      </c>
      <c r="D131" t="str">
        <f>TRIM(RIGHT(B131,LEN(B131)-FIND(",",B131)))</f>
        <v>Chicago Cubs</v>
      </c>
      <c r="E131">
        <f>IF(C131="Boston",1,IF(D131="Boston",1,0))</f>
        <v>0</v>
      </c>
      <c r="F131">
        <f>IF(C131="St. Louis",1,IF(D131="St. Louis",1,0))</f>
        <v>0</v>
      </c>
      <c r="G131">
        <f>SUM(E131:F131)</f>
        <v>0</v>
      </c>
      <c r="J131" t="s">
        <v>321</v>
      </c>
      <c r="K131" t="s">
        <v>421</v>
      </c>
      <c r="L131" t="s">
        <v>351</v>
      </c>
      <c r="M131">
        <v>7</v>
      </c>
    </row>
    <row r="132" spans="1:13">
      <c r="A132" t="s">
        <v>58</v>
      </c>
      <c r="B132" t="s">
        <v>239</v>
      </c>
      <c r="C132" t="str">
        <f>TRIM(LEFT(B132,FIND(",",B132)-1))</f>
        <v>Cincinnati</v>
      </c>
      <c r="D132" t="str">
        <f>TRIM(RIGHT(B132,LEN(B132)-FIND(",",B132)))</f>
        <v>Pittsburgh</v>
      </c>
      <c r="E132">
        <f>IF(C132="Boston",1,IF(D132="Boston",1,0))</f>
        <v>0</v>
      </c>
      <c r="F132">
        <f>IF(C132="St. Louis",1,IF(D132="St. Louis",1,0))</f>
        <v>0</v>
      </c>
      <c r="G132">
        <f>SUM(E132:F132)</f>
        <v>0</v>
      </c>
      <c r="J132" t="s">
        <v>323</v>
      </c>
      <c r="K132" t="s">
        <v>422</v>
      </c>
      <c r="L132" t="s">
        <v>353</v>
      </c>
      <c r="M132">
        <v>1</v>
      </c>
    </row>
    <row r="133" spans="1:13">
      <c r="A133" t="s">
        <v>61</v>
      </c>
      <c r="B133" t="s">
        <v>268</v>
      </c>
      <c r="C133" t="str">
        <f>TRIM(LEFT(B133,FIND(",",B133)-1))</f>
        <v>NY Yankees</v>
      </c>
      <c r="D133" t="str">
        <f>TRIM(RIGHT(B133,LEN(B133)-FIND(",",B133)))</f>
        <v>Cleveland</v>
      </c>
      <c r="E133">
        <f>IF(C133="Boston",1,IF(D133="Boston",1,0))</f>
        <v>0</v>
      </c>
      <c r="F133">
        <f>IF(C133="St. Louis",1,IF(D133="St. Louis",1,0))</f>
        <v>0</v>
      </c>
      <c r="G133">
        <f>SUM(E133:F133)</f>
        <v>0</v>
      </c>
      <c r="J133" t="s">
        <v>316</v>
      </c>
      <c r="K133" t="s">
        <v>422</v>
      </c>
      <c r="L133" t="s">
        <v>353</v>
      </c>
      <c r="M133">
        <v>8</v>
      </c>
    </row>
    <row r="134" spans="1:13">
      <c r="A134" t="s">
        <v>64</v>
      </c>
      <c r="B134" t="s">
        <v>269</v>
      </c>
      <c r="C134" t="str">
        <f>TRIM(LEFT(B134,FIND(",",B134)-1))</f>
        <v>Kansas City</v>
      </c>
      <c r="D134" t="str">
        <f>TRIM(RIGHT(B134,LEN(B134)-FIND(",",B134)))</f>
        <v>Houston</v>
      </c>
      <c r="E134">
        <f>IF(C134="Boston",1,IF(D134="Boston",1,0))</f>
        <v>0</v>
      </c>
      <c r="F134">
        <f>IF(C134="St. Louis",1,IF(D134="St. Louis",1,0))</f>
        <v>0</v>
      </c>
      <c r="G134">
        <f>SUM(E134:F134)</f>
        <v>0</v>
      </c>
      <c r="J134" t="s">
        <v>312</v>
      </c>
      <c r="K134" t="s">
        <v>423</v>
      </c>
      <c r="L134" t="s">
        <v>345</v>
      </c>
      <c r="M134">
        <v>7</v>
      </c>
    </row>
    <row r="135" spans="1:13">
      <c r="A135" t="s">
        <v>64</v>
      </c>
      <c r="B135" t="s">
        <v>210</v>
      </c>
      <c r="C135" t="str">
        <f>TRIM(LEFT(B135,FIND(",",B135)-1))</f>
        <v>Milwaukee</v>
      </c>
      <c r="D135" t="str">
        <f>TRIM(RIGHT(B135,LEN(B135)-FIND(",",B135)))</f>
        <v>Philadelphia</v>
      </c>
      <c r="E135">
        <f>IF(C135="Boston",1,IF(D135="Boston",1,0))</f>
        <v>0</v>
      </c>
      <c r="F135">
        <f>IF(C135="St. Louis",1,IF(D135="St. Louis",1,0))</f>
        <v>0</v>
      </c>
      <c r="G135">
        <f>SUM(E135:F135)</f>
        <v>0</v>
      </c>
      <c r="J135" t="s">
        <v>330</v>
      </c>
      <c r="K135" t="s">
        <v>424</v>
      </c>
      <c r="L135" t="s">
        <v>349</v>
      </c>
      <c r="M135">
        <v>7</v>
      </c>
    </row>
    <row r="136" spans="1:13">
      <c r="A136" t="s">
        <v>64</v>
      </c>
      <c r="B136" t="s">
        <v>212</v>
      </c>
      <c r="C136" t="str">
        <f>TRIM(LEFT(B136,FIND(",",B136)-1))</f>
        <v>San Diego</v>
      </c>
      <c r="D136" t="str">
        <f>TRIM(RIGHT(B136,LEN(B136)-FIND(",",B136)))</f>
        <v>Colorado</v>
      </c>
      <c r="E136">
        <f>IF(C136="Boston",1,IF(D136="Boston",1,0))</f>
        <v>0</v>
      </c>
      <c r="F136">
        <f>IF(C136="St. Louis",1,IF(D136="St. Louis",1,0))</f>
        <v>0</v>
      </c>
      <c r="G136">
        <f>SUM(E136:F136)</f>
        <v>0</v>
      </c>
      <c r="J136" t="s">
        <v>311</v>
      </c>
      <c r="K136" t="s">
        <v>425</v>
      </c>
      <c r="L136" t="s">
        <v>363</v>
      </c>
      <c r="M136">
        <v>7</v>
      </c>
    </row>
    <row r="137" spans="1:13">
      <c r="A137" t="s">
        <v>68</v>
      </c>
      <c r="B137" t="s">
        <v>235</v>
      </c>
      <c r="C137" t="str">
        <f>TRIM(LEFT(B137,FIND(",",B137)-1))</f>
        <v>Cleveland</v>
      </c>
      <c r="D137" t="str">
        <f>TRIM(RIGHT(B137,LEN(B137)-FIND(",",B137)))</f>
        <v>Texas</v>
      </c>
      <c r="E137">
        <f>IF(C137="Boston",1,IF(D137="Boston",1,0))</f>
        <v>0</v>
      </c>
      <c r="F137">
        <f>IF(C137="St. Louis",1,IF(D137="St. Louis",1,0))</f>
        <v>0</v>
      </c>
      <c r="G137">
        <f>SUM(E137:F137)</f>
        <v>0</v>
      </c>
      <c r="J137" t="s">
        <v>317</v>
      </c>
      <c r="K137" t="s">
        <v>426</v>
      </c>
      <c r="L137" t="s">
        <v>351</v>
      </c>
      <c r="M137">
        <v>7</v>
      </c>
    </row>
    <row r="138" spans="1:13">
      <c r="A138" t="s">
        <v>69</v>
      </c>
      <c r="B138" t="s">
        <v>291</v>
      </c>
      <c r="C138" t="str">
        <f>TRIM(LEFT(B138,FIND(",",B138)-1))</f>
        <v>San Francisco</v>
      </c>
      <c r="D138" t="str">
        <f>TRIM(RIGHT(B138,LEN(B138)-FIND(",",B138)))</f>
        <v>Atlanta</v>
      </c>
      <c r="E138">
        <f>IF(C138="Boston",1,IF(D138="Boston",1,0))</f>
        <v>0</v>
      </c>
      <c r="F138">
        <f>IF(C138="St. Louis",1,IF(D138="St. Louis",1,0))</f>
        <v>0</v>
      </c>
      <c r="G138">
        <f>SUM(E138:F138)</f>
        <v>0</v>
      </c>
      <c r="J138" t="s">
        <v>322</v>
      </c>
      <c r="K138" t="s">
        <v>426</v>
      </c>
      <c r="L138" t="s">
        <v>351</v>
      </c>
      <c r="M138">
        <v>7</v>
      </c>
    </row>
    <row r="139" spans="1:13">
      <c r="A139" t="s">
        <v>70</v>
      </c>
      <c r="B139" t="s">
        <v>250</v>
      </c>
      <c r="C139" t="str">
        <f>TRIM(LEFT(B139,FIND(",",B139)-1))</f>
        <v>LA Angels</v>
      </c>
      <c r="D139" t="str">
        <f>TRIM(RIGHT(B139,LEN(B139)-FIND(",",B139)))</f>
        <v>NY Yankees</v>
      </c>
      <c r="E139">
        <f>IF(C139="Boston",1,IF(D139="Boston",1,0))</f>
        <v>0</v>
      </c>
      <c r="F139">
        <f>IF(C139="St. Louis",1,IF(D139="St. Louis",1,0))</f>
        <v>0</v>
      </c>
      <c r="G139">
        <f>SUM(E139:F139)</f>
        <v>0</v>
      </c>
      <c r="J139" t="s">
        <v>309</v>
      </c>
      <c r="K139" t="s">
        <v>426</v>
      </c>
      <c r="L139" t="s">
        <v>351</v>
      </c>
      <c r="M139">
        <v>7</v>
      </c>
    </row>
    <row r="140" spans="1:13">
      <c r="A140" t="s">
        <v>70</v>
      </c>
      <c r="B140" t="s">
        <v>271</v>
      </c>
      <c r="C140" t="str">
        <f>TRIM(LEFT(B140,FIND(",",B140)-1))</f>
        <v>Washington</v>
      </c>
      <c r="D140" t="str">
        <f>TRIM(RIGHT(B140,LEN(B140)-FIND(",",B140)))</f>
        <v>Cleveland</v>
      </c>
      <c r="E140">
        <f>IF(C140="Boston",1,IF(D140="Boston",1,0))</f>
        <v>0</v>
      </c>
      <c r="F140">
        <f>IF(C140="St. Louis",1,IF(D140="St. Louis",1,0))</f>
        <v>0</v>
      </c>
      <c r="G140">
        <f>SUM(E140:F140)</f>
        <v>0</v>
      </c>
      <c r="J140" t="s">
        <v>330</v>
      </c>
      <c r="K140" t="s">
        <v>426</v>
      </c>
      <c r="L140" t="s">
        <v>351</v>
      </c>
      <c r="M140">
        <v>7</v>
      </c>
    </row>
    <row r="141" spans="1:13">
      <c r="A141" t="s">
        <v>70</v>
      </c>
      <c r="B141" t="s">
        <v>251</v>
      </c>
      <c r="C141" t="str">
        <f>TRIM(LEFT(B141,FIND(",",B141)-1))</f>
        <v>Minnesota</v>
      </c>
      <c r="D141" t="str">
        <f>TRIM(RIGHT(B141,LEN(B141)-FIND(",",B141)))</f>
        <v>Detroit</v>
      </c>
      <c r="E141">
        <f>IF(C141="Boston",1,IF(D141="Boston",1,0))</f>
        <v>0</v>
      </c>
      <c r="F141">
        <f>IF(C141="St. Louis",1,IF(D141="St. Louis",1,0))</f>
        <v>0</v>
      </c>
      <c r="G141">
        <f>SUM(E141:F141)</f>
        <v>0</v>
      </c>
      <c r="J141" t="s">
        <v>331</v>
      </c>
      <c r="K141" t="s">
        <v>426</v>
      </c>
      <c r="L141" t="s">
        <v>351</v>
      </c>
      <c r="M141">
        <v>7</v>
      </c>
    </row>
    <row r="142" spans="1:13">
      <c r="A142" t="s">
        <v>70</v>
      </c>
      <c r="B142" t="s">
        <v>292</v>
      </c>
      <c r="C142" t="str">
        <f>TRIM(LEFT(B142,FIND(",",B142)-1))</f>
        <v>Seattle</v>
      </c>
      <c r="D142" t="str">
        <f>TRIM(RIGHT(B142,LEN(B142)-FIND(",",B142)))</f>
        <v>Oakland</v>
      </c>
      <c r="E142">
        <f>IF(C142="Boston",1,IF(D142="Boston",1,0))</f>
        <v>0</v>
      </c>
      <c r="F142">
        <f>IF(C142="St. Louis",1,IF(D142="St. Louis",1,0))</f>
        <v>0</v>
      </c>
      <c r="G142">
        <f>SUM(E142:F142)</f>
        <v>0</v>
      </c>
      <c r="J142" t="s">
        <v>315</v>
      </c>
      <c r="K142" t="s">
        <v>427</v>
      </c>
      <c r="L142" t="s">
        <v>353</v>
      </c>
      <c r="M142">
        <v>1</v>
      </c>
    </row>
    <row r="143" spans="1:13">
      <c r="A143" t="s">
        <v>70</v>
      </c>
      <c r="B143" t="s">
        <v>213</v>
      </c>
      <c r="C143" t="str">
        <f>TRIM(LEFT(B143,FIND(",",B143)-1))</f>
        <v>Houston</v>
      </c>
      <c r="D143" t="str">
        <f>TRIM(RIGHT(B143,LEN(B143)-FIND(",",B143)))</f>
        <v>Chicago Sox</v>
      </c>
      <c r="E143">
        <f>IF(C143="Boston",1,IF(D143="Boston",1,0))</f>
        <v>0</v>
      </c>
      <c r="F143">
        <f>IF(C143="St. Louis",1,IF(D143="St. Louis",1,0))</f>
        <v>0</v>
      </c>
      <c r="G143">
        <f>SUM(E143:F143)</f>
        <v>0</v>
      </c>
      <c r="J143" t="s">
        <v>314</v>
      </c>
      <c r="K143" t="s">
        <v>427</v>
      </c>
      <c r="L143" t="s">
        <v>353</v>
      </c>
      <c r="M143">
        <v>8</v>
      </c>
    </row>
    <row r="144" spans="1:13">
      <c r="A144" t="s">
        <v>71</v>
      </c>
      <c r="B144" t="s">
        <v>252</v>
      </c>
      <c r="C144" t="str">
        <f>TRIM(LEFT(B144,FIND(",",B144)-1))</f>
        <v>Pittsburgh</v>
      </c>
      <c r="D144" t="str">
        <f>TRIM(RIGHT(B144,LEN(B144)-FIND(",",B144)))</f>
        <v>LA Dodgers</v>
      </c>
      <c r="E144">
        <f>IF(C144="Boston",1,IF(D144="Boston",1,0))</f>
        <v>0</v>
      </c>
      <c r="F144">
        <f>IF(C144="St. Louis",1,IF(D144="St. Louis",1,0))</f>
        <v>0</v>
      </c>
      <c r="G144">
        <f>SUM(E144:F144)</f>
        <v>0</v>
      </c>
      <c r="J144" t="s">
        <v>307</v>
      </c>
      <c r="K144" t="s">
        <v>428</v>
      </c>
      <c r="L144" t="s">
        <v>357</v>
      </c>
      <c r="M144">
        <v>7</v>
      </c>
    </row>
    <row r="145" spans="1:13">
      <c r="A145" t="s">
        <v>72</v>
      </c>
      <c r="B145" t="s">
        <v>293</v>
      </c>
      <c r="C145" t="str">
        <f>TRIM(LEFT(B145,FIND(",",B145)-1))</f>
        <v>Atlanta</v>
      </c>
      <c r="D145" t="str">
        <f>TRIM(RIGHT(B145,LEN(B145)-FIND(",",B145)))</f>
        <v>San Francisco</v>
      </c>
      <c r="E145">
        <f>IF(C145="Boston",1,IF(D145="Boston",1,0))</f>
        <v>0</v>
      </c>
      <c r="F145">
        <f>IF(C145="St. Louis",1,IF(D145="St. Louis",1,0))</f>
        <v>0</v>
      </c>
      <c r="G145">
        <f>SUM(E145:F145)</f>
        <v>0</v>
      </c>
      <c r="J145" t="s">
        <v>308</v>
      </c>
      <c r="K145" t="s">
        <v>429</v>
      </c>
      <c r="L145" t="s">
        <v>351</v>
      </c>
      <c r="M145">
        <v>4</v>
      </c>
    </row>
    <row r="146" spans="1:13">
      <c r="A146" t="s">
        <v>74</v>
      </c>
      <c r="B146" t="s">
        <v>170</v>
      </c>
      <c r="C146" t="str">
        <f>TRIM(LEFT(B146,FIND(",",B146)-1))</f>
        <v>LA Dodgers</v>
      </c>
      <c r="D146" t="str">
        <f>TRIM(RIGHT(B146,LEN(B146)-FIND(",",B146)))</f>
        <v>NY Yankees</v>
      </c>
      <c r="E146">
        <f>IF(C146="Boston",1,IF(D146="Boston",1,0))</f>
        <v>0</v>
      </c>
      <c r="F146">
        <f>IF(C146="St. Louis",1,IF(D146="St. Louis",1,0))</f>
        <v>0</v>
      </c>
      <c r="G146">
        <f>SUM(E146:F146)</f>
        <v>0</v>
      </c>
      <c r="J146" t="s">
        <v>327</v>
      </c>
      <c r="K146" t="s">
        <v>429</v>
      </c>
      <c r="L146" t="s">
        <v>351</v>
      </c>
      <c r="M146">
        <v>4</v>
      </c>
    </row>
    <row r="147" spans="1:13">
      <c r="A147" t="s">
        <v>75</v>
      </c>
      <c r="B147" t="s">
        <v>253</v>
      </c>
      <c r="C147" t="str">
        <f>TRIM(LEFT(B147,FIND(",",B147)-1))</f>
        <v>NY Yankees</v>
      </c>
      <c r="D147" t="str">
        <f>TRIM(RIGHT(B147,LEN(B147)-FIND(",",B147)))</f>
        <v>LA Dodgers</v>
      </c>
      <c r="E147">
        <f>IF(C147="Boston",1,IF(D147="Boston",1,0))</f>
        <v>0</v>
      </c>
      <c r="F147">
        <f>IF(C147="St. Louis",1,IF(D147="St. Louis",1,0))</f>
        <v>0</v>
      </c>
      <c r="G147">
        <f>SUM(E147:F147)</f>
        <v>0</v>
      </c>
      <c r="J147" t="s">
        <v>324</v>
      </c>
      <c r="K147" t="s">
        <v>429</v>
      </c>
      <c r="L147" t="s">
        <v>351</v>
      </c>
      <c r="M147">
        <v>4</v>
      </c>
    </row>
    <row r="148" spans="1:13">
      <c r="A148" t="s">
        <v>76</v>
      </c>
      <c r="B148" t="s">
        <v>294</v>
      </c>
      <c r="C148" t="str">
        <f>TRIM(LEFT(B148,FIND(",",B148)-1))</f>
        <v>LA Dodgers</v>
      </c>
      <c r="D148" t="str">
        <f>TRIM(RIGHT(B148,LEN(B148)-FIND(",",B148)))</f>
        <v>NY Yankees</v>
      </c>
      <c r="E148">
        <f>IF(C148="Boston",1,IF(D148="Boston",1,0))</f>
        <v>0</v>
      </c>
      <c r="F148">
        <f>IF(C148="St. Louis",1,IF(D148="St. Louis",1,0))</f>
        <v>0</v>
      </c>
      <c r="G148">
        <f>SUM(E148:F148)</f>
        <v>0</v>
      </c>
      <c r="J148" t="s">
        <v>309</v>
      </c>
      <c r="K148" t="s">
        <v>430</v>
      </c>
      <c r="L148" t="s">
        <v>353</v>
      </c>
      <c r="M148">
        <v>1</v>
      </c>
    </row>
    <row r="149" spans="1:13">
      <c r="A149" t="s">
        <v>78</v>
      </c>
      <c r="B149" t="s">
        <v>245</v>
      </c>
      <c r="C149" t="str">
        <f>TRIM(LEFT(B149,FIND(",",B149)-1))</f>
        <v>Cleveland</v>
      </c>
      <c r="D149" t="str">
        <f>TRIM(RIGHT(B149,LEN(B149)-FIND(",",B149)))</f>
        <v>Minnesota</v>
      </c>
      <c r="E149">
        <f>IF(C149="Boston",1,IF(D149="Boston",1,0))</f>
        <v>0</v>
      </c>
      <c r="F149">
        <f>IF(C149="St. Louis",1,IF(D149="St. Louis",1,0))</f>
        <v>0</v>
      </c>
      <c r="G149">
        <f>SUM(E149:F149)</f>
        <v>0</v>
      </c>
      <c r="J149" t="s">
        <v>307</v>
      </c>
      <c r="K149" t="s">
        <v>430</v>
      </c>
      <c r="L149" t="s">
        <v>353</v>
      </c>
      <c r="M149">
        <v>8</v>
      </c>
    </row>
    <row r="150" spans="1:13">
      <c r="A150" t="s">
        <v>78</v>
      </c>
      <c r="B150" t="s">
        <v>254</v>
      </c>
      <c r="C150" t="str">
        <f>TRIM(LEFT(B150,FIND(",",B150)-1))</f>
        <v>LA Dodgers</v>
      </c>
      <c r="D150" t="str">
        <f>TRIM(RIGHT(B150,LEN(B150)-FIND(",",B150)))</f>
        <v>San Diego</v>
      </c>
      <c r="E150">
        <f>IF(C150="Boston",1,IF(D150="Boston",1,0))</f>
        <v>0</v>
      </c>
      <c r="F150">
        <f>IF(C150="St. Louis",1,IF(D150="St. Louis",1,0))</f>
        <v>0</v>
      </c>
      <c r="G150">
        <f>SUM(E150:F150)</f>
        <v>0</v>
      </c>
      <c r="J150" t="s">
        <v>317</v>
      </c>
      <c r="K150" t="s">
        <v>431</v>
      </c>
      <c r="L150" t="s">
        <v>345</v>
      </c>
      <c r="M150">
        <v>7</v>
      </c>
    </row>
    <row r="151" spans="1:13">
      <c r="A151" t="s">
        <v>78</v>
      </c>
      <c r="B151" t="s">
        <v>215</v>
      </c>
      <c r="C151" t="str">
        <f>TRIM(LEFT(B151,FIND(",",B151)-1))</f>
        <v>Arizona</v>
      </c>
      <c r="D151" t="str">
        <f>TRIM(RIGHT(B151,LEN(B151)-FIND(",",B151)))</f>
        <v>Cincinnati</v>
      </c>
      <c r="E151">
        <f>IF(C151="Boston",1,IF(D151="Boston",1,0))</f>
        <v>0</v>
      </c>
      <c r="F151">
        <f>IF(C151="St. Louis",1,IF(D151="St. Louis",1,0))</f>
        <v>0</v>
      </c>
      <c r="G151">
        <f>SUM(E151:F151)</f>
        <v>0</v>
      </c>
      <c r="J151" t="s">
        <v>321</v>
      </c>
      <c r="K151" t="s">
        <v>432</v>
      </c>
      <c r="L151" t="s">
        <v>349</v>
      </c>
      <c r="M151">
        <v>7</v>
      </c>
    </row>
    <row r="152" spans="1:13">
      <c r="A152" t="s">
        <v>80</v>
      </c>
      <c r="B152" t="s">
        <v>190</v>
      </c>
      <c r="C152" t="str">
        <f>TRIM(LEFT(B152,FIND(",",B152)-1))</f>
        <v>Tampa Bay</v>
      </c>
      <c r="D152" t="str">
        <f>TRIM(RIGHT(B152,LEN(B152)-FIND(",",B152)))</f>
        <v>NY Yankees</v>
      </c>
      <c r="E152">
        <f>IF(C152="Boston",1,IF(D152="Boston",1,0))</f>
        <v>0</v>
      </c>
      <c r="F152">
        <f>IF(C152="St. Louis",1,IF(D152="St. Louis",1,0))</f>
        <v>0</v>
      </c>
      <c r="G152">
        <f>SUM(E152:F152)</f>
        <v>0</v>
      </c>
      <c r="J152" t="s">
        <v>311</v>
      </c>
      <c r="K152" t="s">
        <v>433</v>
      </c>
      <c r="L152" t="s">
        <v>357</v>
      </c>
      <c r="M152">
        <v>7</v>
      </c>
    </row>
    <row r="153" spans="1:13">
      <c r="A153" t="s">
        <v>82</v>
      </c>
      <c r="B153" t="s">
        <v>191</v>
      </c>
      <c r="C153" t="str">
        <f>TRIM(LEFT(B153,FIND(",",B153)-1))</f>
        <v>LA Dodgers</v>
      </c>
      <c r="D153" t="str">
        <f>TRIM(RIGHT(B153,LEN(B153)-FIND(",",B153)))</f>
        <v>San Francisco</v>
      </c>
      <c r="E153">
        <f>IF(C153="Boston",1,IF(D153="Boston",1,0))</f>
        <v>0</v>
      </c>
      <c r="F153">
        <f>IF(C153="St. Louis",1,IF(D153="St. Louis",1,0))</f>
        <v>0</v>
      </c>
      <c r="G153">
        <f>SUM(E153:F153)</f>
        <v>0</v>
      </c>
      <c r="J153" t="s">
        <v>332</v>
      </c>
      <c r="K153" t="s">
        <v>434</v>
      </c>
      <c r="L153" t="s">
        <v>351</v>
      </c>
      <c r="M153">
        <v>3</v>
      </c>
    </row>
    <row r="154" spans="1:13">
      <c r="A154" t="s">
        <v>83</v>
      </c>
      <c r="B154" t="s">
        <v>279</v>
      </c>
      <c r="C154" t="str">
        <f>TRIM(LEFT(B154,FIND(",",B154)-1))</f>
        <v>Texas</v>
      </c>
      <c r="D154" t="str">
        <f>TRIM(RIGHT(B154,LEN(B154)-FIND(",",B154)))</f>
        <v>NY Yankees</v>
      </c>
      <c r="E154">
        <f>IF(C154="Boston",1,IF(D154="Boston",1,0))</f>
        <v>0</v>
      </c>
      <c r="F154">
        <f>IF(C154="St. Louis",1,IF(D154="St. Louis",1,0))</f>
        <v>0</v>
      </c>
      <c r="G154">
        <f>SUM(E154:F154)</f>
        <v>0</v>
      </c>
      <c r="J154" t="s">
        <v>311</v>
      </c>
      <c r="K154" t="s">
        <v>434</v>
      </c>
      <c r="L154" t="s">
        <v>351</v>
      </c>
      <c r="M154">
        <v>3</v>
      </c>
    </row>
    <row r="155" spans="1:13">
      <c r="A155" t="s">
        <v>84</v>
      </c>
      <c r="B155" t="s">
        <v>181</v>
      </c>
      <c r="C155" t="str">
        <f>TRIM(LEFT(B155,FIND(",",B155)-1))</f>
        <v>Baltimore</v>
      </c>
      <c r="D155" t="str">
        <f>TRIM(RIGHT(B155,LEN(B155)-FIND(",",B155)))</f>
        <v>NY Yankees</v>
      </c>
      <c r="E155">
        <f>IF(C155="Boston",1,IF(D155="Boston",1,0))</f>
        <v>0</v>
      </c>
      <c r="F155">
        <f>IF(C155="St. Louis",1,IF(D155="St. Louis",1,0))</f>
        <v>0</v>
      </c>
      <c r="G155">
        <f>SUM(E155:F155)</f>
        <v>0</v>
      </c>
      <c r="J155" t="s">
        <v>320</v>
      </c>
      <c r="K155" t="s">
        <v>434</v>
      </c>
      <c r="L155" t="s">
        <v>351</v>
      </c>
      <c r="M155">
        <v>3</v>
      </c>
    </row>
    <row r="156" spans="1:13">
      <c r="A156" t="s">
        <v>84</v>
      </c>
      <c r="B156" t="s">
        <v>237</v>
      </c>
      <c r="C156" t="str">
        <f>TRIM(LEFT(B156,FIND(",",B156)-1))</f>
        <v>Chicago Cubs</v>
      </c>
      <c r="D156" t="str">
        <f>TRIM(RIGHT(B156,LEN(B156)-FIND(",",B156)))</f>
        <v>Seattle</v>
      </c>
      <c r="E156">
        <f>IF(C156="Boston",1,IF(D156="Boston",1,0))</f>
        <v>0</v>
      </c>
      <c r="F156">
        <f>IF(C156="St. Louis",1,IF(D156="St. Louis",1,0))</f>
        <v>0</v>
      </c>
      <c r="G156">
        <f>SUM(E156:F156)</f>
        <v>0</v>
      </c>
      <c r="J156" t="s">
        <v>307</v>
      </c>
      <c r="K156" t="s">
        <v>435</v>
      </c>
      <c r="L156" t="s">
        <v>353</v>
      </c>
      <c r="M156">
        <v>1</v>
      </c>
    </row>
    <row r="157" spans="1:13">
      <c r="A157" t="s">
        <v>84</v>
      </c>
      <c r="B157" t="s">
        <v>255</v>
      </c>
      <c r="C157" t="str">
        <f>TRIM(LEFT(B157,FIND(",",B157)-1))</f>
        <v>Cincinnati</v>
      </c>
      <c r="D157" t="str">
        <f>TRIM(RIGHT(B157,LEN(B157)-FIND(",",B157)))</f>
        <v>Texas</v>
      </c>
      <c r="E157">
        <f>IF(C157="Boston",1,IF(D157="Boston",1,0))</f>
        <v>0</v>
      </c>
      <c r="F157">
        <f>IF(C157="St. Louis",1,IF(D157="St. Louis",1,0))</f>
        <v>0</v>
      </c>
      <c r="G157">
        <f>SUM(E157:F157)</f>
        <v>0</v>
      </c>
      <c r="J157" t="s">
        <v>311</v>
      </c>
      <c r="K157" t="s">
        <v>435</v>
      </c>
      <c r="L157" t="s">
        <v>353</v>
      </c>
      <c r="M157">
        <v>8</v>
      </c>
    </row>
    <row r="158" spans="1:13">
      <c r="A158" t="s">
        <v>84</v>
      </c>
      <c r="B158" t="s">
        <v>180</v>
      </c>
      <c r="C158" t="str">
        <f>TRIM(LEFT(B158,FIND(",",B158)-1))</f>
        <v>Pittsburgh</v>
      </c>
      <c r="D158" t="str">
        <f>TRIM(RIGHT(B158,LEN(B158)-FIND(",",B158)))</f>
        <v>Milwaukee</v>
      </c>
      <c r="E158">
        <f>IF(C158="Boston",1,IF(D158="Boston",1,0))</f>
        <v>0</v>
      </c>
      <c r="F158">
        <f>IF(C158="St. Louis",1,IF(D158="St. Louis",1,0))</f>
        <v>0</v>
      </c>
      <c r="G158">
        <f>SUM(E158:F158)</f>
        <v>0</v>
      </c>
      <c r="J158" t="s">
        <v>317</v>
      </c>
      <c r="K158" t="s">
        <v>436</v>
      </c>
      <c r="L158" t="s">
        <v>345</v>
      </c>
      <c r="M158">
        <v>7</v>
      </c>
    </row>
    <row r="159" spans="1:13">
      <c r="A159" t="s">
        <v>84</v>
      </c>
      <c r="B159" t="s">
        <v>216</v>
      </c>
      <c r="C159" t="str">
        <f>TRIM(LEFT(B159,FIND(",",B159)-1))</f>
        <v>Tampa Bay</v>
      </c>
      <c r="D159" t="str">
        <f>TRIM(RIGHT(B159,LEN(B159)-FIND(",",B159)))</f>
        <v>Detroit</v>
      </c>
      <c r="E159">
        <f>IF(C159="Boston",1,IF(D159="Boston",1,0))</f>
        <v>0</v>
      </c>
      <c r="F159">
        <f>IF(C159="St. Louis",1,IF(D159="St. Louis",1,0))</f>
        <v>0</v>
      </c>
      <c r="G159">
        <f>SUM(E159:F159)</f>
        <v>0</v>
      </c>
      <c r="J159" t="s">
        <v>330</v>
      </c>
      <c r="K159" t="s">
        <v>437</v>
      </c>
      <c r="L159" t="s">
        <v>349</v>
      </c>
      <c r="M159">
        <v>7</v>
      </c>
    </row>
    <row r="160" spans="1:13">
      <c r="A160" t="s">
        <v>85</v>
      </c>
      <c r="B160" t="s">
        <v>256</v>
      </c>
      <c r="C160" t="str">
        <f>TRIM(LEFT(B160,FIND(",",B160)-1))</f>
        <v>Atlanta</v>
      </c>
      <c r="D160" t="str">
        <f>TRIM(RIGHT(B160,LEN(B160)-FIND(",",B160)))</f>
        <v>Arizona</v>
      </c>
      <c r="E160">
        <f>IF(C160="Boston",1,IF(D160="Boston",1,0))</f>
        <v>0</v>
      </c>
      <c r="F160">
        <f>IF(C160="St. Louis",1,IF(D160="St. Louis",1,0))</f>
        <v>0</v>
      </c>
      <c r="G160">
        <f>SUM(E160:F160)</f>
        <v>0</v>
      </c>
      <c r="J160" t="s">
        <v>314</v>
      </c>
      <c r="K160" t="s">
        <v>438</v>
      </c>
      <c r="L160" t="s">
        <v>363</v>
      </c>
      <c r="M160">
        <v>7</v>
      </c>
    </row>
    <row r="161" spans="1:13">
      <c r="A161" t="s">
        <v>86</v>
      </c>
      <c r="B161" t="s">
        <v>181</v>
      </c>
      <c r="C161" t="str">
        <f>TRIM(LEFT(B161,FIND(",",B161)-1))</f>
        <v>Baltimore</v>
      </c>
      <c r="D161" t="str">
        <f>TRIM(RIGHT(B161,LEN(B161)-FIND(",",B161)))</f>
        <v>NY Yankees</v>
      </c>
      <c r="E161">
        <f>IF(C161="Boston",1,IF(D161="Boston",1,0))</f>
        <v>0</v>
      </c>
      <c r="F161">
        <f>IF(C161="St. Louis",1,IF(D161="St. Louis",1,0))</f>
        <v>0</v>
      </c>
      <c r="G161">
        <f>SUM(E161:F161)</f>
        <v>0</v>
      </c>
      <c r="J161" t="s">
        <v>332</v>
      </c>
      <c r="K161" t="s">
        <v>439</v>
      </c>
      <c r="L161" t="s">
        <v>351</v>
      </c>
      <c r="M161">
        <v>4</v>
      </c>
    </row>
    <row r="162" spans="1:13">
      <c r="A162" t="s">
        <v>87</v>
      </c>
      <c r="B162" t="s">
        <v>280</v>
      </c>
      <c r="C162" t="str">
        <f>TRIM(LEFT(B162,FIND(",",B162)-1))</f>
        <v>Cincinnati</v>
      </c>
      <c r="D162" t="str">
        <f>TRIM(RIGHT(B162,LEN(B162)-FIND(",",B162)))</f>
        <v>San Francisco</v>
      </c>
      <c r="E162">
        <f>IF(C162="Boston",1,IF(D162="Boston",1,0))</f>
        <v>0</v>
      </c>
      <c r="F162">
        <f>IF(C162="St. Louis",1,IF(D162="St. Louis",1,0))</f>
        <v>0</v>
      </c>
      <c r="G162">
        <f>SUM(E162:F162)</f>
        <v>0</v>
      </c>
      <c r="J162" t="s">
        <v>309</v>
      </c>
      <c r="K162" t="s">
        <v>439</v>
      </c>
      <c r="L162" t="s">
        <v>351</v>
      </c>
      <c r="M162">
        <v>4</v>
      </c>
    </row>
    <row r="163" spans="1:13">
      <c r="A163" t="s">
        <v>88</v>
      </c>
      <c r="B163" t="s">
        <v>280</v>
      </c>
      <c r="C163" t="str">
        <f>TRIM(LEFT(B163,FIND(",",B163)-1))</f>
        <v>Cincinnati</v>
      </c>
      <c r="D163" t="str">
        <f>TRIM(RIGHT(B163,LEN(B163)-FIND(",",B163)))</f>
        <v>San Francisco</v>
      </c>
      <c r="E163">
        <f>IF(C163="Boston",1,IF(D163="Boston",1,0))</f>
        <v>0</v>
      </c>
      <c r="F163">
        <f>IF(C163="St. Louis",1,IF(D163="St. Louis",1,0))</f>
        <v>0</v>
      </c>
      <c r="G163">
        <f>SUM(E163:F163)</f>
        <v>0</v>
      </c>
      <c r="J163" t="s">
        <v>311</v>
      </c>
      <c r="K163" t="s">
        <v>439</v>
      </c>
      <c r="L163" t="s">
        <v>351</v>
      </c>
      <c r="M163">
        <v>4</v>
      </c>
    </row>
    <row r="164" spans="1:13">
      <c r="A164" t="s">
        <v>89</v>
      </c>
      <c r="B164" t="s">
        <v>238</v>
      </c>
      <c r="C164" t="str">
        <f>TRIM(LEFT(B164,FIND(",",B164)-1))</f>
        <v>Arizona</v>
      </c>
      <c r="D164" t="str">
        <f>TRIM(RIGHT(B164,LEN(B164)-FIND(",",B164)))</f>
        <v>NY Mets</v>
      </c>
      <c r="E164">
        <f>IF(C164="Boston",1,IF(D164="Boston",1,0))</f>
        <v>0</v>
      </c>
      <c r="F164">
        <f>IF(C164="St. Louis",1,IF(D164="St. Louis",1,0))</f>
        <v>0</v>
      </c>
      <c r="G164">
        <f>SUM(E164:F164)</f>
        <v>0</v>
      </c>
      <c r="J164" t="s">
        <v>307</v>
      </c>
      <c r="K164" t="s">
        <v>440</v>
      </c>
      <c r="L164" t="s">
        <v>353</v>
      </c>
      <c r="M164">
        <v>1</v>
      </c>
    </row>
    <row r="165" spans="1:13">
      <c r="A165" t="s">
        <v>90</v>
      </c>
      <c r="B165" t="s">
        <v>192</v>
      </c>
      <c r="C165" t="str">
        <f>TRIM(LEFT(B165,FIND(",",B165)-1))</f>
        <v>NY Yankees</v>
      </c>
      <c r="D165" t="str">
        <f>TRIM(RIGHT(B165,LEN(B165)-FIND(",",B165)))</f>
        <v>Baltimore</v>
      </c>
      <c r="E165">
        <f>IF(C165="Boston",1,IF(D165="Boston",1,0))</f>
        <v>0</v>
      </c>
      <c r="F165">
        <f>IF(C165="St. Louis",1,IF(D165="St. Louis",1,0))</f>
        <v>0</v>
      </c>
      <c r="G165">
        <f>SUM(E165:F165)</f>
        <v>0</v>
      </c>
      <c r="J165" t="s">
        <v>311</v>
      </c>
      <c r="K165" t="s">
        <v>440</v>
      </c>
      <c r="L165" t="s">
        <v>353</v>
      </c>
      <c r="M165">
        <v>8</v>
      </c>
    </row>
    <row r="166" spans="1:13">
      <c r="A166" t="s">
        <v>91</v>
      </c>
      <c r="B166" t="s">
        <v>272</v>
      </c>
      <c r="C166" t="str">
        <f>TRIM(LEFT(B166,FIND(",",B166)-1))</f>
        <v>Milwaukee</v>
      </c>
      <c r="D166" t="str">
        <f>TRIM(RIGHT(B166,LEN(B166)-FIND(",",B166)))</f>
        <v>NY Mets</v>
      </c>
      <c r="E166">
        <f>IF(C166="Boston",1,IF(D166="Boston",1,0))</f>
        <v>0</v>
      </c>
      <c r="F166">
        <f>IF(C166="St. Louis",1,IF(D166="St. Louis",1,0))</f>
        <v>0</v>
      </c>
      <c r="G166">
        <f>SUM(E166:F166)</f>
        <v>0</v>
      </c>
      <c r="J166" t="s">
        <v>309</v>
      </c>
      <c r="K166" t="s">
        <v>441</v>
      </c>
      <c r="L166" t="s">
        <v>345</v>
      </c>
      <c r="M166">
        <v>7</v>
      </c>
    </row>
    <row r="167" spans="1:13">
      <c r="A167" t="s">
        <v>91</v>
      </c>
      <c r="B167" t="s">
        <v>285</v>
      </c>
      <c r="C167" t="str">
        <f>TRIM(LEFT(B167,FIND(",",B167)-1))</f>
        <v>Houston</v>
      </c>
      <c r="D167" t="str">
        <f>TRIM(RIGHT(B167,LEN(B167)-FIND(",",B167)))</f>
        <v>Texas</v>
      </c>
      <c r="E167">
        <f>IF(C167="Boston",1,IF(D167="Boston",1,0))</f>
        <v>0</v>
      </c>
      <c r="F167">
        <f>IF(C167="St. Louis",1,IF(D167="St. Louis",1,0))</f>
        <v>0</v>
      </c>
      <c r="G167">
        <f>SUM(E167:F167)</f>
        <v>0</v>
      </c>
      <c r="J167" t="s">
        <v>311</v>
      </c>
      <c r="K167" t="s">
        <v>442</v>
      </c>
      <c r="L167" t="s">
        <v>347</v>
      </c>
      <c r="M167">
        <v>7</v>
      </c>
    </row>
    <row r="168" spans="1:13">
      <c r="A168" t="s">
        <v>91</v>
      </c>
      <c r="B168" t="s">
        <v>217</v>
      </c>
      <c r="C168" t="str">
        <f>TRIM(LEFT(B168,FIND(",",B168)-1))</f>
        <v>Atlanta</v>
      </c>
      <c r="D168" t="str">
        <f>TRIM(RIGHT(B168,LEN(B168)-FIND(",",B168)))</f>
        <v>Philadelphia</v>
      </c>
      <c r="E168">
        <f>IF(C168="Boston",1,IF(D168="Boston",1,0))</f>
        <v>0</v>
      </c>
      <c r="F168">
        <f>IF(C168="St. Louis",1,IF(D168="St. Louis",1,0))</f>
        <v>0</v>
      </c>
      <c r="G168">
        <f>SUM(E168:F168)</f>
        <v>0</v>
      </c>
      <c r="J168" t="s">
        <v>309</v>
      </c>
      <c r="K168" t="s">
        <v>443</v>
      </c>
      <c r="L168" t="s">
        <v>349</v>
      </c>
      <c r="M168">
        <v>8</v>
      </c>
    </row>
    <row r="169" spans="1:13">
      <c r="A169" t="s">
        <v>91</v>
      </c>
      <c r="B169" t="s">
        <v>204</v>
      </c>
      <c r="C169" t="str">
        <f>TRIM(LEFT(B169,FIND(",",B169)-1))</f>
        <v>San Francisco</v>
      </c>
      <c r="D169" t="str">
        <f>TRIM(RIGHT(B169,LEN(B169)-FIND(",",B169)))</f>
        <v>LA Dodgers</v>
      </c>
      <c r="E169">
        <f>IF(C169="Boston",1,IF(D169="Boston",1,0))</f>
        <v>0</v>
      </c>
      <c r="F169">
        <f>IF(C169="St. Louis",1,IF(D169="St. Louis",1,0))</f>
        <v>0</v>
      </c>
      <c r="G169">
        <f>SUM(E169:F169)</f>
        <v>0</v>
      </c>
      <c r="J169" t="s">
        <v>308</v>
      </c>
      <c r="K169" t="s">
        <v>444</v>
      </c>
      <c r="L169" t="s">
        <v>357</v>
      </c>
      <c r="M169">
        <v>7</v>
      </c>
    </row>
    <row r="170" spans="1:13">
      <c r="A170" t="s">
        <v>91</v>
      </c>
      <c r="B170" t="s">
        <v>295</v>
      </c>
      <c r="C170" t="str">
        <f>TRIM(LEFT(B170,FIND(",",B170)-1))</f>
        <v>Tampa Bay</v>
      </c>
      <c r="D170" t="str">
        <f>TRIM(RIGHT(B170,LEN(B170)-FIND(",",B170)))</f>
        <v>Chicago Sox</v>
      </c>
      <c r="E170">
        <f>IF(C170="Boston",1,IF(D170="Boston",1,0))</f>
        <v>0</v>
      </c>
      <c r="F170">
        <f>IF(C170="St. Louis",1,IF(D170="St. Louis",1,0))</f>
        <v>0</v>
      </c>
      <c r="G170">
        <f>SUM(E170:F170)</f>
        <v>0</v>
      </c>
      <c r="J170" t="s">
        <v>327</v>
      </c>
      <c r="K170" t="s">
        <v>445</v>
      </c>
      <c r="L170" t="s">
        <v>351</v>
      </c>
      <c r="M170">
        <v>4</v>
      </c>
    </row>
    <row r="171" spans="1:13">
      <c r="A171" t="s">
        <v>92</v>
      </c>
      <c r="B171" t="s">
        <v>181</v>
      </c>
      <c r="C171" t="str">
        <f>TRIM(LEFT(B171,FIND(",",B171)-1))</f>
        <v>Baltimore</v>
      </c>
      <c r="D171" t="str">
        <f>TRIM(RIGHT(B171,LEN(B171)-FIND(",",B171)))</f>
        <v>NY Yankees</v>
      </c>
      <c r="E171">
        <f>IF(C171="Boston",1,IF(D171="Boston",1,0))</f>
        <v>0</v>
      </c>
      <c r="F171">
        <f>IF(C171="St. Louis",1,IF(D171="St. Louis",1,0))</f>
        <v>0</v>
      </c>
      <c r="G171">
        <f>SUM(E171:F171)</f>
        <v>0</v>
      </c>
      <c r="J171" t="s">
        <v>309</v>
      </c>
      <c r="K171" t="s">
        <v>445</v>
      </c>
      <c r="L171" t="s">
        <v>351</v>
      </c>
      <c r="M171">
        <v>4</v>
      </c>
    </row>
    <row r="172" spans="1:13">
      <c r="A172" t="s">
        <v>94</v>
      </c>
      <c r="B172" t="s">
        <v>193</v>
      </c>
      <c r="C172" t="str">
        <f>TRIM(LEFT(B172,FIND(",",B172)-1))</f>
        <v>Philadelphia</v>
      </c>
      <c r="D172" t="str">
        <f>TRIM(RIGHT(B172,LEN(B172)-FIND(",",B172)))</f>
        <v>Washington</v>
      </c>
      <c r="E172">
        <f>IF(C172="Boston",1,IF(D172="Boston",1,0))</f>
        <v>0</v>
      </c>
      <c r="F172">
        <f>IF(C172="St. Louis",1,IF(D172="St. Louis",1,0))</f>
        <v>0</v>
      </c>
      <c r="G172">
        <f>SUM(E172:F172)</f>
        <v>0</v>
      </c>
      <c r="J172" t="s">
        <v>310</v>
      </c>
      <c r="K172" t="s">
        <v>445</v>
      </c>
      <c r="L172" t="s">
        <v>351</v>
      </c>
      <c r="M172">
        <v>4</v>
      </c>
    </row>
    <row r="173" spans="1:13">
      <c r="A173" t="s">
        <v>95</v>
      </c>
      <c r="B173" t="s">
        <v>297</v>
      </c>
      <c r="C173" t="str">
        <f>TRIM(LEFT(B173,FIND(",",B173)-1))</f>
        <v>Pittsburgh</v>
      </c>
      <c r="D173" t="str">
        <f>TRIM(RIGHT(B173,LEN(B173)-FIND(",",B173)))</f>
        <v>Oakland</v>
      </c>
      <c r="E173">
        <f>IF(C173="Boston",1,IF(D173="Boston",1,0))</f>
        <v>0</v>
      </c>
      <c r="F173">
        <f>IF(C173="St. Louis",1,IF(D173="St. Louis",1,0))</f>
        <v>0</v>
      </c>
      <c r="G173">
        <f>SUM(E173:F173)</f>
        <v>0</v>
      </c>
      <c r="J173" t="s">
        <v>308</v>
      </c>
      <c r="K173" t="s">
        <v>446</v>
      </c>
      <c r="L173" t="s">
        <v>353</v>
      </c>
      <c r="M173">
        <v>1</v>
      </c>
    </row>
    <row r="174" spans="1:13">
      <c r="A174" t="s">
        <v>96</v>
      </c>
      <c r="B174" t="s">
        <v>257</v>
      </c>
      <c r="C174" t="str">
        <f>TRIM(LEFT(B174,FIND(",",B174)-1))</f>
        <v>Atlanta</v>
      </c>
      <c r="D174" t="str">
        <f>TRIM(RIGHT(B174,LEN(B174)-FIND(",",B174)))</f>
        <v>Cincinnati</v>
      </c>
      <c r="E174">
        <f>IF(C174="Boston",1,IF(D174="Boston",1,0))</f>
        <v>0</v>
      </c>
      <c r="F174">
        <f>IF(C174="St. Louis",1,IF(D174="St. Louis",1,0))</f>
        <v>0</v>
      </c>
      <c r="G174">
        <f>SUM(E174:F174)</f>
        <v>0</v>
      </c>
      <c r="J174" t="s">
        <v>309</v>
      </c>
      <c r="K174" t="s">
        <v>446</v>
      </c>
      <c r="L174" t="s">
        <v>353</v>
      </c>
      <c r="M174">
        <v>8</v>
      </c>
    </row>
    <row r="175" spans="1:13">
      <c r="A175" t="s">
        <v>97</v>
      </c>
      <c r="B175" t="s">
        <v>273</v>
      </c>
      <c r="C175" t="str">
        <f>TRIM(LEFT(B175,FIND(",",B175)-1))</f>
        <v>Texas</v>
      </c>
      <c r="D175" t="str">
        <f>TRIM(RIGHT(B175,LEN(B175)-FIND(",",B175)))</f>
        <v>Detroit</v>
      </c>
      <c r="E175">
        <f>IF(C175="Boston",1,IF(D175="Boston",1,0))</f>
        <v>0</v>
      </c>
      <c r="F175">
        <f>IF(C175="St. Louis",1,IF(D175="St. Louis",1,0))</f>
        <v>0</v>
      </c>
      <c r="G175">
        <f>SUM(E175:F175)</f>
        <v>0</v>
      </c>
      <c r="J175" t="s">
        <v>308</v>
      </c>
      <c r="K175" t="s">
        <v>447</v>
      </c>
      <c r="L175" t="s">
        <v>345</v>
      </c>
      <c r="M175">
        <v>7</v>
      </c>
    </row>
    <row r="176" spans="1:13">
      <c r="A176" t="s">
        <v>97</v>
      </c>
      <c r="B176" t="s">
        <v>298</v>
      </c>
      <c r="C176" t="str">
        <f>TRIM(LEFT(B176,FIND(",",B176)-1))</f>
        <v>LA Dodgers</v>
      </c>
      <c r="D176" t="str">
        <f>TRIM(RIGHT(B176,LEN(B176)-FIND(",",B176)))</f>
        <v>Colorado</v>
      </c>
      <c r="E176">
        <f>IF(C176="Boston",1,IF(D176="Boston",1,0))</f>
        <v>0</v>
      </c>
      <c r="F176">
        <f>IF(C176="St. Louis",1,IF(D176="St. Louis",1,0))</f>
        <v>0</v>
      </c>
      <c r="G176">
        <f>SUM(E176:F176)</f>
        <v>0</v>
      </c>
      <c r="J176" t="s">
        <v>330</v>
      </c>
      <c r="K176" t="s">
        <v>448</v>
      </c>
      <c r="L176" t="s">
        <v>349</v>
      </c>
      <c r="M176">
        <v>8</v>
      </c>
    </row>
    <row r="177" spans="1:13">
      <c r="A177" t="s">
        <v>97</v>
      </c>
      <c r="B177" t="s">
        <v>218</v>
      </c>
      <c r="C177" t="str">
        <f>TRIM(LEFT(B177,FIND(",",B177)-1))</f>
        <v>Pittsburgh</v>
      </c>
      <c r="D177" t="str">
        <f>TRIM(RIGHT(B177,LEN(B177)-FIND(",",B177)))</f>
        <v>NY Mets</v>
      </c>
      <c r="E177">
        <f>IF(C177="Boston",1,IF(D177="Boston",1,0))</f>
        <v>0</v>
      </c>
      <c r="F177">
        <f>IF(C177="St. Louis",1,IF(D177="St. Louis",1,0))</f>
        <v>0</v>
      </c>
      <c r="G177">
        <f>SUM(E177:F177)</f>
        <v>0</v>
      </c>
      <c r="J177" t="s">
        <v>308</v>
      </c>
      <c r="K177" t="s">
        <v>449</v>
      </c>
      <c r="L177" t="s">
        <v>357</v>
      </c>
      <c r="M177">
        <v>7</v>
      </c>
    </row>
    <row r="178" spans="1:13">
      <c r="A178" t="s">
        <v>97</v>
      </c>
      <c r="B178" t="s">
        <v>182</v>
      </c>
      <c r="C178" t="str">
        <f>TRIM(LEFT(B178,FIND(",",B178)-1))</f>
        <v>Miami</v>
      </c>
      <c r="D178" t="str">
        <f>TRIM(RIGHT(B178,LEN(B178)-FIND(",",B178)))</f>
        <v>Washington</v>
      </c>
      <c r="E178">
        <f>IF(C178="Boston",1,IF(D178="Boston",1,0))</f>
        <v>0</v>
      </c>
      <c r="F178">
        <f>IF(C178="St. Louis",1,IF(D178="St. Louis",1,0))</f>
        <v>0</v>
      </c>
      <c r="G178">
        <f>SUM(E178:F178)</f>
        <v>0</v>
      </c>
      <c r="J178" t="s">
        <v>307</v>
      </c>
      <c r="K178" t="s">
        <v>450</v>
      </c>
      <c r="L178" t="s">
        <v>351</v>
      </c>
      <c r="M178">
        <v>4</v>
      </c>
    </row>
    <row r="179" spans="1:13">
      <c r="A179" t="s">
        <v>98</v>
      </c>
      <c r="B179" t="s">
        <v>299</v>
      </c>
      <c r="C179" t="str">
        <f>TRIM(LEFT(B179,FIND(",",B179)-1))</f>
        <v>Detroit</v>
      </c>
      <c r="D179" t="str">
        <f>TRIM(RIGHT(B179,LEN(B179)-FIND(",",B179)))</f>
        <v>Texas</v>
      </c>
      <c r="E179">
        <f>IF(C179="Boston",1,IF(D179="Boston",1,0))</f>
        <v>0</v>
      </c>
      <c r="F179">
        <f>IF(C179="St. Louis",1,IF(D179="St. Louis",1,0))</f>
        <v>0</v>
      </c>
      <c r="G179">
        <f>SUM(E179:F179)</f>
        <v>0</v>
      </c>
      <c r="J179" t="s">
        <v>313</v>
      </c>
      <c r="K179" t="s">
        <v>450</v>
      </c>
      <c r="L179" t="s">
        <v>351</v>
      </c>
      <c r="M179">
        <v>4</v>
      </c>
    </row>
    <row r="180" spans="1:13">
      <c r="A180" t="s">
        <v>101</v>
      </c>
      <c r="B180" t="s">
        <v>300</v>
      </c>
      <c r="C180" t="str">
        <f>TRIM(LEFT(B180,FIND(",",B180)-1))</f>
        <v>Chicago Sox</v>
      </c>
      <c r="D180" t="str">
        <f>TRIM(RIGHT(B180,LEN(B180)-FIND(",",B180)))</f>
        <v>Atlanta</v>
      </c>
      <c r="E180">
        <f>IF(C180="Boston",1,IF(D180="Boston",1,0))</f>
        <v>0</v>
      </c>
      <c r="F180">
        <f>IF(C180="St. Louis",1,IF(D180="St. Louis",1,0))</f>
        <v>0</v>
      </c>
      <c r="G180">
        <f>SUM(E180:F180)</f>
        <v>0</v>
      </c>
      <c r="J180" t="s">
        <v>310</v>
      </c>
      <c r="K180" t="s">
        <v>450</v>
      </c>
      <c r="L180" t="s">
        <v>351</v>
      </c>
      <c r="M180">
        <v>7</v>
      </c>
    </row>
    <row r="181" spans="1:13">
      <c r="A181" t="s">
        <v>101</v>
      </c>
      <c r="B181" t="s">
        <v>239</v>
      </c>
      <c r="C181" t="str">
        <f>TRIM(LEFT(B181,FIND(",",B181)-1))</f>
        <v>Cincinnati</v>
      </c>
      <c r="D181" t="str">
        <f>TRIM(RIGHT(B181,LEN(B181)-FIND(",",B181)))</f>
        <v>Pittsburgh</v>
      </c>
      <c r="E181">
        <f>IF(C181="Boston",1,IF(D181="Boston",1,0))</f>
        <v>0</v>
      </c>
      <c r="F181">
        <f>IF(C181="St. Louis",1,IF(D181="St. Louis",1,0))</f>
        <v>0</v>
      </c>
      <c r="G181">
        <f>SUM(E181:F181)</f>
        <v>0</v>
      </c>
      <c r="J181" t="s">
        <v>312</v>
      </c>
      <c r="K181" t="s">
        <v>451</v>
      </c>
      <c r="L181" t="s">
        <v>353</v>
      </c>
      <c r="M181">
        <v>1</v>
      </c>
    </row>
    <row r="182" spans="1:13">
      <c r="A182" t="s">
        <v>102</v>
      </c>
      <c r="B182" t="s">
        <v>286</v>
      </c>
      <c r="C182" t="str">
        <f>TRIM(LEFT(B182,FIND(",",B182)-1))</f>
        <v>LA Dodgers</v>
      </c>
      <c r="D182" t="str">
        <f>TRIM(RIGHT(B182,LEN(B182)-FIND(",",B182)))</f>
        <v>Washington</v>
      </c>
      <c r="E182">
        <f>IF(C182="Boston",1,IF(D182="Boston",1,0))</f>
        <v>0</v>
      </c>
      <c r="F182">
        <f>IF(C182="St. Louis",1,IF(D182="St. Louis",1,0))</f>
        <v>0</v>
      </c>
      <c r="G182">
        <f>SUM(E182:F182)</f>
        <v>0</v>
      </c>
    </row>
    <row r="183" spans="1:13">
      <c r="A183" t="s">
        <v>104</v>
      </c>
      <c r="B183" t="s">
        <v>279</v>
      </c>
      <c r="C183" t="str">
        <f>TRIM(LEFT(B183,FIND(",",B183)-1))</f>
        <v>Texas</v>
      </c>
      <c r="D183" t="str">
        <f>TRIM(RIGHT(B183,LEN(B183)-FIND(",",B183)))</f>
        <v>NY Yankees</v>
      </c>
      <c r="E183">
        <f>IF(C183="Boston",1,IF(D183="Boston",1,0))</f>
        <v>0</v>
      </c>
      <c r="F183">
        <f>IF(C183="St. Louis",1,IF(D183="St. Louis",1,0))</f>
        <v>0</v>
      </c>
      <c r="G183">
        <f>SUM(E183:F183)</f>
        <v>0</v>
      </c>
      <c r="J183" t="s">
        <v>308</v>
      </c>
      <c r="K183" t="s">
        <v>451</v>
      </c>
      <c r="L183" t="s">
        <v>353</v>
      </c>
      <c r="M183">
        <v>8</v>
      </c>
    </row>
    <row r="184" spans="1:13">
      <c r="A184" t="s">
        <v>107</v>
      </c>
      <c r="B184" t="s">
        <v>194</v>
      </c>
      <c r="C184" t="str">
        <f>TRIM(LEFT(B184,FIND(",",B184)-1))</f>
        <v>Oakland</v>
      </c>
      <c r="D184" t="str">
        <f>TRIM(RIGHT(B184,LEN(B184)-FIND(",",B184)))</f>
        <v>LA Angels</v>
      </c>
      <c r="E184">
        <f>IF(C184="Boston",1,IF(D184="Boston",1,0))</f>
        <v>0</v>
      </c>
      <c r="F184">
        <f>IF(C184="St. Louis",1,IF(D184="St. Louis",1,0))</f>
        <v>0</v>
      </c>
      <c r="G184">
        <f>SUM(E184:F184)</f>
        <v>0</v>
      </c>
      <c r="J184" t="s">
        <v>307</v>
      </c>
      <c r="K184" t="s">
        <v>452</v>
      </c>
      <c r="L184" t="s">
        <v>345</v>
      </c>
      <c r="M184">
        <v>10</v>
      </c>
    </row>
    <row r="185" spans="1:13">
      <c r="A185" t="s">
        <v>107</v>
      </c>
      <c r="B185" t="s">
        <v>220</v>
      </c>
      <c r="C185" t="str">
        <f>TRIM(LEFT(B185,FIND(",",B185)-1))</f>
        <v>Washington</v>
      </c>
      <c r="D185" t="str">
        <f>TRIM(RIGHT(B185,LEN(B185)-FIND(",",B185)))</f>
        <v>NY Mets</v>
      </c>
      <c r="E185">
        <f>IF(C185="Boston",1,IF(D185="Boston",1,0))</f>
        <v>0</v>
      </c>
      <c r="F185">
        <f>IF(C185="St. Louis",1,IF(D185="St. Louis",1,0))</f>
        <v>0</v>
      </c>
      <c r="G185">
        <f>SUM(E185:F185)</f>
        <v>0</v>
      </c>
      <c r="J185" t="s">
        <v>308</v>
      </c>
      <c r="K185" t="s">
        <v>453</v>
      </c>
      <c r="L185" t="s">
        <v>347</v>
      </c>
      <c r="M185">
        <v>1</v>
      </c>
    </row>
    <row r="186" spans="1:13">
      <c r="A186" t="s">
        <v>110</v>
      </c>
      <c r="B186" t="s">
        <v>221</v>
      </c>
      <c r="C186" t="str">
        <f>TRIM(LEFT(B186,FIND(",",B186)-1))</f>
        <v>Texas</v>
      </c>
      <c r="D186" t="str">
        <f>TRIM(RIGHT(B186,LEN(B186)-FIND(",",B186)))</f>
        <v>LA Angels</v>
      </c>
      <c r="E186">
        <f>IF(C186="Boston",1,IF(D186="Boston",1,0))</f>
        <v>0</v>
      </c>
      <c r="F186">
        <f>IF(C186="St. Louis",1,IF(D186="St. Louis",1,0))</f>
        <v>0</v>
      </c>
      <c r="G186">
        <f>SUM(E186:F186)</f>
        <v>0</v>
      </c>
      <c r="J186" t="s">
        <v>323</v>
      </c>
      <c r="K186" t="s">
        <v>454</v>
      </c>
      <c r="L186" t="s">
        <v>349</v>
      </c>
      <c r="M186">
        <v>7</v>
      </c>
    </row>
    <row r="187" spans="1:13">
      <c r="A187" t="s">
        <v>113</v>
      </c>
      <c r="B187" t="s">
        <v>222</v>
      </c>
      <c r="C187" t="str">
        <f>TRIM(LEFT(B187,FIND(",",B187)-1))</f>
        <v>Oakland</v>
      </c>
      <c r="D187" t="str">
        <f>TRIM(RIGHT(B187,LEN(B187)-FIND(",",B187)))</f>
        <v>Texas</v>
      </c>
      <c r="E187">
        <f>IF(C187="Boston",1,IF(D187="Boston",1,0))</f>
        <v>0</v>
      </c>
      <c r="F187">
        <f>IF(C187="St. Louis",1,IF(D187="St. Louis",1,0))</f>
        <v>0</v>
      </c>
      <c r="G187">
        <f>SUM(E187:F187)</f>
        <v>0</v>
      </c>
      <c r="J187" t="s">
        <v>314</v>
      </c>
      <c r="K187" t="s">
        <v>455</v>
      </c>
      <c r="L187" t="s">
        <v>363</v>
      </c>
      <c r="M187">
        <v>8</v>
      </c>
    </row>
    <row r="188" spans="1:13">
      <c r="A188" t="s">
        <v>113</v>
      </c>
      <c r="B188" t="s">
        <v>302</v>
      </c>
      <c r="C188" t="str">
        <f>TRIM(LEFT(B188,FIND(",",B188)-1))</f>
        <v>LA Dodgers</v>
      </c>
      <c r="D188" t="str">
        <f>TRIM(RIGHT(B188,LEN(B188)-FIND(",",B188)))</f>
        <v>Chicago Cubs</v>
      </c>
      <c r="E188">
        <f>IF(C188="Boston",1,IF(D188="Boston",1,0))</f>
        <v>0</v>
      </c>
      <c r="F188">
        <f>IF(C188="St. Louis",1,IF(D188="St. Louis",1,0))</f>
        <v>0</v>
      </c>
      <c r="G188">
        <f>SUM(E188:F188)</f>
        <v>0</v>
      </c>
      <c r="J188" t="s">
        <v>332</v>
      </c>
      <c r="K188" t="s">
        <v>456</v>
      </c>
      <c r="L188" t="s">
        <v>351</v>
      </c>
      <c r="M188">
        <v>4</v>
      </c>
    </row>
    <row r="189" spans="1:13">
      <c r="A189" t="s">
        <v>113</v>
      </c>
      <c r="B189" t="s">
        <v>217</v>
      </c>
      <c r="C189" t="str">
        <f>TRIM(LEFT(B189,FIND(",",B189)-1))</f>
        <v>Atlanta</v>
      </c>
      <c r="D189" t="str">
        <f>TRIM(RIGHT(B189,LEN(B189)-FIND(",",B189)))</f>
        <v>Philadelphia</v>
      </c>
      <c r="E189">
        <f>IF(C189="Boston",1,IF(D189="Boston",1,0))</f>
        <v>0</v>
      </c>
      <c r="F189">
        <f>IF(C189="St. Louis",1,IF(D189="St. Louis",1,0))</f>
        <v>0</v>
      </c>
      <c r="G189">
        <f>SUM(E189:F189)</f>
        <v>0</v>
      </c>
      <c r="J189" t="s">
        <v>307</v>
      </c>
      <c r="K189" t="s">
        <v>456</v>
      </c>
      <c r="L189" t="s">
        <v>351</v>
      </c>
      <c r="M189">
        <v>4</v>
      </c>
    </row>
    <row r="190" spans="1:13">
      <c r="A190" t="s">
        <v>115</v>
      </c>
      <c r="B190" t="s">
        <v>217</v>
      </c>
      <c r="C190" t="str">
        <f>TRIM(LEFT(B190,FIND(",",B190)-1))</f>
        <v>Atlanta</v>
      </c>
      <c r="D190" t="str">
        <f>TRIM(RIGHT(B190,LEN(B190)-FIND(",",B190)))</f>
        <v>Philadelphia</v>
      </c>
      <c r="E190">
        <f>IF(C190="Boston",1,IF(D190="Boston",1,0))</f>
        <v>0</v>
      </c>
      <c r="F190">
        <f>IF(C190="St. Louis",1,IF(D190="St. Louis",1,0))</f>
        <v>0</v>
      </c>
      <c r="G190">
        <f>SUM(E190:F190)</f>
        <v>0</v>
      </c>
      <c r="J190" t="s">
        <v>315</v>
      </c>
      <c r="K190" t="s">
        <v>456</v>
      </c>
      <c r="L190" t="s">
        <v>351</v>
      </c>
      <c r="M190">
        <v>4</v>
      </c>
    </row>
    <row r="191" spans="1:13">
      <c r="A191" t="s">
        <v>117</v>
      </c>
      <c r="B191" t="s">
        <v>178</v>
      </c>
      <c r="C191" t="str">
        <f>TRIM(LEFT(B191,FIND(",",B191)-1))</f>
        <v>Atlanta</v>
      </c>
      <c r="D191" t="str">
        <f>TRIM(RIGHT(B191,LEN(B191)-FIND(",",B191)))</f>
        <v>Washington</v>
      </c>
      <c r="E191">
        <f>IF(C191="Boston",1,IF(D191="Boston",1,0))</f>
        <v>0</v>
      </c>
      <c r="F191">
        <f>IF(C191="St. Louis",1,IF(D191="St. Louis",1,0))</f>
        <v>0</v>
      </c>
      <c r="G191">
        <f>SUM(E191:F191)</f>
        <v>0</v>
      </c>
      <c r="J191" t="s">
        <v>327</v>
      </c>
      <c r="K191" t="s">
        <v>456</v>
      </c>
      <c r="L191" t="s">
        <v>351</v>
      </c>
      <c r="M191">
        <v>7</v>
      </c>
    </row>
    <row r="192" spans="1:13">
      <c r="A192" t="s">
        <v>119</v>
      </c>
      <c r="B192" t="s">
        <v>223</v>
      </c>
      <c r="C192" t="str">
        <f>TRIM(LEFT(B192,FIND(",",B192)-1))</f>
        <v>NY Yankees</v>
      </c>
      <c r="D192" t="str">
        <f>TRIM(RIGHT(B192,LEN(B192)-FIND(",",B192)))</f>
        <v>Detroit</v>
      </c>
      <c r="E192">
        <f>IF(C192="Boston",1,IF(D192="Boston",1,0))</f>
        <v>0</v>
      </c>
      <c r="F192">
        <f>IF(C192="St. Louis",1,IF(D192="St. Louis",1,0))</f>
        <v>0</v>
      </c>
      <c r="G192">
        <f>SUM(E192:F192)</f>
        <v>0</v>
      </c>
      <c r="J192" t="s">
        <v>311</v>
      </c>
      <c r="K192" t="s">
        <v>457</v>
      </c>
      <c r="L192" t="s">
        <v>353</v>
      </c>
      <c r="M192">
        <v>2</v>
      </c>
    </row>
    <row r="193" spans="1:13">
      <c r="A193" t="s">
        <v>120</v>
      </c>
      <c r="B193" t="s">
        <v>242</v>
      </c>
      <c r="C193" t="str">
        <f>TRIM(LEFT(B193,FIND(",",B193)-1))</f>
        <v>Chicago Sox</v>
      </c>
      <c r="D193" t="str">
        <f>TRIM(RIGHT(B193,LEN(B193)-FIND(",",B193)))</f>
        <v>Minnesota</v>
      </c>
      <c r="E193">
        <f>IF(C193="Boston",1,IF(D193="Boston",1,0))</f>
        <v>0</v>
      </c>
      <c r="F193">
        <f>IF(C193="St. Louis",1,IF(D193="St. Louis",1,0))</f>
        <v>0</v>
      </c>
      <c r="G193">
        <f>SUM(E193:F193)</f>
        <v>0</v>
      </c>
      <c r="J193" t="s">
        <v>307</v>
      </c>
      <c r="K193" t="s">
        <v>457</v>
      </c>
      <c r="L193" t="s">
        <v>353</v>
      </c>
      <c r="M193">
        <v>8</v>
      </c>
    </row>
    <row r="194" spans="1:13">
      <c r="A194" t="s">
        <v>120</v>
      </c>
      <c r="B194" t="s">
        <v>281</v>
      </c>
      <c r="C194" t="str">
        <f>TRIM(LEFT(B194,FIND(",",B194)-1))</f>
        <v>LA Dodgers</v>
      </c>
      <c r="D194" t="str">
        <f>TRIM(RIGHT(B194,LEN(B194)-FIND(",",B194)))</f>
        <v>Tampa Bay</v>
      </c>
      <c r="E194">
        <f>IF(C194="Boston",1,IF(D194="Boston",1,0))</f>
        <v>0</v>
      </c>
      <c r="F194">
        <f>IF(C194="St. Louis",1,IF(D194="St. Louis",1,0))</f>
        <v>0</v>
      </c>
      <c r="G194">
        <f>SUM(E194:F194)</f>
        <v>0</v>
      </c>
      <c r="J194" t="s">
        <v>314</v>
      </c>
      <c r="K194" t="s">
        <v>458</v>
      </c>
      <c r="L194" t="s">
        <v>345</v>
      </c>
      <c r="M194">
        <v>7</v>
      </c>
    </row>
    <row r="195" spans="1:13">
      <c r="A195" t="s">
        <v>120</v>
      </c>
      <c r="B195" t="s">
        <v>196</v>
      </c>
      <c r="C195" t="str">
        <f>TRIM(LEFT(B195,FIND(",",B195)-1))</f>
        <v>San Francisco</v>
      </c>
      <c r="D195" t="str">
        <f>TRIM(RIGHT(B195,LEN(B195)-FIND(",",B195)))</f>
        <v>Baltimore</v>
      </c>
      <c r="E195">
        <f>IF(C195="Boston",1,IF(D195="Boston",1,0))</f>
        <v>0</v>
      </c>
      <c r="F195">
        <f>IF(C195="St. Louis",1,IF(D195="St. Louis",1,0))</f>
        <v>0</v>
      </c>
      <c r="G195">
        <f>SUM(E195:F195)</f>
        <v>0</v>
      </c>
      <c r="J195" t="s">
        <v>307</v>
      </c>
      <c r="K195" t="s">
        <v>459</v>
      </c>
      <c r="L195" t="s">
        <v>349</v>
      </c>
      <c r="M195">
        <v>7</v>
      </c>
    </row>
    <row r="196" spans="1:13">
      <c r="A196" t="s">
        <v>121</v>
      </c>
      <c r="B196" t="s">
        <v>223</v>
      </c>
      <c r="C196" t="str">
        <f>TRIM(LEFT(B196,FIND(",",B196)-1))</f>
        <v>NY Yankees</v>
      </c>
      <c r="D196" t="str">
        <f>TRIM(RIGHT(B196,LEN(B196)-FIND(",",B196)))</f>
        <v>Detroit</v>
      </c>
      <c r="E196">
        <f>IF(C196="Boston",1,IF(D196="Boston",1,0))</f>
        <v>0</v>
      </c>
      <c r="F196">
        <f>IF(C196="St. Louis",1,IF(D196="St. Louis",1,0))</f>
        <v>0</v>
      </c>
      <c r="G196">
        <f>SUM(E196:F196)</f>
        <v>0</v>
      </c>
      <c r="J196" t="s">
        <v>323</v>
      </c>
      <c r="K196" t="s">
        <v>460</v>
      </c>
      <c r="L196" t="s">
        <v>363</v>
      </c>
      <c r="M196">
        <v>7</v>
      </c>
    </row>
    <row r="197" spans="1:13">
      <c r="A197" t="s">
        <v>122</v>
      </c>
      <c r="B197" t="s">
        <v>281</v>
      </c>
      <c r="C197" t="str">
        <f>TRIM(LEFT(B197,FIND(",",B197)-1))</f>
        <v>LA Dodgers</v>
      </c>
      <c r="D197" t="str">
        <f>TRIM(RIGHT(B197,LEN(B197)-FIND(",",B197)))</f>
        <v>Tampa Bay</v>
      </c>
      <c r="E197">
        <f>IF(C197="Boston",1,IF(D197="Boston",1,0))</f>
        <v>0</v>
      </c>
      <c r="F197">
        <f>IF(C197="St. Louis",1,IF(D197="St. Louis",1,0))</f>
        <v>0</v>
      </c>
      <c r="G197">
        <f>SUM(E197:F197)</f>
        <v>0</v>
      </c>
      <c r="J197" t="s">
        <v>323</v>
      </c>
      <c r="K197" t="s">
        <v>461</v>
      </c>
      <c r="L197" t="s">
        <v>353</v>
      </c>
      <c r="M197">
        <v>1</v>
      </c>
    </row>
    <row r="198" spans="1:13">
      <c r="A198" t="s">
        <v>123</v>
      </c>
      <c r="B198" t="s">
        <v>183</v>
      </c>
      <c r="C198" t="str">
        <f>TRIM(LEFT(B198,FIND(",",B198)-1))</f>
        <v>NY Yankees</v>
      </c>
      <c r="D198" t="str">
        <f>TRIM(RIGHT(B198,LEN(B198)-FIND(",",B198)))</f>
        <v>LA Angels</v>
      </c>
      <c r="E198">
        <f>IF(C198="Boston",1,IF(D198="Boston",1,0))</f>
        <v>0</v>
      </c>
      <c r="F198">
        <f>IF(C198="St. Louis",1,IF(D198="St. Louis",1,0))</f>
        <v>0</v>
      </c>
      <c r="G198">
        <f>SUM(E198:F198)</f>
        <v>0</v>
      </c>
      <c r="J198" t="s">
        <v>320</v>
      </c>
      <c r="K198" t="s">
        <v>461</v>
      </c>
      <c r="L198" t="s">
        <v>353</v>
      </c>
      <c r="M198">
        <v>8</v>
      </c>
    </row>
    <row r="199" spans="1:13">
      <c r="A199" t="s">
        <v>126</v>
      </c>
      <c r="B199" t="s">
        <v>243</v>
      </c>
      <c r="C199" t="str">
        <f>TRIM(LEFT(B199,FIND(",",B199)-1))</f>
        <v>Arizona</v>
      </c>
      <c r="D199" t="str">
        <f>TRIM(RIGHT(B199,LEN(B199)-FIND(",",B199)))</f>
        <v>Pittsburgh</v>
      </c>
      <c r="E199">
        <f>IF(C199="Boston",1,IF(D199="Boston",1,0))</f>
        <v>0</v>
      </c>
      <c r="F199">
        <f>IF(C199="St. Louis",1,IF(D199="St. Louis",1,0))</f>
        <v>0</v>
      </c>
      <c r="G199">
        <f>SUM(E199:F199)</f>
        <v>0</v>
      </c>
      <c r="J199" t="s">
        <v>307</v>
      </c>
      <c r="K199" t="s">
        <v>462</v>
      </c>
      <c r="L199" t="s">
        <v>349</v>
      </c>
      <c r="M199">
        <v>7</v>
      </c>
    </row>
    <row r="200" spans="1:13">
      <c r="A200" t="s">
        <v>127</v>
      </c>
      <c r="B200" t="s">
        <v>259</v>
      </c>
      <c r="C200" t="str">
        <f>TRIM(LEFT(B200,FIND(",",B200)-1))</f>
        <v>San Francisco</v>
      </c>
      <c r="D200" t="str">
        <f>TRIM(RIGHT(B200,LEN(B200)-FIND(",",B200)))</f>
        <v>Miami</v>
      </c>
      <c r="E200">
        <f>IF(C200="Boston",1,IF(D200="Boston",1,0))</f>
        <v>0</v>
      </c>
      <c r="F200">
        <f>IF(C200="St. Louis",1,IF(D200="St. Louis",1,0))</f>
        <v>0</v>
      </c>
      <c r="G200">
        <f>SUM(E200:F200)</f>
        <v>0</v>
      </c>
      <c r="J200" t="s">
        <v>321</v>
      </c>
      <c r="K200" t="s">
        <v>462</v>
      </c>
      <c r="L200" t="s">
        <v>349</v>
      </c>
      <c r="M200">
        <v>10</v>
      </c>
    </row>
    <row r="201" spans="1:13">
      <c r="A201" t="s">
        <v>128</v>
      </c>
      <c r="B201" t="s">
        <v>197</v>
      </c>
      <c r="C201" t="str">
        <f>TRIM(LEFT(B201,FIND(",",B201)-1))</f>
        <v>Philadelphia</v>
      </c>
      <c r="D201" t="str">
        <f>TRIM(RIGHT(B201,LEN(B201)-FIND(",",B201)))</f>
        <v>LA Dodgers</v>
      </c>
      <c r="E201">
        <f>IF(C201="Boston",1,IF(D201="Boston",1,0))</f>
        <v>0</v>
      </c>
      <c r="F201">
        <f>IF(C201="St. Louis",1,IF(D201="St. Louis",1,0))</f>
        <v>0</v>
      </c>
      <c r="G201">
        <f>SUM(E201:F201)</f>
        <v>0</v>
      </c>
      <c r="J201" t="s">
        <v>307</v>
      </c>
      <c r="K201" t="s">
        <v>463</v>
      </c>
      <c r="L201" t="s">
        <v>363</v>
      </c>
      <c r="M201">
        <v>7</v>
      </c>
    </row>
    <row r="202" spans="1:13">
      <c r="A202" t="s">
        <v>131</v>
      </c>
      <c r="B202" t="s">
        <v>187</v>
      </c>
      <c r="C202" t="str">
        <f>TRIM(LEFT(B202,FIND(",",B202)-1))</f>
        <v>NY Yankees</v>
      </c>
      <c r="D202" t="str">
        <f>TRIM(RIGHT(B202,LEN(B202)-FIND(",",B202)))</f>
        <v>Toronto</v>
      </c>
      <c r="E202">
        <f>IF(C202="Boston",1,IF(D202="Boston",1,0))</f>
        <v>0</v>
      </c>
      <c r="F202">
        <f>IF(C202="St. Louis",1,IF(D202="St. Louis",1,0))</f>
        <v>0</v>
      </c>
      <c r="G202">
        <f>SUM(E202:F202)</f>
        <v>0</v>
      </c>
      <c r="J202" t="s">
        <v>307</v>
      </c>
      <c r="K202" t="s">
        <v>464</v>
      </c>
      <c r="L202" t="s">
        <v>357</v>
      </c>
      <c r="M202">
        <v>7</v>
      </c>
    </row>
    <row r="203" spans="1:13">
      <c r="A203" t="s">
        <v>132</v>
      </c>
      <c r="B203" t="s">
        <v>224</v>
      </c>
      <c r="C203" t="str">
        <f>TRIM(LEFT(B203,FIND(",",B203)-1))</f>
        <v>Baltimore</v>
      </c>
      <c r="D203" t="str">
        <f>TRIM(RIGHT(B203,LEN(B203)-FIND(",",B203)))</f>
        <v>Tampa Bay</v>
      </c>
      <c r="E203">
        <f>IF(C203="Boston",1,IF(D203="Boston",1,0))</f>
        <v>0</v>
      </c>
      <c r="F203">
        <f>IF(C203="St. Louis",1,IF(D203="St. Louis",1,0))</f>
        <v>0</v>
      </c>
      <c r="G203">
        <f>SUM(E203:F203)</f>
        <v>0</v>
      </c>
      <c r="J203" t="s">
        <v>323</v>
      </c>
      <c r="K203" t="s">
        <v>465</v>
      </c>
      <c r="L203" t="s">
        <v>351</v>
      </c>
      <c r="M203">
        <v>1</v>
      </c>
    </row>
    <row r="204" spans="1:13">
      <c r="A204" t="s">
        <v>134</v>
      </c>
      <c r="B204" t="s">
        <v>184</v>
      </c>
      <c r="C204" t="str">
        <f>TRIM(LEFT(B204,FIND(",",B204)-1))</f>
        <v>Oakland</v>
      </c>
      <c r="D204" t="str">
        <f>TRIM(RIGHT(B204,LEN(B204)-FIND(",",B204)))</f>
        <v>Baltimore</v>
      </c>
      <c r="E204">
        <f>IF(C204="Boston",1,IF(D204="Boston",1,0))</f>
        <v>0</v>
      </c>
      <c r="F204">
        <f>IF(C204="St. Louis",1,IF(D204="St. Louis",1,0))</f>
        <v>0</v>
      </c>
      <c r="G204">
        <f>SUM(E204:F204)</f>
        <v>0</v>
      </c>
      <c r="J204" t="s">
        <v>307</v>
      </c>
      <c r="K204" t="s">
        <v>465</v>
      </c>
      <c r="L204" t="s">
        <v>351</v>
      </c>
      <c r="M204">
        <v>1</v>
      </c>
    </row>
    <row r="205" spans="1:13">
      <c r="A205" t="s">
        <v>134</v>
      </c>
      <c r="B205" t="s">
        <v>305</v>
      </c>
      <c r="C205" t="str">
        <f>TRIM(LEFT(B205,FIND(",",B205)-1))</f>
        <v>Detroit</v>
      </c>
      <c r="D205" t="str">
        <f>TRIM(RIGHT(B205,LEN(B205)-FIND(",",B205)))</f>
        <v>NY Mets</v>
      </c>
      <c r="E205">
        <f>IF(C205="Boston",1,IF(D205="Boston",1,0))</f>
        <v>0</v>
      </c>
      <c r="F205">
        <f>IF(C205="St. Louis",1,IF(D205="St. Louis",1,0))</f>
        <v>0</v>
      </c>
      <c r="G205">
        <f>SUM(E205:F205)</f>
        <v>0</v>
      </c>
      <c r="J205" t="s">
        <v>324</v>
      </c>
      <c r="K205" t="s">
        <v>465</v>
      </c>
      <c r="L205" t="s">
        <v>351</v>
      </c>
      <c r="M205">
        <v>1</v>
      </c>
    </row>
    <row r="206" spans="1:13">
      <c r="A206" t="s">
        <v>135</v>
      </c>
      <c r="B206" t="s">
        <v>198</v>
      </c>
      <c r="C206" t="str">
        <f>TRIM(LEFT(B206,FIND(",",B206)-1))</f>
        <v>Chicago Sox</v>
      </c>
      <c r="D206" t="str">
        <f>TRIM(RIGHT(B206,LEN(B206)-FIND(",",B206)))</f>
        <v>Texas</v>
      </c>
      <c r="E206">
        <f>IF(C206="Boston",1,IF(D206="Boston",1,0))</f>
        <v>0</v>
      </c>
      <c r="F206">
        <f>IF(C206="St. Louis",1,IF(D206="St. Louis",1,0))</f>
        <v>0</v>
      </c>
      <c r="G206">
        <f>SUM(E206:F206)</f>
        <v>0</v>
      </c>
      <c r="J206" t="s">
        <v>329</v>
      </c>
      <c r="K206" t="s">
        <v>465</v>
      </c>
      <c r="L206" t="s">
        <v>351</v>
      </c>
      <c r="M206">
        <v>4</v>
      </c>
    </row>
    <row r="207" spans="1:13">
      <c r="A207" t="s">
        <v>141</v>
      </c>
      <c r="B207" t="s">
        <v>181</v>
      </c>
      <c r="C207" t="str">
        <f>TRIM(LEFT(B207,FIND(",",B207)-1))</f>
        <v>Baltimore</v>
      </c>
      <c r="D207" t="str">
        <f>TRIM(RIGHT(B207,LEN(B207)-FIND(",",B207)))</f>
        <v>NY Yankees</v>
      </c>
      <c r="E207">
        <f>IF(C207="Boston",1,IF(D207="Boston",1,0))</f>
        <v>0</v>
      </c>
      <c r="F207">
        <f>IF(C207="St. Louis",1,IF(D207="St. Louis",1,0))</f>
        <v>0</v>
      </c>
      <c r="G207">
        <f>SUM(E207:F207)</f>
        <v>0</v>
      </c>
      <c r="J207" t="s">
        <v>308</v>
      </c>
      <c r="K207" t="s">
        <v>466</v>
      </c>
      <c r="L207" t="s">
        <v>353</v>
      </c>
      <c r="M207">
        <v>1</v>
      </c>
    </row>
    <row r="208" spans="1:13">
      <c r="A208" t="s">
        <v>142</v>
      </c>
      <c r="B208" t="s">
        <v>220</v>
      </c>
      <c r="C208" t="str">
        <f>TRIM(LEFT(B208,FIND(",",B208)-1))</f>
        <v>Washington</v>
      </c>
      <c r="D208" t="str">
        <f>TRIM(RIGHT(B208,LEN(B208)-FIND(",",B208)))</f>
        <v>NY Mets</v>
      </c>
      <c r="E208">
        <f>IF(C208="Boston",1,IF(D208="Boston",1,0))</f>
        <v>0</v>
      </c>
      <c r="F208">
        <f>IF(C208="St. Louis",1,IF(D208="St. Louis",1,0))</f>
        <v>0</v>
      </c>
      <c r="G208">
        <f>SUM(E208:F208)</f>
        <v>0</v>
      </c>
      <c r="J208" t="s">
        <v>324</v>
      </c>
      <c r="K208" t="s">
        <v>466</v>
      </c>
      <c r="L208" t="s">
        <v>353</v>
      </c>
      <c r="M208">
        <v>8</v>
      </c>
    </row>
    <row r="209" spans="1:13">
      <c r="A209" t="s">
        <v>144</v>
      </c>
      <c r="B209" t="s">
        <v>200</v>
      </c>
      <c r="C209" t="str">
        <f>TRIM(LEFT(B209,FIND(",",B209)-1))</f>
        <v>Tampa Bay</v>
      </c>
      <c r="D209" t="str">
        <f>TRIM(RIGHT(B209,LEN(B209)-FIND(",",B209)))</f>
        <v>LA Angels</v>
      </c>
      <c r="E209">
        <f>IF(C209="Boston",1,IF(D209="Boston",1,0))</f>
        <v>0</v>
      </c>
      <c r="F209">
        <f>IF(C209="St. Louis",1,IF(D209="St. Louis",1,0))</f>
        <v>0</v>
      </c>
      <c r="G209">
        <f>SUM(E209:F209)</f>
        <v>0</v>
      </c>
      <c r="J209" t="s">
        <v>307</v>
      </c>
      <c r="K209" t="s">
        <v>467</v>
      </c>
      <c r="L209" t="s">
        <v>349</v>
      </c>
      <c r="M209">
        <v>7</v>
      </c>
    </row>
    <row r="210" spans="1:13">
      <c r="A210" t="s">
        <v>147</v>
      </c>
      <c r="B210" t="s">
        <v>227</v>
      </c>
      <c r="C210" t="str">
        <f>TRIM(LEFT(B210,FIND(",",B210)-1))</f>
        <v>Baltimore</v>
      </c>
      <c r="D210" t="str">
        <f>TRIM(RIGHT(B210,LEN(B210)-FIND(",",B210)))</f>
        <v>Chicago Sox</v>
      </c>
      <c r="E210">
        <f>IF(C210="Boston",1,IF(D210="Boston",1,0))</f>
        <v>0</v>
      </c>
      <c r="F210">
        <f>IF(C210="St. Louis",1,IF(D210="St. Louis",1,0))</f>
        <v>0</v>
      </c>
      <c r="G210">
        <f>SUM(E210:F210)</f>
        <v>0</v>
      </c>
      <c r="J210" t="s">
        <v>313</v>
      </c>
      <c r="K210" t="s">
        <v>467</v>
      </c>
      <c r="L210" t="s">
        <v>349</v>
      </c>
      <c r="M210">
        <v>10</v>
      </c>
    </row>
    <row r="211" spans="1:13">
      <c r="A211" t="s">
        <v>147</v>
      </c>
      <c r="B211" t="s">
        <v>201</v>
      </c>
      <c r="C211" t="str">
        <f>TRIM(LEFT(B211,FIND(",",B211)-1))</f>
        <v>Cincinnati</v>
      </c>
      <c r="D211" t="str">
        <f>TRIM(RIGHT(B211,LEN(B211)-FIND(",",B211)))</f>
        <v>LA Dodgers</v>
      </c>
      <c r="E211">
        <f>IF(C211="Boston",1,IF(D211="Boston",1,0))</f>
        <v>0</v>
      </c>
      <c r="F211">
        <f>IF(C211="St. Louis",1,IF(D211="St. Louis",1,0))</f>
        <v>0</v>
      </c>
      <c r="G211">
        <f>SUM(E211:F211)</f>
        <v>0</v>
      </c>
      <c r="J211" t="s">
        <v>307</v>
      </c>
      <c r="K211" t="s">
        <v>468</v>
      </c>
      <c r="L211" t="s">
        <v>357</v>
      </c>
      <c r="M211">
        <v>7</v>
      </c>
    </row>
    <row r="212" spans="1:13">
      <c r="A212" t="s">
        <v>148</v>
      </c>
      <c r="B212" t="s">
        <v>244</v>
      </c>
      <c r="C212" t="str">
        <f>TRIM(LEFT(B212,FIND(",",B212)-1))</f>
        <v>Milwaukee</v>
      </c>
      <c r="D212" t="str">
        <f>TRIM(RIGHT(B212,LEN(B212)-FIND(",",B212)))</f>
        <v>Chicago Cubs</v>
      </c>
      <c r="E212">
        <f>IF(C212="Boston",1,IF(D212="Boston",1,0))</f>
        <v>0</v>
      </c>
      <c r="F212">
        <f>IF(C212="St. Louis",1,IF(D212="St. Louis",1,0))</f>
        <v>0</v>
      </c>
      <c r="G212">
        <f>SUM(E212:F212)</f>
        <v>0</v>
      </c>
      <c r="J212" t="s">
        <v>307</v>
      </c>
      <c r="K212" t="s">
        <v>469</v>
      </c>
      <c r="L212" t="s">
        <v>351</v>
      </c>
      <c r="M212">
        <v>1</v>
      </c>
    </row>
    <row r="213" spans="1:13">
      <c r="A213" t="s">
        <v>150</v>
      </c>
      <c r="B213" t="s">
        <v>201</v>
      </c>
      <c r="C213" t="str">
        <f>TRIM(LEFT(B213,FIND(",",B213)-1))</f>
        <v>Cincinnati</v>
      </c>
      <c r="D213" t="str">
        <f>TRIM(RIGHT(B213,LEN(B213)-FIND(",",B213)))</f>
        <v>LA Dodgers</v>
      </c>
      <c r="E213">
        <f>IF(C213="Boston",1,IF(D213="Boston",1,0))</f>
        <v>0</v>
      </c>
      <c r="F213">
        <f>IF(C213="St. Louis",1,IF(D213="St. Louis",1,0))</f>
        <v>0</v>
      </c>
      <c r="G213">
        <f>SUM(E213:F213)</f>
        <v>0</v>
      </c>
      <c r="J213" t="s">
        <v>324</v>
      </c>
      <c r="K213" t="s">
        <v>469</v>
      </c>
      <c r="L213" t="s">
        <v>351</v>
      </c>
      <c r="M213">
        <v>1</v>
      </c>
    </row>
    <row r="214" spans="1:13">
      <c r="A214" t="s">
        <v>152</v>
      </c>
      <c r="B214" t="s">
        <v>228</v>
      </c>
      <c r="C214" t="str">
        <f>TRIM(LEFT(B214,FIND(",",B214)-1))</f>
        <v>Arizona</v>
      </c>
      <c r="D214" t="str">
        <f>TRIM(RIGHT(B214,LEN(B214)-FIND(",",B214)))</f>
        <v>LA Dodgers</v>
      </c>
      <c r="E214">
        <f>IF(C214="Boston",1,IF(D214="Boston",1,0))</f>
        <v>0</v>
      </c>
      <c r="F214">
        <f>IF(C214="St. Louis",1,IF(D214="St. Louis",1,0))</f>
        <v>0</v>
      </c>
      <c r="G214">
        <f>SUM(E214:F214)</f>
        <v>0</v>
      </c>
      <c r="J214" t="s">
        <v>332</v>
      </c>
      <c r="K214" t="s">
        <v>469</v>
      </c>
      <c r="L214" t="s">
        <v>351</v>
      </c>
      <c r="M214">
        <v>1</v>
      </c>
    </row>
    <row r="215" spans="1:13">
      <c r="A215" t="s">
        <v>154</v>
      </c>
      <c r="B215" t="s">
        <v>274</v>
      </c>
      <c r="C215" t="str">
        <f>TRIM(LEFT(B215,FIND(",",B215)-1))</f>
        <v>Cincinnati</v>
      </c>
      <c r="D215" t="str">
        <f>TRIM(RIGHT(B215,LEN(B215)-FIND(",",B215)))</f>
        <v>Milwaukee</v>
      </c>
      <c r="E215">
        <f>IF(C215="Boston",1,IF(D215="Boston",1,0))</f>
        <v>0</v>
      </c>
      <c r="F215">
        <f>IF(C215="St. Louis",1,IF(D215="St. Louis",1,0))</f>
        <v>0</v>
      </c>
      <c r="G215">
        <f>SUM(E215:F215)</f>
        <v>0</v>
      </c>
      <c r="J215" t="s">
        <v>315</v>
      </c>
      <c r="K215" t="s">
        <v>470</v>
      </c>
      <c r="L215" t="s">
        <v>353</v>
      </c>
      <c r="M215">
        <v>1</v>
      </c>
    </row>
    <row r="216" spans="1:13">
      <c r="A216" t="s">
        <v>154</v>
      </c>
      <c r="B216" t="s">
        <v>222</v>
      </c>
      <c r="C216" t="str">
        <f>TRIM(LEFT(B216,FIND(",",B216)-1))</f>
        <v>Oakland</v>
      </c>
      <c r="D216" t="str">
        <f>TRIM(RIGHT(B216,LEN(B216)-FIND(",",B216)))</f>
        <v>Texas</v>
      </c>
      <c r="E216">
        <f>IF(C216="Boston",1,IF(D216="Boston",1,0))</f>
        <v>0</v>
      </c>
      <c r="F216">
        <f>IF(C216="St. Louis",1,IF(D216="St. Louis",1,0))</f>
        <v>0</v>
      </c>
      <c r="G216">
        <f>SUM(E216:F216)</f>
        <v>0</v>
      </c>
      <c r="J216" t="s">
        <v>307</v>
      </c>
      <c r="K216" t="s">
        <v>470</v>
      </c>
      <c r="L216" t="s">
        <v>353</v>
      </c>
      <c r="M216">
        <v>8</v>
      </c>
    </row>
    <row r="217" spans="1:13">
      <c r="A217" t="s">
        <v>155</v>
      </c>
      <c r="B217" t="s">
        <v>202</v>
      </c>
      <c r="C217" t="str">
        <f>TRIM(LEFT(B217,FIND(",",B217)-1))</f>
        <v>Detroit</v>
      </c>
      <c r="D217" t="str">
        <f>TRIM(RIGHT(B217,LEN(B217)-FIND(",",B217)))</f>
        <v>Kansas City</v>
      </c>
      <c r="E217">
        <f>IF(C217="Boston",1,IF(D217="Boston",1,0))</f>
        <v>0</v>
      </c>
      <c r="F217">
        <f>IF(C217="St. Louis",1,IF(D217="St. Louis",1,0))</f>
        <v>0</v>
      </c>
      <c r="G217">
        <f>SUM(E217:F217)</f>
        <v>0</v>
      </c>
      <c r="J217" t="s">
        <v>321</v>
      </c>
      <c r="K217" t="s">
        <v>471</v>
      </c>
      <c r="L217" t="s">
        <v>349</v>
      </c>
      <c r="M217">
        <v>7</v>
      </c>
    </row>
    <row r="218" spans="1:13">
      <c r="A218" t="s">
        <v>157</v>
      </c>
      <c r="B218" t="s">
        <v>229</v>
      </c>
      <c r="C218" t="str">
        <f>TRIM(LEFT(B218,FIND(",",B218)-1))</f>
        <v>Tampa Bay</v>
      </c>
      <c r="D218" t="str">
        <f>TRIM(RIGHT(B218,LEN(B218)-FIND(",",B218)))</f>
        <v>Texas</v>
      </c>
      <c r="E218">
        <f>IF(C218="Boston",1,IF(D218="Boston",1,0))</f>
        <v>0</v>
      </c>
      <c r="F218">
        <f>IF(C218="St. Louis",1,IF(D218="St. Louis",1,0))</f>
        <v>0</v>
      </c>
      <c r="G218">
        <f>SUM(E218:F218)</f>
        <v>0</v>
      </c>
      <c r="J218" t="s">
        <v>313</v>
      </c>
      <c r="K218" t="s">
        <v>471</v>
      </c>
      <c r="L218" t="s">
        <v>349</v>
      </c>
      <c r="M218">
        <v>10</v>
      </c>
    </row>
    <row r="219" spans="1:13">
      <c r="A219" t="s">
        <v>158</v>
      </c>
      <c r="B219" t="s">
        <v>228</v>
      </c>
      <c r="C219" t="str">
        <f>TRIM(LEFT(B219,FIND(",",B219)-1))</f>
        <v>Arizona</v>
      </c>
      <c r="D219" t="str">
        <f>TRIM(RIGHT(B219,LEN(B219)-FIND(",",B219)))</f>
        <v>LA Dodgers</v>
      </c>
      <c r="E219">
        <f>IF(C219="Boston",1,IF(D219="Boston",1,0))</f>
        <v>0</v>
      </c>
      <c r="F219">
        <f>IF(C219="St. Louis",1,IF(D219="St. Louis",1,0))</f>
        <v>0</v>
      </c>
      <c r="G219">
        <f>SUM(E219:F219)</f>
        <v>0</v>
      </c>
      <c r="J219" t="s">
        <v>310</v>
      </c>
      <c r="K219" t="s">
        <v>472</v>
      </c>
      <c r="L219" t="s">
        <v>353</v>
      </c>
      <c r="M219">
        <v>1</v>
      </c>
    </row>
    <row r="220" spans="1:13">
      <c r="A220" t="s">
        <v>159</v>
      </c>
      <c r="B220" t="s">
        <v>185</v>
      </c>
      <c r="C220" t="str">
        <f>TRIM(LEFT(B220,FIND(",",B220)-1))</f>
        <v>San Francisco</v>
      </c>
      <c r="D220" t="str">
        <f>TRIM(RIGHT(B220,LEN(B220)-FIND(",",B220)))</f>
        <v>NY Yankees</v>
      </c>
      <c r="E220">
        <f>IF(C220="Boston",1,IF(D220="Boston",1,0))</f>
        <v>0</v>
      </c>
      <c r="F220">
        <f>IF(C220="St. Louis",1,IF(D220="St. Louis",1,0))</f>
        <v>0</v>
      </c>
      <c r="G220">
        <f>SUM(E220:F220)</f>
        <v>0</v>
      </c>
      <c r="J220" t="s">
        <v>329</v>
      </c>
      <c r="K220" t="s">
        <v>472</v>
      </c>
      <c r="L220" t="s">
        <v>353</v>
      </c>
      <c r="M220">
        <v>8</v>
      </c>
    </row>
    <row r="221" spans="1:13">
      <c r="A221" t="s">
        <v>161</v>
      </c>
      <c r="B221" t="s">
        <v>190</v>
      </c>
      <c r="C221" t="str">
        <f>TRIM(LEFT(B221,FIND(",",B221)-1))</f>
        <v>Tampa Bay</v>
      </c>
      <c r="D221" t="str">
        <f>TRIM(RIGHT(B221,LEN(B221)-FIND(",",B221)))</f>
        <v>NY Yankees</v>
      </c>
      <c r="E221">
        <f>IF(C221="Boston",1,IF(D221="Boston",1,0))</f>
        <v>0</v>
      </c>
      <c r="F221">
        <f>IF(C221="St. Louis",1,IF(D221="St. Louis",1,0))</f>
        <v>0</v>
      </c>
      <c r="G221">
        <f>SUM(E221:F221)</f>
        <v>0</v>
      </c>
      <c r="J221" t="s">
        <v>321</v>
      </c>
      <c r="K221" t="s">
        <v>473</v>
      </c>
      <c r="L221" t="s">
        <v>349</v>
      </c>
      <c r="M221">
        <v>7</v>
      </c>
    </row>
    <row r="222" spans="1:13">
      <c r="A222" t="s">
        <v>162</v>
      </c>
      <c r="B222" t="s">
        <v>204</v>
      </c>
      <c r="C222" t="str">
        <f>TRIM(LEFT(B222,FIND(",",B222)-1))</f>
        <v>San Francisco</v>
      </c>
      <c r="D222" t="str">
        <f>TRIM(RIGHT(B222,LEN(B222)-FIND(",",B222)))</f>
        <v>LA Dodgers</v>
      </c>
      <c r="E222">
        <f>IF(C222="Boston",1,IF(D222="Boston",1,0))</f>
        <v>0</v>
      </c>
      <c r="F222">
        <f>IF(C222="St. Louis",1,IF(D222="St. Louis",1,0))</f>
        <v>0</v>
      </c>
      <c r="G222">
        <f>SUM(E222:F222)</f>
        <v>0</v>
      </c>
      <c r="J222" t="s">
        <v>310</v>
      </c>
      <c r="K222" t="s">
        <v>473</v>
      </c>
      <c r="L222" t="s">
        <v>349</v>
      </c>
      <c r="M222">
        <v>10</v>
      </c>
    </row>
    <row r="223" spans="1:13">
      <c r="A223" t="s">
        <v>163</v>
      </c>
      <c r="B223" t="s">
        <v>245</v>
      </c>
      <c r="C223" t="str">
        <f>TRIM(LEFT(B223,FIND(",",B223)-1))</f>
        <v>Cleveland</v>
      </c>
      <c r="D223" t="str">
        <f>TRIM(RIGHT(B223,LEN(B223)-FIND(",",B223)))</f>
        <v>Minnesota</v>
      </c>
      <c r="E223">
        <f>IF(C223="Boston",1,IF(D223="Boston",1,0))</f>
        <v>0</v>
      </c>
      <c r="F223">
        <f>IF(C223="St. Louis",1,IF(D223="St. Louis",1,0))</f>
        <v>0</v>
      </c>
      <c r="G223">
        <f>SUM(E223:F223)</f>
        <v>0</v>
      </c>
      <c r="J223" t="s">
        <v>319</v>
      </c>
      <c r="K223" t="s">
        <v>474</v>
      </c>
      <c r="L223" t="s">
        <v>351</v>
      </c>
      <c r="M223">
        <v>1</v>
      </c>
    </row>
    <row r="224" spans="1:13">
      <c r="A224" t="s">
        <v>164</v>
      </c>
      <c r="B224" t="s">
        <v>230</v>
      </c>
      <c r="C224" t="str">
        <f>TRIM(LEFT(B224,FIND(",",B224)-1))</f>
        <v>Pittsburgh</v>
      </c>
      <c r="D224" t="str">
        <f>TRIM(RIGHT(B224,LEN(B224)-FIND(",",B224)))</f>
        <v>Cincinnati</v>
      </c>
      <c r="E224">
        <f>IF(C224="Boston",1,IF(D224="Boston",1,0))</f>
        <v>0</v>
      </c>
      <c r="F224">
        <f>IF(C224="St. Louis",1,IF(D224="St. Louis",1,0))</f>
        <v>0</v>
      </c>
      <c r="G224">
        <f>SUM(E224:F224)</f>
        <v>0</v>
      </c>
      <c r="J224" t="s">
        <v>330</v>
      </c>
      <c r="K224" t="s">
        <v>475</v>
      </c>
      <c r="L224" t="s">
        <v>353</v>
      </c>
      <c r="M224">
        <v>1</v>
      </c>
    </row>
    <row r="225" spans="1:13">
      <c r="A225" t="s">
        <v>166</v>
      </c>
      <c r="B225" t="s">
        <v>229</v>
      </c>
      <c r="C225" t="str">
        <f>TRIM(LEFT(B225,FIND(",",B225)-1))</f>
        <v>Tampa Bay</v>
      </c>
      <c r="D225" t="str">
        <f>TRIM(RIGHT(B225,LEN(B225)-FIND(",",B225)))</f>
        <v>Texas</v>
      </c>
      <c r="E225">
        <f>IF(C225="Boston",1,IF(D225="Boston",1,0))</f>
        <v>0</v>
      </c>
      <c r="F225">
        <f>IF(C225="St. Louis",1,IF(D225="St. Louis",1,0))</f>
        <v>0</v>
      </c>
      <c r="G225">
        <f>SUM(E225:F225)</f>
        <v>0</v>
      </c>
      <c r="J225" t="s">
        <v>323</v>
      </c>
      <c r="K225" t="s">
        <v>475</v>
      </c>
      <c r="L225" t="s">
        <v>353</v>
      </c>
      <c r="M225">
        <v>1</v>
      </c>
    </row>
    <row r="226" spans="1:13">
      <c r="J226" t="s">
        <v>321</v>
      </c>
      <c r="K226" t="s">
        <v>476</v>
      </c>
      <c r="L226" t="s">
        <v>345</v>
      </c>
      <c r="M226">
        <v>8</v>
      </c>
    </row>
    <row r="227" spans="1:13">
      <c r="J227" t="s">
        <v>308</v>
      </c>
      <c r="K227" t="s">
        <v>344</v>
      </c>
      <c r="L227" t="s">
        <v>345</v>
      </c>
      <c r="M227">
        <v>1</v>
      </c>
    </row>
    <row r="228" spans="1:13">
      <c r="J228" t="s">
        <v>310</v>
      </c>
      <c r="K228" t="s">
        <v>344</v>
      </c>
      <c r="L228" t="s">
        <v>345</v>
      </c>
      <c r="M228">
        <v>4</v>
      </c>
    </row>
    <row r="229" spans="1:13">
      <c r="J229" t="s">
        <v>312</v>
      </c>
      <c r="K229" t="s">
        <v>344</v>
      </c>
      <c r="L229" t="s">
        <v>345</v>
      </c>
      <c r="M229">
        <v>7</v>
      </c>
    </row>
    <row r="230" spans="1:13">
      <c r="J230" t="s">
        <v>314</v>
      </c>
      <c r="K230" t="s">
        <v>344</v>
      </c>
      <c r="L230" t="s">
        <v>345</v>
      </c>
      <c r="M230">
        <v>10</v>
      </c>
    </row>
    <row r="231" spans="1:13">
      <c r="J231" t="s">
        <v>309</v>
      </c>
      <c r="K231" t="s">
        <v>346</v>
      </c>
      <c r="L231" t="s">
        <v>347</v>
      </c>
      <c r="M231">
        <v>10</v>
      </c>
    </row>
    <row r="232" spans="1:13">
      <c r="J232" t="s">
        <v>308</v>
      </c>
      <c r="K232" t="s">
        <v>348</v>
      </c>
      <c r="L232" t="s">
        <v>349</v>
      </c>
      <c r="M232">
        <v>7</v>
      </c>
    </row>
    <row r="233" spans="1:13">
      <c r="J233" t="s">
        <v>309</v>
      </c>
      <c r="K233" t="s">
        <v>348</v>
      </c>
      <c r="L233" t="s">
        <v>349</v>
      </c>
      <c r="M233">
        <v>10</v>
      </c>
    </row>
    <row r="234" spans="1:13">
      <c r="J234" t="s">
        <v>308</v>
      </c>
      <c r="K234" t="s">
        <v>350</v>
      </c>
      <c r="L234" t="s">
        <v>351</v>
      </c>
      <c r="M234">
        <v>4</v>
      </c>
    </row>
    <row r="235" spans="1:13">
      <c r="J235" t="s">
        <v>317</v>
      </c>
      <c r="K235" t="s">
        <v>350</v>
      </c>
      <c r="L235" t="s">
        <v>351</v>
      </c>
      <c r="M235">
        <v>4</v>
      </c>
    </row>
    <row r="236" spans="1:13">
      <c r="J236" t="s">
        <v>310</v>
      </c>
      <c r="K236" t="s">
        <v>350</v>
      </c>
      <c r="L236" t="s">
        <v>351</v>
      </c>
      <c r="M236">
        <v>4</v>
      </c>
    </row>
    <row r="237" spans="1:13">
      <c r="J237" t="s">
        <v>315</v>
      </c>
      <c r="K237" t="s">
        <v>352</v>
      </c>
      <c r="L237" t="s">
        <v>353</v>
      </c>
      <c r="M237">
        <v>1</v>
      </c>
    </row>
    <row r="238" spans="1:13">
      <c r="J238" t="s">
        <v>316</v>
      </c>
      <c r="K238" t="s">
        <v>352</v>
      </c>
      <c r="L238" t="s">
        <v>353</v>
      </c>
      <c r="M238">
        <v>8</v>
      </c>
    </row>
    <row r="239" spans="1:13">
      <c r="J239" t="s">
        <v>312</v>
      </c>
      <c r="K239" t="s">
        <v>354</v>
      </c>
      <c r="L239" t="s">
        <v>345</v>
      </c>
      <c r="M239">
        <v>7</v>
      </c>
    </row>
    <row r="240" spans="1:13">
      <c r="J240" t="s">
        <v>319</v>
      </c>
      <c r="K240" t="s">
        <v>355</v>
      </c>
      <c r="L240" t="s">
        <v>349</v>
      </c>
      <c r="M240">
        <v>7</v>
      </c>
    </row>
    <row r="241" spans="10:13">
      <c r="J241" t="s">
        <v>320</v>
      </c>
      <c r="K241" t="s">
        <v>356</v>
      </c>
      <c r="L241" t="s">
        <v>357</v>
      </c>
      <c r="M241">
        <v>7</v>
      </c>
    </row>
    <row r="242" spans="10:13">
      <c r="J242" t="s">
        <v>321</v>
      </c>
      <c r="K242" t="s">
        <v>358</v>
      </c>
      <c r="L242" t="s">
        <v>351</v>
      </c>
      <c r="M242">
        <v>1</v>
      </c>
    </row>
    <row r="243" spans="10:13">
      <c r="J243" t="s">
        <v>322</v>
      </c>
      <c r="K243" t="s">
        <v>358</v>
      </c>
      <c r="L243" t="s">
        <v>351</v>
      </c>
      <c r="M243">
        <v>1</v>
      </c>
    </row>
    <row r="244" spans="10:13">
      <c r="J244" t="s">
        <v>320</v>
      </c>
      <c r="K244" t="s">
        <v>358</v>
      </c>
      <c r="L244" t="s">
        <v>351</v>
      </c>
      <c r="M244">
        <v>1</v>
      </c>
    </row>
    <row r="245" spans="10:13">
      <c r="J245" t="s">
        <v>321</v>
      </c>
      <c r="K245" t="s">
        <v>359</v>
      </c>
      <c r="L245" t="s">
        <v>353</v>
      </c>
      <c r="M245">
        <v>1</v>
      </c>
    </row>
    <row r="246" spans="10:13">
      <c r="J246" t="s">
        <v>323</v>
      </c>
      <c r="K246" t="s">
        <v>359</v>
      </c>
      <c r="L246" t="s">
        <v>353</v>
      </c>
      <c r="M246">
        <v>8</v>
      </c>
    </row>
    <row r="247" spans="10:13">
      <c r="J247" t="s">
        <v>312</v>
      </c>
      <c r="K247" t="s">
        <v>360</v>
      </c>
      <c r="L247" t="s">
        <v>345</v>
      </c>
      <c r="M247">
        <v>7</v>
      </c>
    </row>
    <row r="248" spans="10:13">
      <c r="J248" t="s">
        <v>312</v>
      </c>
      <c r="K248" t="s">
        <v>361</v>
      </c>
      <c r="L248" t="s">
        <v>349</v>
      </c>
      <c r="M248">
        <v>7</v>
      </c>
    </row>
    <row r="249" spans="10:13">
      <c r="J249" t="s">
        <v>312</v>
      </c>
      <c r="K249" t="s">
        <v>362</v>
      </c>
      <c r="L249" t="s">
        <v>363</v>
      </c>
      <c r="M249">
        <v>7</v>
      </c>
    </row>
    <row r="250" spans="10:13">
      <c r="J250" t="s">
        <v>307</v>
      </c>
      <c r="K250" t="s">
        <v>364</v>
      </c>
      <c r="L250" t="s">
        <v>357</v>
      </c>
      <c r="M250">
        <v>7</v>
      </c>
    </row>
    <row r="251" spans="10:13">
      <c r="J251" t="s">
        <v>315</v>
      </c>
      <c r="K251" t="s">
        <v>365</v>
      </c>
      <c r="L251" t="s">
        <v>351</v>
      </c>
      <c r="M251">
        <v>3</v>
      </c>
    </row>
    <row r="252" spans="10:13">
      <c r="J252" t="s">
        <v>327</v>
      </c>
      <c r="K252" t="s">
        <v>365</v>
      </c>
      <c r="L252" t="s">
        <v>351</v>
      </c>
      <c r="M252">
        <v>3</v>
      </c>
    </row>
    <row r="253" spans="10:13">
      <c r="J253" t="s">
        <v>318</v>
      </c>
      <c r="K253" t="s">
        <v>365</v>
      </c>
      <c r="L253" t="s">
        <v>351</v>
      </c>
      <c r="M253">
        <v>3</v>
      </c>
    </row>
    <row r="254" spans="10:13">
      <c r="J254" t="s">
        <v>323</v>
      </c>
      <c r="K254" t="s">
        <v>366</v>
      </c>
      <c r="L254" t="s">
        <v>353</v>
      </c>
      <c r="M254">
        <v>1</v>
      </c>
    </row>
    <row r="255" spans="10:13">
      <c r="J255" t="s">
        <v>314</v>
      </c>
      <c r="K255" t="s">
        <v>366</v>
      </c>
      <c r="L255" t="s">
        <v>353</v>
      </c>
      <c r="M255">
        <v>8</v>
      </c>
    </row>
    <row r="256" spans="10:13">
      <c r="J256" t="s">
        <v>308</v>
      </c>
      <c r="K256" t="s">
        <v>367</v>
      </c>
      <c r="L256" t="s">
        <v>345</v>
      </c>
      <c r="M256">
        <v>7</v>
      </c>
    </row>
    <row r="257" spans="10:13">
      <c r="J257" t="s">
        <v>309</v>
      </c>
      <c r="K257" t="s">
        <v>368</v>
      </c>
      <c r="L257" t="s">
        <v>349</v>
      </c>
      <c r="M257">
        <v>7</v>
      </c>
    </row>
    <row r="258" spans="10:13">
      <c r="J258" t="s">
        <v>328</v>
      </c>
      <c r="K258" t="s">
        <v>369</v>
      </c>
      <c r="L258" t="s">
        <v>363</v>
      </c>
      <c r="M258">
        <v>7</v>
      </c>
    </row>
    <row r="259" spans="10:13">
      <c r="J259" t="s">
        <v>311</v>
      </c>
      <c r="K259" t="s">
        <v>370</v>
      </c>
      <c r="L259" t="s">
        <v>351</v>
      </c>
      <c r="M259">
        <v>1</v>
      </c>
    </row>
    <row r="260" spans="10:13">
      <c r="J260" t="s">
        <v>324</v>
      </c>
      <c r="K260" t="s">
        <v>370</v>
      </c>
      <c r="L260" t="s">
        <v>351</v>
      </c>
      <c r="M260">
        <v>1</v>
      </c>
    </row>
    <row r="261" spans="10:13">
      <c r="J261" t="s">
        <v>318</v>
      </c>
      <c r="K261" t="s">
        <v>370</v>
      </c>
      <c r="L261" t="s">
        <v>351</v>
      </c>
      <c r="M261">
        <v>1</v>
      </c>
    </row>
    <row r="262" spans="10:13">
      <c r="J262" t="s">
        <v>328</v>
      </c>
      <c r="K262" t="s">
        <v>371</v>
      </c>
      <c r="L262" t="s">
        <v>353</v>
      </c>
      <c r="M262">
        <v>1</v>
      </c>
    </row>
    <row r="263" spans="10:13">
      <c r="J263" t="s">
        <v>311</v>
      </c>
      <c r="K263" t="s">
        <v>371</v>
      </c>
      <c r="L263" t="s">
        <v>353</v>
      </c>
      <c r="M263">
        <v>8</v>
      </c>
    </row>
    <row r="264" spans="10:13">
      <c r="J264" t="s">
        <v>320</v>
      </c>
      <c r="K264" t="s">
        <v>372</v>
      </c>
      <c r="L264" t="s">
        <v>345</v>
      </c>
      <c r="M264">
        <v>7</v>
      </c>
    </row>
    <row r="265" spans="10:13">
      <c r="J265" t="s">
        <v>324</v>
      </c>
      <c r="K265" t="s">
        <v>373</v>
      </c>
      <c r="L265" t="s">
        <v>347</v>
      </c>
      <c r="M265">
        <v>8</v>
      </c>
    </row>
    <row r="266" spans="10:13">
      <c r="J266" t="s">
        <v>311</v>
      </c>
      <c r="K266" t="s">
        <v>374</v>
      </c>
      <c r="L266" t="s">
        <v>349</v>
      </c>
      <c r="M266">
        <v>7</v>
      </c>
    </row>
    <row r="267" spans="10:13">
      <c r="J267" t="s">
        <v>311</v>
      </c>
      <c r="K267" t="s">
        <v>375</v>
      </c>
      <c r="L267" t="s">
        <v>363</v>
      </c>
      <c r="M267">
        <v>7</v>
      </c>
    </row>
    <row r="268" spans="10:13">
      <c r="J268" t="s">
        <v>316</v>
      </c>
      <c r="K268" t="s">
        <v>376</v>
      </c>
      <c r="L268" t="s">
        <v>351</v>
      </c>
      <c r="M268">
        <v>4</v>
      </c>
    </row>
    <row r="269" spans="10:13">
      <c r="J269" t="s">
        <v>329</v>
      </c>
      <c r="K269" t="s">
        <v>376</v>
      </c>
      <c r="L269" t="s">
        <v>351</v>
      </c>
      <c r="M269">
        <v>4</v>
      </c>
    </row>
    <row r="270" spans="10:13">
      <c r="J270" t="s">
        <v>330</v>
      </c>
      <c r="K270" t="s">
        <v>376</v>
      </c>
      <c r="L270" t="s">
        <v>351</v>
      </c>
      <c r="M270">
        <v>4</v>
      </c>
    </row>
    <row r="271" spans="10:13">
      <c r="J271" t="s">
        <v>318</v>
      </c>
      <c r="K271" t="s">
        <v>377</v>
      </c>
      <c r="L271" t="s">
        <v>353</v>
      </c>
      <c r="M271">
        <v>1</v>
      </c>
    </row>
    <row r="272" spans="10:13">
      <c r="J272" t="s">
        <v>309</v>
      </c>
      <c r="K272" t="s">
        <v>377</v>
      </c>
      <c r="L272" t="s">
        <v>353</v>
      </c>
      <c r="M272">
        <v>8</v>
      </c>
    </row>
    <row r="273" spans="10:13">
      <c r="J273" t="s">
        <v>324</v>
      </c>
      <c r="K273" t="s">
        <v>378</v>
      </c>
      <c r="L273" t="s">
        <v>345</v>
      </c>
      <c r="M273">
        <v>7</v>
      </c>
    </row>
    <row r="274" spans="10:13">
      <c r="J274" t="s">
        <v>307</v>
      </c>
      <c r="K274" t="s">
        <v>379</v>
      </c>
      <c r="L274" t="s">
        <v>349</v>
      </c>
      <c r="M274">
        <v>7</v>
      </c>
    </row>
    <row r="275" spans="10:13">
      <c r="J275" t="s">
        <v>320</v>
      </c>
      <c r="K275" t="s">
        <v>380</v>
      </c>
      <c r="L275" t="s">
        <v>351</v>
      </c>
      <c r="M275">
        <v>4</v>
      </c>
    </row>
    <row r="276" spans="10:13">
      <c r="J276" t="s">
        <v>307</v>
      </c>
      <c r="K276" t="s">
        <v>381</v>
      </c>
      <c r="L276" t="s">
        <v>353</v>
      </c>
      <c r="M276">
        <v>1</v>
      </c>
    </row>
    <row r="277" spans="10:13">
      <c r="J277" t="s">
        <v>316</v>
      </c>
      <c r="K277" t="s">
        <v>381</v>
      </c>
      <c r="L277" t="s">
        <v>353</v>
      </c>
      <c r="M277">
        <v>8</v>
      </c>
    </row>
    <row r="278" spans="10:13">
      <c r="J278" t="s">
        <v>318</v>
      </c>
      <c r="K278" t="s">
        <v>382</v>
      </c>
      <c r="L278" t="s">
        <v>345</v>
      </c>
      <c r="M278">
        <v>7</v>
      </c>
    </row>
    <row r="279" spans="10:13">
      <c r="J279" t="s">
        <v>321</v>
      </c>
      <c r="K279" t="s">
        <v>383</v>
      </c>
      <c r="L279" t="s">
        <v>349</v>
      </c>
      <c r="M279">
        <v>7</v>
      </c>
    </row>
    <row r="280" spans="10:13">
      <c r="J280" t="s">
        <v>315</v>
      </c>
      <c r="K280" t="s">
        <v>384</v>
      </c>
      <c r="L280" t="s">
        <v>363</v>
      </c>
      <c r="M280">
        <v>8</v>
      </c>
    </row>
    <row r="281" spans="10:13">
      <c r="J281" t="s">
        <v>323</v>
      </c>
      <c r="K281" t="s">
        <v>385</v>
      </c>
      <c r="L281" t="s">
        <v>351</v>
      </c>
      <c r="M281">
        <v>4</v>
      </c>
    </row>
    <row r="282" spans="10:13">
      <c r="J282" t="s">
        <v>327</v>
      </c>
      <c r="K282" t="s">
        <v>385</v>
      </c>
      <c r="L282" t="s">
        <v>351</v>
      </c>
      <c r="M282">
        <v>4</v>
      </c>
    </row>
    <row r="283" spans="10:13">
      <c r="J283" t="s">
        <v>312</v>
      </c>
      <c r="K283" t="s">
        <v>385</v>
      </c>
      <c r="L283" t="s">
        <v>351</v>
      </c>
      <c r="M283">
        <v>4</v>
      </c>
    </row>
    <row r="284" spans="10:13">
      <c r="J284" t="s">
        <v>309</v>
      </c>
      <c r="K284" t="s">
        <v>386</v>
      </c>
      <c r="L284" t="s">
        <v>353</v>
      </c>
      <c r="M284">
        <v>1</v>
      </c>
    </row>
    <row r="285" spans="10:13">
      <c r="J285" t="s">
        <v>315</v>
      </c>
      <c r="K285" t="s">
        <v>386</v>
      </c>
      <c r="L285" t="s">
        <v>353</v>
      </c>
      <c r="M285">
        <v>8</v>
      </c>
    </row>
    <row r="286" spans="10:13">
      <c r="J286" t="s">
        <v>323</v>
      </c>
      <c r="K286" t="s">
        <v>387</v>
      </c>
      <c r="L286" t="s">
        <v>345</v>
      </c>
      <c r="M286">
        <v>7</v>
      </c>
    </row>
    <row r="287" spans="10:13">
      <c r="J287" t="s">
        <v>308</v>
      </c>
      <c r="K287" t="s">
        <v>388</v>
      </c>
      <c r="L287" t="s">
        <v>347</v>
      </c>
      <c r="M287">
        <v>7</v>
      </c>
    </row>
    <row r="288" spans="10:13">
      <c r="J288" t="s">
        <v>308</v>
      </c>
      <c r="K288" t="s">
        <v>389</v>
      </c>
      <c r="L288" t="s">
        <v>349</v>
      </c>
      <c r="M288">
        <v>7</v>
      </c>
    </row>
    <row r="289" spans="10:13">
      <c r="J289" t="s">
        <v>331</v>
      </c>
      <c r="K289" t="s">
        <v>390</v>
      </c>
      <c r="L289" t="s">
        <v>351</v>
      </c>
      <c r="M289">
        <v>7</v>
      </c>
    </row>
    <row r="290" spans="10:13">
      <c r="J290" t="s">
        <v>333</v>
      </c>
      <c r="K290" t="s">
        <v>390</v>
      </c>
      <c r="L290" t="s">
        <v>351</v>
      </c>
      <c r="M290">
        <v>7</v>
      </c>
    </row>
    <row r="291" spans="10:13">
      <c r="J291" t="s">
        <v>314</v>
      </c>
      <c r="K291" t="s">
        <v>390</v>
      </c>
      <c r="L291" t="s">
        <v>351</v>
      </c>
      <c r="M291">
        <v>7</v>
      </c>
    </row>
    <row r="292" spans="10:13">
      <c r="J292" t="s">
        <v>320</v>
      </c>
      <c r="K292" t="s">
        <v>390</v>
      </c>
      <c r="L292" t="s">
        <v>351</v>
      </c>
      <c r="M292">
        <v>7</v>
      </c>
    </row>
    <row r="293" spans="10:13">
      <c r="J293" t="s">
        <v>318</v>
      </c>
      <c r="K293" t="s">
        <v>390</v>
      </c>
      <c r="L293" t="s">
        <v>351</v>
      </c>
      <c r="M293">
        <v>7</v>
      </c>
    </row>
    <row r="294" spans="10:13">
      <c r="J294" t="s">
        <v>308</v>
      </c>
      <c r="K294" t="s">
        <v>391</v>
      </c>
      <c r="L294" t="s">
        <v>353</v>
      </c>
      <c r="M294">
        <v>1</v>
      </c>
    </row>
    <row r="295" spans="10:13">
      <c r="J295" t="s">
        <v>311</v>
      </c>
      <c r="K295" t="s">
        <v>391</v>
      </c>
      <c r="L295" t="s">
        <v>353</v>
      </c>
      <c r="M295">
        <v>8</v>
      </c>
    </row>
    <row r="296" spans="10:13">
      <c r="J296" t="s">
        <v>308</v>
      </c>
      <c r="K296" t="s">
        <v>392</v>
      </c>
      <c r="L296" t="s">
        <v>347</v>
      </c>
      <c r="M296">
        <v>7</v>
      </c>
    </row>
    <row r="297" spans="10:13">
      <c r="J297" t="s">
        <v>316</v>
      </c>
      <c r="K297" t="s">
        <v>392</v>
      </c>
      <c r="L297" t="s">
        <v>347</v>
      </c>
      <c r="M297">
        <v>10</v>
      </c>
    </row>
    <row r="298" spans="10:13">
      <c r="J298" t="s">
        <v>308</v>
      </c>
      <c r="K298" t="s">
        <v>393</v>
      </c>
      <c r="L298" t="s">
        <v>363</v>
      </c>
      <c r="M298">
        <v>7</v>
      </c>
    </row>
    <row r="299" spans="10:13">
      <c r="J299" t="s">
        <v>307</v>
      </c>
      <c r="K299" t="s">
        <v>394</v>
      </c>
      <c r="L299" t="s">
        <v>357</v>
      </c>
      <c r="M299">
        <v>7</v>
      </c>
    </row>
    <row r="300" spans="10:13">
      <c r="J300" t="s">
        <v>308</v>
      </c>
      <c r="K300" t="s">
        <v>395</v>
      </c>
      <c r="L300" t="s">
        <v>351</v>
      </c>
      <c r="M300">
        <v>7</v>
      </c>
    </row>
    <row r="301" spans="10:13">
      <c r="J301" t="s">
        <v>320</v>
      </c>
      <c r="K301" t="s">
        <v>395</v>
      </c>
      <c r="L301" t="s">
        <v>351</v>
      </c>
      <c r="M301">
        <v>7</v>
      </c>
    </row>
    <row r="302" spans="10:13">
      <c r="J302" t="s">
        <v>322</v>
      </c>
      <c r="K302" t="s">
        <v>395</v>
      </c>
      <c r="L302" t="s">
        <v>351</v>
      </c>
      <c r="M302">
        <v>7</v>
      </c>
    </row>
    <row r="303" spans="10:13">
      <c r="J303" t="s">
        <v>330</v>
      </c>
      <c r="K303" t="s">
        <v>395</v>
      </c>
      <c r="L303" t="s">
        <v>351</v>
      </c>
      <c r="M303">
        <v>7</v>
      </c>
    </row>
    <row r="304" spans="10:13">
      <c r="J304" t="s">
        <v>310</v>
      </c>
      <c r="K304" t="s">
        <v>395</v>
      </c>
      <c r="L304" t="s">
        <v>351</v>
      </c>
      <c r="M304">
        <v>7</v>
      </c>
    </row>
    <row r="305" spans="10:13">
      <c r="J305" t="s">
        <v>314</v>
      </c>
      <c r="K305" t="s">
        <v>396</v>
      </c>
      <c r="L305" t="s">
        <v>353</v>
      </c>
      <c r="M305">
        <v>2</v>
      </c>
    </row>
    <row r="306" spans="10:13">
      <c r="J306" t="s">
        <v>308</v>
      </c>
      <c r="K306" t="s">
        <v>396</v>
      </c>
      <c r="L306" t="s">
        <v>353</v>
      </c>
      <c r="M306">
        <v>8</v>
      </c>
    </row>
    <row r="307" spans="10:13">
      <c r="J307" t="s">
        <v>319</v>
      </c>
      <c r="K307" t="s">
        <v>397</v>
      </c>
      <c r="L307" t="s">
        <v>345</v>
      </c>
      <c r="M307">
        <v>7</v>
      </c>
    </row>
    <row r="308" spans="10:13">
      <c r="J308" t="s">
        <v>307</v>
      </c>
      <c r="K308" t="s">
        <v>398</v>
      </c>
      <c r="L308" t="s">
        <v>349</v>
      </c>
      <c r="M308">
        <v>7</v>
      </c>
    </row>
    <row r="309" spans="10:13">
      <c r="J309" t="s">
        <v>324</v>
      </c>
      <c r="K309" t="s">
        <v>399</v>
      </c>
      <c r="L309" t="s">
        <v>357</v>
      </c>
      <c r="M309">
        <v>7</v>
      </c>
    </row>
    <row r="310" spans="10:13">
      <c r="J310" t="s">
        <v>333</v>
      </c>
      <c r="K310" t="s">
        <v>400</v>
      </c>
      <c r="L310" t="s">
        <v>351</v>
      </c>
      <c r="M310">
        <v>7</v>
      </c>
    </row>
    <row r="311" spans="10:13">
      <c r="J311" t="s">
        <v>312</v>
      </c>
      <c r="K311" t="s">
        <v>400</v>
      </c>
      <c r="L311" t="s">
        <v>351</v>
      </c>
      <c r="M311">
        <v>7</v>
      </c>
    </row>
    <row r="312" spans="10:13">
      <c r="J312" t="s">
        <v>314</v>
      </c>
      <c r="K312" t="s">
        <v>400</v>
      </c>
      <c r="L312" t="s">
        <v>351</v>
      </c>
      <c r="M312">
        <v>7</v>
      </c>
    </row>
    <row r="313" spans="10:13">
      <c r="J313" t="s">
        <v>335</v>
      </c>
      <c r="K313" t="s">
        <v>400</v>
      </c>
      <c r="L313" t="s">
        <v>351</v>
      </c>
      <c r="M313">
        <v>7</v>
      </c>
    </row>
    <row r="314" spans="10:13">
      <c r="J314" t="s">
        <v>316</v>
      </c>
      <c r="K314" t="s">
        <v>400</v>
      </c>
      <c r="L314" t="s">
        <v>351</v>
      </c>
      <c r="M314">
        <v>7</v>
      </c>
    </row>
    <row r="315" spans="10:13">
      <c r="J315" t="s">
        <v>316</v>
      </c>
      <c r="K315" t="s">
        <v>401</v>
      </c>
      <c r="L315" t="s">
        <v>353</v>
      </c>
      <c r="M315">
        <v>1</v>
      </c>
    </row>
    <row r="316" spans="10:13">
      <c r="J316" t="s">
        <v>324</v>
      </c>
      <c r="K316" t="s">
        <v>401</v>
      </c>
      <c r="L316" t="s">
        <v>353</v>
      </c>
      <c r="M316">
        <v>8</v>
      </c>
    </row>
    <row r="317" spans="10:13">
      <c r="J317" t="s">
        <v>321</v>
      </c>
      <c r="K317" t="s">
        <v>402</v>
      </c>
      <c r="L317" t="s">
        <v>345</v>
      </c>
      <c r="M317">
        <v>7</v>
      </c>
    </row>
    <row r="318" spans="10:13">
      <c r="J318" t="s">
        <v>317</v>
      </c>
      <c r="K318" t="s">
        <v>403</v>
      </c>
      <c r="L318" t="s">
        <v>349</v>
      </c>
      <c r="M318">
        <v>8</v>
      </c>
    </row>
    <row r="319" spans="10:13">
      <c r="J319" t="s">
        <v>311</v>
      </c>
      <c r="K319" t="s">
        <v>404</v>
      </c>
      <c r="L319" t="s">
        <v>357</v>
      </c>
      <c r="M319">
        <v>7</v>
      </c>
    </row>
    <row r="320" spans="10:13">
      <c r="J320" t="s">
        <v>308</v>
      </c>
      <c r="K320" t="s">
        <v>405</v>
      </c>
      <c r="L320" t="s">
        <v>351</v>
      </c>
      <c r="M320">
        <v>7</v>
      </c>
    </row>
    <row r="321" spans="10:13">
      <c r="J321" t="s">
        <v>319</v>
      </c>
      <c r="K321" t="s">
        <v>405</v>
      </c>
      <c r="L321" t="s">
        <v>351</v>
      </c>
      <c r="M321">
        <v>7</v>
      </c>
    </row>
    <row r="322" spans="10:13">
      <c r="J322" t="s">
        <v>315</v>
      </c>
      <c r="K322" t="s">
        <v>405</v>
      </c>
      <c r="L322" t="s">
        <v>351</v>
      </c>
      <c r="M322">
        <v>7</v>
      </c>
    </row>
    <row r="323" spans="10:13">
      <c r="J323" t="s">
        <v>332</v>
      </c>
      <c r="K323" t="s">
        <v>405</v>
      </c>
      <c r="L323" t="s">
        <v>351</v>
      </c>
      <c r="M323">
        <v>7</v>
      </c>
    </row>
    <row r="324" spans="10:13">
      <c r="J324" t="s">
        <v>327</v>
      </c>
      <c r="K324" t="s">
        <v>405</v>
      </c>
      <c r="L324" t="s">
        <v>351</v>
      </c>
      <c r="M324">
        <v>7</v>
      </c>
    </row>
    <row r="325" spans="10:13">
      <c r="J325" t="s">
        <v>309</v>
      </c>
      <c r="K325" t="s">
        <v>406</v>
      </c>
      <c r="L325" t="s">
        <v>353</v>
      </c>
      <c r="M325">
        <v>1</v>
      </c>
    </row>
    <row r="326" spans="10:13">
      <c r="J326" t="s">
        <v>310</v>
      </c>
      <c r="K326" t="s">
        <v>406</v>
      </c>
      <c r="L326" t="s">
        <v>353</v>
      </c>
      <c r="M326">
        <v>8</v>
      </c>
    </row>
    <row r="327" spans="10:13">
      <c r="J327" t="s">
        <v>322</v>
      </c>
      <c r="K327" t="s">
        <v>407</v>
      </c>
      <c r="L327" t="s">
        <v>345</v>
      </c>
      <c r="M327">
        <v>7</v>
      </c>
    </row>
    <row r="328" spans="10:13">
      <c r="J328" t="s">
        <v>308</v>
      </c>
      <c r="K328" t="s">
        <v>408</v>
      </c>
      <c r="L328" t="s">
        <v>347</v>
      </c>
      <c r="M328">
        <v>7</v>
      </c>
    </row>
    <row r="329" spans="10:13">
      <c r="J329" t="s">
        <v>309</v>
      </c>
      <c r="K329" t="s">
        <v>409</v>
      </c>
      <c r="L329" t="s">
        <v>349</v>
      </c>
      <c r="M329">
        <v>1</v>
      </c>
    </row>
    <row r="330" spans="10:13">
      <c r="J330" t="s">
        <v>308</v>
      </c>
      <c r="K330" t="s">
        <v>409</v>
      </c>
      <c r="L330" t="s">
        <v>349</v>
      </c>
      <c r="M330">
        <v>7</v>
      </c>
    </row>
    <row r="331" spans="10:13">
      <c r="J331" t="s">
        <v>307</v>
      </c>
      <c r="K331" t="s">
        <v>410</v>
      </c>
      <c r="L331" t="s">
        <v>363</v>
      </c>
      <c r="M331">
        <v>7</v>
      </c>
    </row>
    <row r="332" spans="10:13">
      <c r="J332" t="s">
        <v>326</v>
      </c>
      <c r="K332" t="s">
        <v>411</v>
      </c>
      <c r="L332" t="s">
        <v>351</v>
      </c>
      <c r="M332">
        <v>7</v>
      </c>
    </row>
    <row r="333" spans="10:13">
      <c r="J333" t="s">
        <v>307</v>
      </c>
      <c r="K333" t="s">
        <v>411</v>
      </c>
      <c r="L333" t="s">
        <v>351</v>
      </c>
      <c r="M333">
        <v>7</v>
      </c>
    </row>
    <row r="334" spans="10:13">
      <c r="J334" t="s">
        <v>334</v>
      </c>
      <c r="K334" t="s">
        <v>411</v>
      </c>
      <c r="L334" t="s">
        <v>351</v>
      </c>
      <c r="M334">
        <v>7</v>
      </c>
    </row>
    <row r="335" spans="10:13">
      <c r="J335" t="s">
        <v>324</v>
      </c>
      <c r="K335" t="s">
        <v>411</v>
      </c>
      <c r="L335" t="s">
        <v>351</v>
      </c>
      <c r="M335">
        <v>7</v>
      </c>
    </row>
    <row r="336" spans="10:13">
      <c r="J336" t="s">
        <v>314</v>
      </c>
      <c r="K336" t="s">
        <v>411</v>
      </c>
      <c r="L336" t="s">
        <v>351</v>
      </c>
      <c r="M336">
        <v>8</v>
      </c>
    </row>
    <row r="337" spans="10:13">
      <c r="J337" t="s">
        <v>308</v>
      </c>
      <c r="K337" t="s">
        <v>412</v>
      </c>
      <c r="L337" t="s">
        <v>353</v>
      </c>
      <c r="M337">
        <v>2</v>
      </c>
    </row>
    <row r="338" spans="10:13">
      <c r="J338" t="s">
        <v>314</v>
      </c>
      <c r="K338" t="s">
        <v>412</v>
      </c>
      <c r="L338" t="s">
        <v>353</v>
      </c>
      <c r="M338">
        <v>8</v>
      </c>
    </row>
    <row r="339" spans="10:13">
      <c r="J339" t="s">
        <v>310</v>
      </c>
      <c r="K339" t="s">
        <v>413</v>
      </c>
      <c r="L339" t="s">
        <v>345</v>
      </c>
      <c r="M339">
        <v>10</v>
      </c>
    </row>
    <row r="340" spans="10:13">
      <c r="J340" t="s">
        <v>308</v>
      </c>
      <c r="K340" t="s">
        <v>414</v>
      </c>
      <c r="L340" t="s">
        <v>349</v>
      </c>
      <c r="M340">
        <v>7</v>
      </c>
    </row>
    <row r="341" spans="10:13">
      <c r="J341" t="s">
        <v>308</v>
      </c>
      <c r="K341" t="s">
        <v>415</v>
      </c>
      <c r="L341" t="s">
        <v>351</v>
      </c>
      <c r="M341">
        <v>7</v>
      </c>
    </row>
    <row r="342" spans="10:13">
      <c r="J342" t="s">
        <v>336</v>
      </c>
      <c r="K342" t="s">
        <v>415</v>
      </c>
      <c r="L342" t="s">
        <v>351</v>
      </c>
      <c r="M342">
        <v>7</v>
      </c>
    </row>
    <row r="343" spans="10:13">
      <c r="J343" t="s">
        <v>317</v>
      </c>
      <c r="K343" t="s">
        <v>415</v>
      </c>
      <c r="L343" t="s">
        <v>351</v>
      </c>
      <c r="M343">
        <v>7</v>
      </c>
    </row>
    <row r="344" spans="10:13">
      <c r="J344" t="s">
        <v>329</v>
      </c>
      <c r="K344" t="s">
        <v>415</v>
      </c>
      <c r="L344" t="s">
        <v>351</v>
      </c>
      <c r="M344">
        <v>7</v>
      </c>
    </row>
    <row r="345" spans="10:13">
      <c r="J345" t="s">
        <v>315</v>
      </c>
      <c r="K345" t="s">
        <v>415</v>
      </c>
      <c r="L345" t="s">
        <v>351</v>
      </c>
      <c r="M345">
        <v>7</v>
      </c>
    </row>
    <row r="346" spans="10:13">
      <c r="J346" t="s">
        <v>313</v>
      </c>
      <c r="K346" t="s">
        <v>416</v>
      </c>
      <c r="L346" t="s">
        <v>353</v>
      </c>
      <c r="M346">
        <v>1</v>
      </c>
    </row>
    <row r="347" spans="10:13">
      <c r="J347" t="s">
        <v>308</v>
      </c>
      <c r="K347" t="s">
        <v>416</v>
      </c>
      <c r="L347" t="s">
        <v>353</v>
      </c>
      <c r="M347">
        <v>8</v>
      </c>
    </row>
    <row r="348" spans="10:13">
      <c r="J348" t="s">
        <v>310</v>
      </c>
      <c r="K348" t="s">
        <v>417</v>
      </c>
      <c r="L348" t="s">
        <v>345</v>
      </c>
      <c r="M348">
        <v>7</v>
      </c>
    </row>
    <row r="349" spans="10:13">
      <c r="J349" t="s">
        <v>310</v>
      </c>
      <c r="K349" t="s">
        <v>418</v>
      </c>
      <c r="L349" t="s">
        <v>347</v>
      </c>
      <c r="M349">
        <v>7</v>
      </c>
    </row>
    <row r="350" spans="10:13">
      <c r="J350" t="s">
        <v>318</v>
      </c>
      <c r="K350" t="s">
        <v>419</v>
      </c>
      <c r="L350" t="s">
        <v>349</v>
      </c>
      <c r="M350">
        <v>7</v>
      </c>
    </row>
    <row r="351" spans="10:13">
      <c r="J351" t="s">
        <v>323</v>
      </c>
      <c r="K351" t="s">
        <v>420</v>
      </c>
      <c r="L351" t="s">
        <v>357</v>
      </c>
      <c r="M351">
        <v>7</v>
      </c>
    </row>
    <row r="352" spans="10:13">
      <c r="J352" t="s">
        <v>318</v>
      </c>
      <c r="K352" t="s">
        <v>421</v>
      </c>
      <c r="L352" t="s">
        <v>351</v>
      </c>
      <c r="M352">
        <v>7</v>
      </c>
    </row>
    <row r="353" spans="10:13">
      <c r="J353" t="s">
        <v>317</v>
      </c>
      <c r="K353" t="s">
        <v>421</v>
      </c>
      <c r="L353" t="s">
        <v>351</v>
      </c>
      <c r="M353">
        <v>7</v>
      </c>
    </row>
    <row r="354" spans="10:13">
      <c r="J354" t="s">
        <v>312</v>
      </c>
      <c r="K354" t="s">
        <v>421</v>
      </c>
      <c r="L354" t="s">
        <v>351</v>
      </c>
      <c r="M354">
        <v>7</v>
      </c>
    </row>
    <row r="355" spans="10:13">
      <c r="J355" t="s">
        <v>309</v>
      </c>
      <c r="K355" t="s">
        <v>421</v>
      </c>
      <c r="L355" t="s">
        <v>351</v>
      </c>
      <c r="M355">
        <v>7</v>
      </c>
    </row>
    <row r="356" spans="10:13">
      <c r="J356" t="s">
        <v>327</v>
      </c>
      <c r="K356" t="s">
        <v>421</v>
      </c>
      <c r="L356" t="s">
        <v>351</v>
      </c>
      <c r="M356">
        <v>7</v>
      </c>
    </row>
    <row r="357" spans="10:13">
      <c r="J357" t="s">
        <v>308</v>
      </c>
      <c r="K357" t="s">
        <v>422</v>
      </c>
      <c r="L357" t="s">
        <v>353</v>
      </c>
      <c r="M357">
        <v>1</v>
      </c>
    </row>
    <row r="358" spans="10:13">
      <c r="J358" t="s">
        <v>307</v>
      </c>
      <c r="K358" t="s">
        <v>422</v>
      </c>
      <c r="L358" t="s">
        <v>353</v>
      </c>
      <c r="M358">
        <v>8</v>
      </c>
    </row>
    <row r="359" spans="10:13">
      <c r="J359" t="s">
        <v>320</v>
      </c>
      <c r="K359" t="s">
        <v>423</v>
      </c>
      <c r="L359" t="s">
        <v>345</v>
      </c>
      <c r="M359">
        <v>7</v>
      </c>
    </row>
    <row r="360" spans="10:13">
      <c r="J360" t="s">
        <v>332</v>
      </c>
      <c r="K360" t="s">
        <v>424</v>
      </c>
      <c r="L360" t="s">
        <v>349</v>
      </c>
      <c r="M360">
        <v>7</v>
      </c>
    </row>
    <row r="361" spans="10:13">
      <c r="J361" t="s">
        <v>324</v>
      </c>
      <c r="K361" t="s">
        <v>425</v>
      </c>
      <c r="L361" t="s">
        <v>363</v>
      </c>
      <c r="M361">
        <v>7</v>
      </c>
    </row>
    <row r="362" spans="10:13">
      <c r="J362" t="s">
        <v>315</v>
      </c>
      <c r="K362" t="s">
        <v>426</v>
      </c>
      <c r="L362" t="s">
        <v>351</v>
      </c>
      <c r="M362">
        <v>7</v>
      </c>
    </row>
    <row r="363" spans="10:13">
      <c r="J363" t="s">
        <v>314</v>
      </c>
      <c r="K363" t="s">
        <v>426</v>
      </c>
      <c r="L363" t="s">
        <v>351</v>
      </c>
      <c r="M363">
        <v>7</v>
      </c>
    </row>
    <row r="364" spans="10:13">
      <c r="J364" t="s">
        <v>335</v>
      </c>
      <c r="K364" t="s">
        <v>426</v>
      </c>
      <c r="L364" t="s">
        <v>351</v>
      </c>
      <c r="M364">
        <v>7</v>
      </c>
    </row>
    <row r="365" spans="10:13">
      <c r="J365" t="s">
        <v>318</v>
      </c>
      <c r="K365" t="s">
        <v>426</v>
      </c>
      <c r="L365" t="s">
        <v>351</v>
      </c>
      <c r="M365">
        <v>7</v>
      </c>
    </row>
    <row r="366" spans="10:13">
      <c r="J366" t="s">
        <v>320</v>
      </c>
      <c r="K366" t="s">
        <v>426</v>
      </c>
      <c r="L366" t="s">
        <v>351</v>
      </c>
      <c r="M366">
        <v>7</v>
      </c>
    </row>
    <row r="367" spans="10:13">
      <c r="J367" t="s">
        <v>317</v>
      </c>
      <c r="K367" t="s">
        <v>427</v>
      </c>
      <c r="L367" t="s">
        <v>353</v>
      </c>
      <c r="M367">
        <v>1</v>
      </c>
    </row>
    <row r="368" spans="10:13">
      <c r="J368" t="s">
        <v>322</v>
      </c>
      <c r="K368" t="s">
        <v>427</v>
      </c>
      <c r="L368" t="s">
        <v>353</v>
      </c>
      <c r="M368">
        <v>8</v>
      </c>
    </row>
    <row r="369" spans="10:13">
      <c r="J369" t="s">
        <v>308</v>
      </c>
      <c r="K369" t="s">
        <v>428</v>
      </c>
      <c r="L369" t="s">
        <v>357</v>
      </c>
      <c r="M369">
        <v>7</v>
      </c>
    </row>
    <row r="370" spans="10:13">
      <c r="J370" t="s">
        <v>307</v>
      </c>
      <c r="K370" t="s">
        <v>429</v>
      </c>
      <c r="L370" t="s">
        <v>351</v>
      </c>
      <c r="M370">
        <v>4</v>
      </c>
    </row>
    <row r="371" spans="10:13">
      <c r="J371" t="s">
        <v>311</v>
      </c>
      <c r="K371" t="s">
        <v>429</v>
      </c>
      <c r="L371" t="s">
        <v>351</v>
      </c>
      <c r="M371">
        <v>4</v>
      </c>
    </row>
    <row r="372" spans="10:13">
      <c r="J372" t="s">
        <v>330</v>
      </c>
      <c r="K372" t="s">
        <v>429</v>
      </c>
      <c r="L372" t="s">
        <v>351</v>
      </c>
      <c r="M372">
        <v>4</v>
      </c>
    </row>
    <row r="373" spans="10:13">
      <c r="J373" t="s">
        <v>320</v>
      </c>
      <c r="K373" t="s">
        <v>430</v>
      </c>
      <c r="L373" t="s">
        <v>353</v>
      </c>
      <c r="M373">
        <v>1</v>
      </c>
    </row>
    <row r="374" spans="10:13">
      <c r="J374" t="s">
        <v>308</v>
      </c>
      <c r="K374" t="s">
        <v>430</v>
      </c>
      <c r="L374" t="s">
        <v>353</v>
      </c>
      <c r="M374">
        <v>8</v>
      </c>
    </row>
    <row r="375" spans="10:13">
      <c r="J375" t="s">
        <v>308</v>
      </c>
      <c r="K375" t="s">
        <v>431</v>
      </c>
      <c r="L375" t="s">
        <v>345</v>
      </c>
      <c r="M375">
        <v>7</v>
      </c>
    </row>
    <row r="376" spans="10:13">
      <c r="J376" t="s">
        <v>307</v>
      </c>
      <c r="K376" t="s">
        <v>432</v>
      </c>
      <c r="L376" t="s">
        <v>349</v>
      </c>
      <c r="M376">
        <v>7</v>
      </c>
    </row>
    <row r="377" spans="10:13">
      <c r="J377" t="s">
        <v>314</v>
      </c>
      <c r="K377" t="s">
        <v>433</v>
      </c>
      <c r="L377" t="s">
        <v>357</v>
      </c>
      <c r="M377">
        <v>7</v>
      </c>
    </row>
    <row r="378" spans="10:13">
      <c r="J378" t="s">
        <v>316</v>
      </c>
      <c r="K378" t="s">
        <v>434</v>
      </c>
      <c r="L378" t="s">
        <v>351</v>
      </c>
      <c r="M378">
        <v>3</v>
      </c>
    </row>
    <row r="379" spans="10:13">
      <c r="J379" t="s">
        <v>314</v>
      </c>
      <c r="K379" t="s">
        <v>434</v>
      </c>
      <c r="L379" t="s">
        <v>351</v>
      </c>
      <c r="M379">
        <v>3</v>
      </c>
    </row>
    <row r="380" spans="10:13">
      <c r="J380" t="s">
        <v>318</v>
      </c>
      <c r="K380" t="s">
        <v>434</v>
      </c>
      <c r="L380" t="s">
        <v>351</v>
      </c>
      <c r="M380">
        <v>3</v>
      </c>
    </row>
    <row r="381" spans="10:13">
      <c r="J381" t="s">
        <v>323</v>
      </c>
      <c r="K381" t="s">
        <v>435</v>
      </c>
      <c r="L381" t="s">
        <v>353</v>
      </c>
      <c r="M381">
        <v>1</v>
      </c>
    </row>
    <row r="382" spans="10:13">
      <c r="J382" t="s">
        <v>314</v>
      </c>
      <c r="K382" t="s">
        <v>435</v>
      </c>
      <c r="L382" t="s">
        <v>353</v>
      </c>
      <c r="M382">
        <v>8</v>
      </c>
    </row>
    <row r="383" spans="10:13">
      <c r="J383" t="s">
        <v>316</v>
      </c>
      <c r="K383" t="s">
        <v>436</v>
      </c>
      <c r="L383" t="s">
        <v>345</v>
      </c>
      <c r="M383">
        <v>7</v>
      </c>
    </row>
    <row r="384" spans="10:13">
      <c r="J384" t="s">
        <v>314</v>
      </c>
      <c r="K384" t="s">
        <v>437</v>
      </c>
      <c r="L384" t="s">
        <v>349</v>
      </c>
      <c r="M384">
        <v>7</v>
      </c>
    </row>
    <row r="385" spans="10:13">
      <c r="J385" t="s">
        <v>330</v>
      </c>
      <c r="K385" t="s">
        <v>438</v>
      </c>
      <c r="L385" t="s">
        <v>363</v>
      </c>
      <c r="M385">
        <v>7</v>
      </c>
    </row>
    <row r="386" spans="10:13">
      <c r="J386" t="s">
        <v>317</v>
      </c>
      <c r="K386" t="s">
        <v>439</v>
      </c>
      <c r="L386" t="s">
        <v>351</v>
      </c>
      <c r="M386">
        <v>4</v>
      </c>
    </row>
    <row r="387" spans="10:13">
      <c r="J387" t="s">
        <v>322</v>
      </c>
      <c r="K387" t="s">
        <v>439</v>
      </c>
      <c r="L387" t="s">
        <v>351</v>
      </c>
      <c r="M387">
        <v>4</v>
      </c>
    </row>
    <row r="388" spans="10:13">
      <c r="J388" t="s">
        <v>312</v>
      </c>
      <c r="K388" t="s">
        <v>439</v>
      </c>
      <c r="L388" t="s">
        <v>351</v>
      </c>
      <c r="M388">
        <v>4</v>
      </c>
    </row>
    <row r="389" spans="10:13">
      <c r="J389" t="s">
        <v>313</v>
      </c>
      <c r="K389" t="s">
        <v>440</v>
      </c>
      <c r="L389" t="s">
        <v>353</v>
      </c>
      <c r="M389">
        <v>1</v>
      </c>
    </row>
    <row r="390" spans="10:13">
      <c r="J390" t="s">
        <v>312</v>
      </c>
      <c r="K390" t="s">
        <v>440</v>
      </c>
      <c r="L390" t="s">
        <v>353</v>
      </c>
      <c r="M390">
        <v>8</v>
      </c>
    </row>
    <row r="391" spans="10:13">
      <c r="J391" t="s">
        <v>314</v>
      </c>
      <c r="K391" t="s">
        <v>441</v>
      </c>
      <c r="L391" t="s">
        <v>345</v>
      </c>
      <c r="M391">
        <v>7</v>
      </c>
    </row>
    <row r="392" spans="10:13">
      <c r="J392" t="s">
        <v>320</v>
      </c>
      <c r="K392" t="s">
        <v>442</v>
      </c>
      <c r="L392" t="s">
        <v>347</v>
      </c>
      <c r="M392">
        <v>7</v>
      </c>
    </row>
    <row r="393" spans="10:13">
      <c r="J393" t="s">
        <v>314</v>
      </c>
      <c r="K393" t="s">
        <v>443</v>
      </c>
      <c r="L393" t="s">
        <v>349</v>
      </c>
      <c r="M393">
        <v>8</v>
      </c>
    </row>
    <row r="394" spans="10:13">
      <c r="J394" t="s">
        <v>315</v>
      </c>
      <c r="K394" t="s">
        <v>444</v>
      </c>
      <c r="L394" t="s">
        <v>357</v>
      </c>
      <c r="M394">
        <v>7</v>
      </c>
    </row>
    <row r="395" spans="10:13">
      <c r="J395" t="s">
        <v>326</v>
      </c>
      <c r="K395" t="s">
        <v>445</v>
      </c>
      <c r="L395" t="s">
        <v>351</v>
      </c>
      <c r="M395">
        <v>4</v>
      </c>
    </row>
    <row r="396" spans="10:13">
      <c r="J396" t="s">
        <v>321</v>
      </c>
      <c r="K396" t="s">
        <v>445</v>
      </c>
      <c r="L396" t="s">
        <v>351</v>
      </c>
      <c r="M396">
        <v>4</v>
      </c>
    </row>
    <row r="397" spans="10:13">
      <c r="J397" t="s">
        <v>323</v>
      </c>
      <c r="K397" t="s">
        <v>445</v>
      </c>
      <c r="L397" t="s">
        <v>351</v>
      </c>
      <c r="M397">
        <v>4</v>
      </c>
    </row>
    <row r="398" spans="10:13">
      <c r="J398" t="s">
        <v>315</v>
      </c>
      <c r="K398" t="s">
        <v>446</v>
      </c>
      <c r="L398" t="s">
        <v>353</v>
      </c>
      <c r="M398">
        <v>1</v>
      </c>
    </row>
    <row r="399" spans="10:13">
      <c r="J399" t="s">
        <v>321</v>
      </c>
      <c r="K399" t="s">
        <v>446</v>
      </c>
      <c r="L399" t="s">
        <v>353</v>
      </c>
      <c r="M399">
        <v>8</v>
      </c>
    </row>
    <row r="400" spans="10:13">
      <c r="J400" t="s">
        <v>316</v>
      </c>
      <c r="K400" t="s">
        <v>447</v>
      </c>
      <c r="L400" t="s">
        <v>345</v>
      </c>
      <c r="M400">
        <v>7</v>
      </c>
    </row>
    <row r="401" spans="10:13">
      <c r="J401" t="s">
        <v>314</v>
      </c>
      <c r="K401" t="s">
        <v>448</v>
      </c>
      <c r="L401" t="s">
        <v>349</v>
      </c>
      <c r="M401">
        <v>8</v>
      </c>
    </row>
    <row r="402" spans="10:13">
      <c r="J402" t="s">
        <v>307</v>
      </c>
      <c r="K402" t="s">
        <v>449</v>
      </c>
      <c r="L402" t="s">
        <v>357</v>
      </c>
      <c r="M402">
        <v>7</v>
      </c>
    </row>
    <row r="403" spans="10:13">
      <c r="J403" t="s">
        <v>308</v>
      </c>
      <c r="K403" t="s">
        <v>450</v>
      </c>
      <c r="L403" t="s">
        <v>351</v>
      </c>
      <c r="M403">
        <v>4</v>
      </c>
    </row>
    <row r="404" spans="10:13">
      <c r="J404" t="s">
        <v>330</v>
      </c>
      <c r="K404" t="s">
        <v>450</v>
      </c>
      <c r="L404" t="s">
        <v>351</v>
      </c>
      <c r="M404">
        <v>4</v>
      </c>
    </row>
    <row r="405" spans="10:13">
      <c r="J405" t="s">
        <v>331</v>
      </c>
      <c r="K405" t="s">
        <v>450</v>
      </c>
      <c r="L405" t="s">
        <v>351</v>
      </c>
      <c r="M405">
        <v>7</v>
      </c>
    </row>
    <row r="406" spans="10:13">
      <c r="J406" t="s">
        <v>309</v>
      </c>
      <c r="K406" t="s">
        <v>451</v>
      </c>
      <c r="L406" t="s">
        <v>353</v>
      </c>
      <c r="M406">
        <v>1</v>
      </c>
    </row>
    <row r="407" spans="10:13">
      <c r="J407" t="s">
        <v>307</v>
      </c>
      <c r="K407" t="s">
        <v>451</v>
      </c>
      <c r="L407" t="s">
        <v>353</v>
      </c>
      <c r="M407">
        <v>8</v>
      </c>
    </row>
    <row r="408" spans="10:13">
      <c r="J408" t="s">
        <v>310</v>
      </c>
      <c r="K408" t="s">
        <v>452</v>
      </c>
      <c r="L408" t="s">
        <v>345</v>
      </c>
      <c r="M408">
        <v>10</v>
      </c>
    </row>
    <row r="409" spans="10:13">
      <c r="J409" t="s">
        <v>328</v>
      </c>
      <c r="K409" t="s">
        <v>453</v>
      </c>
      <c r="L409" t="s">
        <v>347</v>
      </c>
      <c r="M409">
        <v>1</v>
      </c>
    </row>
    <row r="410" spans="10:13">
      <c r="J410" t="s">
        <v>321</v>
      </c>
      <c r="K410" t="s">
        <v>454</v>
      </c>
      <c r="L410" t="s">
        <v>349</v>
      </c>
      <c r="M410">
        <v>7</v>
      </c>
    </row>
    <row r="411" spans="10:13">
      <c r="J411" t="s">
        <v>311</v>
      </c>
      <c r="K411" t="s">
        <v>455</v>
      </c>
      <c r="L411" t="s">
        <v>363</v>
      </c>
      <c r="M411">
        <v>8</v>
      </c>
    </row>
    <row r="412" spans="10:13">
      <c r="J412" t="s">
        <v>323</v>
      </c>
      <c r="K412" t="s">
        <v>456</v>
      </c>
      <c r="L412" t="s">
        <v>351</v>
      </c>
      <c r="M412">
        <v>4</v>
      </c>
    </row>
    <row r="413" spans="10:13">
      <c r="J413" t="s">
        <v>309</v>
      </c>
      <c r="K413" t="s">
        <v>456</v>
      </c>
      <c r="L413" t="s">
        <v>351</v>
      </c>
      <c r="M413">
        <v>4</v>
      </c>
    </row>
    <row r="414" spans="10:13">
      <c r="J414" t="s">
        <v>318</v>
      </c>
      <c r="K414" t="s">
        <v>456</v>
      </c>
      <c r="L414" t="s">
        <v>351</v>
      </c>
      <c r="M414">
        <v>4</v>
      </c>
    </row>
    <row r="415" spans="10:13">
      <c r="J415" t="s">
        <v>317</v>
      </c>
      <c r="K415" t="s">
        <v>456</v>
      </c>
      <c r="L415" t="s">
        <v>351</v>
      </c>
      <c r="M415">
        <v>7</v>
      </c>
    </row>
    <row r="416" spans="10:13">
      <c r="J416" t="s">
        <v>314</v>
      </c>
      <c r="K416" t="s">
        <v>457</v>
      </c>
      <c r="L416" t="s">
        <v>353</v>
      </c>
      <c r="M416">
        <v>2</v>
      </c>
    </row>
    <row r="417" spans="10:13">
      <c r="J417" t="s">
        <v>309</v>
      </c>
      <c r="K417" t="s">
        <v>457</v>
      </c>
      <c r="L417" t="s">
        <v>353</v>
      </c>
      <c r="M417">
        <v>8</v>
      </c>
    </row>
    <row r="418" spans="10:13">
      <c r="J418" t="s">
        <v>324</v>
      </c>
      <c r="K418" t="s">
        <v>458</v>
      </c>
      <c r="L418" t="s">
        <v>345</v>
      </c>
      <c r="M418">
        <v>7</v>
      </c>
    </row>
    <row r="419" spans="10:13">
      <c r="J419" t="s">
        <v>323</v>
      </c>
      <c r="K419" t="s">
        <v>459</v>
      </c>
      <c r="L419" t="s">
        <v>349</v>
      </c>
      <c r="M419">
        <v>7</v>
      </c>
    </row>
    <row r="420" spans="10:13">
      <c r="J420" t="s">
        <v>307</v>
      </c>
      <c r="K420" t="s">
        <v>460</v>
      </c>
      <c r="L420" t="s">
        <v>363</v>
      </c>
      <c r="M420">
        <v>7</v>
      </c>
    </row>
    <row r="421" spans="10:13">
      <c r="J421" t="s">
        <v>308</v>
      </c>
      <c r="K421" t="s">
        <v>461</v>
      </c>
      <c r="L421" t="s">
        <v>353</v>
      </c>
      <c r="M421">
        <v>1</v>
      </c>
    </row>
    <row r="422" spans="10:13">
      <c r="J422" t="s">
        <v>318</v>
      </c>
      <c r="K422" t="s">
        <v>461</v>
      </c>
      <c r="L422" t="s">
        <v>353</v>
      </c>
      <c r="M422">
        <v>8</v>
      </c>
    </row>
    <row r="423" spans="10:13">
      <c r="J423" t="s">
        <v>315</v>
      </c>
      <c r="K423" t="s">
        <v>462</v>
      </c>
      <c r="L423" t="s">
        <v>349</v>
      </c>
      <c r="M423">
        <v>7</v>
      </c>
    </row>
    <row r="424" spans="10:13">
      <c r="J424" t="s">
        <v>316</v>
      </c>
      <c r="K424" t="s">
        <v>462</v>
      </c>
      <c r="L424" t="s">
        <v>349</v>
      </c>
      <c r="M424">
        <v>10</v>
      </c>
    </row>
    <row r="425" spans="10:13">
      <c r="J425" t="s">
        <v>308</v>
      </c>
      <c r="K425" t="s">
        <v>463</v>
      </c>
      <c r="L425" t="s">
        <v>363</v>
      </c>
      <c r="M425">
        <v>7</v>
      </c>
    </row>
    <row r="426" spans="10:13">
      <c r="J426" t="s">
        <v>308</v>
      </c>
      <c r="K426" t="s">
        <v>464</v>
      </c>
      <c r="L426" t="s">
        <v>357</v>
      </c>
      <c r="M426">
        <v>7</v>
      </c>
    </row>
    <row r="427" spans="10:13">
      <c r="J427" t="s">
        <v>327</v>
      </c>
      <c r="K427" t="s">
        <v>465</v>
      </c>
      <c r="L427" t="s">
        <v>351</v>
      </c>
      <c r="M427">
        <v>1</v>
      </c>
    </row>
    <row r="428" spans="10:13">
      <c r="J428" t="s">
        <v>308</v>
      </c>
      <c r="K428" t="s">
        <v>465</v>
      </c>
      <c r="L428" t="s">
        <v>351</v>
      </c>
      <c r="M428">
        <v>1</v>
      </c>
    </row>
    <row r="429" spans="10:13">
      <c r="J429" t="s">
        <v>309</v>
      </c>
      <c r="K429" t="s">
        <v>465</v>
      </c>
      <c r="L429" t="s">
        <v>351</v>
      </c>
      <c r="M429">
        <v>1</v>
      </c>
    </row>
    <row r="430" spans="10:13">
      <c r="J430" t="s">
        <v>322</v>
      </c>
      <c r="K430" t="s">
        <v>465</v>
      </c>
      <c r="L430" t="s">
        <v>351</v>
      </c>
      <c r="M430">
        <v>4</v>
      </c>
    </row>
    <row r="431" spans="10:13">
      <c r="J431" t="s">
        <v>307</v>
      </c>
      <c r="K431" t="s">
        <v>466</v>
      </c>
      <c r="L431" t="s">
        <v>353</v>
      </c>
      <c r="M431">
        <v>1</v>
      </c>
    </row>
    <row r="432" spans="10:13">
      <c r="J432" t="s">
        <v>309</v>
      </c>
      <c r="K432" t="s">
        <v>466</v>
      </c>
      <c r="L432" t="s">
        <v>353</v>
      </c>
      <c r="M432">
        <v>8</v>
      </c>
    </row>
    <row r="433" spans="10:13">
      <c r="J433" t="s">
        <v>321</v>
      </c>
      <c r="K433" t="s">
        <v>467</v>
      </c>
      <c r="L433" t="s">
        <v>349</v>
      </c>
      <c r="M433">
        <v>7</v>
      </c>
    </row>
    <row r="434" spans="10:13">
      <c r="J434" t="s">
        <v>309</v>
      </c>
      <c r="K434" t="s">
        <v>467</v>
      </c>
      <c r="L434" t="s">
        <v>349</v>
      </c>
      <c r="M434">
        <v>10</v>
      </c>
    </row>
    <row r="435" spans="10:13">
      <c r="J435" t="s">
        <v>308</v>
      </c>
      <c r="K435" t="s">
        <v>468</v>
      </c>
      <c r="L435" t="s">
        <v>357</v>
      </c>
      <c r="M435">
        <v>7</v>
      </c>
    </row>
    <row r="436" spans="10:13">
      <c r="J436" t="s">
        <v>308</v>
      </c>
      <c r="K436" t="s">
        <v>469</v>
      </c>
      <c r="L436" t="s">
        <v>351</v>
      </c>
      <c r="M436">
        <v>1</v>
      </c>
    </row>
    <row r="437" spans="10:13">
      <c r="J437" t="s">
        <v>329</v>
      </c>
      <c r="K437" t="s">
        <v>469</v>
      </c>
      <c r="L437" t="s">
        <v>351</v>
      </c>
      <c r="M437">
        <v>1</v>
      </c>
    </row>
    <row r="438" spans="10:13">
      <c r="J438" t="s">
        <v>317</v>
      </c>
      <c r="K438" t="s">
        <v>469</v>
      </c>
      <c r="L438" t="s">
        <v>351</v>
      </c>
      <c r="M438">
        <v>1</v>
      </c>
    </row>
    <row r="439" spans="10:13">
      <c r="J439" t="s">
        <v>325</v>
      </c>
      <c r="K439" t="s">
        <v>470</v>
      </c>
      <c r="L439" t="s">
        <v>353</v>
      </c>
      <c r="M439">
        <v>1</v>
      </c>
    </row>
    <row r="440" spans="10:13">
      <c r="J440" t="s">
        <v>308</v>
      </c>
      <c r="K440" t="s">
        <v>470</v>
      </c>
      <c r="L440" t="s">
        <v>353</v>
      </c>
      <c r="M440">
        <v>8</v>
      </c>
    </row>
    <row r="441" spans="10:13">
      <c r="J441" t="s">
        <v>317</v>
      </c>
      <c r="K441" t="s">
        <v>471</v>
      </c>
      <c r="L441" t="s">
        <v>349</v>
      </c>
      <c r="M441">
        <v>7</v>
      </c>
    </row>
    <row r="442" spans="10:13">
      <c r="J442" t="s">
        <v>309</v>
      </c>
      <c r="K442" t="s">
        <v>471</v>
      </c>
      <c r="L442" t="s">
        <v>349</v>
      </c>
      <c r="M442">
        <v>10</v>
      </c>
    </row>
    <row r="443" spans="10:13">
      <c r="J443" t="s">
        <v>308</v>
      </c>
      <c r="K443" t="s">
        <v>472</v>
      </c>
      <c r="L443" t="s">
        <v>353</v>
      </c>
      <c r="M443">
        <v>1</v>
      </c>
    </row>
    <row r="444" spans="10:13">
      <c r="J444" t="s">
        <v>314</v>
      </c>
      <c r="K444" t="s">
        <v>472</v>
      </c>
      <c r="L444" t="s">
        <v>353</v>
      </c>
      <c r="M444">
        <v>8</v>
      </c>
    </row>
    <row r="445" spans="10:13">
      <c r="J445" t="s">
        <v>308</v>
      </c>
      <c r="K445" t="s">
        <v>473</v>
      </c>
      <c r="L445" t="s">
        <v>349</v>
      </c>
      <c r="M445">
        <v>7</v>
      </c>
    </row>
    <row r="446" spans="10:13">
      <c r="J446" t="s">
        <v>309</v>
      </c>
      <c r="K446" t="s">
        <v>473</v>
      </c>
      <c r="L446" t="s">
        <v>349</v>
      </c>
      <c r="M446">
        <v>10</v>
      </c>
    </row>
    <row r="447" spans="10:13">
      <c r="J447" t="s">
        <v>326</v>
      </c>
      <c r="K447" t="s">
        <v>474</v>
      </c>
      <c r="L447" t="s">
        <v>351</v>
      </c>
      <c r="M447">
        <v>1</v>
      </c>
    </row>
    <row r="448" spans="10:13">
      <c r="J448" t="s">
        <v>324</v>
      </c>
      <c r="K448" t="s">
        <v>475</v>
      </c>
      <c r="L448" t="s">
        <v>353</v>
      </c>
      <c r="M448">
        <v>1</v>
      </c>
    </row>
    <row r="449" spans="10:13">
      <c r="J449" t="s">
        <v>307</v>
      </c>
      <c r="K449" t="s">
        <v>475</v>
      </c>
      <c r="L449" t="s">
        <v>353</v>
      </c>
      <c r="M449">
        <v>1</v>
      </c>
    </row>
    <row r="450" spans="10:13">
      <c r="J450" t="s">
        <v>317</v>
      </c>
      <c r="K450" t="s">
        <v>476</v>
      </c>
      <c r="L450" t="s">
        <v>345</v>
      </c>
      <c r="M450">
        <v>8</v>
      </c>
    </row>
  </sheetData>
  <sortState ref="A1:G225">
    <sortCondition descending="1" ref="G18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6" sqref="A6:B23"/>
    </sheetView>
  </sheetViews>
  <sheetFormatPr baseColWidth="10" defaultRowHeight="15" x14ac:dyDescent="0"/>
  <cols>
    <col min="1" max="1" width="13.1640625" customWidth="1"/>
    <col min="2" max="2" width="9.83203125" customWidth="1"/>
    <col min="3" max="4" width="8" customWidth="1"/>
    <col min="5" max="5" width="10.83203125" customWidth="1"/>
    <col min="6" max="6" width="8.6640625" customWidth="1"/>
    <col min="7" max="7" width="6.1640625" customWidth="1"/>
    <col min="8" max="8" width="8.5" customWidth="1"/>
    <col min="9" max="9" width="10.83203125" customWidth="1"/>
    <col min="10" max="10" width="3.1640625" customWidth="1"/>
    <col min="11" max="11" width="12.5" customWidth="1"/>
    <col min="12" max="12" width="13" customWidth="1"/>
    <col min="13" max="13" width="2.1640625" customWidth="1"/>
    <col min="14" max="14" width="3.1640625" customWidth="1"/>
    <col min="15" max="15" width="15.33203125" customWidth="1"/>
    <col min="16" max="16" width="10.83203125" customWidth="1"/>
    <col min="17" max="17" width="2.1640625" customWidth="1"/>
    <col min="18" max="18" width="13.1640625" customWidth="1"/>
    <col min="19" max="19" width="8.33203125" customWidth="1"/>
    <col min="20" max="20" width="10.83203125" customWidth="1"/>
    <col min="21" max="21" width="10.6640625" customWidth="1"/>
    <col min="22" max="22" width="2.1640625" customWidth="1"/>
    <col min="23" max="23" width="13" customWidth="1"/>
    <col min="24" max="24" width="10.83203125" customWidth="1"/>
    <col min="26" max="26" width="8.6640625" customWidth="1"/>
    <col min="27" max="27" width="8.5" customWidth="1"/>
    <col min="28" max="28" width="6.83203125" customWidth="1"/>
    <col min="29" max="30" width="8" customWidth="1"/>
    <col min="32" max="32" width="7.83203125" customWidth="1"/>
  </cols>
  <sheetData>
    <row r="1" spans="1:2">
      <c r="A1" s="1" t="s">
        <v>342</v>
      </c>
      <c r="B1" t="s">
        <v>353</v>
      </c>
    </row>
    <row r="2" spans="1:2">
      <c r="A2" s="1" t="s">
        <v>343</v>
      </c>
      <c r="B2" s="2">
        <v>8</v>
      </c>
    </row>
    <row r="4" spans="1:2">
      <c r="A4" s="1" t="s">
        <v>477</v>
      </c>
    </row>
    <row r="5" spans="1:2">
      <c r="A5" s="1" t="s">
        <v>337</v>
      </c>
      <c r="B5" t="s">
        <v>341</v>
      </c>
    </row>
    <row r="6" spans="1:2">
      <c r="A6" s="2" t="s">
        <v>311</v>
      </c>
      <c r="B6" s="3">
        <v>5</v>
      </c>
    </row>
    <row r="7" spans="1:2">
      <c r="A7" s="2" t="s">
        <v>323</v>
      </c>
      <c r="B7" s="3">
        <v>2</v>
      </c>
    </row>
    <row r="8" spans="1:2">
      <c r="A8" s="2" t="s">
        <v>307</v>
      </c>
      <c r="B8" s="3">
        <v>6</v>
      </c>
    </row>
    <row r="9" spans="1:2">
      <c r="A9" s="2" t="s">
        <v>322</v>
      </c>
      <c r="B9" s="3">
        <v>1</v>
      </c>
    </row>
    <row r="10" spans="1:2">
      <c r="A10" s="2" t="s">
        <v>327</v>
      </c>
      <c r="B10" s="3">
        <v>1</v>
      </c>
    </row>
    <row r="11" spans="1:2">
      <c r="A11" s="2" t="s">
        <v>324</v>
      </c>
      <c r="B11" s="3">
        <v>2</v>
      </c>
    </row>
    <row r="12" spans="1:2">
      <c r="A12" s="2" t="s">
        <v>315</v>
      </c>
      <c r="B12" s="3">
        <v>2</v>
      </c>
    </row>
    <row r="13" spans="1:2">
      <c r="A13" s="2" t="s">
        <v>316</v>
      </c>
      <c r="B13" s="3">
        <v>3</v>
      </c>
    </row>
    <row r="14" spans="1:2">
      <c r="A14" s="2" t="s">
        <v>309</v>
      </c>
      <c r="B14" s="3">
        <v>4</v>
      </c>
    </row>
    <row r="15" spans="1:2">
      <c r="A15" s="2" t="s">
        <v>329</v>
      </c>
      <c r="B15" s="3">
        <v>1</v>
      </c>
    </row>
    <row r="16" spans="1:2">
      <c r="A16" s="2" t="s">
        <v>318</v>
      </c>
      <c r="B16" s="3">
        <v>2</v>
      </c>
    </row>
    <row r="17" spans="1:2">
      <c r="A17" s="2" t="s">
        <v>308</v>
      </c>
      <c r="B17" s="3">
        <v>6</v>
      </c>
    </row>
    <row r="18" spans="1:2">
      <c r="A18" s="2" t="s">
        <v>312</v>
      </c>
      <c r="B18" s="3">
        <v>2</v>
      </c>
    </row>
    <row r="19" spans="1:2">
      <c r="A19" s="2" t="s">
        <v>310</v>
      </c>
      <c r="B19" s="3">
        <v>2</v>
      </c>
    </row>
    <row r="20" spans="1:2">
      <c r="A20" s="2" t="s">
        <v>314</v>
      </c>
      <c r="B20" s="3">
        <v>6</v>
      </c>
    </row>
    <row r="21" spans="1:2">
      <c r="A21" s="2" t="s">
        <v>321</v>
      </c>
      <c r="B21" s="3">
        <v>1</v>
      </c>
    </row>
    <row r="22" spans="1:2">
      <c r="A22" s="2" t="s">
        <v>317</v>
      </c>
      <c r="B22" s="3">
        <v>3</v>
      </c>
    </row>
    <row r="23" spans="1:2">
      <c r="A23" s="2" t="s">
        <v>320</v>
      </c>
      <c r="B23" s="3">
        <v>1</v>
      </c>
    </row>
    <row r="24" spans="1:2">
      <c r="A24" s="2" t="s">
        <v>338</v>
      </c>
      <c r="B24" s="3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L5" sqref="L5"/>
    </sheetView>
  </sheetViews>
  <sheetFormatPr baseColWidth="10" defaultRowHeight="15" x14ac:dyDescent="0"/>
  <sheetData>
    <row r="1" spans="1:3">
      <c r="B1" t="s">
        <v>483</v>
      </c>
      <c r="C1" t="s">
        <v>484</v>
      </c>
    </row>
    <row r="2" spans="1:3">
      <c r="A2" t="s">
        <v>335</v>
      </c>
      <c r="C2">
        <v>2</v>
      </c>
    </row>
    <row r="3" spans="1:3">
      <c r="A3" t="s">
        <v>334</v>
      </c>
      <c r="C3">
        <v>2</v>
      </c>
    </row>
    <row r="4" spans="1:3">
      <c r="A4" t="s">
        <v>336</v>
      </c>
      <c r="C4">
        <v>2</v>
      </c>
    </row>
    <row r="5" spans="1:3">
      <c r="A5" t="s">
        <v>325</v>
      </c>
      <c r="C5">
        <v>3</v>
      </c>
    </row>
    <row r="6" spans="1:3">
      <c r="A6" t="s">
        <v>331</v>
      </c>
      <c r="C6">
        <v>3</v>
      </c>
    </row>
    <row r="7" spans="1:3">
      <c r="A7" t="s">
        <v>333</v>
      </c>
      <c r="C7">
        <v>4</v>
      </c>
    </row>
    <row r="8" spans="1:3">
      <c r="A8" t="s">
        <v>328</v>
      </c>
      <c r="C8">
        <v>4</v>
      </c>
    </row>
    <row r="9" spans="1:3">
      <c r="A9" t="s">
        <v>319</v>
      </c>
      <c r="C9">
        <v>6</v>
      </c>
    </row>
    <row r="10" spans="1:3">
      <c r="A10" t="s">
        <v>326</v>
      </c>
      <c r="C10">
        <v>6</v>
      </c>
    </row>
    <row r="11" spans="1:3">
      <c r="A11" t="s">
        <v>329</v>
      </c>
      <c r="B11">
        <v>1</v>
      </c>
      <c r="C11">
        <v>6</v>
      </c>
    </row>
    <row r="12" spans="1:3">
      <c r="A12" t="s">
        <v>332</v>
      </c>
      <c r="C12">
        <v>7</v>
      </c>
    </row>
    <row r="13" spans="1:3">
      <c r="A13" t="s">
        <v>313</v>
      </c>
      <c r="C13">
        <v>9</v>
      </c>
    </row>
    <row r="14" spans="1:3">
      <c r="A14" t="s">
        <v>322</v>
      </c>
      <c r="B14">
        <v>1</v>
      </c>
      <c r="C14">
        <v>8</v>
      </c>
    </row>
    <row r="15" spans="1:3">
      <c r="A15" t="s">
        <v>327</v>
      </c>
      <c r="B15">
        <v>1</v>
      </c>
      <c r="C15">
        <v>9</v>
      </c>
    </row>
    <row r="16" spans="1:3">
      <c r="A16" t="s">
        <v>330</v>
      </c>
      <c r="C16">
        <v>12</v>
      </c>
    </row>
    <row r="17" spans="1:3">
      <c r="A17" t="s">
        <v>316</v>
      </c>
      <c r="B17">
        <v>3</v>
      </c>
      <c r="C17">
        <v>12</v>
      </c>
    </row>
    <row r="18" spans="1:3">
      <c r="A18" t="s">
        <v>312</v>
      </c>
      <c r="B18">
        <v>2</v>
      </c>
      <c r="C18">
        <v>13</v>
      </c>
    </row>
    <row r="19" spans="1:3">
      <c r="A19" t="s">
        <v>318</v>
      </c>
      <c r="B19">
        <v>2</v>
      </c>
      <c r="C19">
        <v>14</v>
      </c>
    </row>
    <row r="20" spans="1:3">
      <c r="A20" t="s">
        <v>315</v>
      </c>
      <c r="B20">
        <v>2</v>
      </c>
      <c r="C20">
        <v>16</v>
      </c>
    </row>
    <row r="21" spans="1:3">
      <c r="A21" t="s">
        <v>320</v>
      </c>
      <c r="B21">
        <v>1</v>
      </c>
      <c r="C21">
        <v>17</v>
      </c>
    </row>
    <row r="22" spans="1:3">
      <c r="A22" t="s">
        <v>310</v>
      </c>
      <c r="B22">
        <v>2</v>
      </c>
      <c r="C22">
        <v>17</v>
      </c>
    </row>
    <row r="23" spans="1:3">
      <c r="A23" t="s">
        <v>321</v>
      </c>
      <c r="B23">
        <v>1</v>
      </c>
      <c r="C23">
        <v>18</v>
      </c>
    </row>
    <row r="24" spans="1:3">
      <c r="A24" t="s">
        <v>323</v>
      </c>
      <c r="B24">
        <v>2</v>
      </c>
      <c r="C24">
        <v>18</v>
      </c>
    </row>
    <row r="25" spans="1:3">
      <c r="A25" t="s">
        <v>317</v>
      </c>
      <c r="B25">
        <v>3</v>
      </c>
      <c r="C25">
        <v>17</v>
      </c>
    </row>
    <row r="26" spans="1:3">
      <c r="A26" t="s">
        <v>324</v>
      </c>
      <c r="B26">
        <v>2</v>
      </c>
      <c r="C26">
        <v>19</v>
      </c>
    </row>
    <row r="27" spans="1:3">
      <c r="A27" t="s">
        <v>311</v>
      </c>
      <c r="B27">
        <v>5</v>
      </c>
      <c r="C27">
        <v>23</v>
      </c>
    </row>
    <row r="28" spans="1:3">
      <c r="A28" t="s">
        <v>314</v>
      </c>
      <c r="B28">
        <v>6</v>
      </c>
      <c r="C28">
        <v>24</v>
      </c>
    </row>
    <row r="29" spans="1:3">
      <c r="A29" t="s">
        <v>309</v>
      </c>
      <c r="B29">
        <v>4</v>
      </c>
      <c r="C29">
        <v>27</v>
      </c>
    </row>
    <row r="30" spans="1:3">
      <c r="A30" t="s">
        <v>307</v>
      </c>
      <c r="B30">
        <v>6</v>
      </c>
      <c r="C30">
        <v>36</v>
      </c>
    </row>
    <row r="31" spans="1:3">
      <c r="A31" t="s">
        <v>308</v>
      </c>
      <c r="B31">
        <v>6</v>
      </c>
      <c r="C31">
        <v>44</v>
      </c>
    </row>
  </sheetData>
  <sortState ref="A2:C31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graph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2013-10-22T23:03:01Z</dcterms:created>
  <dcterms:modified xsi:type="dcterms:W3CDTF">2013-10-23T06:13:43Z</dcterms:modified>
</cp:coreProperties>
</file>