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7240" tabRatio="500" activeTab="3"/>
  </bookViews>
  <sheets>
    <sheet name="Schools" sheetId="4" r:id="rId1"/>
    <sheet name="Funding Rounds" sheetId="1" r:id="rId2"/>
    <sheet name="Exits" sheetId="2" r:id="rId3"/>
    <sheet name="Funding by Round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D7" i="2"/>
  <c r="C7" i="2"/>
  <c r="E6" i="2"/>
  <c r="D6" i="2"/>
  <c r="C6" i="2"/>
</calcChain>
</file>

<file path=xl/sharedStrings.xml><?xml version="1.0" encoding="utf-8"?>
<sst xmlns="http://schemas.openxmlformats.org/spreadsheetml/2006/main" count="65" uniqueCount="49">
  <si>
    <t>stanford_companies</t>
  </si>
  <si>
    <t>non_stanford_companies</t>
  </si>
  <si>
    <t>Companies with Stanford founders</t>
  </si>
  <si>
    <t>Other companies</t>
  </si>
  <si>
    <t>stanford</t>
  </si>
  <si>
    <t>all_companies</t>
  </si>
  <si>
    <t>operating</t>
  </si>
  <si>
    <t>closed</t>
  </si>
  <si>
    <t>acquired</t>
  </si>
  <si>
    <t>ipo</t>
  </si>
  <si>
    <t>Stanford</t>
  </si>
  <si>
    <t>IPO</t>
  </si>
  <si>
    <t>Acquisition</t>
  </si>
  <si>
    <t>Closed</t>
  </si>
  <si>
    <t>funding_round_type</t>
  </si>
  <si>
    <t>companies</t>
  </si>
  <si>
    <t>median_ish</t>
  </si>
  <si>
    <t>average</t>
  </si>
  <si>
    <t>round_number</t>
  </si>
  <si>
    <t>angel</t>
  </si>
  <si>
    <t>crowdfunding</t>
  </si>
  <si>
    <t>other</t>
  </si>
  <si>
    <t>post-ipo</t>
  </si>
  <si>
    <t>private-equity</t>
  </si>
  <si>
    <t>series-a</t>
  </si>
  <si>
    <t>series-b</t>
  </si>
  <si>
    <t>series-c+</t>
  </si>
  <si>
    <t>venture</t>
  </si>
  <si>
    <t>Angel</t>
  </si>
  <si>
    <t>Series A</t>
  </si>
  <si>
    <t>Series B</t>
  </si>
  <si>
    <t>Series C+</t>
  </si>
  <si>
    <t>Harvard</t>
  </si>
  <si>
    <t>Berkeley</t>
  </si>
  <si>
    <t>MIT</t>
  </si>
  <si>
    <t>Yale</t>
  </si>
  <si>
    <t>Princeton</t>
  </si>
  <si>
    <t>Cornell</t>
  </si>
  <si>
    <t>Northwestern</t>
  </si>
  <si>
    <t>Illinois</t>
  </si>
  <si>
    <t>Duke</t>
  </si>
  <si>
    <t>blank1</t>
  </si>
  <si>
    <t>blank2</t>
  </si>
  <si>
    <t>Founders (left axis)</t>
  </si>
  <si>
    <t>Unicorns (right axis)</t>
  </si>
  <si>
    <t>Median</t>
  </si>
  <si>
    <t>Ratio</t>
  </si>
  <si>
    <t>Average</t>
  </si>
  <si>
    <t>Funding Round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</si>
</sst>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ntenna"/>
    </font>
    <font>
      <b/>
      <sz val="14.4"/>
      <color theme="1"/>
      <name val="Antenna"/>
    </font>
    <font>
      <b/>
      <sz val="12"/>
      <color theme="1"/>
      <name val="Antenna"/>
    </font>
    <font>
      <i/>
      <sz val="12"/>
      <color rgb="FFDD5426"/>
      <name val="Anten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8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0" fontId="4" fillId="0" borderId="0" xfId="0" applyFont="1"/>
    <xf numFmtId="165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</cellXfs>
  <cellStyles count="8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345D63"/>
      <color rgb="FF8C1515"/>
      <color rgb="FFAACB37"/>
      <color rgb="FF79121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600998201996"/>
          <c:y val="0.254063835363561"/>
          <c:w val="0.673218009061716"/>
          <c:h val="0.461309980970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Schools!$B$1</c:f>
              <c:strCache>
                <c:ptCount val="1"/>
                <c:pt idx="0">
                  <c:v>Founders (left axis)</c:v>
                </c:pt>
              </c:strCache>
            </c:strRef>
          </c:tx>
          <c:spPr>
            <a:solidFill>
              <a:srgbClr val="AACB37"/>
            </a:solidFill>
            <a:effectLst/>
          </c:spPr>
          <c:invertIfNegative val="0"/>
          <c:cat>
            <c:strRef>
              <c:f>Schools!$A$2:$A$11</c:f>
              <c:strCache>
                <c:ptCount val="10"/>
                <c:pt idx="0">
                  <c:v>Stanford</c:v>
                </c:pt>
                <c:pt idx="1">
                  <c:v>Harvard</c:v>
                </c:pt>
                <c:pt idx="2">
                  <c:v>Berkeley</c:v>
                </c:pt>
                <c:pt idx="3">
                  <c:v>MIT</c:v>
                </c:pt>
                <c:pt idx="4">
                  <c:v>Yale</c:v>
                </c:pt>
                <c:pt idx="5">
                  <c:v>Princeton</c:v>
                </c:pt>
                <c:pt idx="6">
                  <c:v>Cornell</c:v>
                </c:pt>
                <c:pt idx="7">
                  <c:v>Northwestern</c:v>
                </c:pt>
                <c:pt idx="8">
                  <c:v>Illinois</c:v>
                </c:pt>
                <c:pt idx="9">
                  <c:v>Duke</c:v>
                </c:pt>
              </c:strCache>
            </c:strRef>
          </c:cat>
          <c:val>
            <c:numRef>
              <c:f>Schools!$B$2:$B$11</c:f>
              <c:numCache>
                <c:formatCode>General</c:formatCode>
                <c:ptCount val="10"/>
                <c:pt idx="0">
                  <c:v>482.0</c:v>
                </c:pt>
                <c:pt idx="1">
                  <c:v>487.0</c:v>
                </c:pt>
                <c:pt idx="2">
                  <c:v>158.0</c:v>
                </c:pt>
                <c:pt idx="3">
                  <c:v>217.0</c:v>
                </c:pt>
                <c:pt idx="4">
                  <c:v>89.0</c:v>
                </c:pt>
                <c:pt idx="5">
                  <c:v>89.0</c:v>
                </c:pt>
                <c:pt idx="6">
                  <c:v>95.0</c:v>
                </c:pt>
                <c:pt idx="7">
                  <c:v>80.0</c:v>
                </c:pt>
                <c:pt idx="8">
                  <c:v>89.0</c:v>
                </c:pt>
                <c:pt idx="9">
                  <c:v>56.0</c:v>
                </c:pt>
              </c:numCache>
            </c:numRef>
          </c:val>
        </c:ser>
        <c:ser>
          <c:idx val="1"/>
          <c:order val="1"/>
          <c:tx>
            <c:strRef>
              <c:f>Schools!$C$1</c:f>
              <c:strCache>
                <c:ptCount val="1"/>
                <c:pt idx="0">
                  <c:v>blank1</c:v>
                </c:pt>
              </c:strCache>
            </c:strRef>
          </c:tx>
          <c:invertIfNegative val="0"/>
          <c:cat>
            <c:strRef>
              <c:f>Schools!$A$2:$A$11</c:f>
              <c:strCache>
                <c:ptCount val="10"/>
                <c:pt idx="0">
                  <c:v>Stanford</c:v>
                </c:pt>
                <c:pt idx="1">
                  <c:v>Harvard</c:v>
                </c:pt>
                <c:pt idx="2">
                  <c:v>Berkeley</c:v>
                </c:pt>
                <c:pt idx="3">
                  <c:v>MIT</c:v>
                </c:pt>
                <c:pt idx="4">
                  <c:v>Yale</c:v>
                </c:pt>
                <c:pt idx="5">
                  <c:v>Princeton</c:v>
                </c:pt>
                <c:pt idx="6">
                  <c:v>Cornell</c:v>
                </c:pt>
                <c:pt idx="7">
                  <c:v>Northwestern</c:v>
                </c:pt>
                <c:pt idx="8">
                  <c:v>Illinois</c:v>
                </c:pt>
                <c:pt idx="9">
                  <c:v>Duke</c:v>
                </c:pt>
              </c:strCache>
            </c:strRef>
          </c:cat>
          <c:val>
            <c:numRef>
              <c:f>Schools!$C$2:$C$11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741320"/>
        <c:axId val="-2087742760"/>
      </c:barChart>
      <c:barChart>
        <c:barDir val="col"/>
        <c:grouping val="clustered"/>
        <c:varyColors val="0"/>
        <c:ser>
          <c:idx val="2"/>
          <c:order val="2"/>
          <c:tx>
            <c:strRef>
              <c:f>Schools!$D$1</c:f>
              <c:strCache>
                <c:ptCount val="1"/>
                <c:pt idx="0">
                  <c:v>blank2</c:v>
                </c:pt>
              </c:strCache>
            </c:strRef>
          </c:tx>
          <c:invertIfNegative val="0"/>
          <c:cat>
            <c:strRef>
              <c:f>Schools!$A$2:$A$11</c:f>
              <c:strCache>
                <c:ptCount val="10"/>
                <c:pt idx="0">
                  <c:v>Stanford</c:v>
                </c:pt>
                <c:pt idx="1">
                  <c:v>Harvard</c:v>
                </c:pt>
                <c:pt idx="2">
                  <c:v>Berkeley</c:v>
                </c:pt>
                <c:pt idx="3">
                  <c:v>MIT</c:v>
                </c:pt>
                <c:pt idx="4">
                  <c:v>Yale</c:v>
                </c:pt>
                <c:pt idx="5">
                  <c:v>Princeton</c:v>
                </c:pt>
                <c:pt idx="6">
                  <c:v>Cornell</c:v>
                </c:pt>
                <c:pt idx="7">
                  <c:v>Northwestern</c:v>
                </c:pt>
                <c:pt idx="8">
                  <c:v>Illinois</c:v>
                </c:pt>
                <c:pt idx="9">
                  <c:v>Duke</c:v>
                </c:pt>
              </c:strCache>
            </c:strRef>
          </c:cat>
          <c:val>
            <c:numRef>
              <c:f>Schools!$D$2:$D$11</c:f>
              <c:numCache>
                <c:formatCode>General</c:formatCode>
                <c:ptCount val="10"/>
              </c:numCache>
            </c:numRef>
          </c:val>
        </c:ser>
        <c:ser>
          <c:idx val="3"/>
          <c:order val="3"/>
          <c:tx>
            <c:strRef>
              <c:f>Schools!$E$1</c:f>
              <c:strCache>
                <c:ptCount val="1"/>
                <c:pt idx="0">
                  <c:v>Unicorns (right axis)</c:v>
                </c:pt>
              </c:strCache>
            </c:strRef>
          </c:tx>
          <c:spPr>
            <a:solidFill>
              <a:srgbClr val="345D63"/>
            </a:solidFill>
            <a:effectLst/>
          </c:spPr>
          <c:invertIfNegative val="0"/>
          <c:cat>
            <c:strRef>
              <c:f>Schools!$A$2:$A$11</c:f>
              <c:strCache>
                <c:ptCount val="10"/>
                <c:pt idx="0">
                  <c:v>Stanford</c:v>
                </c:pt>
                <c:pt idx="1">
                  <c:v>Harvard</c:v>
                </c:pt>
                <c:pt idx="2">
                  <c:v>Berkeley</c:v>
                </c:pt>
                <c:pt idx="3">
                  <c:v>MIT</c:v>
                </c:pt>
                <c:pt idx="4">
                  <c:v>Yale</c:v>
                </c:pt>
                <c:pt idx="5">
                  <c:v>Princeton</c:v>
                </c:pt>
                <c:pt idx="6">
                  <c:v>Cornell</c:v>
                </c:pt>
                <c:pt idx="7">
                  <c:v>Northwestern</c:v>
                </c:pt>
                <c:pt idx="8">
                  <c:v>Illinois</c:v>
                </c:pt>
                <c:pt idx="9">
                  <c:v>Duke</c:v>
                </c:pt>
              </c:strCache>
            </c:strRef>
          </c:cat>
          <c:val>
            <c:numRef>
              <c:f>Schools!$E$2:$E$11</c:f>
              <c:numCache>
                <c:formatCode>General</c:formatCode>
                <c:ptCount val="10"/>
                <c:pt idx="0">
                  <c:v>13.0</c:v>
                </c:pt>
                <c:pt idx="1">
                  <c:v>8.0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908568"/>
        <c:axId val="-2086838152"/>
      </c:barChart>
      <c:catAx>
        <c:axId val="-208874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87742760"/>
        <c:crosses val="autoZero"/>
        <c:auto val="1"/>
        <c:lblAlgn val="ctr"/>
        <c:lblOffset val="100"/>
        <c:noMultiLvlLbl val="0"/>
      </c:catAx>
      <c:valAx>
        <c:axId val="-2087742760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88741320"/>
        <c:crosses val="autoZero"/>
        <c:crossBetween val="between"/>
      </c:valAx>
      <c:valAx>
        <c:axId val="-2086838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086908568"/>
        <c:crosses val="max"/>
        <c:crossBetween val="between"/>
      </c:valAx>
      <c:catAx>
        <c:axId val="-208690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6838152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8263221526443"/>
          <c:y val="0.176555716353111"/>
          <c:w val="0.432180310561738"/>
          <c:h val="0.05478879177729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72506077065"/>
          <c:y val="0.201396837590423"/>
          <c:w val="0.751196803870713"/>
          <c:h val="0.709497471352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'Funding Rounds'!$B$1</c:f>
              <c:strCache>
                <c:ptCount val="1"/>
                <c:pt idx="0">
                  <c:v>Companies with Stanford founders</c:v>
                </c:pt>
              </c:strCache>
            </c:strRef>
          </c:tx>
          <c:spPr>
            <a:solidFill>
              <a:srgbClr val="8C1515"/>
            </a:solidFill>
            <a:effectLst/>
          </c:spPr>
          <c:invertIfNegative val="0"/>
          <c:cat>
            <c:numRef>
              <c:f>'Funding Rounds'!$A$2:$A$5</c:f>
              <c:numCache>
                <c:formatCode>General</c:formatCode>
                <c:ptCount val="4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</c:numCache>
            </c:numRef>
          </c:cat>
          <c:val>
            <c:numRef>
              <c:f>'Funding Rounds'!$B$2:$B$5</c:f>
              <c:numCache>
                <c:formatCode>General</c:formatCode>
                <c:ptCount val="4"/>
                <c:pt idx="0">
                  <c:v>2.24242424242424</c:v>
                </c:pt>
                <c:pt idx="1">
                  <c:v>2.53191489361702</c:v>
                </c:pt>
                <c:pt idx="2">
                  <c:v>2.23809523809524</c:v>
                </c:pt>
                <c:pt idx="3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'Funding Rounds'!$C$1</c:f>
              <c:strCache>
                <c:ptCount val="1"/>
                <c:pt idx="0">
                  <c:v>Other companies</c:v>
                </c:pt>
              </c:strCache>
            </c:strRef>
          </c:tx>
          <c:spPr>
            <a:solidFill>
              <a:srgbClr val="AACB37"/>
            </a:solidFill>
            <a:effectLst/>
          </c:spPr>
          <c:invertIfNegative val="0"/>
          <c:cat>
            <c:numRef>
              <c:f>'Funding Rounds'!$A$2:$A$5</c:f>
              <c:numCache>
                <c:formatCode>General</c:formatCode>
                <c:ptCount val="4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</c:numCache>
            </c:numRef>
          </c:cat>
          <c:val>
            <c:numRef>
              <c:f>'Funding Rounds'!$C$2:$C$5</c:f>
              <c:numCache>
                <c:formatCode>General</c:formatCode>
                <c:ptCount val="4"/>
                <c:pt idx="0">
                  <c:v>1.87645687645688</c:v>
                </c:pt>
                <c:pt idx="1">
                  <c:v>1.67263427109974</c:v>
                </c:pt>
                <c:pt idx="2">
                  <c:v>1.52954168967421</c:v>
                </c:pt>
                <c:pt idx="3">
                  <c:v>1.34150197628459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34728"/>
        <c:axId val="-2126247080"/>
      </c:barChart>
      <c:catAx>
        <c:axId val="-21239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26247080"/>
        <c:crosses val="autoZero"/>
        <c:auto val="1"/>
        <c:lblAlgn val="ctr"/>
        <c:lblOffset val="100"/>
        <c:noMultiLvlLbl val="0"/>
      </c:catAx>
      <c:valAx>
        <c:axId val="-2126247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-21239347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0628060340316"/>
          <c:y val="0.117428429889972"/>
          <c:w val="0.589144442247526"/>
          <c:h val="0.062680554831308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300646274123"/>
          <c:y val="0.22126952979458"/>
          <c:w val="0.714197869647517"/>
          <c:h val="0.677006452713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Exits!$B$6</c:f>
              <c:strCache>
                <c:ptCount val="1"/>
                <c:pt idx="0">
                  <c:v>Companies with Stanford founders</c:v>
                </c:pt>
              </c:strCache>
            </c:strRef>
          </c:tx>
          <c:spPr>
            <a:solidFill>
              <a:srgbClr val="8C1515"/>
            </a:solidFill>
            <a:effectLst/>
          </c:spPr>
          <c:invertIfNegative val="0"/>
          <c:cat>
            <c:strRef>
              <c:f>Exits!$C$5:$E$5</c:f>
              <c:strCache>
                <c:ptCount val="3"/>
                <c:pt idx="0">
                  <c:v>Acquisition</c:v>
                </c:pt>
                <c:pt idx="1">
                  <c:v>IPO</c:v>
                </c:pt>
                <c:pt idx="2">
                  <c:v>Closed</c:v>
                </c:pt>
              </c:strCache>
            </c:strRef>
          </c:cat>
          <c:val>
            <c:numRef>
              <c:f>Exits!$C$6:$E$6</c:f>
              <c:numCache>
                <c:formatCode>0%</c:formatCode>
                <c:ptCount val="3"/>
                <c:pt idx="0">
                  <c:v>0.174757281553398</c:v>
                </c:pt>
                <c:pt idx="1">
                  <c:v>0.0388349514563107</c:v>
                </c:pt>
                <c:pt idx="2">
                  <c:v>0.0258899676375404</c:v>
                </c:pt>
              </c:numCache>
            </c:numRef>
          </c:val>
        </c:ser>
        <c:ser>
          <c:idx val="1"/>
          <c:order val="1"/>
          <c:tx>
            <c:strRef>
              <c:f>Exits!$B$7</c:f>
              <c:strCache>
                <c:ptCount val="1"/>
                <c:pt idx="0">
                  <c:v>Other companies</c:v>
                </c:pt>
              </c:strCache>
            </c:strRef>
          </c:tx>
          <c:spPr>
            <a:solidFill>
              <a:srgbClr val="AACB37"/>
            </a:solidFill>
            <a:effectLst/>
          </c:spPr>
          <c:invertIfNegative val="0"/>
          <c:cat>
            <c:strRef>
              <c:f>Exits!$C$5:$E$5</c:f>
              <c:strCache>
                <c:ptCount val="3"/>
                <c:pt idx="0">
                  <c:v>Acquisition</c:v>
                </c:pt>
                <c:pt idx="1">
                  <c:v>IPO</c:v>
                </c:pt>
                <c:pt idx="2">
                  <c:v>Closed</c:v>
                </c:pt>
              </c:strCache>
            </c:strRef>
          </c:cat>
          <c:val>
            <c:numRef>
              <c:f>Exits!$C$7:$E$7</c:f>
              <c:numCache>
                <c:formatCode>0%</c:formatCode>
                <c:ptCount val="3"/>
                <c:pt idx="0">
                  <c:v>0.0841539838854073</c:v>
                </c:pt>
                <c:pt idx="1">
                  <c:v>0.00707251566696508</c:v>
                </c:pt>
                <c:pt idx="2">
                  <c:v>0.0716204118173679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086312"/>
        <c:axId val="-2126403960"/>
      </c:barChart>
      <c:catAx>
        <c:axId val="-21260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26403960"/>
        <c:crosses val="autoZero"/>
        <c:auto val="1"/>
        <c:lblAlgn val="ctr"/>
        <c:lblOffset val="100"/>
        <c:noMultiLvlLbl val="0"/>
      </c:catAx>
      <c:valAx>
        <c:axId val="-2126403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-2126086312"/>
        <c:crosses val="autoZero"/>
        <c:crossBetween val="between"/>
        <c:majorUnit val="0.05"/>
      </c:valAx>
    </c:plotArea>
    <c:legend>
      <c:legendPos val="t"/>
      <c:layout>
        <c:manualLayout>
          <c:xMode val="edge"/>
          <c:yMode val="edge"/>
          <c:x val="0.113062689710017"/>
          <c:y val="0.137272162746218"/>
          <c:w val="0.723867127770553"/>
          <c:h val="0.063521904560587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13</xdr:row>
      <xdr:rowOff>25400</xdr:rowOff>
    </xdr:from>
    <xdr:to>
      <xdr:col>12</xdr:col>
      <xdr:colOff>711200</xdr:colOff>
      <xdr:row>36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0.04333</cdr:x>
      <cdr:y>0.05579</cdr:y>
    </cdr:from>
    <cdr:to>
      <cdr:x>0.89106</cdr:x>
      <cdr:y>0.19562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93973" y="244814"/>
          <a:ext cx="7708627" cy="6135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rtl="0"/>
          <a:r>
            <a:rPr lang="en-US" sz="1440" b="1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Founders and Unicorns by School</a:t>
          </a:r>
        </a:p>
        <a:p xmlns:a="http://schemas.openxmlformats.org/drawingml/2006/main">
          <a:pPr rtl="0"/>
          <a:r>
            <a:rPr lang="en-US" sz="1200" b="0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Data on unicorns from schools other than Stanford, Harvard, Berkeley and MIT not provided.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8</xdr:row>
      <xdr:rowOff>0</xdr:rowOff>
    </xdr:from>
    <xdr:to>
      <xdr:col>12</xdr:col>
      <xdr:colOff>558800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0.09469</cdr:x>
      <cdr:y>0.03016</cdr:y>
    </cdr:from>
    <cdr:to>
      <cdr:x>0.79173</cdr:x>
      <cdr:y>0.16999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14161" y="115664"/>
          <a:ext cx="5993039" cy="5363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rtl="0"/>
          <a:r>
            <a:rPr lang="en-US" sz="1440" b="1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Average Number of Funding Rounds by Founding Year</a:t>
          </a:r>
          <a:endParaRPr lang="en-US" sz="1440">
            <a:solidFill>
              <a:schemeClr val="tx1"/>
            </a:solidFill>
            <a:effectLst/>
            <a:latin typeface="Antenna"/>
            <a:cs typeface="Antenna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11</xdr:row>
      <xdr:rowOff>38100</xdr:rowOff>
    </xdr:from>
    <xdr:to>
      <xdr:col>14</xdr:col>
      <xdr:colOff>177800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0.07392</cdr:x>
      <cdr:y>0.0584</cdr:y>
    </cdr:from>
    <cdr:to>
      <cdr:x>0.69132</cdr:x>
      <cdr:y>0.19823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59977" y="235095"/>
          <a:ext cx="5512223" cy="562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rtl="0"/>
          <a:r>
            <a:rPr lang="en-US" sz="1440" b="1" i="0" baseline="0">
              <a:solidFill>
                <a:schemeClr val="tx1"/>
              </a:solidFill>
              <a:effectLst/>
              <a:latin typeface="Antenna"/>
              <a:ea typeface="+mn-ea"/>
              <a:cs typeface="Antenna"/>
            </a:rPr>
            <a:t>Known Exits by Companies Founded After 2003 </a:t>
          </a:r>
          <a:endParaRPr lang="en-US" sz="1440">
            <a:solidFill>
              <a:schemeClr val="tx1"/>
            </a:solidFill>
            <a:effectLst/>
            <a:latin typeface="Antenna"/>
            <a:cs typeface="Antenn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0" sqref="H10"/>
    </sheetView>
  </sheetViews>
  <sheetFormatPr baseColWidth="10" defaultRowHeight="15" x14ac:dyDescent="0"/>
  <sheetData>
    <row r="1" spans="1:5">
      <c r="B1" t="s">
        <v>43</v>
      </c>
      <c r="C1" t="s">
        <v>41</v>
      </c>
      <c r="D1" t="s">
        <v>42</v>
      </c>
      <c r="E1" t="s">
        <v>44</v>
      </c>
    </row>
    <row r="2" spans="1:5">
      <c r="A2" s="2" t="s">
        <v>10</v>
      </c>
      <c r="B2" s="2">
        <v>482</v>
      </c>
      <c r="E2">
        <v>13</v>
      </c>
    </row>
    <row r="3" spans="1:5">
      <c r="A3" s="2" t="s">
        <v>32</v>
      </c>
      <c r="B3" s="2">
        <v>487</v>
      </c>
      <c r="E3">
        <v>8</v>
      </c>
    </row>
    <row r="4" spans="1:5">
      <c r="A4" s="2" t="s">
        <v>33</v>
      </c>
      <c r="B4" s="2">
        <v>158</v>
      </c>
      <c r="E4">
        <v>5</v>
      </c>
    </row>
    <row r="5" spans="1:5">
      <c r="A5" s="2" t="s">
        <v>34</v>
      </c>
      <c r="B5" s="2">
        <v>217</v>
      </c>
      <c r="E5">
        <v>4</v>
      </c>
    </row>
    <row r="6" spans="1:5">
      <c r="A6" s="2" t="s">
        <v>35</v>
      </c>
      <c r="B6" s="2">
        <v>89</v>
      </c>
    </row>
    <row r="7" spans="1:5">
      <c r="A7" s="2" t="s">
        <v>36</v>
      </c>
      <c r="B7" s="2">
        <v>89</v>
      </c>
    </row>
    <row r="8" spans="1:5">
      <c r="A8" s="2" t="s">
        <v>37</v>
      </c>
      <c r="B8" s="2">
        <v>95</v>
      </c>
    </row>
    <row r="9" spans="1:5">
      <c r="A9" s="2" t="s">
        <v>38</v>
      </c>
      <c r="B9" s="2">
        <v>80</v>
      </c>
    </row>
    <row r="10" spans="1:5">
      <c r="A10" s="2" t="s">
        <v>39</v>
      </c>
      <c r="B10" s="2">
        <v>89</v>
      </c>
    </row>
    <row r="11" spans="1:5">
      <c r="A11" s="2" t="s">
        <v>40</v>
      </c>
      <c r="B11" s="2">
        <v>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7" sqref="M7"/>
    </sheetView>
  </sheetViews>
  <sheetFormatPr baseColWidth="10" defaultRowHeight="15" x14ac:dyDescent="0"/>
  <sheetData>
    <row r="1" spans="1:5">
      <c r="B1" t="s">
        <v>2</v>
      </c>
      <c r="C1" t="s">
        <v>3</v>
      </c>
      <c r="D1" t="s">
        <v>0</v>
      </c>
      <c r="E1" t="s">
        <v>1</v>
      </c>
    </row>
    <row r="2" spans="1:5">
      <c r="A2">
        <v>2009</v>
      </c>
      <c r="B2">
        <v>2.24242424242424</v>
      </c>
      <c r="C2">
        <v>1.8764568764568801</v>
      </c>
      <c r="D2">
        <v>33</v>
      </c>
      <c r="E2">
        <v>1287</v>
      </c>
    </row>
    <row r="3" spans="1:5">
      <c r="A3">
        <v>2010</v>
      </c>
      <c r="B3">
        <v>2.5319148936170199</v>
      </c>
      <c r="C3">
        <v>1.6726342710997399</v>
      </c>
      <c r="D3">
        <v>47</v>
      </c>
      <c r="E3">
        <v>1564</v>
      </c>
    </row>
    <row r="4" spans="1:5">
      <c r="A4">
        <v>2011</v>
      </c>
      <c r="B4">
        <v>2.2380952380952399</v>
      </c>
      <c r="C4">
        <v>1.52954168967421</v>
      </c>
      <c r="D4">
        <v>42</v>
      </c>
      <c r="E4">
        <v>1811</v>
      </c>
    </row>
    <row r="5" spans="1:5">
      <c r="A5">
        <v>2012</v>
      </c>
      <c r="B5">
        <v>1.6</v>
      </c>
      <c r="C5">
        <v>1.3415019762845899</v>
      </c>
      <c r="D5">
        <v>20</v>
      </c>
      <c r="E5">
        <v>1265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6" sqref="B6:B7"/>
    </sheetView>
  </sheetViews>
  <sheetFormatPr baseColWidth="10" defaultRowHeight="15" x14ac:dyDescent="0"/>
  <sheetData>
    <row r="1" spans="1:6">
      <c r="A1" t="s">
        <v>4</v>
      </c>
      <c r="B1" t="s">
        <v>5</v>
      </c>
      <c r="C1" t="s">
        <v>6</v>
      </c>
      <c r="D1" t="s">
        <v>8</v>
      </c>
      <c r="E1" t="s">
        <v>9</v>
      </c>
      <c r="F1" t="s">
        <v>7</v>
      </c>
    </row>
    <row r="2" spans="1:6">
      <c r="A2">
        <v>1</v>
      </c>
      <c r="B2">
        <v>309</v>
      </c>
      <c r="C2">
        <v>235</v>
      </c>
      <c r="D2">
        <v>54</v>
      </c>
      <c r="E2">
        <v>12</v>
      </c>
      <c r="F2">
        <v>8</v>
      </c>
    </row>
    <row r="3" spans="1:6">
      <c r="A3">
        <v>0</v>
      </c>
      <c r="B3">
        <v>11170</v>
      </c>
      <c r="C3">
        <v>9351</v>
      </c>
      <c r="D3">
        <v>940</v>
      </c>
      <c r="E3">
        <v>79</v>
      </c>
      <c r="F3">
        <v>800</v>
      </c>
    </row>
    <row r="5" spans="1:6">
      <c r="C5" t="s">
        <v>12</v>
      </c>
      <c r="D5" t="s">
        <v>11</v>
      </c>
      <c r="E5" t="s">
        <v>13</v>
      </c>
    </row>
    <row r="6" spans="1:6">
      <c r="B6" t="s">
        <v>2</v>
      </c>
      <c r="C6" s="1">
        <f>D2/$B2</f>
        <v>0.17475728155339806</v>
      </c>
      <c r="D6" s="1">
        <f>E2/$B2</f>
        <v>3.8834951456310676E-2</v>
      </c>
      <c r="E6" s="1">
        <f>F2/$B2</f>
        <v>2.5889967637540454E-2</v>
      </c>
    </row>
    <row r="7" spans="1:6">
      <c r="B7" t="s">
        <v>3</v>
      </c>
      <c r="C7" s="1">
        <f>D3/$B3</f>
        <v>8.4153983885407346E-2</v>
      </c>
      <c r="D7" s="1">
        <f>E3/$B3</f>
        <v>7.0725156669650853E-3</v>
      </c>
      <c r="E7" s="1">
        <f>F3/$B3</f>
        <v>7.1620411817367946E-2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tabSelected="1" topLeftCell="F8" workbookViewId="0">
      <selection activeCell="P24" sqref="P24"/>
    </sheetView>
  </sheetViews>
  <sheetFormatPr baseColWidth="10" defaultRowHeight="15" x14ac:dyDescent="0"/>
  <cols>
    <col min="9" max="9" width="11.83203125" customWidth="1"/>
    <col min="10" max="11" width="16.6640625" customWidth="1"/>
    <col min="12" max="12" width="10.83203125" customWidth="1"/>
    <col min="13" max="13" width="2.83203125" customWidth="1"/>
    <col min="14" max="15" width="16.6640625" customWidth="1"/>
    <col min="16" max="16" width="10.83203125" customWidth="1"/>
  </cols>
  <sheetData>
    <row r="1" spans="1:16">
      <c r="A1" t="s">
        <v>4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16">
      <c r="A2">
        <v>0</v>
      </c>
      <c r="B2" t="s">
        <v>19</v>
      </c>
      <c r="C2">
        <v>4481</v>
      </c>
      <c r="D2">
        <v>530774.07429547398</v>
      </c>
      <c r="E2">
        <v>438674.95975582203</v>
      </c>
      <c r="F2">
        <v>1.33278867102396</v>
      </c>
    </row>
    <row r="3" spans="1:16">
      <c r="A3">
        <v>0</v>
      </c>
      <c r="B3" t="s">
        <v>20</v>
      </c>
      <c r="C3">
        <v>26</v>
      </c>
      <c r="D3">
        <v>667507.16666666698</v>
      </c>
      <c r="E3">
        <v>2397398.2962962999</v>
      </c>
      <c r="F3">
        <v>1.6071428571428501</v>
      </c>
    </row>
    <row r="4" spans="1:16">
      <c r="A4">
        <v>0</v>
      </c>
      <c r="B4" t="s">
        <v>21</v>
      </c>
      <c r="C4">
        <v>1393</v>
      </c>
      <c r="D4">
        <v>875777.00890207698</v>
      </c>
      <c r="E4">
        <v>4897090.5307692299</v>
      </c>
      <c r="F4">
        <v>2.3296382730455001</v>
      </c>
    </row>
    <row r="5" spans="1:16">
      <c r="A5">
        <v>0</v>
      </c>
      <c r="B5" t="s">
        <v>22</v>
      </c>
      <c r="C5">
        <v>17</v>
      </c>
      <c r="D5">
        <v>33666666.666666701</v>
      </c>
      <c r="E5">
        <v>325140000</v>
      </c>
      <c r="F5">
        <v>2.4285714285714199</v>
      </c>
    </row>
    <row r="6" spans="1:16">
      <c r="A6">
        <v>0</v>
      </c>
      <c r="B6" t="s">
        <v>23</v>
      </c>
      <c r="C6">
        <v>374</v>
      </c>
      <c r="D6">
        <v>8176104.6455696197</v>
      </c>
      <c r="E6">
        <v>23559159.558510602</v>
      </c>
      <c r="F6">
        <v>2.5415617128463399</v>
      </c>
    </row>
    <row r="7" spans="1:16">
      <c r="A7">
        <v>0</v>
      </c>
      <c r="B7" t="s">
        <v>24</v>
      </c>
      <c r="C7">
        <v>3946</v>
      </c>
      <c r="D7">
        <v>3517206.81690141</v>
      </c>
      <c r="E7">
        <v>5410814.9163918998</v>
      </c>
      <c r="F7">
        <v>1.48883928571428</v>
      </c>
    </row>
    <row r="8" spans="1:16">
      <c r="A8">
        <v>0</v>
      </c>
      <c r="B8" t="s">
        <v>25</v>
      </c>
      <c r="C8">
        <v>2034</v>
      </c>
      <c r="D8">
        <v>9604775.6312684398</v>
      </c>
      <c r="E8">
        <v>11937845.446611</v>
      </c>
      <c r="F8">
        <v>2.1895927601809899</v>
      </c>
    </row>
    <row r="9" spans="1:16">
      <c r="A9">
        <v>0</v>
      </c>
      <c r="B9" t="s">
        <v>26</v>
      </c>
      <c r="C9">
        <v>1144</v>
      </c>
      <c r="D9">
        <v>16486466.4976415</v>
      </c>
      <c r="E9">
        <v>23876158.603156</v>
      </c>
      <c r="F9">
        <v>3.3710511200459501</v>
      </c>
    </row>
    <row r="10" spans="1:16">
      <c r="A10">
        <v>0</v>
      </c>
      <c r="B10" t="s">
        <v>27</v>
      </c>
      <c r="C10">
        <v>3542</v>
      </c>
      <c r="D10">
        <v>2350511.99028078</v>
      </c>
      <c r="E10">
        <v>6832383.37141525</v>
      </c>
      <c r="F10">
        <v>2.0637149028077699</v>
      </c>
    </row>
    <row r="11" spans="1:16">
      <c r="A11">
        <v>1</v>
      </c>
      <c r="B11" t="s">
        <v>19</v>
      </c>
      <c r="C11">
        <v>88</v>
      </c>
      <c r="D11">
        <v>1209756.25</v>
      </c>
      <c r="E11">
        <v>655197.52325581398</v>
      </c>
      <c r="F11">
        <v>1.32116788321167</v>
      </c>
    </row>
    <row r="12" spans="1:16">
      <c r="A12">
        <v>1</v>
      </c>
      <c r="B12" t="s">
        <v>21</v>
      </c>
      <c r="C12">
        <v>23</v>
      </c>
      <c r="D12">
        <v>3311277.7777777798</v>
      </c>
      <c r="E12">
        <v>14806004.1794872</v>
      </c>
      <c r="F12">
        <v>3.6</v>
      </c>
    </row>
    <row r="13" spans="1:16">
      <c r="A13">
        <v>1</v>
      </c>
      <c r="B13" t="s">
        <v>22</v>
      </c>
      <c r="C13">
        <v>1</v>
      </c>
      <c r="D13">
        <v>0</v>
      </c>
      <c r="E13">
        <v>4128000</v>
      </c>
      <c r="F13">
        <v>5</v>
      </c>
    </row>
    <row r="14" spans="1:16">
      <c r="A14">
        <v>1</v>
      </c>
      <c r="B14" t="s">
        <v>23</v>
      </c>
      <c r="C14">
        <v>17</v>
      </c>
      <c r="D14">
        <v>19599992.199999999</v>
      </c>
      <c r="E14">
        <v>32313455.120000001</v>
      </c>
      <c r="F14">
        <v>4.6399999999999997</v>
      </c>
    </row>
    <row r="15" spans="1:16">
      <c r="A15">
        <v>1</v>
      </c>
      <c r="B15" t="s">
        <v>24</v>
      </c>
      <c r="C15">
        <v>171</v>
      </c>
      <c r="D15">
        <v>4551706.52830189</v>
      </c>
      <c r="E15">
        <v>5914755.8474576296</v>
      </c>
      <c r="F15">
        <v>1.63673469387755</v>
      </c>
      <c r="J15" s="3"/>
      <c r="K15" s="3"/>
      <c r="L15" s="4"/>
      <c r="M15" s="4"/>
      <c r="N15" s="3"/>
      <c r="O15" s="3"/>
      <c r="P15" s="4"/>
    </row>
    <row r="16" spans="1:16">
      <c r="A16">
        <v>1</v>
      </c>
      <c r="B16" t="s">
        <v>25</v>
      </c>
      <c r="C16">
        <v>117</v>
      </c>
      <c r="D16">
        <v>10743798.3333333</v>
      </c>
      <c r="E16">
        <v>14977169.4166667</v>
      </c>
      <c r="F16">
        <v>2.5547945205479401</v>
      </c>
      <c r="J16" s="3"/>
      <c r="K16" s="3"/>
      <c r="L16" s="4"/>
      <c r="M16" s="4"/>
      <c r="N16" s="3"/>
      <c r="O16" s="3"/>
      <c r="P16" s="4"/>
    </row>
    <row r="17" spans="1:16">
      <c r="A17">
        <v>1</v>
      </c>
      <c r="B17" t="s">
        <v>26</v>
      </c>
      <c r="C17">
        <v>79</v>
      </c>
      <c r="D17">
        <v>19453571.428571399</v>
      </c>
      <c r="E17">
        <v>26064898.365853701</v>
      </c>
      <c r="F17">
        <v>3.8424242424242401</v>
      </c>
      <c r="J17" s="3"/>
      <c r="K17" s="3"/>
      <c r="L17" s="4"/>
      <c r="M17" s="4"/>
      <c r="N17" s="3"/>
      <c r="O17" s="3"/>
      <c r="P17" s="4"/>
    </row>
    <row r="18" spans="1:16">
      <c r="A18">
        <v>1</v>
      </c>
      <c r="B18" t="s">
        <v>27</v>
      </c>
      <c r="C18">
        <v>83</v>
      </c>
      <c r="D18">
        <v>5587297.4827586198</v>
      </c>
      <c r="E18">
        <v>10306366.3507463</v>
      </c>
      <c r="F18">
        <v>3.01388888888888</v>
      </c>
      <c r="J18" s="3"/>
      <c r="K18" s="3"/>
      <c r="L18" s="4"/>
      <c r="M18" s="4"/>
      <c r="N18" s="3"/>
      <c r="O18" s="3"/>
      <c r="P18" s="4"/>
    </row>
    <row r="20" spans="1:16">
      <c r="J20" s="3"/>
      <c r="K20" s="3"/>
      <c r="N20" s="3"/>
      <c r="O20" s="3"/>
    </row>
    <row r="21" spans="1:16">
      <c r="J21" s="3"/>
      <c r="K21" s="3"/>
      <c r="N21" s="3"/>
      <c r="O21" s="3"/>
    </row>
    <row r="22" spans="1:16" ht="44" customHeight="1">
      <c r="I22" s="8" t="s">
        <v>48</v>
      </c>
      <c r="J22" s="3"/>
      <c r="K22" s="3"/>
      <c r="N22" s="3"/>
      <c r="O22" s="3"/>
    </row>
    <row r="23" spans="1:16" ht="20" customHeight="1" thickBot="1">
      <c r="I23" s="5"/>
      <c r="J23" s="12" t="s">
        <v>45</v>
      </c>
      <c r="K23" s="12"/>
      <c r="L23" s="12"/>
      <c r="M23" s="9"/>
      <c r="N23" s="12" t="s">
        <v>47</v>
      </c>
      <c r="O23" s="12"/>
      <c r="P23" s="12"/>
    </row>
    <row r="24" spans="1:16" ht="44" customHeight="1">
      <c r="I24" s="5"/>
      <c r="J24" s="13" t="s">
        <v>2</v>
      </c>
      <c r="K24" s="13" t="s">
        <v>3</v>
      </c>
      <c r="L24" s="13" t="s">
        <v>46</v>
      </c>
      <c r="M24" s="10"/>
      <c r="N24" s="13" t="s">
        <v>2</v>
      </c>
      <c r="O24" s="13" t="s">
        <v>3</v>
      </c>
      <c r="P24" s="13" t="s">
        <v>46</v>
      </c>
    </row>
    <row r="25" spans="1:16" ht="29" customHeight="1">
      <c r="I25" s="11" t="s">
        <v>28</v>
      </c>
      <c r="J25" s="6">
        <v>1210000</v>
      </c>
      <c r="K25" s="6">
        <v>531000</v>
      </c>
      <c r="L25" s="14">
        <v>2.2792301067187144</v>
      </c>
      <c r="M25" s="7"/>
      <c r="N25" s="6">
        <v>655000</v>
      </c>
      <c r="O25" s="6">
        <v>439000</v>
      </c>
      <c r="P25" s="14">
        <v>1.4935831386877292</v>
      </c>
    </row>
    <row r="26" spans="1:16" ht="29" customHeight="1">
      <c r="I26" s="11" t="s">
        <v>29</v>
      </c>
      <c r="J26" s="6">
        <v>4552000</v>
      </c>
      <c r="K26" s="6">
        <v>3517000</v>
      </c>
      <c r="L26" s="14">
        <v>1.2941253572094045</v>
      </c>
      <c r="M26" s="7"/>
      <c r="N26" s="6">
        <v>5915000</v>
      </c>
      <c r="O26" s="6">
        <v>5411000</v>
      </c>
      <c r="P26" s="14">
        <v>1.0931358656418013</v>
      </c>
    </row>
    <row r="27" spans="1:16" ht="29" customHeight="1">
      <c r="I27" s="11" t="s">
        <v>30</v>
      </c>
      <c r="J27" s="6">
        <v>10744000</v>
      </c>
      <c r="K27" s="6">
        <v>9605000</v>
      </c>
      <c r="L27" s="14">
        <v>1.1185892045574455</v>
      </c>
      <c r="M27" s="7"/>
      <c r="N27" s="6">
        <v>14977000</v>
      </c>
      <c r="O27" s="6">
        <v>11938000</v>
      </c>
      <c r="P27" s="14">
        <v>1.2545956876094859</v>
      </c>
    </row>
    <row r="28" spans="1:16" ht="29" customHeight="1">
      <c r="I28" s="11" t="s">
        <v>31</v>
      </c>
      <c r="J28" s="6">
        <v>19454000</v>
      </c>
      <c r="K28" s="6">
        <v>16486000</v>
      </c>
      <c r="L28" s="14">
        <v>1.1799721566385595</v>
      </c>
      <c r="M28" s="7"/>
      <c r="N28" s="6">
        <v>26065000</v>
      </c>
      <c r="O28" s="6">
        <v>23876000</v>
      </c>
      <c r="P28" s="14">
        <v>1.0916705153067792</v>
      </c>
    </row>
  </sheetData>
  <mergeCells count="2">
    <mergeCell ref="J23:L23"/>
    <mergeCell ref="N23:P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Schools</vt:lpstr>
      <vt:lpstr>Funding Rounds</vt:lpstr>
      <vt:lpstr>Exits</vt:lpstr>
      <vt:lpstr>Funding by Round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2013-12-05T05:37:46Z</dcterms:created>
  <dcterms:modified xsi:type="dcterms:W3CDTF">2013-12-06T00:00:05Z</dcterms:modified>
</cp:coreProperties>
</file>