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otsAfrica_Community_Readiness" sheetId="1" r:id="rId4"/>
  </sheets>
  <definedNames/>
  <calcPr/>
</workbook>
</file>

<file path=xl/sharedStrings.xml><?xml version="1.0" encoding="utf-8"?>
<sst xmlns="http://schemas.openxmlformats.org/spreadsheetml/2006/main" count="409" uniqueCount="142">
  <si>
    <t>Community Name:</t>
  </si>
  <si>
    <t>Region/District:</t>
  </si>
  <si>
    <t>Survey Conducted By:</t>
  </si>
  <si>
    <t>Date of Assessment:</t>
  </si>
  <si>
    <t>Number of People Participating in This Survey:</t>
  </si>
  <si>
    <t>1. Do community members see farming as a business rather than just subsistence?</t>
  </si>
  <si>
    <t>2. How willing is the community to try new agricultural practices?</t>
  </si>
  <si>
    <t>3. How does the community view external support from organizations like Roots Africa?</t>
  </si>
  <si>
    <t>4. What happens when past agricultural projects have ended?</t>
  </si>
  <si>
    <t>5. Is there an active community leadership structure that can help drive transformation?</t>
  </si>
  <si>
    <t>6. Are farmers already working together in cooperatives or groups?</t>
  </si>
  <si>
    <t>7. Do community leaders believe in empowering women and youth in agriculture?</t>
  </si>
  <si>
    <t>8. How have community members responded to past development programs?</t>
  </si>
  <si>
    <t>9. How willing is the community to contribute resources (time, land, labor) to transformation efforts?</t>
  </si>
  <si>
    <t>10. Is there a history of community self-initiative (projects started without external funding)?</t>
  </si>
  <si>
    <t>11. What are the biggest challenges preventing agricultural progress in this community?</t>
  </si>
  <si>
    <t>12. What existing strengths or resources can the community use to support transformation?</t>
  </si>
  <si>
    <t>13. Have other organizations worked in this community in the past 5 years?</t>
  </si>
  <si>
    <t>14. What types of organizations have engaged with the community?</t>
  </si>
  <si>
    <t>15. What is the community’s relationship with past organizations?</t>
  </si>
  <si>
    <t>Mindset &amp; Readiness for Change (0-20)</t>
  </si>
  <si>
    <t>Community Leadership &amp; Ownership (0-20)</t>
  </si>
  <si>
    <t>Community Participation &amp; Engagement (0-20)</t>
  </si>
  <si>
    <t>Existing Challenges &amp; Opportunities (0-20)</t>
  </si>
  <si>
    <t>External Partnerships &amp; Past Engagements (0-20)</t>
  </si>
  <si>
    <t>Total Readiness Score (100 max)</t>
  </si>
  <si>
    <t>**Engagement Criteria:**</t>
  </si>
  <si>
    <t>CommunityID</t>
  </si>
  <si>
    <t>Kasese</t>
  </si>
  <si>
    <t>Northern</t>
  </si>
  <si>
    <t>Jane Smith</t>
  </si>
  <si>
    <t>No, most farmers only farm for household consumption.</t>
  </si>
  <si>
    <t>Somewhat open—some farmers experiment, but most stick to tradition.</t>
  </si>
  <si>
    <t>As charity—they expect organizations to solve their problems for them.</t>
  </si>
  <si>
    <t>Some elements remain, but participation declines without external help.</t>
  </si>
  <si>
    <t>Somewhat, but leadership is weak and inconsistent.</t>
  </si>
  <si>
    <t>No, farmers mostly work independently.</t>
  </si>
  <si>
    <t>Somewhat—there is recognition, but they lack real power.</t>
  </si>
  <si>
    <t>Not engaged—they only participated when given incentives.</t>
  </si>
  <si>
    <t>Not willing—people expect everything to be provided for them.</t>
  </si>
  <si>
    <t>Some efforts exist, but they struggle without external help.</t>
  </si>
  <si>
    <t>Limited market access, High post-harvest losses, Lack of farming knowledge/training, Weak farmer cooperatives, Poor road and transport infrastructure</t>
  </si>
  <si>
    <t>Local savings groups/microfinance services, Fertile land and good climate conditions</t>
  </si>
  <si>
    <t>No, this community has not received external support.</t>
  </si>
  <si>
    <t>Churches &amp; faith-based organizations, Local NGOs</t>
  </si>
  <si>
    <t>Very positive—they still collaborate.</t>
  </si>
  <si>
    <t>Highly Ready</t>
  </si>
  <si>
    <t>Iganga</t>
  </si>
  <si>
    <t>Peter Otieno</t>
  </si>
  <si>
    <t>Some farmers do, but many still see farming as survival.</t>
  </si>
  <si>
    <t>As assistance—they are willing to engage but expect external help.</t>
  </si>
  <si>
    <t>Most projects collapse once outside support ends.</t>
  </si>
  <si>
    <t>No, leadership is fragmented or uncooperative.</t>
  </si>
  <si>
    <t>Yes, many farmers are part of well-organized groups.</t>
  </si>
  <si>
    <t>Yes, women and youth are actively involved in leadership and decision-making.</t>
  </si>
  <si>
    <t>Very engaged—they have contributed resources and time.</t>
  </si>
  <si>
    <t>Yes, the community has launched and sustained projects independently.</t>
  </si>
  <si>
    <t>Lack of farming knowledge/training</t>
  </si>
  <si>
    <t>Youth interested in agribusiness, Strong leadership structures, Fertile land and good climate conditions</t>
  </si>
  <si>
    <t>Private sector agribusinesses</t>
  </si>
  <si>
    <t>Neutral—organizations came and left, with little lasting impact.</t>
  </si>
  <si>
    <t>Moderately Ready</t>
  </si>
  <si>
    <t>Mbale</t>
  </si>
  <si>
    <t>Eastern</t>
  </si>
  <si>
    <t>Mary Achieng</t>
  </si>
  <si>
    <t>Very open—farmers have already adopted new techniques before.</t>
  </si>
  <si>
    <t>Some farmers are in groups, but they need support.</t>
  </si>
  <si>
    <t>Somewhat engaged—they participated but relied mostly on external help.</t>
  </si>
  <si>
    <t>Moderately willing—some will contribute, but only if there is external support.</t>
  </si>
  <si>
    <t>No, very few self-driven initiatives have succeeded.</t>
  </si>
  <si>
    <t>Lack of farming knowledge/training, Weak farmer cooperatives, High post-harvest losses</t>
  </si>
  <si>
    <t>Access to markets and buyers, Active farmer cooperatives, Youth interested in agribusiness</t>
  </si>
  <si>
    <t>Yes, but most programs did not last.</t>
  </si>
  <si>
    <t>Churches &amp; faith-based organizations, Government agricultural programs, Youth organizations</t>
  </si>
  <si>
    <t>Gulu</t>
  </si>
  <si>
    <t>Western</t>
  </si>
  <si>
    <t>Yes, most farmers already think this way.</t>
  </si>
  <si>
    <t>As a partnership—they want to actively participate and co-own solutions.</t>
  </si>
  <si>
    <t>Climate change impacts (droughts, floods), Weak farmer cooperatives, High post-harvest losses</t>
  </si>
  <si>
    <t>Active farmer cooperatives, Strong leadership structures, Local savings groups/microfinance services</t>
  </si>
  <si>
    <t>Yes, and their impact has been long-lasting.</t>
  </si>
  <si>
    <t>International NGOs, Government agricultural programs</t>
  </si>
  <si>
    <t>Mulembe</t>
  </si>
  <si>
    <t>No, decision-making is controlled by a few older individuals.</t>
  </si>
  <si>
    <t>Highly willing—community members are ready to invest their own resources.</t>
  </si>
  <si>
    <t>Poor soil fertility, Climate change impacts (droughts, floods), Poor road and transport infrastructure, Limited market access</t>
  </si>
  <si>
    <t>Local savings groups/microfinance services</t>
  </si>
  <si>
    <t>Local NGOs, Government agricultural programs, Private sector agribusinesses</t>
  </si>
  <si>
    <t>Negative—organizations failed, leaving the community skeptical.</t>
  </si>
  <si>
    <t>Soroti</t>
  </si>
  <si>
    <t>John Doe</t>
  </si>
  <si>
    <t>Yes, leaders are well-organized and actively support development projects.</t>
  </si>
  <si>
    <t>Climate change impacts (droughts, floods), Limited financial access</t>
  </si>
  <si>
    <t>Youth interested in agribusiness, Fertile land and good climate conditions</t>
  </si>
  <si>
    <t>Churches &amp; faith-based organizations, International NGOs</t>
  </si>
  <si>
    <t>Central</t>
  </si>
  <si>
    <t>Limited market access, Lack of farming knowledge/training, Weak farmer cooperatives, Poor road and transport infrastructure, Limited financial access</t>
  </si>
  <si>
    <t>Youth organizations, Churches &amp; faith-based organizations, Government agricultural programs</t>
  </si>
  <si>
    <t>Resistant—there is strong attachment to traditional methods.</t>
  </si>
  <si>
    <t>Poor road and transport infrastructure, Climate change impacts (droughts, floods), Limited market access, Limited financial access</t>
  </si>
  <si>
    <t>Access to markets and buyers</t>
  </si>
  <si>
    <t>Private sector agribusinesses, Churches &amp; faith-based organizations</t>
  </si>
  <si>
    <t>Nyamira</t>
  </si>
  <si>
    <t>The community continues and expands the work independently.</t>
  </si>
  <si>
    <t>Climate change impacts (droughts, floods), Poor soil fertility, High post-harvest losses, Poor road and transport infrastructure</t>
  </si>
  <si>
    <t>Strong leadership structures, Active farmer cooperatives</t>
  </si>
  <si>
    <t>Churches &amp; faith-based organizations</t>
  </si>
  <si>
    <t>Ali Kato</t>
  </si>
  <si>
    <t>Limited financial access, Weak farmer cooperatives, High post-harvest losses</t>
  </si>
  <si>
    <t>Access to markets and buyers, Youth interested in agribusiness</t>
  </si>
  <si>
    <t>Private sector agribusinesses, Youth organizations</t>
  </si>
  <si>
    <t>High post-harvest lossess, Lack of farming knowledge/training, Poor road and transport infrastructure, Limited financial access</t>
  </si>
  <si>
    <t>Youth interested in agribusiness</t>
  </si>
  <si>
    <t>Churches &amp; faith-based organizations, Government agricultural programs</t>
  </si>
  <si>
    <t>Kijiji</t>
  </si>
  <si>
    <t>High post-harvest losses</t>
  </si>
  <si>
    <t>Strong leadership structures, Local savings groups/microfinance services, Fertile land and good climate conditions</t>
  </si>
  <si>
    <t>Youth organizations</t>
  </si>
  <si>
    <t>Not Ready</t>
  </si>
  <si>
    <t>High post-harvest losses, Lack of farming knowledge/training</t>
  </si>
  <si>
    <t>Strong leadership structures, Access to markets and buyers</t>
  </si>
  <si>
    <t>Government agricultural programs</t>
  </si>
  <si>
    <t>Climate change impacts (droughts, floods), Poor soil fertility, Limited market access, Lack of farming knowledge/training</t>
  </si>
  <si>
    <t>Youth interested in agribusiness, Local savings groups/microfinance services</t>
  </si>
  <si>
    <t>Youth organizations, Government agricultural programs</t>
  </si>
  <si>
    <t>2025-02-29</t>
  </si>
  <si>
    <t>Weak farmer cooperatives</t>
  </si>
  <si>
    <t>Fertile land and good climate conditions, Access to markets and buyers, Strong leadership structures</t>
  </si>
  <si>
    <t>Southern</t>
  </si>
  <si>
    <t>Limited market access, High post-harvest losses, Lack of farming knowledge/training, Weak farmer cooperatives, Poor road and transport infrastructure, Limited financial access</t>
  </si>
  <si>
    <t>Fertile land and good climate conditions</t>
  </si>
  <si>
    <t>Youth organizations, Private sector agribusinesses, Local NGOs</t>
  </si>
  <si>
    <t>Access to markets and buyers, Strong leadership structures, Active farmer cooperatives</t>
  </si>
  <si>
    <t>Private sector agribusinesses, Government agricultural programs, Youth organizations</t>
  </si>
  <si>
    <t>Poor soil fertility, Lack of farming knowledge/training</t>
  </si>
  <si>
    <t>Fertile land and good climate conditions, Active farmer cooperatives</t>
  </si>
  <si>
    <t>International NGOs</t>
  </si>
  <si>
    <t>High post-harvest losses, Lack of farming knowledge/training, Weak farmer cooperatives, Limited financial access, Poor road and transport infrastructure</t>
  </si>
  <si>
    <t>Fertile land and good climate conditions, Access to markets and buyers</t>
  </si>
  <si>
    <t>Lira</t>
  </si>
  <si>
    <t>Limited Market Access, High post-harvest lossess, Lack of farming knowledge/training, Weak farmer cooperatives, Poor road and transport infrastructure, Limited financial access</t>
  </si>
  <si>
    <t>Youth organizations, Private sector agribusinesses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</si>
</sst>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2.25"/>
    <col customWidth="1" min="3" max="3" width="17.63"/>
    <col customWidth="1" min="4" max="4" width="16.38"/>
    <col customWidth="1" min="5" max="5" width="35.5"/>
    <col customWidth="1" min="6" max="6" width="62.5"/>
    <col customWidth="1" min="7" max="7" width="53.38"/>
    <col customWidth="1" min="8" max="8" width="65.38"/>
    <col customWidth="1" min="9" max="9" width="53.63"/>
    <col customWidth="1" min="10" max="10" width="65.25"/>
    <col customWidth="1" min="11" max="11" width="50.38"/>
    <col customWidth="1" min="12" max="12" width="61.0"/>
    <col customWidth="1" min="13" max="13" width="58.38"/>
    <col customWidth="1" min="14" max="14" width="74.0"/>
    <col customWidth="1" min="15" max="15" width="68.0"/>
    <col customWidth="1" min="16" max="16" width="131.75"/>
    <col customWidth="1" min="17" max="17" width="86.63"/>
    <col customWidth="1" min="18" max="18" width="56.5"/>
    <col customWidth="1" min="19" max="19" width="70.5"/>
    <col customWidth="1" min="20" max="20" width="49.13"/>
    <col customWidth="1" min="21" max="21" width="30.38"/>
    <col customWidth="1" min="22" max="22" width="33.0"/>
    <col customWidth="1" min="23" max="23" width="35.5"/>
    <col customWidth="1" min="24" max="24" width="32.5"/>
    <col customWidth="1" min="25" max="25" width="38.0"/>
    <col customWidth="1" min="26" max="26" width="25.63"/>
    <col customWidth="1" min="27" max="27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</row>
    <row r="2">
      <c r="A2" s="1" t="s">
        <v>28</v>
      </c>
      <c r="B2" s="1" t="s">
        <v>29</v>
      </c>
      <c r="C2" s="1" t="s">
        <v>30</v>
      </c>
      <c r="D2" s="3">
        <v>45686.0</v>
      </c>
      <c r="E2" s="1">
        <v>42.0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>
        <v>17.0</v>
      </c>
      <c r="V2" s="1">
        <v>16.0</v>
      </c>
      <c r="W2" s="1">
        <v>18.0</v>
      </c>
      <c r="X2" s="1">
        <v>13.0</v>
      </c>
      <c r="Y2" s="1">
        <v>13.0</v>
      </c>
      <c r="Z2" s="4">
        <f t="shared" ref="Z2:Z21" si="1">SUM(U2:Y2)
</f>
        <v>77</v>
      </c>
      <c r="AA2" s="1" t="s">
        <v>46</v>
      </c>
      <c r="AB2" s="5">
        <v>10001.0</v>
      </c>
    </row>
    <row r="3">
      <c r="A3" s="1" t="s">
        <v>47</v>
      </c>
      <c r="B3" s="1" t="s">
        <v>29</v>
      </c>
      <c r="C3" s="1" t="s">
        <v>48</v>
      </c>
      <c r="D3" s="3">
        <v>45662.0</v>
      </c>
      <c r="E3" s="1">
        <v>40.0</v>
      </c>
      <c r="F3" s="1" t="s">
        <v>49</v>
      </c>
      <c r="G3" s="1" t="s">
        <v>32</v>
      </c>
      <c r="H3" s="1" t="s">
        <v>50</v>
      </c>
      <c r="I3" s="1" t="s">
        <v>51</v>
      </c>
      <c r="J3" s="1" t="s">
        <v>52</v>
      </c>
      <c r="K3" s="1" t="s">
        <v>53</v>
      </c>
      <c r="L3" s="1" t="s">
        <v>54</v>
      </c>
      <c r="M3" s="1" t="s">
        <v>55</v>
      </c>
      <c r="N3" s="1" t="s">
        <v>39</v>
      </c>
      <c r="O3" s="1" t="s">
        <v>56</v>
      </c>
      <c r="P3" s="1" t="s">
        <v>57</v>
      </c>
      <c r="Q3" s="1" t="s">
        <v>58</v>
      </c>
      <c r="R3" s="1" t="s">
        <v>43</v>
      </c>
      <c r="S3" s="1" t="s">
        <v>59</v>
      </c>
      <c r="T3" s="1" t="s">
        <v>60</v>
      </c>
      <c r="U3" s="1">
        <v>15.0</v>
      </c>
      <c r="V3" s="1">
        <v>11.0</v>
      </c>
      <c r="W3" s="1">
        <v>11.0</v>
      </c>
      <c r="X3" s="1">
        <v>6.0</v>
      </c>
      <c r="Y3" s="1">
        <v>16.0</v>
      </c>
      <c r="Z3" s="4">
        <f t="shared" si="1"/>
        <v>59</v>
      </c>
      <c r="AA3" s="1" t="s">
        <v>61</v>
      </c>
      <c r="AB3" s="5">
        <v>10002.0</v>
      </c>
    </row>
    <row r="4">
      <c r="A4" s="1" t="s">
        <v>62</v>
      </c>
      <c r="B4" s="1" t="s">
        <v>63</v>
      </c>
      <c r="C4" s="1" t="s">
        <v>64</v>
      </c>
      <c r="D4" s="3">
        <v>45704.0</v>
      </c>
      <c r="E4" s="1">
        <v>42.0</v>
      </c>
      <c r="F4" s="1" t="s">
        <v>49</v>
      </c>
      <c r="G4" s="1" t="s">
        <v>65</v>
      </c>
      <c r="H4" s="1" t="s">
        <v>50</v>
      </c>
      <c r="I4" s="1" t="s">
        <v>34</v>
      </c>
      <c r="J4" s="1" t="s">
        <v>35</v>
      </c>
      <c r="K4" s="1" t="s">
        <v>66</v>
      </c>
      <c r="L4" s="1" t="s">
        <v>54</v>
      </c>
      <c r="M4" s="1" t="s">
        <v>67</v>
      </c>
      <c r="N4" s="1" t="s">
        <v>68</v>
      </c>
      <c r="O4" s="1" t="s">
        <v>69</v>
      </c>
      <c r="P4" s="1" t="s">
        <v>70</v>
      </c>
      <c r="Q4" s="1" t="s">
        <v>71</v>
      </c>
      <c r="R4" s="1" t="s">
        <v>72</v>
      </c>
      <c r="S4" s="1" t="s">
        <v>73</v>
      </c>
      <c r="T4" s="1" t="s">
        <v>45</v>
      </c>
      <c r="U4" s="1">
        <v>12.0</v>
      </c>
      <c r="V4" s="1">
        <v>11.0</v>
      </c>
      <c r="W4" s="1">
        <v>16.0</v>
      </c>
      <c r="X4" s="1">
        <v>9.0</v>
      </c>
      <c r="Y4" s="1">
        <v>10.0</v>
      </c>
      <c r="Z4" s="4">
        <f t="shared" si="1"/>
        <v>58</v>
      </c>
      <c r="AA4" s="1" t="s">
        <v>61</v>
      </c>
      <c r="AB4" s="5">
        <v>10003.0</v>
      </c>
    </row>
    <row r="5">
      <c r="A5" s="1" t="s">
        <v>74</v>
      </c>
      <c r="B5" s="1" t="s">
        <v>75</v>
      </c>
      <c r="C5" s="1" t="s">
        <v>48</v>
      </c>
      <c r="D5" s="3">
        <v>45688.0</v>
      </c>
      <c r="E5" s="1">
        <v>25.0</v>
      </c>
      <c r="F5" s="1" t="s">
        <v>76</v>
      </c>
      <c r="G5" s="1" t="s">
        <v>65</v>
      </c>
      <c r="H5" s="1" t="s">
        <v>77</v>
      </c>
      <c r="I5" s="1" t="s">
        <v>51</v>
      </c>
      <c r="J5" s="1" t="s">
        <v>52</v>
      </c>
      <c r="K5" s="1" t="s">
        <v>53</v>
      </c>
      <c r="L5" s="1" t="s">
        <v>37</v>
      </c>
      <c r="M5" s="1" t="s">
        <v>38</v>
      </c>
      <c r="N5" s="1" t="s">
        <v>68</v>
      </c>
      <c r="O5" s="1" t="s">
        <v>69</v>
      </c>
      <c r="P5" s="1" t="s">
        <v>78</v>
      </c>
      <c r="Q5" s="1" t="s">
        <v>79</v>
      </c>
      <c r="R5" s="1" t="s">
        <v>80</v>
      </c>
      <c r="S5" s="1" t="s">
        <v>81</v>
      </c>
      <c r="T5" s="1" t="s">
        <v>45</v>
      </c>
      <c r="U5" s="1">
        <v>10.0</v>
      </c>
      <c r="V5" s="1">
        <v>13.0</v>
      </c>
      <c r="W5" s="1">
        <v>18.0</v>
      </c>
      <c r="X5" s="1">
        <v>9.0</v>
      </c>
      <c r="Y5" s="1">
        <v>10.0</v>
      </c>
      <c r="Z5" s="4">
        <f t="shared" si="1"/>
        <v>60</v>
      </c>
      <c r="AA5" s="1" t="s">
        <v>61</v>
      </c>
      <c r="AB5" s="5">
        <v>10004.0</v>
      </c>
    </row>
    <row r="6">
      <c r="A6" s="1" t="s">
        <v>82</v>
      </c>
      <c r="B6" s="1" t="s">
        <v>63</v>
      </c>
      <c r="C6" s="1" t="s">
        <v>64</v>
      </c>
      <c r="D6" s="3">
        <v>45727.0</v>
      </c>
      <c r="E6" s="1">
        <v>27.0</v>
      </c>
      <c r="F6" s="1" t="s">
        <v>31</v>
      </c>
      <c r="G6" s="1" t="s">
        <v>32</v>
      </c>
      <c r="H6" s="1" t="s">
        <v>50</v>
      </c>
      <c r="I6" s="1" t="s">
        <v>51</v>
      </c>
      <c r="J6" s="1" t="s">
        <v>35</v>
      </c>
      <c r="K6" s="1" t="s">
        <v>66</v>
      </c>
      <c r="L6" s="1" t="s">
        <v>83</v>
      </c>
      <c r="M6" s="1" t="s">
        <v>38</v>
      </c>
      <c r="N6" s="1" t="s">
        <v>84</v>
      </c>
      <c r="O6" s="1" t="s">
        <v>69</v>
      </c>
      <c r="P6" s="1" t="s">
        <v>85</v>
      </c>
      <c r="Q6" s="1" t="s">
        <v>86</v>
      </c>
      <c r="R6" s="1" t="s">
        <v>43</v>
      </c>
      <c r="S6" s="1" t="s">
        <v>87</v>
      </c>
      <c r="T6" s="1" t="s">
        <v>88</v>
      </c>
      <c r="U6" s="1">
        <v>17.0</v>
      </c>
      <c r="V6" s="1">
        <v>16.0</v>
      </c>
      <c r="W6" s="1">
        <v>16.0</v>
      </c>
      <c r="X6" s="1">
        <v>13.0</v>
      </c>
      <c r="Y6" s="1">
        <v>15.0</v>
      </c>
      <c r="Z6" s="4">
        <f t="shared" si="1"/>
        <v>77</v>
      </c>
      <c r="AA6" s="1" t="s">
        <v>46</v>
      </c>
      <c r="AB6" s="5">
        <v>10005.0</v>
      </c>
    </row>
    <row r="7">
      <c r="A7" s="1" t="s">
        <v>89</v>
      </c>
      <c r="B7" s="1" t="s">
        <v>29</v>
      </c>
      <c r="C7" s="1" t="s">
        <v>90</v>
      </c>
      <c r="D7" s="3">
        <v>45721.0</v>
      </c>
      <c r="E7" s="1">
        <v>41.0</v>
      </c>
      <c r="F7" s="1" t="s">
        <v>49</v>
      </c>
      <c r="G7" s="1" t="s">
        <v>32</v>
      </c>
      <c r="H7" s="1" t="s">
        <v>77</v>
      </c>
      <c r="I7" s="1" t="s">
        <v>34</v>
      </c>
      <c r="J7" s="1" t="s">
        <v>91</v>
      </c>
      <c r="K7" s="1" t="s">
        <v>66</v>
      </c>
      <c r="L7" s="1" t="s">
        <v>37</v>
      </c>
      <c r="M7" s="1" t="s">
        <v>38</v>
      </c>
      <c r="N7" s="1" t="s">
        <v>39</v>
      </c>
      <c r="O7" s="1" t="s">
        <v>69</v>
      </c>
      <c r="P7" s="1" t="s">
        <v>92</v>
      </c>
      <c r="Q7" s="1" t="s">
        <v>93</v>
      </c>
      <c r="R7" s="1" t="s">
        <v>72</v>
      </c>
      <c r="S7" s="1" t="s">
        <v>94</v>
      </c>
      <c r="T7" s="1" t="s">
        <v>88</v>
      </c>
      <c r="U7" s="1">
        <v>10.0</v>
      </c>
      <c r="V7" s="1">
        <v>11.0</v>
      </c>
      <c r="W7" s="1">
        <v>20.0</v>
      </c>
      <c r="X7" s="1">
        <v>9.0</v>
      </c>
      <c r="Y7" s="1">
        <v>15.0</v>
      </c>
      <c r="Z7" s="4">
        <f t="shared" si="1"/>
        <v>65</v>
      </c>
      <c r="AA7" s="1" t="s">
        <v>61</v>
      </c>
      <c r="AB7" s="5">
        <v>10006.0</v>
      </c>
    </row>
    <row r="8">
      <c r="A8" s="1" t="s">
        <v>74</v>
      </c>
      <c r="B8" s="1" t="s">
        <v>95</v>
      </c>
      <c r="C8" s="1" t="s">
        <v>48</v>
      </c>
      <c r="D8" s="3">
        <v>45725.0</v>
      </c>
      <c r="E8" s="1">
        <v>16.0</v>
      </c>
      <c r="F8" s="6" t="s">
        <v>31</v>
      </c>
      <c r="G8" s="6" t="s">
        <v>32</v>
      </c>
      <c r="H8" s="6" t="s">
        <v>33</v>
      </c>
      <c r="I8" s="6" t="s">
        <v>34</v>
      </c>
      <c r="J8" s="6" t="s">
        <v>35</v>
      </c>
      <c r="K8" s="6" t="s">
        <v>36</v>
      </c>
      <c r="L8" s="6" t="s">
        <v>83</v>
      </c>
      <c r="M8" s="6" t="s">
        <v>67</v>
      </c>
      <c r="N8" s="6" t="s">
        <v>39</v>
      </c>
      <c r="O8" s="6" t="s">
        <v>40</v>
      </c>
      <c r="P8" s="6" t="s">
        <v>96</v>
      </c>
      <c r="Q8" s="6" t="s">
        <v>86</v>
      </c>
      <c r="R8" s="6" t="s">
        <v>72</v>
      </c>
      <c r="S8" s="6" t="s">
        <v>97</v>
      </c>
      <c r="T8" s="6" t="s">
        <v>60</v>
      </c>
      <c r="U8" s="6">
        <v>17.0</v>
      </c>
      <c r="V8" s="6">
        <v>18.0</v>
      </c>
      <c r="W8" s="6">
        <v>16.0</v>
      </c>
      <c r="X8" s="6">
        <v>14.0</v>
      </c>
      <c r="Y8" s="6">
        <v>12.0</v>
      </c>
      <c r="Z8" s="7">
        <f t="shared" si="1"/>
        <v>77</v>
      </c>
      <c r="AA8" s="6" t="s">
        <v>46</v>
      </c>
      <c r="AB8" s="5">
        <v>10007.0</v>
      </c>
      <c r="AC8" s="7"/>
    </row>
    <row r="9">
      <c r="A9" s="1" t="s">
        <v>82</v>
      </c>
      <c r="B9" s="1" t="s">
        <v>95</v>
      </c>
      <c r="C9" s="1" t="s">
        <v>90</v>
      </c>
      <c r="D9" s="3">
        <v>45717.0</v>
      </c>
      <c r="E9" s="1">
        <v>40.0</v>
      </c>
      <c r="F9" s="6" t="s">
        <v>49</v>
      </c>
      <c r="G9" s="6" t="s">
        <v>98</v>
      </c>
      <c r="H9" s="6" t="s">
        <v>33</v>
      </c>
      <c r="I9" s="6" t="s">
        <v>34</v>
      </c>
      <c r="J9" s="6" t="s">
        <v>52</v>
      </c>
      <c r="K9" s="6" t="s">
        <v>66</v>
      </c>
      <c r="L9" s="6" t="s">
        <v>83</v>
      </c>
      <c r="M9" s="6" t="s">
        <v>67</v>
      </c>
      <c r="N9" s="6" t="s">
        <v>39</v>
      </c>
      <c r="O9" s="6" t="s">
        <v>69</v>
      </c>
      <c r="P9" s="6" t="s">
        <v>99</v>
      </c>
      <c r="Q9" s="6" t="s">
        <v>100</v>
      </c>
      <c r="R9" s="6" t="s">
        <v>80</v>
      </c>
      <c r="S9" s="6" t="s">
        <v>101</v>
      </c>
      <c r="T9" s="6" t="s">
        <v>88</v>
      </c>
      <c r="U9" s="6">
        <v>17.0</v>
      </c>
      <c r="V9" s="6">
        <v>18.0</v>
      </c>
      <c r="W9" s="6">
        <v>18.0</v>
      </c>
      <c r="X9" s="6">
        <v>13.0</v>
      </c>
      <c r="Y9" s="6">
        <v>13.0</v>
      </c>
      <c r="Z9" s="7">
        <f t="shared" si="1"/>
        <v>79</v>
      </c>
      <c r="AA9" s="6" t="s">
        <v>46</v>
      </c>
      <c r="AB9" s="5">
        <v>10008.0</v>
      </c>
      <c r="AC9" s="7"/>
    </row>
    <row r="10">
      <c r="A10" s="1" t="s">
        <v>102</v>
      </c>
      <c r="B10" s="1" t="s">
        <v>29</v>
      </c>
      <c r="C10" s="1" t="s">
        <v>90</v>
      </c>
      <c r="D10" s="3">
        <v>45713.0</v>
      </c>
      <c r="E10" s="1">
        <v>16.0</v>
      </c>
      <c r="F10" s="1" t="s">
        <v>31</v>
      </c>
      <c r="G10" s="1" t="s">
        <v>32</v>
      </c>
      <c r="H10" s="1" t="s">
        <v>33</v>
      </c>
      <c r="I10" s="1" t="s">
        <v>103</v>
      </c>
      <c r="J10" s="1" t="s">
        <v>35</v>
      </c>
      <c r="K10" s="1" t="s">
        <v>66</v>
      </c>
      <c r="L10" s="1" t="s">
        <v>54</v>
      </c>
      <c r="M10" s="1" t="s">
        <v>38</v>
      </c>
      <c r="N10" s="1" t="s">
        <v>84</v>
      </c>
      <c r="O10" s="1" t="s">
        <v>40</v>
      </c>
      <c r="P10" s="1" t="s">
        <v>104</v>
      </c>
      <c r="Q10" s="1" t="s">
        <v>105</v>
      </c>
      <c r="R10" s="1" t="s">
        <v>43</v>
      </c>
      <c r="S10" s="1" t="s">
        <v>106</v>
      </c>
      <c r="T10" s="1" t="s">
        <v>45</v>
      </c>
      <c r="U10" s="1">
        <v>15.0</v>
      </c>
      <c r="V10" s="1">
        <v>11.0</v>
      </c>
      <c r="W10" s="1">
        <v>13.0</v>
      </c>
      <c r="X10" s="1">
        <v>11.0</v>
      </c>
      <c r="Y10" s="1">
        <v>15.0</v>
      </c>
      <c r="Z10" s="4">
        <f t="shared" si="1"/>
        <v>65</v>
      </c>
      <c r="AA10" s="1" t="s">
        <v>61</v>
      </c>
      <c r="AB10" s="5">
        <v>10009.0</v>
      </c>
    </row>
    <row r="11">
      <c r="A11" s="1" t="s">
        <v>74</v>
      </c>
      <c r="B11" s="1" t="s">
        <v>63</v>
      </c>
      <c r="C11" s="1" t="s">
        <v>107</v>
      </c>
      <c r="D11" s="3">
        <v>45678.0</v>
      </c>
      <c r="E11" s="1">
        <v>10.0</v>
      </c>
      <c r="F11" s="1" t="s">
        <v>49</v>
      </c>
      <c r="G11" s="1" t="s">
        <v>32</v>
      </c>
      <c r="H11" s="1" t="s">
        <v>77</v>
      </c>
      <c r="I11" s="1" t="s">
        <v>51</v>
      </c>
      <c r="J11" s="1" t="s">
        <v>52</v>
      </c>
      <c r="K11" s="1" t="s">
        <v>53</v>
      </c>
      <c r="L11" s="1" t="s">
        <v>37</v>
      </c>
      <c r="M11" s="1" t="s">
        <v>67</v>
      </c>
      <c r="N11" s="1" t="s">
        <v>68</v>
      </c>
      <c r="O11" s="1" t="s">
        <v>56</v>
      </c>
      <c r="P11" s="1" t="s">
        <v>108</v>
      </c>
      <c r="Q11" s="1" t="s">
        <v>109</v>
      </c>
      <c r="R11" s="1" t="s">
        <v>72</v>
      </c>
      <c r="S11" s="1" t="s">
        <v>110</v>
      </c>
      <c r="T11" s="1" t="s">
        <v>88</v>
      </c>
      <c r="U11" s="1">
        <v>13.0</v>
      </c>
      <c r="V11" s="1">
        <v>13.0</v>
      </c>
      <c r="W11" s="1">
        <v>11.0</v>
      </c>
      <c r="X11" s="1">
        <v>10.0</v>
      </c>
      <c r="Y11" s="1">
        <v>15.0</v>
      </c>
      <c r="Z11" s="4">
        <f t="shared" si="1"/>
        <v>62</v>
      </c>
      <c r="AA11" s="1" t="s">
        <v>61</v>
      </c>
      <c r="AB11" s="5">
        <v>10010.0</v>
      </c>
    </row>
    <row r="12">
      <c r="A12" s="1" t="s">
        <v>47</v>
      </c>
      <c r="B12" s="1" t="s">
        <v>63</v>
      </c>
      <c r="C12" s="1" t="s">
        <v>30</v>
      </c>
      <c r="D12" s="3">
        <v>45692.0</v>
      </c>
      <c r="E12" s="1">
        <v>40.0</v>
      </c>
      <c r="F12" s="1" t="s">
        <v>49</v>
      </c>
      <c r="G12" s="1" t="s">
        <v>98</v>
      </c>
      <c r="H12" s="1" t="s">
        <v>33</v>
      </c>
      <c r="I12" s="1" t="s">
        <v>51</v>
      </c>
      <c r="J12" s="1" t="s">
        <v>52</v>
      </c>
      <c r="K12" s="1" t="s">
        <v>66</v>
      </c>
      <c r="L12" s="1" t="s">
        <v>37</v>
      </c>
      <c r="M12" s="1" t="s">
        <v>67</v>
      </c>
      <c r="N12" s="1" t="s">
        <v>68</v>
      </c>
      <c r="O12" s="1" t="s">
        <v>69</v>
      </c>
      <c r="P12" s="1" t="s">
        <v>111</v>
      </c>
      <c r="Q12" s="1" t="s">
        <v>112</v>
      </c>
      <c r="R12" s="1" t="s">
        <v>80</v>
      </c>
      <c r="S12" s="1" t="s">
        <v>113</v>
      </c>
      <c r="T12" s="1" t="s">
        <v>88</v>
      </c>
      <c r="U12" s="1">
        <v>18.0</v>
      </c>
      <c r="V12" s="1">
        <v>16.0</v>
      </c>
      <c r="W12" s="1">
        <v>16.0</v>
      </c>
      <c r="X12" s="1">
        <v>13.0</v>
      </c>
      <c r="Y12" s="1">
        <v>13.0</v>
      </c>
      <c r="Z12" s="4">
        <f t="shared" si="1"/>
        <v>76</v>
      </c>
      <c r="AA12" s="1" t="s">
        <v>46</v>
      </c>
      <c r="AB12" s="5">
        <v>10011.0</v>
      </c>
    </row>
    <row r="13">
      <c r="A13" s="1" t="s">
        <v>114</v>
      </c>
      <c r="B13" s="1" t="s">
        <v>63</v>
      </c>
      <c r="C13" s="1" t="s">
        <v>30</v>
      </c>
      <c r="D13" s="3">
        <v>45727.0</v>
      </c>
      <c r="E13" s="1">
        <v>32.0</v>
      </c>
      <c r="F13" s="1" t="s">
        <v>76</v>
      </c>
      <c r="G13" s="1" t="s">
        <v>65</v>
      </c>
      <c r="H13" s="1" t="s">
        <v>77</v>
      </c>
      <c r="I13" s="1" t="s">
        <v>103</v>
      </c>
      <c r="J13" s="1" t="s">
        <v>91</v>
      </c>
      <c r="K13" s="1" t="s">
        <v>53</v>
      </c>
      <c r="L13" s="1" t="s">
        <v>54</v>
      </c>
      <c r="M13" s="1" t="s">
        <v>55</v>
      </c>
      <c r="N13" s="1" t="s">
        <v>84</v>
      </c>
      <c r="O13" s="1" t="s">
        <v>56</v>
      </c>
      <c r="P13" s="1" t="s">
        <v>115</v>
      </c>
      <c r="Q13" s="1" t="s">
        <v>116</v>
      </c>
      <c r="R13" s="1" t="s">
        <v>80</v>
      </c>
      <c r="S13" s="1" t="s">
        <v>117</v>
      </c>
      <c r="T13" s="1" t="s">
        <v>45</v>
      </c>
      <c r="U13" s="1">
        <v>7.0</v>
      </c>
      <c r="V13" s="1">
        <v>7.0</v>
      </c>
      <c r="W13" s="1">
        <v>7.0</v>
      </c>
      <c r="X13" s="1">
        <v>6.0</v>
      </c>
      <c r="Y13" s="1">
        <v>12.0</v>
      </c>
      <c r="Z13" s="4">
        <f t="shared" si="1"/>
        <v>39</v>
      </c>
      <c r="AA13" s="1" t="s">
        <v>118</v>
      </c>
      <c r="AB13" s="5">
        <v>10012.0</v>
      </c>
    </row>
    <row r="14">
      <c r="A14" s="1" t="s">
        <v>62</v>
      </c>
      <c r="B14" s="1" t="s">
        <v>95</v>
      </c>
      <c r="C14" s="1" t="s">
        <v>64</v>
      </c>
      <c r="D14" s="3">
        <v>45741.0</v>
      </c>
      <c r="E14" s="1">
        <v>41.0</v>
      </c>
      <c r="F14" s="1" t="s">
        <v>49</v>
      </c>
      <c r="G14" s="1" t="s">
        <v>65</v>
      </c>
      <c r="H14" s="1" t="s">
        <v>50</v>
      </c>
      <c r="I14" s="1" t="s">
        <v>103</v>
      </c>
      <c r="J14" s="1" t="s">
        <v>35</v>
      </c>
      <c r="K14" s="1" t="s">
        <v>36</v>
      </c>
      <c r="L14" s="1" t="s">
        <v>37</v>
      </c>
      <c r="M14" s="1" t="s">
        <v>55</v>
      </c>
      <c r="N14" s="1" t="s">
        <v>68</v>
      </c>
      <c r="O14" s="1" t="s">
        <v>40</v>
      </c>
      <c r="P14" s="1" t="s">
        <v>119</v>
      </c>
      <c r="Q14" s="1" t="s">
        <v>120</v>
      </c>
      <c r="R14" s="1" t="s">
        <v>43</v>
      </c>
      <c r="S14" s="1" t="s">
        <v>121</v>
      </c>
      <c r="T14" s="1" t="s">
        <v>45</v>
      </c>
      <c r="U14" s="1">
        <v>10.0</v>
      </c>
      <c r="V14" s="1">
        <v>16.0</v>
      </c>
      <c r="W14" s="1">
        <v>11.0</v>
      </c>
      <c r="X14" s="1">
        <v>9.0</v>
      </c>
      <c r="Y14" s="1">
        <v>15.0</v>
      </c>
      <c r="Z14" s="4">
        <f t="shared" si="1"/>
        <v>61</v>
      </c>
      <c r="AA14" s="1" t="s">
        <v>61</v>
      </c>
      <c r="AB14" s="5">
        <v>10013.0</v>
      </c>
    </row>
    <row r="15">
      <c r="A15" s="1" t="s">
        <v>47</v>
      </c>
      <c r="B15" s="1" t="s">
        <v>63</v>
      </c>
      <c r="C15" s="1" t="s">
        <v>107</v>
      </c>
      <c r="D15" s="3">
        <v>45718.0</v>
      </c>
      <c r="E15" s="1">
        <v>32.0</v>
      </c>
      <c r="F15" s="1" t="s">
        <v>49</v>
      </c>
      <c r="G15" s="1" t="s">
        <v>65</v>
      </c>
      <c r="H15" s="1" t="s">
        <v>77</v>
      </c>
      <c r="I15" s="1" t="s">
        <v>34</v>
      </c>
      <c r="J15" s="1" t="s">
        <v>91</v>
      </c>
      <c r="K15" s="1" t="s">
        <v>36</v>
      </c>
      <c r="L15" s="1" t="s">
        <v>83</v>
      </c>
      <c r="M15" s="1" t="s">
        <v>67</v>
      </c>
      <c r="N15" s="1" t="s">
        <v>68</v>
      </c>
      <c r="O15" s="1" t="s">
        <v>56</v>
      </c>
      <c r="P15" s="1" t="s">
        <v>122</v>
      </c>
      <c r="Q15" s="1" t="s">
        <v>123</v>
      </c>
      <c r="R15" s="1" t="s">
        <v>43</v>
      </c>
      <c r="S15" s="1" t="s">
        <v>124</v>
      </c>
      <c r="T15" s="1" t="s">
        <v>45</v>
      </c>
      <c r="U15" s="1">
        <v>10.0</v>
      </c>
      <c r="V15" s="1">
        <v>16.0</v>
      </c>
      <c r="W15" s="1">
        <v>11.0</v>
      </c>
      <c r="X15" s="1">
        <v>11.0</v>
      </c>
      <c r="Y15" s="1">
        <v>13.0</v>
      </c>
      <c r="Z15" s="4">
        <f t="shared" si="1"/>
        <v>61</v>
      </c>
      <c r="AA15" s="1" t="s">
        <v>61</v>
      </c>
      <c r="AB15" s="5">
        <v>10014.0</v>
      </c>
    </row>
    <row r="16">
      <c r="A16" s="1" t="s">
        <v>74</v>
      </c>
      <c r="B16" s="1" t="s">
        <v>95</v>
      </c>
      <c r="C16" s="1" t="s">
        <v>90</v>
      </c>
      <c r="D16" s="8" t="s">
        <v>125</v>
      </c>
      <c r="E16" s="1">
        <v>21.0</v>
      </c>
      <c r="F16" s="1" t="s">
        <v>76</v>
      </c>
      <c r="G16" s="1" t="s">
        <v>32</v>
      </c>
      <c r="H16" s="1" t="s">
        <v>77</v>
      </c>
      <c r="I16" s="1" t="s">
        <v>103</v>
      </c>
      <c r="J16" s="1" t="s">
        <v>35</v>
      </c>
      <c r="K16" s="1" t="s">
        <v>66</v>
      </c>
      <c r="L16" s="1" t="s">
        <v>37</v>
      </c>
      <c r="M16" s="1" t="s">
        <v>67</v>
      </c>
      <c r="N16" s="1" t="s">
        <v>68</v>
      </c>
      <c r="O16" s="1" t="s">
        <v>69</v>
      </c>
      <c r="P16" s="1" t="s">
        <v>126</v>
      </c>
      <c r="Q16" s="1" t="s">
        <v>127</v>
      </c>
      <c r="R16" s="1" t="s">
        <v>72</v>
      </c>
      <c r="S16" s="1" t="s">
        <v>59</v>
      </c>
      <c r="T16" s="1" t="s">
        <v>60</v>
      </c>
      <c r="U16" s="1">
        <v>8.0</v>
      </c>
      <c r="V16" s="1">
        <v>13.0</v>
      </c>
      <c r="W16" s="1">
        <v>16.0</v>
      </c>
      <c r="X16" s="1">
        <v>6.0</v>
      </c>
      <c r="Y16" s="1">
        <v>15.0</v>
      </c>
      <c r="Z16" s="4">
        <f t="shared" si="1"/>
        <v>58</v>
      </c>
      <c r="AA16" s="1" t="s">
        <v>61</v>
      </c>
      <c r="AB16" s="5">
        <v>10015.0</v>
      </c>
    </row>
    <row r="17">
      <c r="A17" s="1" t="s">
        <v>114</v>
      </c>
      <c r="B17" s="1" t="s">
        <v>128</v>
      </c>
      <c r="C17" s="1" t="s">
        <v>107</v>
      </c>
      <c r="D17" s="3">
        <v>45663.0</v>
      </c>
      <c r="E17" s="1">
        <v>48.0</v>
      </c>
      <c r="F17" s="1" t="s">
        <v>31</v>
      </c>
      <c r="G17" s="1" t="s">
        <v>98</v>
      </c>
      <c r="H17" s="1" t="s">
        <v>33</v>
      </c>
      <c r="I17" s="1" t="s">
        <v>51</v>
      </c>
      <c r="J17" s="1" t="s">
        <v>52</v>
      </c>
      <c r="K17" s="1" t="s">
        <v>36</v>
      </c>
      <c r="L17" s="1" t="s">
        <v>37</v>
      </c>
      <c r="M17" s="1" t="s">
        <v>55</v>
      </c>
      <c r="N17" s="1" t="s">
        <v>68</v>
      </c>
      <c r="O17" s="1" t="s">
        <v>69</v>
      </c>
      <c r="P17" s="1" t="s">
        <v>129</v>
      </c>
      <c r="Q17" s="1" t="s">
        <v>130</v>
      </c>
      <c r="R17" s="1" t="s">
        <v>80</v>
      </c>
      <c r="S17" s="1" t="s">
        <v>131</v>
      </c>
      <c r="T17" s="1" t="s">
        <v>60</v>
      </c>
      <c r="U17" s="6">
        <v>20.0</v>
      </c>
      <c r="V17" s="6">
        <v>18.0</v>
      </c>
      <c r="W17" s="6">
        <v>13.0</v>
      </c>
      <c r="X17" s="6">
        <v>16.0</v>
      </c>
      <c r="Y17" s="6">
        <v>10.0</v>
      </c>
      <c r="Z17" s="7">
        <f t="shared" si="1"/>
        <v>77</v>
      </c>
      <c r="AA17" s="6" t="s">
        <v>46</v>
      </c>
      <c r="AB17" s="5">
        <v>10016.0</v>
      </c>
      <c r="AC17" s="7"/>
    </row>
    <row r="18">
      <c r="A18" s="1" t="s">
        <v>47</v>
      </c>
      <c r="B18" s="1" t="s">
        <v>29</v>
      </c>
      <c r="C18" s="1" t="s">
        <v>48</v>
      </c>
      <c r="D18" s="3">
        <v>45692.0</v>
      </c>
      <c r="E18" s="1">
        <v>23.0</v>
      </c>
      <c r="F18" s="1" t="s">
        <v>76</v>
      </c>
      <c r="G18" s="1" t="s">
        <v>32</v>
      </c>
      <c r="H18" s="1" t="s">
        <v>77</v>
      </c>
      <c r="I18" s="1" t="s">
        <v>34</v>
      </c>
      <c r="J18" s="1" t="s">
        <v>35</v>
      </c>
      <c r="K18" s="1" t="s">
        <v>66</v>
      </c>
      <c r="L18" s="1" t="s">
        <v>37</v>
      </c>
      <c r="M18" s="1" t="s">
        <v>55</v>
      </c>
      <c r="N18" s="1" t="s">
        <v>84</v>
      </c>
      <c r="O18" s="1" t="s">
        <v>56</v>
      </c>
      <c r="P18" s="1" t="s">
        <v>126</v>
      </c>
      <c r="Q18" s="1" t="s">
        <v>132</v>
      </c>
      <c r="R18" s="1" t="s">
        <v>43</v>
      </c>
      <c r="S18" s="1" t="s">
        <v>133</v>
      </c>
      <c r="T18" s="1" t="s">
        <v>45</v>
      </c>
      <c r="U18" s="1">
        <v>10.0</v>
      </c>
      <c r="V18" s="1">
        <v>13.0</v>
      </c>
      <c r="W18" s="1">
        <v>7.0</v>
      </c>
      <c r="X18" s="1">
        <v>6.0</v>
      </c>
      <c r="Y18" s="1">
        <v>12.0</v>
      </c>
      <c r="Z18" s="4">
        <f t="shared" si="1"/>
        <v>48</v>
      </c>
      <c r="AA18" s="1" t="s">
        <v>118</v>
      </c>
      <c r="AB18" s="5">
        <v>10017.0</v>
      </c>
    </row>
    <row r="19">
      <c r="A19" s="1" t="s">
        <v>47</v>
      </c>
      <c r="B19" s="1" t="s">
        <v>63</v>
      </c>
      <c r="C19" s="1" t="s">
        <v>48</v>
      </c>
      <c r="D19" s="3">
        <v>45707.0</v>
      </c>
      <c r="E19" s="1">
        <v>24.0</v>
      </c>
      <c r="F19" s="1" t="s">
        <v>49</v>
      </c>
      <c r="G19" s="1" t="s">
        <v>98</v>
      </c>
      <c r="H19" s="1" t="s">
        <v>50</v>
      </c>
      <c r="I19" s="1" t="s">
        <v>51</v>
      </c>
      <c r="J19" s="1" t="s">
        <v>91</v>
      </c>
      <c r="K19" s="1" t="s">
        <v>36</v>
      </c>
      <c r="L19" s="1" t="s">
        <v>54</v>
      </c>
      <c r="M19" s="1" t="s">
        <v>67</v>
      </c>
      <c r="N19" s="1" t="s">
        <v>84</v>
      </c>
      <c r="O19" s="1" t="s">
        <v>56</v>
      </c>
      <c r="P19" s="1" t="s">
        <v>134</v>
      </c>
      <c r="Q19" s="1" t="s">
        <v>135</v>
      </c>
      <c r="R19" s="1" t="s">
        <v>80</v>
      </c>
      <c r="S19" s="1" t="s">
        <v>136</v>
      </c>
      <c r="T19" s="1" t="s">
        <v>88</v>
      </c>
      <c r="U19" s="1">
        <v>17.0</v>
      </c>
      <c r="V19" s="1">
        <v>11.0</v>
      </c>
      <c r="W19" s="1">
        <v>9.0</v>
      </c>
      <c r="X19" s="1">
        <v>9.0</v>
      </c>
      <c r="Y19" s="1">
        <v>15.0</v>
      </c>
      <c r="Z19" s="4">
        <f t="shared" si="1"/>
        <v>61</v>
      </c>
      <c r="AA19" s="1" t="s">
        <v>61</v>
      </c>
      <c r="AB19" s="5">
        <v>10018.0</v>
      </c>
    </row>
    <row r="20">
      <c r="A20" s="1" t="s">
        <v>47</v>
      </c>
      <c r="B20" s="1" t="s">
        <v>128</v>
      </c>
      <c r="C20" s="1" t="s">
        <v>64</v>
      </c>
      <c r="D20" s="3">
        <v>45710.0</v>
      </c>
      <c r="E20" s="1">
        <v>22.0</v>
      </c>
      <c r="F20" s="1" t="s">
        <v>49</v>
      </c>
      <c r="G20" s="1" t="s">
        <v>98</v>
      </c>
      <c r="H20" s="1" t="s">
        <v>33</v>
      </c>
      <c r="I20" s="1" t="s">
        <v>103</v>
      </c>
      <c r="J20" s="1" t="s">
        <v>35</v>
      </c>
      <c r="K20" s="1" t="s">
        <v>36</v>
      </c>
      <c r="L20" s="1" t="s">
        <v>83</v>
      </c>
      <c r="M20" s="1" t="s">
        <v>55</v>
      </c>
      <c r="N20" s="1" t="s">
        <v>39</v>
      </c>
      <c r="O20" s="1" t="s">
        <v>69</v>
      </c>
      <c r="P20" s="1" t="s">
        <v>137</v>
      </c>
      <c r="Q20" s="1" t="s">
        <v>138</v>
      </c>
      <c r="R20" s="1" t="s">
        <v>43</v>
      </c>
      <c r="S20" s="1" t="s">
        <v>59</v>
      </c>
      <c r="T20" s="1" t="s">
        <v>45</v>
      </c>
      <c r="U20" s="1">
        <v>15.0</v>
      </c>
      <c r="V20" s="1">
        <v>18.0</v>
      </c>
      <c r="W20" s="1">
        <v>16.0</v>
      </c>
      <c r="X20" s="1">
        <v>13.0</v>
      </c>
      <c r="Y20" s="1">
        <v>15.0</v>
      </c>
      <c r="Z20" s="4">
        <f t="shared" si="1"/>
        <v>77</v>
      </c>
      <c r="AA20" s="1" t="s">
        <v>46</v>
      </c>
      <c r="AB20" s="5">
        <v>10019.0</v>
      </c>
    </row>
    <row r="21">
      <c r="A21" s="1" t="s">
        <v>139</v>
      </c>
      <c r="B21" s="1" t="s">
        <v>29</v>
      </c>
      <c r="C21" s="1" t="s">
        <v>30</v>
      </c>
      <c r="D21" s="3">
        <v>45691.0</v>
      </c>
      <c r="E21" s="1">
        <v>41.0</v>
      </c>
      <c r="F21" s="1" t="s">
        <v>31</v>
      </c>
      <c r="G21" s="1" t="s">
        <v>98</v>
      </c>
      <c r="H21" s="1" t="s">
        <v>33</v>
      </c>
      <c r="I21" s="1" t="s">
        <v>34</v>
      </c>
      <c r="J21" s="1" t="s">
        <v>52</v>
      </c>
      <c r="K21" s="1" t="s">
        <v>66</v>
      </c>
      <c r="L21" s="1" t="s">
        <v>83</v>
      </c>
      <c r="M21" s="1" t="s">
        <v>67</v>
      </c>
      <c r="N21" s="1" t="s">
        <v>39</v>
      </c>
      <c r="O21" s="1" t="s">
        <v>69</v>
      </c>
      <c r="P21" s="1" t="s">
        <v>140</v>
      </c>
      <c r="Q21" s="1" t="s">
        <v>130</v>
      </c>
      <c r="R21" s="1" t="s">
        <v>43</v>
      </c>
      <c r="S21" s="1" t="s">
        <v>141</v>
      </c>
      <c r="T21" s="1" t="s">
        <v>88</v>
      </c>
      <c r="U21" s="1">
        <v>18.0</v>
      </c>
      <c r="V21" s="1">
        <v>18.0</v>
      </c>
      <c r="W21" s="1">
        <v>18.0</v>
      </c>
      <c r="X21" s="1">
        <v>16.0</v>
      </c>
      <c r="Y21" s="1">
        <v>17.0</v>
      </c>
      <c r="Z21" s="4">
        <f t="shared" si="1"/>
        <v>87</v>
      </c>
      <c r="AA21" s="1" t="s">
        <v>46</v>
      </c>
      <c r="AB21" s="5">
        <v>10020.0</v>
      </c>
    </row>
  </sheetData>
  <drawing r:id="rId1"/>
</worksheet>
</file>